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zequiel Britto\Documents\Clientes\Curso Online\"/>
    </mc:Choice>
  </mc:AlternateContent>
  <xr:revisionPtr revIDLastSave="0" documentId="10_ncr:8100000_{7896C53A-3175-4B35-B50F-E2201EFC763F}" xr6:coauthVersionLast="34" xr6:coauthVersionMax="34" xr10:uidLastSave="{00000000-0000-0000-0000-000000000000}"/>
  <bookViews>
    <workbookView xWindow="32770" yWindow="260" windowWidth="15360" windowHeight="8660" tabRatio="924" xr2:uid="{00000000-000D-0000-FFFF-FFFF00000000}"/>
  </bookViews>
  <sheets>
    <sheet name="01-12" sheetId="1" r:id="rId1"/>
    <sheet name="02" sheetId="9" r:id="rId2"/>
    <sheet name="3" sheetId="10" r:id="rId3"/>
    <sheet name="4" sheetId="11" r:id="rId4"/>
    <sheet name="5" sheetId="12" r:id="rId5"/>
    <sheet name="6" sheetId="13" r:id="rId6"/>
    <sheet name="7" sheetId="14" r:id="rId7"/>
    <sheet name="8" sheetId="15" r:id="rId8"/>
    <sheet name="9" sheetId="16" r:id="rId9"/>
    <sheet name="10" sheetId="17" r:id="rId10"/>
    <sheet name="11" sheetId="18" r:id="rId11"/>
    <sheet name="12" sheetId="19" r:id="rId12"/>
    <sheet name="13" sheetId="20" r:id="rId13"/>
    <sheet name="14" sheetId="21" r:id="rId14"/>
    <sheet name="15" sheetId="22" r:id="rId15"/>
    <sheet name="16" sheetId="23" r:id="rId16"/>
    <sheet name="17" sheetId="24" r:id="rId17"/>
    <sheet name="18" sheetId="25" r:id="rId18"/>
    <sheet name="19" sheetId="26" r:id="rId19"/>
    <sheet name="20" sheetId="27" r:id="rId20"/>
    <sheet name="21" sheetId="28" r:id="rId21"/>
    <sheet name="22" sheetId="29" r:id="rId22"/>
    <sheet name="23" sheetId="30" r:id="rId23"/>
    <sheet name="24" sheetId="31" r:id="rId24"/>
    <sheet name="25" sheetId="32" r:id="rId25"/>
    <sheet name="26" sheetId="33" r:id="rId26"/>
    <sheet name="27" sheetId="34" r:id="rId27"/>
    <sheet name="28" sheetId="35" r:id="rId28"/>
    <sheet name="29" sheetId="36" r:id="rId29"/>
    <sheet name="30" sheetId="37" r:id="rId30"/>
    <sheet name="31" sheetId="38" r:id="rId31"/>
    <sheet name="Resumo" sheetId="40" r:id="rId32"/>
  </sheets>
  <calcPr calcId="162913"/>
</workbook>
</file>

<file path=xl/calcChain.xml><?xml version="1.0" encoding="utf-8"?>
<calcChain xmlns="http://schemas.openxmlformats.org/spreadsheetml/2006/main">
  <c r="D49" i="40" l="1"/>
  <c r="D50" i="40"/>
  <c r="E420" i="40"/>
  <c r="E419" i="40"/>
  <c r="E418" i="40"/>
  <c r="E417" i="40"/>
  <c r="E421" i="40"/>
  <c r="E407" i="40"/>
  <c r="E406" i="40"/>
  <c r="E405" i="40"/>
  <c r="E404" i="40"/>
  <c r="E408" i="40"/>
  <c r="E394" i="40"/>
  <c r="E393" i="40"/>
  <c r="E392" i="40"/>
  <c r="E391" i="40"/>
  <c r="E395" i="40" s="1"/>
  <c r="E381" i="40"/>
  <c r="E380" i="40"/>
  <c r="E379" i="40"/>
  <c r="D379" i="40" s="1"/>
  <c r="E378" i="40"/>
  <c r="E382" i="40" s="1"/>
  <c r="E367" i="40"/>
  <c r="E366" i="40"/>
  <c r="E365" i="40"/>
  <c r="E364" i="40"/>
  <c r="E368" i="40"/>
  <c r="E354" i="40"/>
  <c r="E353" i="40"/>
  <c r="D353" i="40" s="1"/>
  <c r="E352" i="40"/>
  <c r="E351" i="40"/>
  <c r="E355" i="40"/>
  <c r="E341" i="40"/>
  <c r="E340" i="40"/>
  <c r="E339" i="40"/>
  <c r="E338" i="40"/>
  <c r="E342" i="40"/>
  <c r="E328" i="40"/>
  <c r="E327" i="40"/>
  <c r="E326" i="40"/>
  <c r="E325" i="40"/>
  <c r="E314" i="40"/>
  <c r="E313" i="40"/>
  <c r="E312" i="40"/>
  <c r="E311" i="40"/>
  <c r="E315" i="40"/>
  <c r="E301" i="40"/>
  <c r="E300" i="40"/>
  <c r="E299" i="40"/>
  <c r="E298" i="40"/>
  <c r="E302" i="40"/>
  <c r="E288" i="40"/>
  <c r="E287" i="40"/>
  <c r="E286" i="40"/>
  <c r="E285" i="40"/>
  <c r="E289" i="40"/>
  <c r="E261" i="40"/>
  <c r="E260" i="40"/>
  <c r="E259" i="40"/>
  <c r="E258" i="40"/>
  <c r="E262" i="40" s="1"/>
  <c r="E248" i="40"/>
  <c r="E247" i="40"/>
  <c r="E246" i="40"/>
  <c r="E245" i="40"/>
  <c r="E249" i="40"/>
  <c r="E235" i="40"/>
  <c r="E234" i="40"/>
  <c r="E233" i="40"/>
  <c r="E232" i="40"/>
  <c r="E236" i="40"/>
  <c r="E222" i="40"/>
  <c r="E221" i="40"/>
  <c r="E220" i="40"/>
  <c r="E219" i="40"/>
  <c r="E223" i="40" s="1"/>
  <c r="E208" i="40"/>
  <c r="E207" i="40"/>
  <c r="E206" i="40"/>
  <c r="E205" i="40"/>
  <c r="E209" i="40" s="1"/>
  <c r="E195" i="40"/>
  <c r="E194" i="40"/>
  <c r="D194" i="40" s="1"/>
  <c r="E193" i="40"/>
  <c r="D193" i="40" s="1"/>
  <c r="E192" i="40"/>
  <c r="E196" i="40"/>
  <c r="E182" i="40"/>
  <c r="E181" i="40"/>
  <c r="E180" i="40"/>
  <c r="E179" i="40"/>
  <c r="E183" i="40"/>
  <c r="E169" i="40"/>
  <c r="E168" i="40"/>
  <c r="E167" i="40"/>
  <c r="E166" i="40"/>
  <c r="E155" i="40"/>
  <c r="E154" i="40"/>
  <c r="E153" i="40"/>
  <c r="D153" i="40" s="1"/>
  <c r="E152" i="40"/>
  <c r="E142" i="40"/>
  <c r="E141" i="40"/>
  <c r="E140" i="40"/>
  <c r="E139" i="40"/>
  <c r="E143" i="40" s="1"/>
  <c r="E129" i="40"/>
  <c r="E128" i="40"/>
  <c r="E127" i="40"/>
  <c r="E126" i="40"/>
  <c r="E130" i="40"/>
  <c r="E116" i="40"/>
  <c r="E115" i="40"/>
  <c r="E114" i="40"/>
  <c r="E113" i="40"/>
  <c r="E117" i="40" s="1"/>
  <c r="E102" i="40"/>
  <c r="E101" i="40"/>
  <c r="E100" i="40"/>
  <c r="E99" i="40"/>
  <c r="E103" i="40" s="1"/>
  <c r="E89" i="40"/>
  <c r="E88" i="40"/>
  <c r="E87" i="40"/>
  <c r="E86" i="40"/>
  <c r="E90" i="40"/>
  <c r="E76" i="40"/>
  <c r="E75" i="40"/>
  <c r="E74" i="40"/>
  <c r="E73" i="40"/>
  <c r="E77" i="40"/>
  <c r="E63" i="40"/>
  <c r="E62" i="40"/>
  <c r="E61" i="40"/>
  <c r="E60" i="40"/>
  <c r="E64" i="40" s="1"/>
  <c r="E10" i="40"/>
  <c r="C108" i="1"/>
  <c r="E89" i="1"/>
  <c r="G89" i="1"/>
  <c r="I89" i="1" s="1"/>
  <c r="O89" i="1"/>
  <c r="Q89" i="1"/>
  <c r="S89" i="1" s="1"/>
  <c r="Y89" i="1"/>
  <c r="AA89" i="1"/>
  <c r="AC89" i="1"/>
  <c r="E90" i="1"/>
  <c r="G90" i="1"/>
  <c r="I90" i="1"/>
  <c r="O90" i="1"/>
  <c r="Q90" i="1"/>
  <c r="S90" i="1" s="1"/>
  <c r="Y90" i="1"/>
  <c r="AA90" i="1"/>
  <c r="AC90" i="1"/>
  <c r="E91" i="1"/>
  <c r="G91" i="1"/>
  <c r="I91" i="1"/>
  <c r="O91" i="1"/>
  <c r="Q91" i="1"/>
  <c r="S91" i="1"/>
  <c r="Y91" i="1"/>
  <c r="AA91" i="1"/>
  <c r="AC91" i="1" s="1"/>
  <c r="E92" i="1"/>
  <c r="G92" i="1"/>
  <c r="I92" i="1" s="1"/>
  <c r="O92" i="1"/>
  <c r="Q92" i="1"/>
  <c r="S92" i="1"/>
  <c r="Y92" i="1"/>
  <c r="AA92" i="1"/>
  <c r="AC92" i="1" s="1"/>
  <c r="E93" i="1"/>
  <c r="G93" i="1"/>
  <c r="I93" i="1" s="1"/>
  <c r="O93" i="1"/>
  <c r="Q93" i="1"/>
  <c r="S93" i="1" s="1"/>
  <c r="Y93" i="1"/>
  <c r="AA93" i="1"/>
  <c r="AC93" i="1"/>
  <c r="E94" i="1"/>
  <c r="G94" i="1"/>
  <c r="I94" i="1" s="1"/>
  <c r="O94" i="1"/>
  <c r="Q94" i="1"/>
  <c r="S94" i="1" s="1"/>
  <c r="Y94" i="1"/>
  <c r="AA94" i="1"/>
  <c r="AC94" i="1" s="1"/>
  <c r="E95" i="1"/>
  <c r="G95" i="1"/>
  <c r="I95" i="1"/>
  <c r="O95" i="1"/>
  <c r="Q95" i="1"/>
  <c r="S95" i="1" s="1"/>
  <c r="Y95" i="1"/>
  <c r="AA95" i="1"/>
  <c r="AC95" i="1" s="1"/>
  <c r="K2" i="38"/>
  <c r="U2" i="38" s="1"/>
  <c r="U2" i="37"/>
  <c r="K2" i="37"/>
  <c r="K2" i="36"/>
  <c r="U2" i="36" s="1"/>
  <c r="U2" i="35"/>
  <c r="K2" i="35"/>
  <c r="K2" i="34"/>
  <c r="U2" i="34" s="1"/>
  <c r="U2" i="33"/>
  <c r="K2" i="33"/>
  <c r="K2" i="32"/>
  <c r="U2" i="32" s="1"/>
  <c r="U2" i="31"/>
  <c r="K2" i="31"/>
  <c r="K2" i="30"/>
  <c r="U2" i="30" s="1"/>
  <c r="U2" i="29"/>
  <c r="K2" i="29"/>
  <c r="K2" i="28"/>
  <c r="U2" i="28" s="1"/>
  <c r="U2" i="27"/>
  <c r="K2" i="27"/>
  <c r="K2" i="26"/>
  <c r="U2" i="26" s="1"/>
  <c r="U2" i="25"/>
  <c r="K2" i="25"/>
  <c r="K2" i="24"/>
  <c r="U2" i="24" s="1"/>
  <c r="U2" i="23"/>
  <c r="K2" i="23"/>
  <c r="K2" i="22"/>
  <c r="U2" i="22" s="1"/>
  <c r="U2" i="21"/>
  <c r="K2" i="21"/>
  <c r="K2" i="20"/>
  <c r="U2" i="20" s="1"/>
  <c r="U2" i="19"/>
  <c r="K2" i="19"/>
  <c r="K2" i="18"/>
  <c r="U2" i="18" s="1"/>
  <c r="U2" i="17"/>
  <c r="K2" i="17"/>
  <c r="K2" i="16"/>
  <c r="U2" i="16" s="1"/>
  <c r="U2" i="15"/>
  <c r="K2" i="15"/>
  <c r="K2" i="14"/>
  <c r="U2" i="14" s="1"/>
  <c r="U2" i="13"/>
  <c r="K2" i="13"/>
  <c r="K2" i="12"/>
  <c r="U2" i="12" s="1"/>
  <c r="U2" i="9"/>
  <c r="K2" i="9"/>
  <c r="K2" i="1"/>
  <c r="U2" i="1" s="1"/>
  <c r="M167" i="40"/>
  <c r="N167" i="40" s="1"/>
  <c r="M168" i="40"/>
  <c r="N168" i="40"/>
  <c r="M169" i="40"/>
  <c r="M170" i="40"/>
  <c r="H167" i="40"/>
  <c r="I167" i="40" s="1"/>
  <c r="H168" i="40"/>
  <c r="I168" i="40"/>
  <c r="H169" i="40"/>
  <c r="H170" i="40"/>
  <c r="C167" i="40"/>
  <c r="D167" i="40"/>
  <c r="C168" i="40"/>
  <c r="D168" i="40" s="1"/>
  <c r="C169" i="40"/>
  <c r="C170" i="40"/>
  <c r="M153" i="40"/>
  <c r="N153" i="40"/>
  <c r="M154" i="40"/>
  <c r="N154" i="40" s="1"/>
  <c r="M155" i="40"/>
  <c r="M156" i="40"/>
  <c r="H153" i="40"/>
  <c r="I153" i="40" s="1"/>
  <c r="H154" i="40"/>
  <c r="I154" i="40"/>
  <c r="H155" i="40"/>
  <c r="H156" i="40"/>
  <c r="C153" i="40"/>
  <c r="C154" i="40"/>
  <c r="D154" i="40"/>
  <c r="C155" i="40"/>
  <c r="C156" i="40"/>
  <c r="H140" i="40"/>
  <c r="I140" i="40" s="1"/>
  <c r="H141" i="40"/>
  <c r="I141" i="40"/>
  <c r="H142" i="40"/>
  <c r="H143" i="40"/>
  <c r="D140" i="40"/>
  <c r="D141" i="40"/>
  <c r="D139" i="40"/>
  <c r="D144" i="40" s="1"/>
  <c r="C140" i="40"/>
  <c r="C141" i="40"/>
  <c r="C142" i="40"/>
  <c r="C143" i="40"/>
  <c r="N127" i="40"/>
  <c r="N128" i="40"/>
  <c r="N126" i="40"/>
  <c r="M127" i="40"/>
  <c r="M128" i="40"/>
  <c r="M129" i="40"/>
  <c r="M130" i="40"/>
  <c r="I127" i="40"/>
  <c r="I128" i="40"/>
  <c r="I126" i="40"/>
  <c r="I131" i="40" s="1"/>
  <c r="H127" i="40"/>
  <c r="H128" i="40"/>
  <c r="H129" i="40"/>
  <c r="H130" i="40"/>
  <c r="D127" i="40"/>
  <c r="D128" i="40"/>
  <c r="D126" i="40"/>
  <c r="C127" i="40"/>
  <c r="C128" i="40"/>
  <c r="C129" i="40"/>
  <c r="C130" i="40"/>
  <c r="N114" i="40"/>
  <c r="N118" i="40" s="1"/>
  <c r="N115" i="40"/>
  <c r="N113" i="40"/>
  <c r="M114" i="40"/>
  <c r="M115" i="40"/>
  <c r="M116" i="40"/>
  <c r="M117" i="40"/>
  <c r="I114" i="40"/>
  <c r="I115" i="40"/>
  <c r="I118" i="40" s="1"/>
  <c r="I113" i="40"/>
  <c r="H114" i="40"/>
  <c r="H115" i="40"/>
  <c r="H116" i="40"/>
  <c r="H117" i="40"/>
  <c r="D114" i="40"/>
  <c r="D115" i="40"/>
  <c r="D113" i="40"/>
  <c r="C114" i="40"/>
  <c r="C115" i="40"/>
  <c r="C116" i="40"/>
  <c r="C117" i="40"/>
  <c r="M100" i="40"/>
  <c r="N100" i="40" s="1"/>
  <c r="M101" i="40"/>
  <c r="N101" i="40" s="1"/>
  <c r="M102" i="40"/>
  <c r="M103" i="40"/>
  <c r="I100" i="40"/>
  <c r="I104" i="40" s="1"/>
  <c r="I101" i="40"/>
  <c r="I99" i="40"/>
  <c r="H100" i="40"/>
  <c r="H101" i="40"/>
  <c r="H102" i="40"/>
  <c r="H103" i="40"/>
  <c r="D100" i="40"/>
  <c r="D101" i="40"/>
  <c r="D99" i="40"/>
  <c r="C100" i="40"/>
  <c r="C101" i="40"/>
  <c r="C102" i="40"/>
  <c r="C103" i="40"/>
  <c r="N87" i="40"/>
  <c r="N91" i="40" s="1"/>
  <c r="N88" i="40"/>
  <c r="N86" i="40"/>
  <c r="M87" i="40"/>
  <c r="M88" i="40"/>
  <c r="M89" i="40"/>
  <c r="M90" i="40"/>
  <c r="H87" i="40"/>
  <c r="I87" i="40"/>
  <c r="H88" i="40"/>
  <c r="I88" i="40"/>
  <c r="H89" i="40"/>
  <c r="H90" i="40"/>
  <c r="C87" i="40"/>
  <c r="C88" i="40"/>
  <c r="D88" i="40"/>
  <c r="C89" i="40"/>
  <c r="M74" i="40"/>
  <c r="N74" i="40"/>
  <c r="M75" i="40"/>
  <c r="N75" i="40" s="1"/>
  <c r="M76" i="40"/>
  <c r="M77" i="40"/>
  <c r="H74" i="40"/>
  <c r="I74" i="40" s="1"/>
  <c r="H75" i="40"/>
  <c r="I75" i="40"/>
  <c r="H76" i="40"/>
  <c r="H77" i="40"/>
  <c r="C74" i="40"/>
  <c r="D74" i="40"/>
  <c r="C75" i="40"/>
  <c r="C76" i="40"/>
  <c r="C77" i="40"/>
  <c r="M61" i="40"/>
  <c r="N61" i="40" s="1"/>
  <c r="M62" i="40"/>
  <c r="N62" i="40"/>
  <c r="M63" i="40"/>
  <c r="M64" i="40"/>
  <c r="C64" i="40"/>
  <c r="H62" i="40"/>
  <c r="H63" i="40"/>
  <c r="H64" i="40"/>
  <c r="H61" i="40"/>
  <c r="C61" i="40"/>
  <c r="D61" i="40"/>
  <c r="C62" i="40"/>
  <c r="D62" i="40" s="1"/>
  <c r="C63" i="40"/>
  <c r="N21" i="40"/>
  <c r="N22" i="40"/>
  <c r="H20" i="40"/>
  <c r="I20" i="40" s="1"/>
  <c r="M20" i="40"/>
  <c r="N20" i="40" s="1"/>
  <c r="N25" i="40"/>
  <c r="C20" i="40"/>
  <c r="D20" i="40"/>
  <c r="A5" i="40"/>
  <c r="I5" i="40"/>
  <c r="C7" i="40"/>
  <c r="E7" i="40"/>
  <c r="H7" i="40"/>
  <c r="I7" i="40"/>
  <c r="C8" i="40"/>
  <c r="D8" i="40" s="1"/>
  <c r="E8" i="40"/>
  <c r="H8" i="40"/>
  <c r="I8" i="40"/>
  <c r="M8" i="40"/>
  <c r="N8" i="40"/>
  <c r="C9" i="40"/>
  <c r="E9" i="40"/>
  <c r="H9" i="40"/>
  <c r="I9" i="40"/>
  <c r="M9" i="40"/>
  <c r="N9" i="40"/>
  <c r="C10" i="40"/>
  <c r="D10" i="40"/>
  <c r="H10" i="40"/>
  <c r="I10" i="40"/>
  <c r="M10" i="40"/>
  <c r="N10" i="40"/>
  <c r="C11" i="40"/>
  <c r="H11" i="40"/>
  <c r="I11" i="40"/>
  <c r="M11" i="40"/>
  <c r="N11" i="40"/>
  <c r="A17" i="40"/>
  <c r="C21" i="40"/>
  <c r="D21" i="40"/>
  <c r="H21" i="40"/>
  <c r="I21" i="40" s="1"/>
  <c r="C22" i="40"/>
  <c r="D22" i="40"/>
  <c r="H22" i="40"/>
  <c r="I22" i="40" s="1"/>
  <c r="C24" i="40"/>
  <c r="C25" i="40" s="1"/>
  <c r="D24" i="40"/>
  <c r="H24" i="40"/>
  <c r="M25" i="40"/>
  <c r="A30" i="40"/>
  <c r="C34" i="40"/>
  <c r="H34" i="40"/>
  <c r="M34" i="40"/>
  <c r="C35" i="40"/>
  <c r="H35" i="40"/>
  <c r="M35" i="40"/>
  <c r="C37" i="40"/>
  <c r="H37" i="40"/>
  <c r="M37" i="40"/>
  <c r="A43" i="40"/>
  <c r="C47" i="40"/>
  <c r="D47" i="40" s="1"/>
  <c r="H47" i="40"/>
  <c r="M47" i="40"/>
  <c r="C48" i="40"/>
  <c r="D48" i="40" s="1"/>
  <c r="H48" i="40"/>
  <c r="M48" i="40"/>
  <c r="C50" i="40"/>
  <c r="H50" i="40"/>
  <c r="M50" i="40"/>
  <c r="A57" i="40"/>
  <c r="A70" i="40"/>
  <c r="A83" i="40"/>
  <c r="A96" i="40"/>
  <c r="D104" i="40"/>
  <c r="A110" i="40"/>
  <c r="D118" i="40"/>
  <c r="A123" i="40"/>
  <c r="D131" i="40"/>
  <c r="N131" i="40"/>
  <c r="A136" i="40"/>
  <c r="N139" i="40"/>
  <c r="N140" i="40"/>
  <c r="N141" i="40"/>
  <c r="N144" i="40" s="1"/>
  <c r="M144" i="40"/>
  <c r="A149" i="40"/>
  <c r="A163" i="40"/>
  <c r="A176" i="40"/>
  <c r="D179" i="40"/>
  <c r="I179" i="40"/>
  <c r="I184" i="40" s="1"/>
  <c r="N179" i="40"/>
  <c r="D180" i="40"/>
  <c r="I180" i="40"/>
  <c r="N180" i="40"/>
  <c r="D181" i="40"/>
  <c r="I181" i="40"/>
  <c r="N181" i="40"/>
  <c r="C184" i="40"/>
  <c r="D184" i="40"/>
  <c r="H184" i="40"/>
  <c r="M184" i="40"/>
  <c r="N184" i="40"/>
  <c r="H185" i="40"/>
  <c r="I185" i="40"/>
  <c r="C186" i="40"/>
  <c r="H186" i="40"/>
  <c r="A189" i="40"/>
  <c r="D192" i="40"/>
  <c r="D197" i="40" s="1"/>
  <c r="I192" i="40"/>
  <c r="N192" i="40"/>
  <c r="I193" i="40"/>
  <c r="N193" i="40"/>
  <c r="N197" i="40" s="1"/>
  <c r="N198" i="40" s="1"/>
  <c r="I194" i="40"/>
  <c r="N194" i="40"/>
  <c r="C197" i="40"/>
  <c r="H197" i="40"/>
  <c r="I197" i="40"/>
  <c r="H198" i="40" s="1"/>
  <c r="M197" i="40"/>
  <c r="M198" i="40"/>
  <c r="M199" i="40"/>
  <c r="A202" i="40"/>
  <c r="D205" i="40"/>
  <c r="I205" i="40"/>
  <c r="N205" i="40"/>
  <c r="N210" i="40" s="1"/>
  <c r="D206" i="40"/>
  <c r="I206" i="40"/>
  <c r="N206" i="40"/>
  <c r="D207" i="40"/>
  <c r="I207" i="40"/>
  <c r="I210" i="40" s="1"/>
  <c r="H211" i="40" s="1"/>
  <c r="N207" i="40"/>
  <c r="C210" i="40"/>
  <c r="D210" i="40"/>
  <c r="H210" i="40"/>
  <c r="M210" i="40"/>
  <c r="I211" i="40"/>
  <c r="H212" i="40"/>
  <c r="A216" i="40"/>
  <c r="D219" i="40"/>
  <c r="I219" i="40"/>
  <c r="I224" i="40" s="1"/>
  <c r="N219" i="40"/>
  <c r="D220" i="40"/>
  <c r="I220" i="40"/>
  <c r="N220" i="40"/>
  <c r="N224" i="40" s="1"/>
  <c r="D221" i="40"/>
  <c r="I221" i="40"/>
  <c r="N221" i="40"/>
  <c r="C224" i="40"/>
  <c r="D224" i="40"/>
  <c r="H224" i="40"/>
  <c r="M224" i="40"/>
  <c r="H225" i="40"/>
  <c r="C226" i="40"/>
  <c r="A229" i="40"/>
  <c r="D232" i="40"/>
  <c r="D237" i="40" s="1"/>
  <c r="I232" i="40"/>
  <c r="N232" i="40"/>
  <c r="D233" i="40"/>
  <c r="I233" i="40"/>
  <c r="I237" i="40" s="1"/>
  <c r="N233" i="40"/>
  <c r="N237" i="40" s="1"/>
  <c r="D234" i="40"/>
  <c r="I234" i="40"/>
  <c r="N234" i="40"/>
  <c r="C237" i="40"/>
  <c r="H237" i="40"/>
  <c r="M237" i="40"/>
  <c r="D238" i="40"/>
  <c r="A242" i="40"/>
  <c r="D245" i="40"/>
  <c r="D250" i="40" s="1"/>
  <c r="I245" i="40"/>
  <c r="N245" i="40"/>
  <c r="D246" i="40"/>
  <c r="I246" i="40"/>
  <c r="N246" i="40"/>
  <c r="N250" i="40" s="1"/>
  <c r="N251" i="40" s="1"/>
  <c r="D247" i="40"/>
  <c r="I247" i="40"/>
  <c r="I250" i="40" s="1"/>
  <c r="N247" i="40"/>
  <c r="C250" i="40"/>
  <c r="H250" i="40"/>
  <c r="M250" i="40"/>
  <c r="C251" i="40"/>
  <c r="M251" i="40"/>
  <c r="A255" i="40"/>
  <c r="D258" i="40"/>
  <c r="I258" i="40"/>
  <c r="N258" i="40"/>
  <c r="D259" i="40"/>
  <c r="I259" i="40"/>
  <c r="N259" i="40"/>
  <c r="D260" i="40"/>
  <c r="I260" i="40"/>
  <c r="I263" i="40" s="1"/>
  <c r="H264" i="40" s="1"/>
  <c r="N260" i="40"/>
  <c r="C263" i="40"/>
  <c r="D263" i="40"/>
  <c r="H263" i="40"/>
  <c r="M263" i="40"/>
  <c r="N263" i="40"/>
  <c r="I264" i="40"/>
  <c r="H265" i="40"/>
  <c r="A269" i="40"/>
  <c r="D272" i="40"/>
  <c r="I272" i="40"/>
  <c r="I277" i="40" s="1"/>
  <c r="N272" i="40"/>
  <c r="D273" i="40"/>
  <c r="I273" i="40"/>
  <c r="N273" i="40"/>
  <c r="N277" i="40" s="1"/>
  <c r="D274" i="40"/>
  <c r="I274" i="40"/>
  <c r="N274" i="40"/>
  <c r="C277" i="40"/>
  <c r="D277" i="40"/>
  <c r="H277" i="40"/>
  <c r="M277" i="40"/>
  <c r="H278" i="40"/>
  <c r="C279" i="40"/>
  <c r="A282" i="40"/>
  <c r="D285" i="40"/>
  <c r="D290" i="40" s="1"/>
  <c r="I285" i="40"/>
  <c r="N285" i="40"/>
  <c r="D286" i="40"/>
  <c r="I286" i="40"/>
  <c r="I290" i="40" s="1"/>
  <c r="N286" i="40"/>
  <c r="D287" i="40"/>
  <c r="I287" i="40"/>
  <c r="N287" i="40"/>
  <c r="C290" i="40"/>
  <c r="H290" i="40"/>
  <c r="M290" i="40"/>
  <c r="A295" i="40"/>
  <c r="D298" i="40"/>
  <c r="D303" i="40" s="1"/>
  <c r="I298" i="40"/>
  <c r="N298" i="40"/>
  <c r="D299" i="40"/>
  <c r="I299" i="40"/>
  <c r="N299" i="40"/>
  <c r="N303" i="40" s="1"/>
  <c r="N304" i="40" s="1"/>
  <c r="D300" i="40"/>
  <c r="I300" i="40"/>
  <c r="I303" i="40" s="1"/>
  <c r="N300" i="40"/>
  <c r="C303" i="40"/>
  <c r="H303" i="40"/>
  <c r="M303" i="40"/>
  <c r="C304" i="40"/>
  <c r="M304" i="40"/>
  <c r="A308" i="40"/>
  <c r="D311" i="40"/>
  <c r="I311" i="40"/>
  <c r="N311" i="40"/>
  <c r="D312" i="40"/>
  <c r="I312" i="40"/>
  <c r="N312" i="40"/>
  <c r="D313" i="40"/>
  <c r="I313" i="40"/>
  <c r="I316" i="40" s="1"/>
  <c r="H317" i="40" s="1"/>
  <c r="N313" i="40"/>
  <c r="C316" i="40"/>
  <c r="D316" i="40"/>
  <c r="H316" i="40"/>
  <c r="M316" i="40"/>
  <c r="N316" i="40"/>
  <c r="H318" i="40"/>
  <c r="A322" i="40"/>
  <c r="I325" i="40"/>
  <c r="I330" i="40" s="1"/>
  <c r="N325" i="40"/>
  <c r="D326" i="40"/>
  <c r="I326" i="40"/>
  <c r="N326" i="40"/>
  <c r="N330" i="40" s="1"/>
  <c r="D327" i="40"/>
  <c r="I327" i="40"/>
  <c r="N327" i="40"/>
  <c r="C330" i="40"/>
  <c r="H330" i="40"/>
  <c r="M330" i="40"/>
  <c r="H331" i="40"/>
  <c r="A335" i="40"/>
  <c r="D338" i="40"/>
  <c r="D343" i="40" s="1"/>
  <c r="I338" i="40"/>
  <c r="N338" i="40"/>
  <c r="D339" i="40"/>
  <c r="I339" i="40"/>
  <c r="I343" i="40" s="1"/>
  <c r="N339" i="40"/>
  <c r="N343" i="40" s="1"/>
  <c r="D340" i="40"/>
  <c r="I340" i="40"/>
  <c r="N340" i="40"/>
  <c r="C343" i="40"/>
  <c r="H343" i="40"/>
  <c r="M343" i="40"/>
  <c r="D344" i="40"/>
  <c r="A348" i="40"/>
  <c r="D351" i="40"/>
  <c r="D356" i="40" s="1"/>
  <c r="I351" i="40"/>
  <c r="N351" i="40"/>
  <c r="D352" i="40"/>
  <c r="I352" i="40"/>
  <c r="N352" i="40"/>
  <c r="N356" i="40" s="1"/>
  <c r="M358" i="40" s="1"/>
  <c r="I353" i="40"/>
  <c r="I356" i="40" s="1"/>
  <c r="N353" i="40"/>
  <c r="C356" i="40"/>
  <c r="H356" i="40"/>
  <c r="M356" i="40"/>
  <c r="N357" i="40"/>
  <c r="A361" i="40"/>
  <c r="D364" i="40"/>
  <c r="I364" i="40"/>
  <c r="N364" i="40"/>
  <c r="D365" i="40"/>
  <c r="I365" i="40"/>
  <c r="N365" i="40"/>
  <c r="D366" i="40"/>
  <c r="I366" i="40"/>
  <c r="I369" i="40" s="1"/>
  <c r="N366" i="40"/>
  <c r="C369" i="40"/>
  <c r="D369" i="40"/>
  <c r="H369" i="40"/>
  <c r="M369" i="40"/>
  <c r="N369" i="40"/>
  <c r="N370" i="40" s="1"/>
  <c r="C370" i="40"/>
  <c r="I370" i="40"/>
  <c r="H371" i="40"/>
  <c r="A375" i="40"/>
  <c r="D378" i="40"/>
  <c r="I378" i="40"/>
  <c r="I383" i="40" s="1"/>
  <c r="I384" i="40" s="1"/>
  <c r="N378" i="40"/>
  <c r="I379" i="40"/>
  <c r="N379" i="40"/>
  <c r="D380" i="40"/>
  <c r="I380" i="40"/>
  <c r="N380" i="40"/>
  <c r="C383" i="40"/>
  <c r="D383" i="40"/>
  <c r="H383" i="40"/>
  <c r="M383" i="40"/>
  <c r="N383" i="40"/>
  <c r="H384" i="40"/>
  <c r="A388" i="40"/>
  <c r="I391" i="40"/>
  <c r="N391" i="40"/>
  <c r="D392" i="40"/>
  <c r="I392" i="40"/>
  <c r="N392" i="40"/>
  <c r="D393" i="40"/>
  <c r="I393" i="40"/>
  <c r="N393" i="40"/>
  <c r="N396" i="40" s="1"/>
  <c r="C396" i="40"/>
  <c r="H396" i="40"/>
  <c r="I396" i="40"/>
  <c r="I397" i="40" s="1"/>
  <c r="M396" i="40"/>
  <c r="H397" i="40"/>
  <c r="H398" i="40"/>
  <c r="A401" i="40"/>
  <c r="D404" i="40"/>
  <c r="I404" i="40"/>
  <c r="I409" i="40" s="1"/>
  <c r="N404" i="40"/>
  <c r="D405" i="40"/>
  <c r="I405" i="40"/>
  <c r="N405" i="40"/>
  <c r="N409" i="40" s="1"/>
  <c r="M411" i="40" s="1"/>
  <c r="D406" i="40"/>
  <c r="I406" i="40"/>
  <c r="N406" i="40"/>
  <c r="C409" i="40"/>
  <c r="H409" i="40"/>
  <c r="M409" i="40"/>
  <c r="N410" i="40"/>
  <c r="D417" i="40"/>
  <c r="I417" i="40"/>
  <c r="I422" i="40" s="1"/>
  <c r="N417" i="40"/>
  <c r="D418" i="40"/>
  <c r="I418" i="40"/>
  <c r="N418" i="40"/>
  <c r="D419" i="40"/>
  <c r="I419" i="40"/>
  <c r="N419" i="40"/>
  <c r="C422" i="40"/>
  <c r="D422" i="40"/>
  <c r="C423" i="40" s="1"/>
  <c r="H422" i="40"/>
  <c r="M422" i="40"/>
  <c r="N422" i="40"/>
  <c r="M423" i="40" s="1"/>
  <c r="R2" i="38"/>
  <c r="AB2" i="38" s="1"/>
  <c r="E7" i="38"/>
  <c r="G7" i="38"/>
  <c r="I7" i="38"/>
  <c r="O7" i="38"/>
  <c r="Q7" i="38"/>
  <c r="S7" i="38"/>
  <c r="Y7" i="38"/>
  <c r="AA67" i="38" s="1"/>
  <c r="AA7" i="38"/>
  <c r="AC7" i="38"/>
  <c r="E8" i="38"/>
  <c r="G8" i="38"/>
  <c r="I8" i="38" s="1"/>
  <c r="O8" i="38"/>
  <c r="Q8" i="38"/>
  <c r="S8" i="38"/>
  <c r="M68" i="38" s="1"/>
  <c r="Y8" i="38"/>
  <c r="AA8" i="38"/>
  <c r="AC8" i="38"/>
  <c r="E9" i="38"/>
  <c r="G9" i="38"/>
  <c r="I9" i="38" s="1"/>
  <c r="O9" i="38"/>
  <c r="Q9" i="38"/>
  <c r="S9" i="38" s="1"/>
  <c r="Y9" i="38"/>
  <c r="AA9" i="38"/>
  <c r="AC9" i="38"/>
  <c r="W68" i="38" s="1"/>
  <c r="W70" i="38" s="1"/>
  <c r="E10" i="38"/>
  <c r="G10" i="38"/>
  <c r="I10" i="38"/>
  <c r="O10" i="38"/>
  <c r="Q67" i="38" s="1"/>
  <c r="Q10" i="38"/>
  <c r="S10" i="38" s="1"/>
  <c r="Y10" i="38"/>
  <c r="AA10" i="38"/>
  <c r="AC10" i="38" s="1"/>
  <c r="E11" i="38"/>
  <c r="G11" i="38"/>
  <c r="I11" i="38"/>
  <c r="O11" i="38"/>
  <c r="Q11" i="38"/>
  <c r="S11" i="38"/>
  <c r="Y11" i="38"/>
  <c r="AA11" i="38"/>
  <c r="AC11" i="38" s="1"/>
  <c r="E12" i="38"/>
  <c r="G12" i="38"/>
  <c r="I12" i="38" s="1"/>
  <c r="O12" i="38"/>
  <c r="Q12" i="38"/>
  <c r="S12" i="38"/>
  <c r="Y12" i="38"/>
  <c r="AA12" i="38"/>
  <c r="AC12" i="38"/>
  <c r="E13" i="38"/>
  <c r="G13" i="38"/>
  <c r="I13" i="38" s="1"/>
  <c r="O13" i="38"/>
  <c r="Q13" i="38"/>
  <c r="S13" i="38" s="1"/>
  <c r="Y13" i="38"/>
  <c r="AA13" i="38"/>
  <c r="AC13" i="38"/>
  <c r="E14" i="38"/>
  <c r="G14" i="38"/>
  <c r="I14" i="38"/>
  <c r="O14" i="38"/>
  <c r="Q14" i="38"/>
  <c r="S14" i="38" s="1"/>
  <c r="Y14" i="38"/>
  <c r="AA14" i="38"/>
  <c r="AC14" i="38" s="1"/>
  <c r="E15" i="38"/>
  <c r="G15" i="38"/>
  <c r="I15" i="38"/>
  <c r="O15" i="38"/>
  <c r="Q15" i="38"/>
  <c r="S15" i="38"/>
  <c r="Y15" i="38"/>
  <c r="AA15" i="38"/>
  <c r="AC15" i="38" s="1"/>
  <c r="E16" i="38"/>
  <c r="G16" i="38"/>
  <c r="I16" i="38" s="1"/>
  <c r="O16" i="38"/>
  <c r="Q16" i="38"/>
  <c r="S16" i="38"/>
  <c r="Y16" i="38"/>
  <c r="AA16" i="38"/>
  <c r="AC16" i="38"/>
  <c r="E17" i="38"/>
  <c r="G17" i="38"/>
  <c r="I17" i="38" s="1"/>
  <c r="O17" i="38"/>
  <c r="Q17" i="38"/>
  <c r="S17" i="38" s="1"/>
  <c r="Y17" i="38"/>
  <c r="AA17" i="38"/>
  <c r="AC17" i="38"/>
  <c r="E18" i="38"/>
  <c r="G18" i="38"/>
  <c r="I18" i="38"/>
  <c r="O18" i="38"/>
  <c r="Q18" i="38"/>
  <c r="S18" i="38" s="1"/>
  <c r="Y18" i="38"/>
  <c r="AA18" i="38"/>
  <c r="AC18" i="38" s="1"/>
  <c r="E19" i="38"/>
  <c r="G19" i="38"/>
  <c r="I19" i="38"/>
  <c r="O19" i="38"/>
  <c r="Q19" i="38"/>
  <c r="S19" i="38"/>
  <c r="Y19" i="38"/>
  <c r="AA19" i="38"/>
  <c r="AC19" i="38" s="1"/>
  <c r="E20" i="38"/>
  <c r="G20" i="38"/>
  <c r="I20" i="38" s="1"/>
  <c r="O20" i="38"/>
  <c r="Q20" i="38"/>
  <c r="S20" i="38"/>
  <c r="Y20" i="38"/>
  <c r="AA20" i="38"/>
  <c r="AC20" i="38"/>
  <c r="E21" i="38"/>
  <c r="G21" i="38"/>
  <c r="I21" i="38" s="1"/>
  <c r="O21" i="38"/>
  <c r="Q21" i="38"/>
  <c r="S21" i="38" s="1"/>
  <c r="Y21" i="38"/>
  <c r="AA21" i="38"/>
  <c r="AC21" i="38"/>
  <c r="E22" i="38"/>
  <c r="G22" i="38"/>
  <c r="I22" i="38"/>
  <c r="O22" i="38"/>
  <c r="Q22" i="38"/>
  <c r="S22" i="38" s="1"/>
  <c r="Y22" i="38"/>
  <c r="AA22" i="38"/>
  <c r="AC22" i="38" s="1"/>
  <c r="E23" i="38"/>
  <c r="G23" i="38"/>
  <c r="I23" i="38"/>
  <c r="O23" i="38"/>
  <c r="Q23" i="38"/>
  <c r="S23" i="38"/>
  <c r="Y23" i="38"/>
  <c r="AA23" i="38"/>
  <c r="AC23" i="38" s="1"/>
  <c r="E24" i="38"/>
  <c r="G24" i="38"/>
  <c r="I24" i="38" s="1"/>
  <c r="O24" i="38"/>
  <c r="Q24" i="38"/>
  <c r="S24" i="38"/>
  <c r="Y24" i="38"/>
  <c r="AA24" i="38"/>
  <c r="AC24" i="38"/>
  <c r="E25" i="38"/>
  <c r="G25" i="38"/>
  <c r="I25" i="38" s="1"/>
  <c r="O25" i="38"/>
  <c r="Q25" i="38"/>
  <c r="S25" i="38" s="1"/>
  <c r="Y25" i="38"/>
  <c r="AA25" i="38"/>
  <c r="AC25" i="38"/>
  <c r="E26" i="38"/>
  <c r="G26" i="38"/>
  <c r="I26" i="38"/>
  <c r="O26" i="38"/>
  <c r="Q26" i="38"/>
  <c r="S26" i="38" s="1"/>
  <c r="Y26" i="38"/>
  <c r="AA26" i="38"/>
  <c r="AC26" i="38" s="1"/>
  <c r="E27" i="38"/>
  <c r="G27" i="38"/>
  <c r="I27" i="38"/>
  <c r="O27" i="38"/>
  <c r="Q27" i="38"/>
  <c r="S27" i="38"/>
  <c r="Y27" i="38"/>
  <c r="AA27" i="38"/>
  <c r="AC27" i="38" s="1"/>
  <c r="E28" i="38"/>
  <c r="G28" i="38"/>
  <c r="I28" i="38" s="1"/>
  <c r="O28" i="38"/>
  <c r="Q28" i="38"/>
  <c r="S28" i="38"/>
  <c r="Y28" i="38"/>
  <c r="AA28" i="38"/>
  <c r="AC28" i="38"/>
  <c r="E31" i="38"/>
  <c r="G31" i="38"/>
  <c r="I31" i="38" s="1"/>
  <c r="O31" i="38"/>
  <c r="Q31" i="38"/>
  <c r="S31" i="38" s="1"/>
  <c r="Y31" i="38"/>
  <c r="AA31" i="38"/>
  <c r="AC31" i="38"/>
  <c r="E32" i="38"/>
  <c r="G32" i="38"/>
  <c r="I32" i="38"/>
  <c r="O32" i="38"/>
  <c r="Q32" i="38"/>
  <c r="S32" i="38" s="1"/>
  <c r="Y32" i="38"/>
  <c r="AA32" i="38"/>
  <c r="AC32" i="38" s="1"/>
  <c r="E33" i="38"/>
  <c r="G33" i="38"/>
  <c r="I33" i="38"/>
  <c r="O33" i="38"/>
  <c r="Q33" i="38"/>
  <c r="S33" i="38"/>
  <c r="Y33" i="38"/>
  <c r="AA33" i="38"/>
  <c r="AC33" i="38" s="1"/>
  <c r="E34" i="38"/>
  <c r="G34" i="38"/>
  <c r="I34" i="38" s="1"/>
  <c r="O34" i="38"/>
  <c r="Q34" i="38"/>
  <c r="S34" i="38"/>
  <c r="Y34" i="38"/>
  <c r="AA34" i="38"/>
  <c r="AC34" i="38"/>
  <c r="E35" i="38"/>
  <c r="G35" i="38"/>
  <c r="I35" i="38" s="1"/>
  <c r="O35" i="38"/>
  <c r="Q35" i="38"/>
  <c r="S35" i="38" s="1"/>
  <c r="Y35" i="38"/>
  <c r="AA35" i="38"/>
  <c r="AC35" i="38"/>
  <c r="E36" i="38"/>
  <c r="G36" i="38"/>
  <c r="I36" i="38"/>
  <c r="O36" i="38"/>
  <c r="Q36" i="38"/>
  <c r="S36" i="38" s="1"/>
  <c r="Y36" i="38"/>
  <c r="AA36" i="38"/>
  <c r="AC36" i="38" s="1"/>
  <c r="E37" i="38"/>
  <c r="G37" i="38"/>
  <c r="I37" i="38"/>
  <c r="O37" i="38"/>
  <c r="Q37" i="38"/>
  <c r="S37" i="38"/>
  <c r="Y37" i="38"/>
  <c r="AA37" i="38"/>
  <c r="AC37" i="38" s="1"/>
  <c r="E38" i="38"/>
  <c r="G38" i="38"/>
  <c r="I38" i="38" s="1"/>
  <c r="O38" i="38"/>
  <c r="Q38" i="38"/>
  <c r="S38" i="38"/>
  <c r="Y38" i="38"/>
  <c r="AA38" i="38"/>
  <c r="AC38" i="38"/>
  <c r="E41" i="38"/>
  <c r="G41" i="38"/>
  <c r="I41" i="38" s="1"/>
  <c r="O41" i="38"/>
  <c r="Q41" i="38"/>
  <c r="S41" i="38" s="1"/>
  <c r="Y41" i="38"/>
  <c r="AA41" i="38"/>
  <c r="AC41" i="38"/>
  <c r="E42" i="38"/>
  <c r="G42" i="38"/>
  <c r="I42" i="38"/>
  <c r="O42" i="38"/>
  <c r="Q42" i="38"/>
  <c r="S42" i="38" s="1"/>
  <c r="Y42" i="38"/>
  <c r="AA42" i="38"/>
  <c r="AC42" i="38" s="1"/>
  <c r="E43" i="38"/>
  <c r="G43" i="38"/>
  <c r="I43" i="38"/>
  <c r="O43" i="38"/>
  <c r="Q43" i="38"/>
  <c r="S43" i="38"/>
  <c r="Y43" i="38"/>
  <c r="AA43" i="38"/>
  <c r="AC43" i="38" s="1"/>
  <c r="E44" i="38"/>
  <c r="G44" i="38"/>
  <c r="I44" i="38" s="1"/>
  <c r="O44" i="38"/>
  <c r="Q44" i="38"/>
  <c r="S44" i="38"/>
  <c r="Y44" i="38"/>
  <c r="AA44" i="38"/>
  <c r="AC44" i="38"/>
  <c r="E45" i="38"/>
  <c r="G45" i="38"/>
  <c r="I45" i="38" s="1"/>
  <c r="O45" i="38"/>
  <c r="Q45" i="38"/>
  <c r="S45" i="38" s="1"/>
  <c r="Y45" i="38"/>
  <c r="AA45" i="38"/>
  <c r="AC45" i="38"/>
  <c r="E46" i="38"/>
  <c r="G46" i="38"/>
  <c r="I46" i="38"/>
  <c r="O46" i="38"/>
  <c r="Q46" i="38"/>
  <c r="S46" i="38" s="1"/>
  <c r="Y46" i="38"/>
  <c r="AA46" i="38"/>
  <c r="AC46" i="38" s="1"/>
  <c r="E47" i="38"/>
  <c r="G47" i="38"/>
  <c r="I47" i="38"/>
  <c r="O47" i="38"/>
  <c r="Q47" i="38"/>
  <c r="S47" i="38"/>
  <c r="Y47" i="38"/>
  <c r="AA47" i="38"/>
  <c r="AC47" i="38" s="1"/>
  <c r="E48" i="38"/>
  <c r="G48" i="38"/>
  <c r="I48" i="38" s="1"/>
  <c r="O48" i="38"/>
  <c r="Q48" i="38"/>
  <c r="S48" i="38"/>
  <c r="Y48" i="38"/>
  <c r="AA48" i="38"/>
  <c r="AC48" i="38"/>
  <c r="E49" i="38"/>
  <c r="G49" i="38"/>
  <c r="I49" i="38" s="1"/>
  <c r="O49" i="38"/>
  <c r="Q49" i="38"/>
  <c r="S49" i="38" s="1"/>
  <c r="Y49" i="38"/>
  <c r="AA49" i="38"/>
  <c r="AC49" i="38"/>
  <c r="E50" i="38"/>
  <c r="G50" i="38"/>
  <c r="I50" i="38"/>
  <c r="O50" i="38"/>
  <c r="Q50" i="38"/>
  <c r="S50" i="38" s="1"/>
  <c r="Y50" i="38"/>
  <c r="AA50" i="38"/>
  <c r="AC50" i="38" s="1"/>
  <c r="E51" i="38"/>
  <c r="G51" i="38"/>
  <c r="I51" i="38"/>
  <c r="O51" i="38"/>
  <c r="Q51" i="38"/>
  <c r="S51" i="38"/>
  <c r="Y51" i="38"/>
  <c r="AA51" i="38"/>
  <c r="AC51" i="38" s="1"/>
  <c r="E52" i="38"/>
  <c r="G52" i="38"/>
  <c r="I52" i="38" s="1"/>
  <c r="O52" i="38"/>
  <c r="Q52" i="38"/>
  <c r="S52" i="38"/>
  <c r="Y52" i="38"/>
  <c r="AA52" i="38"/>
  <c r="AC52" i="38"/>
  <c r="E53" i="38"/>
  <c r="G53" i="38"/>
  <c r="I53" i="38" s="1"/>
  <c r="O53" i="38"/>
  <c r="Q53" i="38"/>
  <c r="S53" i="38" s="1"/>
  <c r="Y53" i="38"/>
  <c r="AA53" i="38"/>
  <c r="AC53" i="38"/>
  <c r="E54" i="38"/>
  <c r="G54" i="38"/>
  <c r="I54" i="38"/>
  <c r="O54" i="38"/>
  <c r="Q54" i="38"/>
  <c r="S54" i="38" s="1"/>
  <c r="Y54" i="38"/>
  <c r="AA54" i="38"/>
  <c r="AC54" i="38" s="1"/>
  <c r="E56" i="38"/>
  <c r="G56" i="38"/>
  <c r="I56" i="38"/>
  <c r="O56" i="38"/>
  <c r="Q56" i="38"/>
  <c r="S56" i="38"/>
  <c r="Y56" i="38"/>
  <c r="AA56" i="38"/>
  <c r="AC56" i="38" s="1"/>
  <c r="E57" i="38"/>
  <c r="G57" i="38"/>
  <c r="I57" i="38" s="1"/>
  <c r="O57" i="38"/>
  <c r="Q57" i="38"/>
  <c r="S57" i="38"/>
  <c r="Y57" i="38"/>
  <c r="AA57" i="38"/>
  <c r="AC57" i="38"/>
  <c r="E58" i="38"/>
  <c r="G58" i="38"/>
  <c r="I58" i="38" s="1"/>
  <c r="O58" i="38"/>
  <c r="Q58" i="38"/>
  <c r="S58" i="38" s="1"/>
  <c r="Y58" i="38"/>
  <c r="AA58" i="38"/>
  <c r="AC58" i="38"/>
  <c r="E59" i="38"/>
  <c r="G59" i="38"/>
  <c r="I59" i="38"/>
  <c r="O59" i="38"/>
  <c r="Q59" i="38"/>
  <c r="S59" i="38" s="1"/>
  <c r="Y59" i="38"/>
  <c r="AA59" i="38"/>
  <c r="AC59" i="38" s="1"/>
  <c r="E60" i="38"/>
  <c r="G60" i="38"/>
  <c r="I60" i="38"/>
  <c r="O60" i="38"/>
  <c r="Q60" i="38"/>
  <c r="S60" i="38"/>
  <c r="Y60" i="38"/>
  <c r="AA60" i="38"/>
  <c r="AC60" i="38" s="1"/>
  <c r="E61" i="38"/>
  <c r="G61" i="38"/>
  <c r="I61" i="38" s="1"/>
  <c r="O61" i="38"/>
  <c r="Q61" i="38"/>
  <c r="S61" i="38"/>
  <c r="Y61" i="38"/>
  <c r="AA61" i="38"/>
  <c r="AC61" i="38"/>
  <c r="E62" i="38"/>
  <c r="G62" i="38"/>
  <c r="I62" i="38" s="1"/>
  <c r="O62" i="38"/>
  <c r="Q62" i="38"/>
  <c r="S62" i="38" s="1"/>
  <c r="Y62" i="38"/>
  <c r="AA62" i="38"/>
  <c r="AC62" i="38"/>
  <c r="E63" i="38"/>
  <c r="G63" i="38"/>
  <c r="I63" i="38"/>
  <c r="O63" i="38"/>
  <c r="Q63" i="38"/>
  <c r="S63" i="38" s="1"/>
  <c r="Y63" i="38"/>
  <c r="AA63" i="38"/>
  <c r="AC63" i="38" s="1"/>
  <c r="E64" i="38"/>
  <c r="G64" i="38"/>
  <c r="I64" i="38"/>
  <c r="O64" i="38"/>
  <c r="Q64" i="38"/>
  <c r="S64" i="38"/>
  <c r="Y64" i="38"/>
  <c r="AA64" i="38"/>
  <c r="AC64" i="38" s="1"/>
  <c r="E65" i="38"/>
  <c r="G65" i="38"/>
  <c r="I65" i="38" s="1"/>
  <c r="O65" i="38"/>
  <c r="Q65" i="38"/>
  <c r="S65" i="38"/>
  <c r="Y65" i="38"/>
  <c r="AA65" i="38"/>
  <c r="AC65" i="38"/>
  <c r="G67" i="38"/>
  <c r="E68" i="38"/>
  <c r="O68" i="38"/>
  <c r="Y68" i="38"/>
  <c r="E69" i="38"/>
  <c r="O69" i="38"/>
  <c r="Y69" i="38"/>
  <c r="E70" i="38"/>
  <c r="O70" i="38"/>
  <c r="Y70" i="38"/>
  <c r="E71" i="38"/>
  <c r="O71" i="38"/>
  <c r="Y71" i="38"/>
  <c r="B75" i="38"/>
  <c r="C75" i="38" s="1"/>
  <c r="L75" i="38"/>
  <c r="M75" i="38" s="1"/>
  <c r="V75" i="38"/>
  <c r="W75" i="38" s="1"/>
  <c r="W80" i="38" s="1"/>
  <c r="V82" i="38" s="1"/>
  <c r="C76" i="38"/>
  <c r="M76" i="38"/>
  <c r="W76" i="38"/>
  <c r="C77" i="38"/>
  <c r="M77" i="38"/>
  <c r="W77" i="38"/>
  <c r="B80" i="38"/>
  <c r="L80" i="38"/>
  <c r="R2" i="37"/>
  <c r="AB2" i="37" s="1"/>
  <c r="E7" i="37"/>
  <c r="G7" i="37"/>
  <c r="I7" i="37" s="1"/>
  <c r="O7" i="37"/>
  <c r="Q7" i="37"/>
  <c r="S7" i="37"/>
  <c r="Y7" i="37"/>
  <c r="AA7" i="37"/>
  <c r="AC7" i="37" s="1"/>
  <c r="E8" i="37"/>
  <c r="G8" i="37"/>
  <c r="I8" i="37"/>
  <c r="O8" i="37"/>
  <c r="Q8" i="37"/>
  <c r="S8" i="37" s="1"/>
  <c r="Y8" i="37"/>
  <c r="AA8" i="37"/>
  <c r="AC8" i="37"/>
  <c r="E9" i="37"/>
  <c r="G9" i="37"/>
  <c r="I9" i="37" s="1"/>
  <c r="O9" i="37"/>
  <c r="Q9" i="37"/>
  <c r="S9" i="37"/>
  <c r="Y9" i="37"/>
  <c r="AA9" i="37"/>
  <c r="AC9" i="37" s="1"/>
  <c r="E10" i="37"/>
  <c r="G10" i="37"/>
  <c r="I10" i="37"/>
  <c r="O10" i="37"/>
  <c r="Q10" i="37"/>
  <c r="S10" i="37" s="1"/>
  <c r="Y10" i="37"/>
  <c r="AA10" i="37"/>
  <c r="AC10" i="37"/>
  <c r="E11" i="37"/>
  <c r="G11" i="37"/>
  <c r="I11" i="37" s="1"/>
  <c r="O11" i="37"/>
  <c r="Q11" i="37"/>
  <c r="S11" i="37"/>
  <c r="Y11" i="37"/>
  <c r="AA11" i="37"/>
  <c r="AC11" i="37" s="1"/>
  <c r="E12" i="37"/>
  <c r="G12" i="37"/>
  <c r="I12" i="37"/>
  <c r="O12" i="37"/>
  <c r="Q12" i="37"/>
  <c r="S12" i="37" s="1"/>
  <c r="Y12" i="37"/>
  <c r="AA12" i="37"/>
  <c r="AC12" i="37"/>
  <c r="E13" i="37"/>
  <c r="G13" i="37"/>
  <c r="I13" i="37" s="1"/>
  <c r="O13" i="37"/>
  <c r="Q13" i="37"/>
  <c r="S13" i="37"/>
  <c r="Y13" i="37"/>
  <c r="AA13" i="37"/>
  <c r="AC13" i="37" s="1"/>
  <c r="E14" i="37"/>
  <c r="G14" i="37"/>
  <c r="I14" i="37"/>
  <c r="O14" i="37"/>
  <c r="Q14" i="37"/>
  <c r="S14" i="37"/>
  <c r="Y14" i="37"/>
  <c r="AA14" i="37"/>
  <c r="AC14" i="37"/>
  <c r="E15" i="37"/>
  <c r="G15" i="37"/>
  <c r="I15" i="37" s="1"/>
  <c r="O15" i="37"/>
  <c r="Q15" i="37"/>
  <c r="S15" i="37"/>
  <c r="Y15" i="37"/>
  <c r="AA15" i="37"/>
  <c r="AC15" i="37"/>
  <c r="E16" i="37"/>
  <c r="G16" i="37"/>
  <c r="I16" i="37"/>
  <c r="O16" i="37"/>
  <c r="Q16" i="37"/>
  <c r="S16" i="37" s="1"/>
  <c r="Y16" i="37"/>
  <c r="AA16" i="37"/>
  <c r="AC16" i="37"/>
  <c r="E17" i="37"/>
  <c r="G17" i="37"/>
  <c r="I17" i="37" s="1"/>
  <c r="O17" i="37"/>
  <c r="Q17" i="37"/>
  <c r="S17" i="37"/>
  <c r="Y17" i="37"/>
  <c r="AA17" i="37"/>
  <c r="AC17" i="37"/>
  <c r="E18" i="37"/>
  <c r="G18" i="37"/>
  <c r="I18" i="37"/>
  <c r="O18" i="37"/>
  <c r="Q18" i="37"/>
  <c r="S18" i="37" s="1"/>
  <c r="Y18" i="37"/>
  <c r="AA18" i="37"/>
  <c r="AC18" i="37"/>
  <c r="E19" i="37"/>
  <c r="G19" i="37"/>
  <c r="I19" i="37"/>
  <c r="O19" i="37"/>
  <c r="Q19" i="37"/>
  <c r="S19" i="37"/>
  <c r="Y19" i="37"/>
  <c r="AA19" i="37"/>
  <c r="AC19" i="37" s="1"/>
  <c r="E20" i="37"/>
  <c r="G20" i="37"/>
  <c r="I20" i="37"/>
  <c r="O20" i="37"/>
  <c r="Q20" i="37"/>
  <c r="S20" i="37"/>
  <c r="Y20" i="37"/>
  <c r="AA20" i="37"/>
  <c r="AC20" i="37"/>
  <c r="E21" i="37"/>
  <c r="G21" i="37"/>
  <c r="I21" i="37" s="1"/>
  <c r="O21" i="37"/>
  <c r="Q21" i="37"/>
  <c r="S21" i="37"/>
  <c r="Y21" i="37"/>
  <c r="AA21" i="37"/>
  <c r="AC21" i="37"/>
  <c r="E22" i="37"/>
  <c r="G22" i="37"/>
  <c r="I22" i="37"/>
  <c r="O22" i="37"/>
  <c r="Q22" i="37"/>
  <c r="S22" i="37" s="1"/>
  <c r="Y22" i="37"/>
  <c r="AA22" i="37"/>
  <c r="AC22" i="37"/>
  <c r="E23" i="37"/>
  <c r="G23" i="37"/>
  <c r="I23" i="37"/>
  <c r="O23" i="37"/>
  <c r="Q23" i="37"/>
  <c r="S23" i="37"/>
  <c r="Y23" i="37"/>
  <c r="AA23" i="37"/>
  <c r="AC23" i="37" s="1"/>
  <c r="E24" i="37"/>
  <c r="G24" i="37"/>
  <c r="I24" i="37"/>
  <c r="O24" i="37"/>
  <c r="Q24" i="37"/>
  <c r="S24" i="37"/>
  <c r="Y24" i="37"/>
  <c r="AA24" i="37"/>
  <c r="AC24" i="37"/>
  <c r="E27" i="37"/>
  <c r="G27" i="37"/>
  <c r="I27" i="37" s="1"/>
  <c r="O27" i="37"/>
  <c r="Q27" i="37"/>
  <c r="S27" i="37"/>
  <c r="Y27" i="37"/>
  <c r="AA27" i="37"/>
  <c r="AC27" i="37"/>
  <c r="E28" i="37"/>
  <c r="G28" i="37"/>
  <c r="I28" i="37"/>
  <c r="O28" i="37"/>
  <c r="Q28" i="37"/>
  <c r="S28" i="37" s="1"/>
  <c r="Y28" i="37"/>
  <c r="AA28" i="37"/>
  <c r="AC28" i="37"/>
  <c r="E29" i="37"/>
  <c r="G29" i="37"/>
  <c r="I29" i="37"/>
  <c r="O29" i="37"/>
  <c r="Q29" i="37"/>
  <c r="S29" i="37"/>
  <c r="Y29" i="37"/>
  <c r="AA29" i="37"/>
  <c r="AC29" i="37" s="1"/>
  <c r="E30" i="37"/>
  <c r="G30" i="37"/>
  <c r="I30" i="37"/>
  <c r="E31" i="37"/>
  <c r="G31" i="37"/>
  <c r="I31" i="37" s="1"/>
  <c r="O31" i="37"/>
  <c r="Q31" i="37"/>
  <c r="S31" i="37"/>
  <c r="Y31" i="37"/>
  <c r="AA31" i="37"/>
  <c r="AC31" i="37" s="1"/>
  <c r="E32" i="37"/>
  <c r="G32" i="37"/>
  <c r="I32" i="37"/>
  <c r="O32" i="37"/>
  <c r="Q32" i="37"/>
  <c r="S32" i="37" s="1"/>
  <c r="Y32" i="37"/>
  <c r="AA32" i="37"/>
  <c r="AC32" i="37"/>
  <c r="E33" i="37"/>
  <c r="G33" i="37"/>
  <c r="I33" i="37" s="1"/>
  <c r="O33" i="37"/>
  <c r="Q33" i="37"/>
  <c r="S33" i="37"/>
  <c r="Y33" i="37"/>
  <c r="AA33" i="37"/>
  <c r="AC33" i="37" s="1"/>
  <c r="E34" i="37"/>
  <c r="G34" i="37"/>
  <c r="I34" i="37"/>
  <c r="O34" i="37"/>
  <c r="Q34" i="37"/>
  <c r="S34" i="37" s="1"/>
  <c r="Y34" i="37"/>
  <c r="AA34" i="37"/>
  <c r="AC34" i="37"/>
  <c r="E35" i="37"/>
  <c r="G35" i="37"/>
  <c r="I35" i="37" s="1"/>
  <c r="O35" i="37"/>
  <c r="Q35" i="37"/>
  <c r="S35" i="37"/>
  <c r="Y35" i="37"/>
  <c r="AA35" i="37"/>
  <c r="AC35" i="37" s="1"/>
  <c r="E36" i="37"/>
  <c r="G36" i="37"/>
  <c r="I36" i="37"/>
  <c r="E37" i="37"/>
  <c r="G37" i="37"/>
  <c r="I37" i="37" s="1"/>
  <c r="O37" i="37"/>
  <c r="Q37" i="37"/>
  <c r="S37" i="37"/>
  <c r="Y37" i="37"/>
  <c r="AA37" i="37"/>
  <c r="AC37" i="37" s="1"/>
  <c r="E38" i="37"/>
  <c r="G38" i="37"/>
  <c r="I38" i="37"/>
  <c r="O38" i="37"/>
  <c r="Q38" i="37"/>
  <c r="S38" i="37" s="1"/>
  <c r="Y38" i="37"/>
  <c r="AA38" i="37"/>
  <c r="AC38" i="37"/>
  <c r="E39" i="37"/>
  <c r="G39" i="37"/>
  <c r="I39" i="37" s="1"/>
  <c r="O39" i="37"/>
  <c r="Q39" i="37"/>
  <c r="S39" i="37"/>
  <c r="Y39" i="37"/>
  <c r="AA39" i="37"/>
  <c r="AC39" i="37" s="1"/>
  <c r="E40" i="37"/>
  <c r="G40" i="37"/>
  <c r="I40" i="37"/>
  <c r="O40" i="37"/>
  <c r="Q40" i="37"/>
  <c r="S40" i="37" s="1"/>
  <c r="Y40" i="37"/>
  <c r="AA40" i="37"/>
  <c r="AC40" i="37"/>
  <c r="E41" i="37"/>
  <c r="G41" i="37"/>
  <c r="I41" i="37" s="1"/>
  <c r="E42" i="37"/>
  <c r="G42" i="37"/>
  <c r="I42" i="37"/>
  <c r="O42" i="37"/>
  <c r="Q42" i="37"/>
  <c r="S42" i="37" s="1"/>
  <c r="Y42" i="37"/>
  <c r="AA42" i="37"/>
  <c r="AC42" i="37"/>
  <c r="E43" i="37"/>
  <c r="G43" i="37"/>
  <c r="I43" i="37" s="1"/>
  <c r="O43" i="37"/>
  <c r="Q43" i="37"/>
  <c r="S43" i="37"/>
  <c r="Y43" i="37"/>
  <c r="AA43" i="37"/>
  <c r="AC43" i="37" s="1"/>
  <c r="E44" i="37"/>
  <c r="G44" i="37"/>
  <c r="I44" i="37"/>
  <c r="O44" i="37"/>
  <c r="Q44" i="37"/>
  <c r="S44" i="37" s="1"/>
  <c r="Y44" i="37"/>
  <c r="AA44" i="37"/>
  <c r="AC44" i="37"/>
  <c r="E45" i="37"/>
  <c r="G45" i="37"/>
  <c r="I45" i="37" s="1"/>
  <c r="O45" i="37"/>
  <c r="Q45" i="37"/>
  <c r="S45" i="37"/>
  <c r="Y45" i="37"/>
  <c r="AA45" i="37"/>
  <c r="AC45" i="37" s="1"/>
  <c r="E46" i="37"/>
  <c r="G46" i="37"/>
  <c r="I46" i="37"/>
  <c r="O46" i="37"/>
  <c r="Q46" i="37"/>
  <c r="S46" i="37" s="1"/>
  <c r="Y46" i="37"/>
  <c r="AA46" i="37"/>
  <c r="AC46" i="37"/>
  <c r="E47" i="37"/>
  <c r="G47" i="37"/>
  <c r="I47" i="37" s="1"/>
  <c r="O47" i="37"/>
  <c r="Q47" i="37"/>
  <c r="S47" i="37"/>
  <c r="Y47" i="37"/>
  <c r="AA47" i="37"/>
  <c r="AC47" i="37" s="1"/>
  <c r="E48" i="37"/>
  <c r="G48" i="37"/>
  <c r="I48" i="37"/>
  <c r="O48" i="37"/>
  <c r="Q48" i="37"/>
  <c r="S48" i="37" s="1"/>
  <c r="Y48" i="37"/>
  <c r="AA48" i="37"/>
  <c r="AC48" i="37"/>
  <c r="E49" i="37"/>
  <c r="G49" i="37"/>
  <c r="I49" i="37" s="1"/>
  <c r="O49" i="37"/>
  <c r="Q49" i="37"/>
  <c r="S49" i="37"/>
  <c r="Y49" i="37"/>
  <c r="AA49" i="37"/>
  <c r="AC49" i="37" s="1"/>
  <c r="E50" i="37"/>
  <c r="G50" i="37"/>
  <c r="I50" i="37"/>
  <c r="O50" i="37"/>
  <c r="Q50" i="37"/>
  <c r="S50" i="37" s="1"/>
  <c r="Y50" i="37"/>
  <c r="AA50" i="37"/>
  <c r="AC50" i="37"/>
  <c r="E51" i="37"/>
  <c r="G51" i="37"/>
  <c r="I51" i="37" s="1"/>
  <c r="E52" i="37"/>
  <c r="G52" i="37"/>
  <c r="I52" i="37"/>
  <c r="E53" i="37"/>
  <c r="G53" i="37"/>
  <c r="I53" i="37" s="1"/>
  <c r="E54" i="37"/>
  <c r="G54" i="37"/>
  <c r="I54" i="37"/>
  <c r="E55" i="37"/>
  <c r="G55" i="37"/>
  <c r="I55" i="37" s="1"/>
  <c r="E56" i="37"/>
  <c r="G56" i="37"/>
  <c r="I56" i="37"/>
  <c r="E57" i="37"/>
  <c r="G57" i="37"/>
  <c r="I57" i="37" s="1"/>
  <c r="E58" i="37"/>
  <c r="G58" i="37"/>
  <c r="I58" i="37"/>
  <c r="E59" i="37"/>
  <c r="G59" i="37"/>
  <c r="E60" i="37"/>
  <c r="G60" i="37"/>
  <c r="I60" i="37" s="1"/>
  <c r="E61" i="37"/>
  <c r="G61" i="37"/>
  <c r="I61" i="37"/>
  <c r="E62" i="37"/>
  <c r="G62" i="37"/>
  <c r="I62" i="37" s="1"/>
  <c r="E63" i="37"/>
  <c r="G63" i="37"/>
  <c r="I63" i="37"/>
  <c r="E64" i="37"/>
  <c r="G64" i="37"/>
  <c r="I64" i="37" s="1"/>
  <c r="E65" i="37"/>
  <c r="G65" i="37"/>
  <c r="I65" i="37"/>
  <c r="E66" i="37"/>
  <c r="G66" i="37"/>
  <c r="I66" i="37" s="1"/>
  <c r="E67" i="37"/>
  <c r="G67" i="37"/>
  <c r="I67" i="37"/>
  <c r="E68" i="37"/>
  <c r="G68" i="37"/>
  <c r="I68" i="37" s="1"/>
  <c r="E69" i="37"/>
  <c r="G69" i="37"/>
  <c r="I69" i="37"/>
  <c r="E70" i="37"/>
  <c r="G70" i="37"/>
  <c r="I70" i="37" s="1"/>
  <c r="E71" i="37"/>
  <c r="G88" i="37" s="1"/>
  <c r="G71" i="37"/>
  <c r="I71" i="37"/>
  <c r="E72" i="37"/>
  <c r="G72" i="37"/>
  <c r="I72" i="37" s="1"/>
  <c r="E73" i="37"/>
  <c r="G73" i="37"/>
  <c r="I73" i="37"/>
  <c r="E74" i="37"/>
  <c r="G74" i="37"/>
  <c r="I74" i="37" s="1"/>
  <c r="E75" i="37"/>
  <c r="G75" i="37"/>
  <c r="I75" i="37"/>
  <c r="O75" i="37"/>
  <c r="Q75" i="37"/>
  <c r="S75" i="37" s="1"/>
  <c r="Y75" i="37"/>
  <c r="AA75" i="37"/>
  <c r="AC75" i="37"/>
  <c r="E77" i="37"/>
  <c r="G77" i="37"/>
  <c r="I77" i="37" s="1"/>
  <c r="O77" i="37"/>
  <c r="Q77" i="37"/>
  <c r="S77" i="37"/>
  <c r="Y77" i="37"/>
  <c r="AA77" i="37"/>
  <c r="AC77" i="37" s="1"/>
  <c r="E78" i="37"/>
  <c r="G78" i="37"/>
  <c r="I78" i="37"/>
  <c r="O78" i="37"/>
  <c r="Q78" i="37"/>
  <c r="S78" i="37" s="1"/>
  <c r="Y78" i="37"/>
  <c r="AA88" i="37" s="1"/>
  <c r="AA78" i="37"/>
  <c r="AC78" i="37"/>
  <c r="E79" i="37"/>
  <c r="G79" i="37"/>
  <c r="I79" i="37" s="1"/>
  <c r="O79" i="37"/>
  <c r="Q79" i="37"/>
  <c r="S79" i="37"/>
  <c r="Y79" i="37"/>
  <c r="AA79" i="37"/>
  <c r="AC79" i="37" s="1"/>
  <c r="E80" i="37"/>
  <c r="G80" i="37"/>
  <c r="I80" i="37"/>
  <c r="O80" i="37"/>
  <c r="Q80" i="37"/>
  <c r="S80" i="37" s="1"/>
  <c r="Y80" i="37"/>
  <c r="AA80" i="37"/>
  <c r="AC80" i="37"/>
  <c r="E81" i="37"/>
  <c r="G81" i="37"/>
  <c r="I81" i="37" s="1"/>
  <c r="O81" i="37"/>
  <c r="Q81" i="37"/>
  <c r="S81" i="37"/>
  <c r="Y81" i="37"/>
  <c r="AA81" i="37"/>
  <c r="AC81" i="37" s="1"/>
  <c r="E82" i="37"/>
  <c r="G82" i="37"/>
  <c r="I82" i="37"/>
  <c r="O82" i="37"/>
  <c r="Q82" i="37"/>
  <c r="S82" i="37" s="1"/>
  <c r="Y82" i="37"/>
  <c r="AA82" i="37"/>
  <c r="AC82" i="37"/>
  <c r="E83" i="37"/>
  <c r="G83" i="37"/>
  <c r="I83" i="37" s="1"/>
  <c r="O83" i="37"/>
  <c r="Q83" i="37"/>
  <c r="S83" i="37"/>
  <c r="Y83" i="37"/>
  <c r="AA83" i="37"/>
  <c r="AC83" i="37" s="1"/>
  <c r="E84" i="37"/>
  <c r="G84" i="37"/>
  <c r="I84" i="37"/>
  <c r="O84" i="37"/>
  <c r="Q84" i="37"/>
  <c r="S84" i="37" s="1"/>
  <c r="Y84" i="37"/>
  <c r="AA84" i="37"/>
  <c r="AC84" i="37"/>
  <c r="E85" i="37"/>
  <c r="G85" i="37"/>
  <c r="I85" i="37" s="1"/>
  <c r="O85" i="37"/>
  <c r="Q85" i="37"/>
  <c r="S85" i="37"/>
  <c r="Y85" i="37"/>
  <c r="AA85" i="37"/>
  <c r="AC85" i="37" s="1"/>
  <c r="E86" i="37"/>
  <c r="G86" i="37"/>
  <c r="I86" i="37"/>
  <c r="O86" i="37"/>
  <c r="Q86" i="37"/>
  <c r="S86" i="37" s="1"/>
  <c r="Y86" i="37"/>
  <c r="AA86" i="37"/>
  <c r="AC86" i="37"/>
  <c r="Q88" i="37"/>
  <c r="E89" i="37"/>
  <c r="O89" i="37"/>
  <c r="Y89" i="37"/>
  <c r="E90" i="37"/>
  <c r="O90" i="37"/>
  <c r="Y90" i="37"/>
  <c r="E91" i="37"/>
  <c r="O91" i="37"/>
  <c r="Y91" i="37"/>
  <c r="E92" i="37"/>
  <c r="O92" i="37"/>
  <c r="Y92" i="37"/>
  <c r="C96" i="37"/>
  <c r="L96" i="37"/>
  <c r="M96" i="37" s="1"/>
  <c r="M101" i="37" s="1"/>
  <c r="V96" i="37"/>
  <c r="W96" i="37" s="1"/>
  <c r="W101" i="37" s="1"/>
  <c r="C97" i="37"/>
  <c r="C101" i="37" s="1"/>
  <c r="M97" i="37"/>
  <c r="W97" i="37"/>
  <c r="C98" i="37"/>
  <c r="M98" i="37"/>
  <c r="W98" i="37"/>
  <c r="B101" i="37"/>
  <c r="L101" i="37"/>
  <c r="V101" i="37"/>
  <c r="R2" i="36"/>
  <c r="AB2" i="36" s="1"/>
  <c r="E7" i="36"/>
  <c r="G7" i="36"/>
  <c r="I7" i="36" s="1"/>
  <c r="O7" i="36"/>
  <c r="Q7" i="36"/>
  <c r="S7" i="36"/>
  <c r="Y7" i="36"/>
  <c r="AA7" i="36"/>
  <c r="AC7" i="36" s="1"/>
  <c r="E8" i="36"/>
  <c r="G8" i="36"/>
  <c r="I8" i="36"/>
  <c r="O8" i="36"/>
  <c r="Q8" i="36"/>
  <c r="S8" i="36" s="1"/>
  <c r="Y8" i="36"/>
  <c r="AA8" i="36"/>
  <c r="AC8" i="36"/>
  <c r="E9" i="36"/>
  <c r="G9" i="36"/>
  <c r="I9" i="36" s="1"/>
  <c r="O9" i="36"/>
  <c r="Q9" i="36"/>
  <c r="S9" i="36"/>
  <c r="Y9" i="36"/>
  <c r="AA9" i="36"/>
  <c r="AC9" i="36" s="1"/>
  <c r="E10" i="36"/>
  <c r="G10" i="36"/>
  <c r="I10" i="36"/>
  <c r="O10" i="36"/>
  <c r="Q10" i="36"/>
  <c r="S10" i="36" s="1"/>
  <c r="Y10" i="36"/>
  <c r="AA10" i="36"/>
  <c r="AC10" i="36"/>
  <c r="E11" i="36"/>
  <c r="G11" i="36"/>
  <c r="I11" i="36" s="1"/>
  <c r="O11" i="36"/>
  <c r="Q11" i="36"/>
  <c r="S11" i="36"/>
  <c r="Y11" i="36"/>
  <c r="AA11" i="36"/>
  <c r="AC11" i="36" s="1"/>
  <c r="E12" i="36"/>
  <c r="G12" i="36"/>
  <c r="I12" i="36"/>
  <c r="O12" i="36"/>
  <c r="Q12" i="36"/>
  <c r="S12" i="36" s="1"/>
  <c r="Y12" i="36"/>
  <c r="AA12" i="36"/>
  <c r="AC12" i="36"/>
  <c r="E13" i="36"/>
  <c r="G13" i="36"/>
  <c r="I13" i="36" s="1"/>
  <c r="O13" i="36"/>
  <c r="Q13" i="36"/>
  <c r="S13" i="36"/>
  <c r="Y13" i="36"/>
  <c r="AA13" i="36"/>
  <c r="AC13" i="36" s="1"/>
  <c r="E14" i="36"/>
  <c r="G14" i="36"/>
  <c r="I14" i="36"/>
  <c r="O14" i="36"/>
  <c r="Q14" i="36"/>
  <c r="S14" i="36" s="1"/>
  <c r="Y14" i="36"/>
  <c r="AA14" i="36"/>
  <c r="AC14" i="36"/>
  <c r="E15" i="36"/>
  <c r="G15" i="36"/>
  <c r="I15" i="36" s="1"/>
  <c r="O15" i="36"/>
  <c r="Q15" i="36"/>
  <c r="S15" i="36"/>
  <c r="Y15" i="36"/>
  <c r="AA15" i="36"/>
  <c r="AC15" i="36" s="1"/>
  <c r="E16" i="36"/>
  <c r="G16" i="36"/>
  <c r="I16" i="36"/>
  <c r="O16" i="36"/>
  <c r="Q16" i="36"/>
  <c r="S16" i="36" s="1"/>
  <c r="Y16" i="36"/>
  <c r="AA16" i="36"/>
  <c r="AC16" i="36"/>
  <c r="E17" i="36"/>
  <c r="G17" i="36"/>
  <c r="I17" i="36" s="1"/>
  <c r="O17" i="36"/>
  <c r="Q17" i="36"/>
  <c r="S17" i="36"/>
  <c r="Y17" i="36"/>
  <c r="AA17" i="36"/>
  <c r="AC17" i="36" s="1"/>
  <c r="E18" i="36"/>
  <c r="G18" i="36"/>
  <c r="I18" i="36"/>
  <c r="O18" i="36"/>
  <c r="Q18" i="36"/>
  <c r="S18" i="36" s="1"/>
  <c r="Y18" i="36"/>
  <c r="AA18" i="36"/>
  <c r="AC18" i="36"/>
  <c r="E19" i="36"/>
  <c r="G19" i="36"/>
  <c r="I19" i="36" s="1"/>
  <c r="O19" i="36"/>
  <c r="Q19" i="36"/>
  <c r="S19" i="36"/>
  <c r="Y19" i="36"/>
  <c r="AA19" i="36"/>
  <c r="AC19" i="36" s="1"/>
  <c r="E20" i="36"/>
  <c r="G20" i="36"/>
  <c r="I20" i="36"/>
  <c r="O20" i="36"/>
  <c r="Q20" i="36"/>
  <c r="S20" i="36" s="1"/>
  <c r="Y20" i="36"/>
  <c r="AA20" i="36"/>
  <c r="AC20" i="36"/>
  <c r="E21" i="36"/>
  <c r="G21" i="36"/>
  <c r="I21" i="36" s="1"/>
  <c r="O21" i="36"/>
  <c r="Q21" i="36"/>
  <c r="S21" i="36"/>
  <c r="Y21" i="36"/>
  <c r="AA21" i="36"/>
  <c r="AC21" i="36" s="1"/>
  <c r="E22" i="36"/>
  <c r="G22" i="36"/>
  <c r="I22" i="36"/>
  <c r="O22" i="36"/>
  <c r="Q22" i="36"/>
  <c r="S22" i="36" s="1"/>
  <c r="Y22" i="36"/>
  <c r="AA22" i="36"/>
  <c r="AC22" i="36"/>
  <c r="E23" i="36"/>
  <c r="G23" i="36"/>
  <c r="I23" i="36" s="1"/>
  <c r="O23" i="36"/>
  <c r="Q23" i="36"/>
  <c r="S23" i="36"/>
  <c r="Y23" i="36"/>
  <c r="AA23" i="36"/>
  <c r="AC23" i="36" s="1"/>
  <c r="E24" i="36"/>
  <c r="G67" i="36" s="1"/>
  <c r="G24" i="36"/>
  <c r="I24" i="36"/>
  <c r="O24" i="36"/>
  <c r="Q24" i="36"/>
  <c r="S24" i="36" s="1"/>
  <c r="Y24" i="36"/>
  <c r="AA24" i="36"/>
  <c r="AC24" i="36"/>
  <c r="E25" i="36"/>
  <c r="G25" i="36"/>
  <c r="I25" i="36" s="1"/>
  <c r="O25" i="36"/>
  <c r="Q25" i="36"/>
  <c r="S25" i="36"/>
  <c r="Y25" i="36"/>
  <c r="AA25" i="36"/>
  <c r="AC25" i="36" s="1"/>
  <c r="E26" i="36"/>
  <c r="G26" i="36"/>
  <c r="I26" i="36"/>
  <c r="O26" i="36"/>
  <c r="Q26" i="36"/>
  <c r="S26" i="36" s="1"/>
  <c r="Y26" i="36"/>
  <c r="AA67" i="36" s="1"/>
  <c r="AA26" i="36"/>
  <c r="AC26" i="36"/>
  <c r="E27" i="36"/>
  <c r="G27" i="36"/>
  <c r="I27" i="36" s="1"/>
  <c r="O27" i="36"/>
  <c r="Q27" i="36"/>
  <c r="S27" i="36"/>
  <c r="Y27" i="36"/>
  <c r="AA27" i="36"/>
  <c r="AC27" i="36" s="1"/>
  <c r="E28" i="36"/>
  <c r="G28" i="36"/>
  <c r="I28" i="36"/>
  <c r="O28" i="36"/>
  <c r="Q28" i="36"/>
  <c r="S28" i="36" s="1"/>
  <c r="Y28" i="36"/>
  <c r="AA28" i="36"/>
  <c r="AC28" i="36"/>
  <c r="E31" i="36"/>
  <c r="G31" i="36"/>
  <c r="I31" i="36" s="1"/>
  <c r="O31" i="36"/>
  <c r="Q31" i="36"/>
  <c r="S31" i="36"/>
  <c r="Y31" i="36"/>
  <c r="AA31" i="36"/>
  <c r="AC31" i="36" s="1"/>
  <c r="E32" i="36"/>
  <c r="G32" i="36"/>
  <c r="I32" i="36"/>
  <c r="O32" i="36"/>
  <c r="Q32" i="36"/>
  <c r="S32" i="36" s="1"/>
  <c r="Y32" i="36"/>
  <c r="AA32" i="36"/>
  <c r="AC32" i="36"/>
  <c r="E33" i="36"/>
  <c r="G33" i="36"/>
  <c r="I33" i="36" s="1"/>
  <c r="O33" i="36"/>
  <c r="Q33" i="36"/>
  <c r="S33" i="36"/>
  <c r="Y33" i="36"/>
  <c r="AA33" i="36"/>
  <c r="AC33" i="36" s="1"/>
  <c r="E34" i="36"/>
  <c r="G34" i="36"/>
  <c r="I34" i="36"/>
  <c r="O34" i="36"/>
  <c r="Q34" i="36"/>
  <c r="S34" i="36" s="1"/>
  <c r="Y34" i="36"/>
  <c r="AA34" i="36"/>
  <c r="AC34" i="36"/>
  <c r="E35" i="36"/>
  <c r="G35" i="36"/>
  <c r="I35" i="36" s="1"/>
  <c r="O35" i="36"/>
  <c r="Q35" i="36"/>
  <c r="S35" i="36"/>
  <c r="Y35" i="36"/>
  <c r="AA35" i="36"/>
  <c r="AC35" i="36" s="1"/>
  <c r="E36" i="36"/>
  <c r="G36" i="36"/>
  <c r="I36" i="36"/>
  <c r="O36" i="36"/>
  <c r="Q36" i="36"/>
  <c r="S36" i="36" s="1"/>
  <c r="Y36" i="36"/>
  <c r="AA36" i="36"/>
  <c r="AC36" i="36"/>
  <c r="E37" i="36"/>
  <c r="G37" i="36"/>
  <c r="I37" i="36" s="1"/>
  <c r="O37" i="36"/>
  <c r="Q37" i="36"/>
  <c r="S37" i="36"/>
  <c r="Y37" i="36"/>
  <c r="AA37" i="36"/>
  <c r="AC37" i="36" s="1"/>
  <c r="E38" i="36"/>
  <c r="G38" i="36"/>
  <c r="I38" i="36"/>
  <c r="O38" i="36"/>
  <c r="Q38" i="36"/>
  <c r="S38" i="36" s="1"/>
  <c r="Y38" i="36"/>
  <c r="AA38" i="36"/>
  <c r="AC38" i="36"/>
  <c r="E41" i="36"/>
  <c r="G41" i="36"/>
  <c r="I41" i="36" s="1"/>
  <c r="O41" i="36"/>
  <c r="Q41" i="36"/>
  <c r="S41" i="36"/>
  <c r="Y41" i="36"/>
  <c r="AA41" i="36"/>
  <c r="AC41" i="36" s="1"/>
  <c r="E42" i="36"/>
  <c r="G42" i="36"/>
  <c r="I42" i="36"/>
  <c r="O42" i="36"/>
  <c r="Q42" i="36"/>
  <c r="S42" i="36" s="1"/>
  <c r="Y42" i="36"/>
  <c r="AA42" i="36"/>
  <c r="AC42" i="36"/>
  <c r="E43" i="36"/>
  <c r="G43" i="36"/>
  <c r="I43" i="36" s="1"/>
  <c r="O43" i="36"/>
  <c r="Q43" i="36"/>
  <c r="S43" i="36"/>
  <c r="Y43" i="36"/>
  <c r="AA43" i="36"/>
  <c r="AC43" i="36" s="1"/>
  <c r="E44" i="36"/>
  <c r="G44" i="36"/>
  <c r="I44" i="36"/>
  <c r="O44" i="36"/>
  <c r="Q44" i="36"/>
  <c r="S44" i="36" s="1"/>
  <c r="Y44" i="36"/>
  <c r="AA44" i="36"/>
  <c r="AC44" i="36"/>
  <c r="E45" i="36"/>
  <c r="G45" i="36"/>
  <c r="I45" i="36" s="1"/>
  <c r="O45" i="36"/>
  <c r="Q45" i="36"/>
  <c r="S45" i="36"/>
  <c r="Y45" i="36"/>
  <c r="AA45" i="36"/>
  <c r="AC45" i="36" s="1"/>
  <c r="E46" i="36"/>
  <c r="G46" i="36"/>
  <c r="I46" i="36"/>
  <c r="O46" i="36"/>
  <c r="Q46" i="36"/>
  <c r="S46" i="36" s="1"/>
  <c r="Y46" i="36"/>
  <c r="AA46" i="36"/>
  <c r="AC46" i="36"/>
  <c r="E47" i="36"/>
  <c r="G47" i="36"/>
  <c r="I47" i="36" s="1"/>
  <c r="O47" i="36"/>
  <c r="Q47" i="36"/>
  <c r="S47" i="36"/>
  <c r="Y47" i="36"/>
  <c r="AA47" i="36"/>
  <c r="AC47" i="36" s="1"/>
  <c r="E48" i="36"/>
  <c r="G48" i="36"/>
  <c r="I48" i="36"/>
  <c r="O48" i="36"/>
  <c r="Q48" i="36"/>
  <c r="S48" i="36" s="1"/>
  <c r="Y48" i="36"/>
  <c r="AA48" i="36"/>
  <c r="AC48" i="36"/>
  <c r="E49" i="36"/>
  <c r="G49" i="36"/>
  <c r="I49" i="36" s="1"/>
  <c r="O49" i="36"/>
  <c r="Q49" i="36"/>
  <c r="S49" i="36"/>
  <c r="Y49" i="36"/>
  <c r="AA49" i="36"/>
  <c r="AC49" i="36" s="1"/>
  <c r="E50" i="36"/>
  <c r="G50" i="36"/>
  <c r="I50" i="36"/>
  <c r="O50" i="36"/>
  <c r="Q50" i="36"/>
  <c r="S50" i="36" s="1"/>
  <c r="Y50" i="36"/>
  <c r="AA50" i="36"/>
  <c r="AC50" i="36"/>
  <c r="E51" i="36"/>
  <c r="G51" i="36"/>
  <c r="I51" i="36" s="1"/>
  <c r="O51" i="36"/>
  <c r="Q51" i="36"/>
  <c r="S51" i="36"/>
  <c r="Y51" i="36"/>
  <c r="AA51" i="36"/>
  <c r="AC51" i="36" s="1"/>
  <c r="E52" i="36"/>
  <c r="G52" i="36"/>
  <c r="I52" i="36"/>
  <c r="O52" i="36"/>
  <c r="Q52" i="36"/>
  <c r="S52" i="36" s="1"/>
  <c r="Y52" i="36"/>
  <c r="AA52" i="36"/>
  <c r="AC52" i="36"/>
  <c r="E53" i="36"/>
  <c r="G53" i="36"/>
  <c r="I53" i="36" s="1"/>
  <c r="O53" i="36"/>
  <c r="Q53" i="36"/>
  <c r="S53" i="36"/>
  <c r="Y53" i="36"/>
  <c r="AA53" i="36"/>
  <c r="AC53" i="36" s="1"/>
  <c r="E54" i="36"/>
  <c r="G54" i="36"/>
  <c r="I54" i="36"/>
  <c r="O54" i="36"/>
  <c r="Q54" i="36"/>
  <c r="S54" i="36" s="1"/>
  <c r="Y54" i="36"/>
  <c r="AA54" i="36"/>
  <c r="AC54" i="36"/>
  <c r="E56" i="36"/>
  <c r="G56" i="36"/>
  <c r="I56" i="36" s="1"/>
  <c r="O56" i="36"/>
  <c r="Q56" i="36"/>
  <c r="S56" i="36"/>
  <c r="Y56" i="36"/>
  <c r="AA56" i="36"/>
  <c r="AC56" i="36" s="1"/>
  <c r="E57" i="36"/>
  <c r="G57" i="36"/>
  <c r="I57" i="36"/>
  <c r="O57" i="36"/>
  <c r="Q57" i="36"/>
  <c r="S57" i="36" s="1"/>
  <c r="Y57" i="36"/>
  <c r="AA57" i="36"/>
  <c r="AC57" i="36"/>
  <c r="E58" i="36"/>
  <c r="G58" i="36"/>
  <c r="I58" i="36" s="1"/>
  <c r="O58" i="36"/>
  <c r="Q58" i="36"/>
  <c r="S58" i="36"/>
  <c r="Y58" i="36"/>
  <c r="AA58" i="36"/>
  <c r="AC58" i="36" s="1"/>
  <c r="E59" i="36"/>
  <c r="G59" i="36"/>
  <c r="I59" i="36"/>
  <c r="O59" i="36"/>
  <c r="Q59" i="36"/>
  <c r="S59" i="36" s="1"/>
  <c r="Y59" i="36"/>
  <c r="AA59" i="36"/>
  <c r="AC59" i="36"/>
  <c r="E60" i="36"/>
  <c r="G60" i="36"/>
  <c r="I60" i="36" s="1"/>
  <c r="O60" i="36"/>
  <c r="Q60" i="36"/>
  <c r="S60" i="36"/>
  <c r="Y60" i="36"/>
  <c r="AA60" i="36"/>
  <c r="AC60" i="36" s="1"/>
  <c r="E61" i="36"/>
  <c r="G61" i="36"/>
  <c r="I61" i="36"/>
  <c r="O61" i="36"/>
  <c r="Q61" i="36"/>
  <c r="S61" i="36" s="1"/>
  <c r="Y61" i="36"/>
  <c r="AA61" i="36"/>
  <c r="AC61" i="36"/>
  <c r="E62" i="36"/>
  <c r="G62" i="36"/>
  <c r="I62" i="36" s="1"/>
  <c r="O62" i="36"/>
  <c r="Q62" i="36"/>
  <c r="S62" i="36"/>
  <c r="Y62" i="36"/>
  <c r="AA62" i="36"/>
  <c r="AC62" i="36" s="1"/>
  <c r="E63" i="36"/>
  <c r="G63" i="36"/>
  <c r="I63" i="36"/>
  <c r="O63" i="36"/>
  <c r="Q63" i="36"/>
  <c r="S63" i="36" s="1"/>
  <c r="Y63" i="36"/>
  <c r="AA63" i="36"/>
  <c r="AC63" i="36"/>
  <c r="E64" i="36"/>
  <c r="G64" i="36"/>
  <c r="I64" i="36" s="1"/>
  <c r="O64" i="36"/>
  <c r="Q64" i="36"/>
  <c r="S64" i="36"/>
  <c r="Y64" i="36"/>
  <c r="AA64" i="36"/>
  <c r="AC64" i="36" s="1"/>
  <c r="E65" i="36"/>
  <c r="G65" i="36"/>
  <c r="I65" i="36"/>
  <c r="O65" i="36"/>
  <c r="Q65" i="36"/>
  <c r="S65" i="36" s="1"/>
  <c r="Y65" i="36"/>
  <c r="AA65" i="36"/>
  <c r="AC65" i="36"/>
  <c r="Q67" i="36"/>
  <c r="E68" i="36"/>
  <c r="O68" i="36"/>
  <c r="Y68" i="36"/>
  <c r="E69" i="36"/>
  <c r="O69" i="36"/>
  <c r="Y69" i="36"/>
  <c r="E70" i="36"/>
  <c r="O70" i="36"/>
  <c r="Y70" i="36"/>
  <c r="E71" i="36"/>
  <c r="O71" i="36"/>
  <c r="Y71" i="36"/>
  <c r="B75" i="36"/>
  <c r="C75" i="36" s="1"/>
  <c r="C80" i="36" s="1"/>
  <c r="L75" i="36"/>
  <c r="M75" i="36" s="1"/>
  <c r="M80" i="36" s="1"/>
  <c r="V75" i="36"/>
  <c r="W75" i="36" s="1"/>
  <c r="W80" i="36" s="1"/>
  <c r="C76" i="36"/>
  <c r="M76" i="36"/>
  <c r="W76" i="36"/>
  <c r="C77" i="36"/>
  <c r="M77" i="36"/>
  <c r="W77" i="36"/>
  <c r="B80" i="36"/>
  <c r="L80" i="36"/>
  <c r="V80" i="36"/>
  <c r="R2" i="35"/>
  <c r="AB2" i="35"/>
  <c r="E7" i="35"/>
  <c r="G7" i="35"/>
  <c r="I7" i="35" s="1"/>
  <c r="O7" i="35"/>
  <c r="Q7" i="35"/>
  <c r="S7" i="35"/>
  <c r="Y7" i="35"/>
  <c r="AA7" i="35"/>
  <c r="AC7" i="35" s="1"/>
  <c r="E8" i="35"/>
  <c r="G8" i="35"/>
  <c r="I8" i="35"/>
  <c r="O8" i="35"/>
  <c r="Q8" i="35"/>
  <c r="S8" i="35" s="1"/>
  <c r="Y8" i="35"/>
  <c r="AA8" i="35"/>
  <c r="AC8" i="35"/>
  <c r="E9" i="35"/>
  <c r="G9" i="35"/>
  <c r="I9" i="35" s="1"/>
  <c r="O9" i="35"/>
  <c r="Q9" i="35"/>
  <c r="S9" i="35"/>
  <c r="Y9" i="35"/>
  <c r="AA9" i="35"/>
  <c r="AC9" i="35" s="1"/>
  <c r="E10" i="35"/>
  <c r="G10" i="35"/>
  <c r="I10" i="35"/>
  <c r="O10" i="35"/>
  <c r="Q10" i="35"/>
  <c r="S10" i="35" s="1"/>
  <c r="Y10" i="35"/>
  <c r="AA67" i="35" s="1"/>
  <c r="AA10" i="35"/>
  <c r="AC10" i="35"/>
  <c r="E11" i="35"/>
  <c r="G11" i="35"/>
  <c r="I11" i="35" s="1"/>
  <c r="O11" i="35"/>
  <c r="Q11" i="35"/>
  <c r="S11" i="35"/>
  <c r="Y11" i="35"/>
  <c r="AA11" i="35"/>
  <c r="AC11" i="35" s="1"/>
  <c r="E12" i="35"/>
  <c r="G67" i="35" s="1"/>
  <c r="G12" i="35"/>
  <c r="I12" i="35"/>
  <c r="O12" i="35"/>
  <c r="Q12" i="35"/>
  <c r="S12" i="35" s="1"/>
  <c r="Y12" i="35"/>
  <c r="AA12" i="35"/>
  <c r="AC12" i="35"/>
  <c r="E13" i="35"/>
  <c r="G13" i="35"/>
  <c r="I13" i="35" s="1"/>
  <c r="O13" i="35"/>
  <c r="Q13" i="35"/>
  <c r="S13" i="35"/>
  <c r="Y13" i="35"/>
  <c r="AA13" i="35"/>
  <c r="AC13" i="35" s="1"/>
  <c r="E14" i="35"/>
  <c r="G14" i="35"/>
  <c r="I14" i="35"/>
  <c r="O14" i="35"/>
  <c r="Q14" i="35"/>
  <c r="S14" i="35" s="1"/>
  <c r="Y14" i="35"/>
  <c r="AA14" i="35"/>
  <c r="AC14" i="35"/>
  <c r="E15" i="35"/>
  <c r="G15" i="35"/>
  <c r="I15" i="35" s="1"/>
  <c r="O15" i="35"/>
  <c r="Q15" i="35"/>
  <c r="S15" i="35"/>
  <c r="Y15" i="35"/>
  <c r="AA15" i="35"/>
  <c r="AC15" i="35" s="1"/>
  <c r="E16" i="35"/>
  <c r="G16" i="35"/>
  <c r="I16" i="35"/>
  <c r="O16" i="35"/>
  <c r="Q16" i="35"/>
  <c r="S16" i="35" s="1"/>
  <c r="Y16" i="35"/>
  <c r="AA16" i="35"/>
  <c r="AC16" i="35"/>
  <c r="E17" i="35"/>
  <c r="G17" i="35"/>
  <c r="I17" i="35" s="1"/>
  <c r="O17" i="35"/>
  <c r="Q17" i="35"/>
  <c r="S17" i="35"/>
  <c r="Y17" i="35"/>
  <c r="AA17" i="35"/>
  <c r="AC17" i="35" s="1"/>
  <c r="E18" i="35"/>
  <c r="G18" i="35"/>
  <c r="I18" i="35"/>
  <c r="O18" i="35"/>
  <c r="Q18" i="35"/>
  <c r="S18" i="35" s="1"/>
  <c r="Y18" i="35"/>
  <c r="AA18" i="35"/>
  <c r="AC18" i="35"/>
  <c r="E19" i="35"/>
  <c r="G19" i="35"/>
  <c r="I19" i="35" s="1"/>
  <c r="O19" i="35"/>
  <c r="Q19" i="35"/>
  <c r="S19" i="35"/>
  <c r="Y19" i="35"/>
  <c r="AA19" i="35"/>
  <c r="AC19" i="35" s="1"/>
  <c r="E20" i="35"/>
  <c r="G20" i="35"/>
  <c r="I20" i="35"/>
  <c r="O20" i="35"/>
  <c r="Q20" i="35"/>
  <c r="S20" i="35" s="1"/>
  <c r="Y20" i="35"/>
  <c r="AA20" i="35"/>
  <c r="AC20" i="35"/>
  <c r="E21" i="35"/>
  <c r="G21" i="35"/>
  <c r="I21" i="35" s="1"/>
  <c r="O21" i="35"/>
  <c r="Q21" i="35"/>
  <c r="S21" i="35"/>
  <c r="Y21" i="35"/>
  <c r="AA21" i="35"/>
  <c r="AC21" i="35" s="1"/>
  <c r="E22" i="35"/>
  <c r="G22" i="35"/>
  <c r="I22" i="35"/>
  <c r="O22" i="35"/>
  <c r="Q22" i="35"/>
  <c r="S22" i="35" s="1"/>
  <c r="Y22" i="35"/>
  <c r="AA22" i="35"/>
  <c r="AC22" i="35"/>
  <c r="E23" i="35"/>
  <c r="G23" i="35"/>
  <c r="I23" i="35" s="1"/>
  <c r="O23" i="35"/>
  <c r="Q23" i="35"/>
  <c r="S23" i="35"/>
  <c r="Y23" i="35"/>
  <c r="AA23" i="35"/>
  <c r="AC23" i="35" s="1"/>
  <c r="E24" i="35"/>
  <c r="G24" i="35"/>
  <c r="I24" i="35"/>
  <c r="O24" i="35"/>
  <c r="Q24" i="35"/>
  <c r="S24" i="35" s="1"/>
  <c r="Y24" i="35"/>
  <c r="AA24" i="35"/>
  <c r="AC24" i="35"/>
  <c r="E25" i="35"/>
  <c r="G25" i="35"/>
  <c r="I25" i="35" s="1"/>
  <c r="O25" i="35"/>
  <c r="Q25" i="35"/>
  <c r="S25" i="35"/>
  <c r="Y25" i="35"/>
  <c r="AA25" i="35"/>
  <c r="AC25" i="35" s="1"/>
  <c r="E26" i="35"/>
  <c r="G26" i="35"/>
  <c r="I26" i="35"/>
  <c r="O26" i="35"/>
  <c r="Q26" i="35"/>
  <c r="S26" i="35" s="1"/>
  <c r="Y26" i="35"/>
  <c r="AA26" i="35"/>
  <c r="AC26" i="35"/>
  <c r="E27" i="35"/>
  <c r="G27" i="35"/>
  <c r="I27" i="35" s="1"/>
  <c r="O27" i="35"/>
  <c r="Q27" i="35"/>
  <c r="S27" i="35"/>
  <c r="Y27" i="35"/>
  <c r="AA27" i="35"/>
  <c r="AC27" i="35" s="1"/>
  <c r="E28" i="35"/>
  <c r="G28" i="35"/>
  <c r="I28" i="35"/>
  <c r="O28" i="35"/>
  <c r="Q28" i="35"/>
  <c r="S28" i="35" s="1"/>
  <c r="Y28" i="35"/>
  <c r="AA28" i="35"/>
  <c r="AC28" i="35"/>
  <c r="E31" i="35"/>
  <c r="G31" i="35"/>
  <c r="I31" i="35" s="1"/>
  <c r="O31" i="35"/>
  <c r="Q31" i="35"/>
  <c r="S31" i="35"/>
  <c r="Y31" i="35"/>
  <c r="AA31" i="35"/>
  <c r="AC31" i="35" s="1"/>
  <c r="E32" i="35"/>
  <c r="G32" i="35"/>
  <c r="I32" i="35"/>
  <c r="O32" i="35"/>
  <c r="Q32" i="35"/>
  <c r="S32" i="35" s="1"/>
  <c r="Y32" i="35"/>
  <c r="AA32" i="35"/>
  <c r="AC32" i="35"/>
  <c r="E33" i="35"/>
  <c r="G33" i="35"/>
  <c r="I33" i="35" s="1"/>
  <c r="O33" i="35"/>
  <c r="Q33" i="35"/>
  <c r="S33" i="35"/>
  <c r="Y33" i="35"/>
  <c r="AA33" i="35"/>
  <c r="AC33" i="35" s="1"/>
  <c r="E34" i="35"/>
  <c r="G34" i="35"/>
  <c r="I34" i="35"/>
  <c r="O34" i="35"/>
  <c r="Q34" i="35"/>
  <c r="S34" i="35" s="1"/>
  <c r="Y34" i="35"/>
  <c r="AA34" i="35"/>
  <c r="AC34" i="35"/>
  <c r="E35" i="35"/>
  <c r="G35" i="35"/>
  <c r="I35" i="35" s="1"/>
  <c r="O35" i="35"/>
  <c r="Q35" i="35"/>
  <c r="S35" i="35"/>
  <c r="Y35" i="35"/>
  <c r="AA35" i="35"/>
  <c r="AC35" i="35" s="1"/>
  <c r="E36" i="35"/>
  <c r="G36" i="35"/>
  <c r="I36" i="35"/>
  <c r="O36" i="35"/>
  <c r="Q36" i="35"/>
  <c r="S36" i="35" s="1"/>
  <c r="Y36" i="35"/>
  <c r="AA36" i="35"/>
  <c r="AC36" i="35"/>
  <c r="E37" i="35"/>
  <c r="G37" i="35"/>
  <c r="I37" i="35" s="1"/>
  <c r="O37" i="35"/>
  <c r="Q37" i="35"/>
  <c r="S37" i="35"/>
  <c r="Y37" i="35"/>
  <c r="AA37" i="35"/>
  <c r="AC37" i="35" s="1"/>
  <c r="E38" i="35"/>
  <c r="G38" i="35"/>
  <c r="I38" i="35"/>
  <c r="O38" i="35"/>
  <c r="Q38" i="35"/>
  <c r="S38" i="35" s="1"/>
  <c r="Y38" i="35"/>
  <c r="AA38" i="35"/>
  <c r="AC38" i="35"/>
  <c r="E41" i="35"/>
  <c r="G41" i="35"/>
  <c r="I41" i="35" s="1"/>
  <c r="O41" i="35"/>
  <c r="Q41" i="35"/>
  <c r="S41" i="35"/>
  <c r="Y41" i="35"/>
  <c r="AA41" i="35"/>
  <c r="AC41" i="35" s="1"/>
  <c r="E42" i="35"/>
  <c r="G42" i="35"/>
  <c r="I42" i="35"/>
  <c r="O42" i="35"/>
  <c r="Q42" i="35"/>
  <c r="S42" i="35" s="1"/>
  <c r="Y42" i="35"/>
  <c r="AA42" i="35"/>
  <c r="AC42" i="35"/>
  <c r="E43" i="35"/>
  <c r="G43" i="35"/>
  <c r="I43" i="35" s="1"/>
  <c r="O43" i="35"/>
  <c r="Q43" i="35"/>
  <c r="S43" i="35"/>
  <c r="Y43" i="35"/>
  <c r="AA43" i="35"/>
  <c r="AC43" i="35" s="1"/>
  <c r="E44" i="35"/>
  <c r="G44" i="35"/>
  <c r="I44" i="35"/>
  <c r="O44" i="35"/>
  <c r="Q44" i="35"/>
  <c r="S44" i="35" s="1"/>
  <c r="Y44" i="35"/>
  <c r="AA44" i="35"/>
  <c r="AC44" i="35"/>
  <c r="E45" i="35"/>
  <c r="G45" i="35"/>
  <c r="I45" i="35" s="1"/>
  <c r="O45" i="35"/>
  <c r="Q45" i="35"/>
  <c r="S45" i="35"/>
  <c r="Y45" i="35"/>
  <c r="AA45" i="35"/>
  <c r="AC45" i="35" s="1"/>
  <c r="E46" i="35"/>
  <c r="G46" i="35"/>
  <c r="I46" i="35"/>
  <c r="O46" i="35"/>
  <c r="Q46" i="35"/>
  <c r="S46" i="35" s="1"/>
  <c r="Y46" i="35"/>
  <c r="AA46" i="35"/>
  <c r="AC46" i="35"/>
  <c r="E47" i="35"/>
  <c r="G47" i="35"/>
  <c r="I47" i="35" s="1"/>
  <c r="O47" i="35"/>
  <c r="Q47" i="35"/>
  <c r="S47" i="35"/>
  <c r="Y47" i="35"/>
  <c r="AA47" i="35"/>
  <c r="AC47" i="35" s="1"/>
  <c r="E48" i="35"/>
  <c r="G48" i="35"/>
  <c r="I48" i="35"/>
  <c r="O48" i="35"/>
  <c r="Q48" i="35"/>
  <c r="S48" i="35" s="1"/>
  <c r="Y48" i="35"/>
  <c r="AA48" i="35"/>
  <c r="AC48" i="35"/>
  <c r="E49" i="35"/>
  <c r="G49" i="35"/>
  <c r="I49" i="35" s="1"/>
  <c r="O49" i="35"/>
  <c r="Q49" i="35"/>
  <c r="S49" i="35"/>
  <c r="Y49" i="35"/>
  <c r="AA49" i="35"/>
  <c r="AC49" i="35" s="1"/>
  <c r="E50" i="35"/>
  <c r="G50" i="35"/>
  <c r="I50" i="35"/>
  <c r="O50" i="35"/>
  <c r="Q50" i="35"/>
  <c r="S50" i="35" s="1"/>
  <c r="Y50" i="35"/>
  <c r="AA50" i="35"/>
  <c r="AC50" i="35"/>
  <c r="E51" i="35"/>
  <c r="G51" i="35"/>
  <c r="I51" i="35" s="1"/>
  <c r="O51" i="35"/>
  <c r="Q51" i="35"/>
  <c r="S51" i="35"/>
  <c r="Y51" i="35"/>
  <c r="AA51" i="35"/>
  <c r="AC51" i="35" s="1"/>
  <c r="E52" i="35"/>
  <c r="G52" i="35"/>
  <c r="I52" i="35"/>
  <c r="O52" i="35"/>
  <c r="Q52" i="35"/>
  <c r="S52" i="35" s="1"/>
  <c r="Y52" i="35"/>
  <c r="AA52" i="35"/>
  <c r="AC52" i="35"/>
  <c r="E53" i="35"/>
  <c r="G53" i="35"/>
  <c r="I53" i="35" s="1"/>
  <c r="O53" i="35"/>
  <c r="Q53" i="35"/>
  <c r="S53" i="35"/>
  <c r="Y53" i="35"/>
  <c r="AA53" i="35"/>
  <c r="AC53" i="35" s="1"/>
  <c r="E54" i="35"/>
  <c r="G54" i="35"/>
  <c r="I54" i="35"/>
  <c r="O54" i="35"/>
  <c r="Q54" i="35"/>
  <c r="S54" i="35" s="1"/>
  <c r="Y54" i="35"/>
  <c r="AA54" i="35"/>
  <c r="AC54" i="35"/>
  <c r="E56" i="35"/>
  <c r="G56" i="35"/>
  <c r="I56" i="35" s="1"/>
  <c r="O56" i="35"/>
  <c r="Q56" i="35"/>
  <c r="S56" i="35"/>
  <c r="Y56" i="35"/>
  <c r="AA56" i="35"/>
  <c r="AC56" i="35" s="1"/>
  <c r="E57" i="35"/>
  <c r="G57" i="35"/>
  <c r="I57" i="35"/>
  <c r="O57" i="35"/>
  <c r="Q57" i="35"/>
  <c r="S57" i="35" s="1"/>
  <c r="Y57" i="35"/>
  <c r="AA57" i="35"/>
  <c r="AC57" i="35"/>
  <c r="E58" i="35"/>
  <c r="G58" i="35"/>
  <c r="I58" i="35" s="1"/>
  <c r="O58" i="35"/>
  <c r="Q58" i="35"/>
  <c r="S58" i="35"/>
  <c r="Y58" i="35"/>
  <c r="AA58" i="35"/>
  <c r="AC58" i="35" s="1"/>
  <c r="E59" i="35"/>
  <c r="G59" i="35"/>
  <c r="I59" i="35"/>
  <c r="O59" i="35"/>
  <c r="Q59" i="35"/>
  <c r="S59" i="35" s="1"/>
  <c r="Y59" i="35"/>
  <c r="AA59" i="35"/>
  <c r="AC59" i="35"/>
  <c r="E60" i="35"/>
  <c r="G60" i="35"/>
  <c r="I60" i="35" s="1"/>
  <c r="O60" i="35"/>
  <c r="Q60" i="35"/>
  <c r="S60" i="35"/>
  <c r="Y60" i="35"/>
  <c r="AA60" i="35"/>
  <c r="AC60" i="35" s="1"/>
  <c r="E61" i="35"/>
  <c r="G61" i="35"/>
  <c r="I61" i="35"/>
  <c r="O61" i="35"/>
  <c r="Q61" i="35"/>
  <c r="S61" i="35" s="1"/>
  <c r="Y61" i="35"/>
  <c r="AA61" i="35"/>
  <c r="AC61" i="35"/>
  <c r="E62" i="35"/>
  <c r="G62" i="35"/>
  <c r="I62" i="35" s="1"/>
  <c r="O62" i="35"/>
  <c r="Q62" i="35"/>
  <c r="S62" i="35"/>
  <c r="Y62" i="35"/>
  <c r="AA62" i="35"/>
  <c r="AC62" i="35" s="1"/>
  <c r="E63" i="35"/>
  <c r="G63" i="35"/>
  <c r="I63" i="35"/>
  <c r="O63" i="35"/>
  <c r="Q63" i="35"/>
  <c r="S63" i="35" s="1"/>
  <c r="Y63" i="35"/>
  <c r="AA63" i="35"/>
  <c r="AC63" i="35"/>
  <c r="E64" i="35"/>
  <c r="G64" i="35"/>
  <c r="I64" i="35" s="1"/>
  <c r="O64" i="35"/>
  <c r="Q64" i="35"/>
  <c r="S64" i="35"/>
  <c r="Y64" i="35"/>
  <c r="AA64" i="35"/>
  <c r="AC64" i="35" s="1"/>
  <c r="E65" i="35"/>
  <c r="G65" i="35"/>
  <c r="I65" i="35"/>
  <c r="O65" i="35"/>
  <c r="Q65" i="35"/>
  <c r="S65" i="35" s="1"/>
  <c r="Y65" i="35"/>
  <c r="AA65" i="35"/>
  <c r="AC65" i="35"/>
  <c r="Q67" i="35"/>
  <c r="E68" i="35"/>
  <c r="O68" i="35"/>
  <c r="Y68" i="35"/>
  <c r="E69" i="35"/>
  <c r="O69" i="35"/>
  <c r="Y69" i="35"/>
  <c r="E70" i="35"/>
  <c r="O70" i="35"/>
  <c r="Y70" i="35"/>
  <c r="E71" i="35"/>
  <c r="O71" i="35"/>
  <c r="Y71" i="35"/>
  <c r="B75" i="35"/>
  <c r="C75" i="35" s="1"/>
  <c r="C80" i="35" s="1"/>
  <c r="L75" i="35"/>
  <c r="M75" i="35" s="1"/>
  <c r="M80" i="35" s="1"/>
  <c r="V75" i="35"/>
  <c r="W75" i="35" s="1"/>
  <c r="W80" i="35" s="1"/>
  <c r="C76" i="35"/>
  <c r="M76" i="35"/>
  <c r="W76" i="35"/>
  <c r="C77" i="35"/>
  <c r="M77" i="35"/>
  <c r="W77" i="35"/>
  <c r="B80" i="35"/>
  <c r="L80" i="35"/>
  <c r="V80" i="35"/>
  <c r="R2" i="34"/>
  <c r="AB2" i="34"/>
  <c r="E7" i="34"/>
  <c r="G7" i="34"/>
  <c r="I7" i="34" s="1"/>
  <c r="O7" i="34"/>
  <c r="Q7" i="34"/>
  <c r="S7" i="34"/>
  <c r="Y7" i="34"/>
  <c r="AA7" i="34"/>
  <c r="AC7" i="34" s="1"/>
  <c r="E8" i="34"/>
  <c r="G67" i="34" s="1"/>
  <c r="G8" i="34"/>
  <c r="I8" i="34"/>
  <c r="O8" i="34"/>
  <c r="Q8" i="34"/>
  <c r="S8" i="34" s="1"/>
  <c r="Y8" i="34"/>
  <c r="AA67" i="34" s="1"/>
  <c r="AA8" i="34"/>
  <c r="AC8" i="34"/>
  <c r="E9" i="34"/>
  <c r="G9" i="34"/>
  <c r="I9" i="34" s="1"/>
  <c r="O9" i="34"/>
  <c r="Q9" i="34"/>
  <c r="S9" i="34"/>
  <c r="Y9" i="34"/>
  <c r="AA9" i="34"/>
  <c r="AC9" i="34" s="1"/>
  <c r="E10" i="34"/>
  <c r="G10" i="34"/>
  <c r="I10" i="34"/>
  <c r="O10" i="34"/>
  <c r="Q10" i="34"/>
  <c r="S10" i="34" s="1"/>
  <c r="Y10" i="34"/>
  <c r="AA10" i="34"/>
  <c r="AC10" i="34"/>
  <c r="E11" i="34"/>
  <c r="G11" i="34"/>
  <c r="I11" i="34" s="1"/>
  <c r="O11" i="34"/>
  <c r="Q11" i="34"/>
  <c r="S11" i="34"/>
  <c r="Y11" i="34"/>
  <c r="AA11" i="34"/>
  <c r="AC11" i="34" s="1"/>
  <c r="E12" i="34"/>
  <c r="G12" i="34"/>
  <c r="I12" i="34"/>
  <c r="O12" i="34"/>
  <c r="Q12" i="34"/>
  <c r="S12" i="34" s="1"/>
  <c r="Y12" i="34"/>
  <c r="AA12" i="34"/>
  <c r="AC12" i="34"/>
  <c r="E13" i="34"/>
  <c r="G13" i="34"/>
  <c r="I13" i="34" s="1"/>
  <c r="O13" i="34"/>
  <c r="Q13" i="34"/>
  <c r="S13" i="34"/>
  <c r="Y13" i="34"/>
  <c r="AA13" i="34"/>
  <c r="AC13" i="34" s="1"/>
  <c r="E14" i="34"/>
  <c r="G14" i="34"/>
  <c r="I14" i="34"/>
  <c r="O14" i="34"/>
  <c r="Q14" i="34"/>
  <c r="S14" i="34" s="1"/>
  <c r="Y14" i="34"/>
  <c r="AA14" i="34"/>
  <c r="AC14" i="34"/>
  <c r="E15" i="34"/>
  <c r="G15" i="34"/>
  <c r="I15" i="34" s="1"/>
  <c r="O15" i="34"/>
  <c r="Q15" i="34"/>
  <c r="S15" i="34"/>
  <c r="Y15" i="34"/>
  <c r="AA15" i="34"/>
  <c r="AC15" i="34" s="1"/>
  <c r="E16" i="34"/>
  <c r="G16" i="34"/>
  <c r="I16" i="34"/>
  <c r="O16" i="34"/>
  <c r="Q16" i="34"/>
  <c r="S16" i="34" s="1"/>
  <c r="Y16" i="34"/>
  <c r="AA16" i="34"/>
  <c r="AC16" i="34"/>
  <c r="E17" i="34"/>
  <c r="G17" i="34"/>
  <c r="I17" i="34" s="1"/>
  <c r="O17" i="34"/>
  <c r="Q17" i="34"/>
  <c r="S17" i="34"/>
  <c r="Y17" i="34"/>
  <c r="AA17" i="34"/>
  <c r="AC17" i="34" s="1"/>
  <c r="E18" i="34"/>
  <c r="G18" i="34"/>
  <c r="I18" i="34"/>
  <c r="O18" i="34"/>
  <c r="Q18" i="34"/>
  <c r="S18" i="34" s="1"/>
  <c r="Y18" i="34"/>
  <c r="AA18" i="34"/>
  <c r="AC18" i="34"/>
  <c r="E19" i="34"/>
  <c r="G19" i="34"/>
  <c r="I19" i="34" s="1"/>
  <c r="O19" i="34"/>
  <c r="Q19" i="34"/>
  <c r="S19" i="34"/>
  <c r="Y19" i="34"/>
  <c r="AA19" i="34"/>
  <c r="AC19" i="34" s="1"/>
  <c r="E20" i="34"/>
  <c r="G20" i="34"/>
  <c r="I20" i="34"/>
  <c r="O20" i="34"/>
  <c r="Q20" i="34"/>
  <c r="S20" i="34" s="1"/>
  <c r="Y20" i="34"/>
  <c r="AA20" i="34"/>
  <c r="AC20" i="34"/>
  <c r="E21" i="34"/>
  <c r="G21" i="34"/>
  <c r="I21" i="34" s="1"/>
  <c r="O21" i="34"/>
  <c r="Q21" i="34"/>
  <c r="S21" i="34"/>
  <c r="Y21" i="34"/>
  <c r="AA21" i="34"/>
  <c r="AC21" i="34" s="1"/>
  <c r="E22" i="34"/>
  <c r="G22" i="34"/>
  <c r="I22" i="34"/>
  <c r="O22" i="34"/>
  <c r="Q22" i="34"/>
  <c r="S22" i="34" s="1"/>
  <c r="Y22" i="34"/>
  <c r="AA22" i="34"/>
  <c r="AC22" i="34"/>
  <c r="E23" i="34"/>
  <c r="G23" i="34"/>
  <c r="I23" i="34" s="1"/>
  <c r="O23" i="34"/>
  <c r="Q23" i="34"/>
  <c r="S23" i="34"/>
  <c r="Y23" i="34"/>
  <c r="AA23" i="34"/>
  <c r="AC23" i="34" s="1"/>
  <c r="E24" i="34"/>
  <c r="G24" i="34"/>
  <c r="I24" i="34"/>
  <c r="O24" i="34"/>
  <c r="Q24" i="34"/>
  <c r="S24" i="34" s="1"/>
  <c r="Y24" i="34"/>
  <c r="AA24" i="34"/>
  <c r="AC24" i="34"/>
  <c r="E25" i="34"/>
  <c r="G25" i="34"/>
  <c r="I25" i="34" s="1"/>
  <c r="O25" i="34"/>
  <c r="Q25" i="34"/>
  <c r="S25" i="34"/>
  <c r="Y25" i="34"/>
  <c r="AA25" i="34"/>
  <c r="AC25" i="34" s="1"/>
  <c r="E26" i="34"/>
  <c r="G26" i="34"/>
  <c r="I26" i="34"/>
  <c r="O26" i="34"/>
  <c r="Q26" i="34"/>
  <c r="S26" i="34" s="1"/>
  <c r="Y26" i="34"/>
  <c r="AA26" i="34"/>
  <c r="AC26" i="34"/>
  <c r="E27" i="34"/>
  <c r="G27" i="34"/>
  <c r="I27" i="34" s="1"/>
  <c r="O27" i="34"/>
  <c r="Q27" i="34"/>
  <c r="S27" i="34"/>
  <c r="Y27" i="34"/>
  <c r="AA27" i="34"/>
  <c r="AC27" i="34" s="1"/>
  <c r="E28" i="34"/>
  <c r="G28" i="34"/>
  <c r="I28" i="34"/>
  <c r="O28" i="34"/>
  <c r="Q28" i="34"/>
  <c r="S28" i="34" s="1"/>
  <c r="Y28" i="34"/>
  <c r="AA28" i="34"/>
  <c r="AC28" i="34"/>
  <c r="E31" i="34"/>
  <c r="G31" i="34"/>
  <c r="I31" i="34" s="1"/>
  <c r="O31" i="34"/>
  <c r="Q31" i="34"/>
  <c r="S31" i="34"/>
  <c r="Y31" i="34"/>
  <c r="AA31" i="34"/>
  <c r="AC31" i="34" s="1"/>
  <c r="E32" i="34"/>
  <c r="G32" i="34"/>
  <c r="I32" i="34"/>
  <c r="O32" i="34"/>
  <c r="Q32" i="34"/>
  <c r="S32" i="34" s="1"/>
  <c r="Y32" i="34"/>
  <c r="AA32" i="34"/>
  <c r="AC32" i="34"/>
  <c r="E33" i="34"/>
  <c r="G33" i="34"/>
  <c r="I33" i="34" s="1"/>
  <c r="O33" i="34"/>
  <c r="Q33" i="34"/>
  <c r="S33" i="34"/>
  <c r="Y33" i="34"/>
  <c r="AA33" i="34"/>
  <c r="AC33" i="34" s="1"/>
  <c r="E34" i="34"/>
  <c r="G34" i="34"/>
  <c r="I34" i="34"/>
  <c r="O34" i="34"/>
  <c r="Q34" i="34"/>
  <c r="S34" i="34" s="1"/>
  <c r="Y34" i="34"/>
  <c r="AA34" i="34"/>
  <c r="AC34" i="34"/>
  <c r="E35" i="34"/>
  <c r="G35" i="34"/>
  <c r="I35" i="34" s="1"/>
  <c r="O35" i="34"/>
  <c r="Q35" i="34"/>
  <c r="S35" i="34"/>
  <c r="Y35" i="34"/>
  <c r="AA35" i="34"/>
  <c r="AC35" i="34" s="1"/>
  <c r="E36" i="34"/>
  <c r="G36" i="34"/>
  <c r="I36" i="34"/>
  <c r="O36" i="34"/>
  <c r="Q36" i="34"/>
  <c r="S36" i="34" s="1"/>
  <c r="Y36" i="34"/>
  <c r="AA36" i="34"/>
  <c r="AC36" i="34"/>
  <c r="E37" i="34"/>
  <c r="G37" i="34"/>
  <c r="I37" i="34" s="1"/>
  <c r="O37" i="34"/>
  <c r="Q37" i="34"/>
  <c r="S37" i="34"/>
  <c r="Y37" i="34"/>
  <c r="AA37" i="34"/>
  <c r="AC37" i="34" s="1"/>
  <c r="E38" i="34"/>
  <c r="G38" i="34"/>
  <c r="I38" i="34"/>
  <c r="O38" i="34"/>
  <c r="Q38" i="34"/>
  <c r="S38" i="34" s="1"/>
  <c r="Y38" i="34"/>
  <c r="AA38" i="34"/>
  <c r="AC38" i="34"/>
  <c r="E41" i="34"/>
  <c r="G41" i="34"/>
  <c r="I41" i="34" s="1"/>
  <c r="O41" i="34"/>
  <c r="Q41" i="34"/>
  <c r="S41" i="34"/>
  <c r="Y41" i="34"/>
  <c r="AA41" i="34"/>
  <c r="AC41" i="34" s="1"/>
  <c r="E42" i="34"/>
  <c r="G42" i="34"/>
  <c r="I42" i="34"/>
  <c r="O42" i="34"/>
  <c r="Q42" i="34"/>
  <c r="S42" i="34" s="1"/>
  <c r="Y42" i="34"/>
  <c r="AA42" i="34"/>
  <c r="AC42" i="34"/>
  <c r="E43" i="34"/>
  <c r="G43" i="34"/>
  <c r="I43" i="34" s="1"/>
  <c r="O43" i="34"/>
  <c r="Q43" i="34"/>
  <c r="S43" i="34"/>
  <c r="Y43" i="34"/>
  <c r="AA43" i="34"/>
  <c r="AC43" i="34" s="1"/>
  <c r="E44" i="34"/>
  <c r="G44" i="34"/>
  <c r="I44" i="34"/>
  <c r="O44" i="34"/>
  <c r="Q44" i="34"/>
  <c r="S44" i="34" s="1"/>
  <c r="Y44" i="34"/>
  <c r="AA44" i="34"/>
  <c r="AC44" i="34"/>
  <c r="E45" i="34"/>
  <c r="G45" i="34"/>
  <c r="I45" i="34" s="1"/>
  <c r="O45" i="34"/>
  <c r="Q45" i="34"/>
  <c r="S45" i="34"/>
  <c r="Y45" i="34"/>
  <c r="AA45" i="34"/>
  <c r="AC45" i="34" s="1"/>
  <c r="E46" i="34"/>
  <c r="G46" i="34"/>
  <c r="I46" i="34"/>
  <c r="O46" i="34"/>
  <c r="Q46" i="34"/>
  <c r="S46" i="34" s="1"/>
  <c r="Y46" i="34"/>
  <c r="AA46" i="34"/>
  <c r="AC46" i="34"/>
  <c r="E47" i="34"/>
  <c r="G47" i="34"/>
  <c r="I47" i="34" s="1"/>
  <c r="O47" i="34"/>
  <c r="Q47" i="34"/>
  <c r="S47" i="34"/>
  <c r="Y47" i="34"/>
  <c r="AA47" i="34"/>
  <c r="AC47" i="34" s="1"/>
  <c r="E48" i="34"/>
  <c r="G48" i="34"/>
  <c r="I48" i="34"/>
  <c r="O48" i="34"/>
  <c r="Q48" i="34"/>
  <c r="S48" i="34" s="1"/>
  <c r="Y48" i="34"/>
  <c r="AA48" i="34"/>
  <c r="AC48" i="34"/>
  <c r="E49" i="34"/>
  <c r="G49" i="34"/>
  <c r="I49" i="34" s="1"/>
  <c r="O49" i="34"/>
  <c r="Q49" i="34"/>
  <c r="S49" i="34"/>
  <c r="Y49" i="34"/>
  <c r="AA49" i="34"/>
  <c r="AC49" i="34" s="1"/>
  <c r="E50" i="34"/>
  <c r="G50" i="34"/>
  <c r="I50" i="34"/>
  <c r="O50" i="34"/>
  <c r="Q50" i="34"/>
  <c r="S50" i="34" s="1"/>
  <c r="Y50" i="34"/>
  <c r="AA50" i="34"/>
  <c r="AC50" i="34"/>
  <c r="E51" i="34"/>
  <c r="G51" i="34"/>
  <c r="I51" i="34" s="1"/>
  <c r="O51" i="34"/>
  <c r="Q51" i="34"/>
  <c r="S51" i="34"/>
  <c r="Y51" i="34"/>
  <c r="AA51" i="34"/>
  <c r="AC51" i="34" s="1"/>
  <c r="E52" i="34"/>
  <c r="G52" i="34"/>
  <c r="I52" i="34"/>
  <c r="O52" i="34"/>
  <c r="Q52" i="34"/>
  <c r="S52" i="34" s="1"/>
  <c r="Y52" i="34"/>
  <c r="AA52" i="34"/>
  <c r="AC52" i="34"/>
  <c r="E53" i="34"/>
  <c r="G53" i="34"/>
  <c r="I53" i="34" s="1"/>
  <c r="O53" i="34"/>
  <c r="Q53" i="34"/>
  <c r="S53" i="34"/>
  <c r="Y53" i="34"/>
  <c r="AA53" i="34"/>
  <c r="AC53" i="34" s="1"/>
  <c r="E54" i="34"/>
  <c r="G54" i="34"/>
  <c r="I54" i="34"/>
  <c r="O54" i="34"/>
  <c r="Q54" i="34"/>
  <c r="S54" i="34" s="1"/>
  <c r="Y54" i="34"/>
  <c r="AA54" i="34"/>
  <c r="AC54" i="34"/>
  <c r="E56" i="34"/>
  <c r="G56" i="34"/>
  <c r="I56" i="34" s="1"/>
  <c r="O56" i="34"/>
  <c r="Q56" i="34"/>
  <c r="S56" i="34"/>
  <c r="Y56" i="34"/>
  <c r="AA56" i="34"/>
  <c r="AC56" i="34" s="1"/>
  <c r="E57" i="34"/>
  <c r="G57" i="34"/>
  <c r="I57" i="34"/>
  <c r="O57" i="34"/>
  <c r="Q57" i="34"/>
  <c r="S57" i="34" s="1"/>
  <c r="Y57" i="34"/>
  <c r="AA57" i="34"/>
  <c r="AC57" i="34"/>
  <c r="E58" i="34"/>
  <c r="G58" i="34"/>
  <c r="I58" i="34" s="1"/>
  <c r="O58" i="34"/>
  <c r="Q58" i="34"/>
  <c r="S58" i="34"/>
  <c r="Y58" i="34"/>
  <c r="AA58" i="34"/>
  <c r="AC58" i="34" s="1"/>
  <c r="E59" i="34"/>
  <c r="G59" i="34"/>
  <c r="I59" i="34"/>
  <c r="O59" i="34"/>
  <c r="Q59" i="34"/>
  <c r="S59" i="34" s="1"/>
  <c r="Y59" i="34"/>
  <c r="AA59" i="34"/>
  <c r="AC59" i="34"/>
  <c r="E60" i="34"/>
  <c r="G60" i="34"/>
  <c r="I60" i="34" s="1"/>
  <c r="O60" i="34"/>
  <c r="Q60" i="34"/>
  <c r="S60" i="34"/>
  <c r="Y60" i="34"/>
  <c r="AA60" i="34"/>
  <c r="AC60" i="34" s="1"/>
  <c r="E61" i="34"/>
  <c r="G61" i="34"/>
  <c r="I61" i="34"/>
  <c r="O61" i="34"/>
  <c r="Q61" i="34"/>
  <c r="S61" i="34" s="1"/>
  <c r="Y61" i="34"/>
  <c r="AA61" i="34"/>
  <c r="AC61" i="34"/>
  <c r="E62" i="34"/>
  <c r="G62" i="34"/>
  <c r="I62" i="34" s="1"/>
  <c r="O62" i="34"/>
  <c r="Q62" i="34"/>
  <c r="S62" i="34"/>
  <c r="Y62" i="34"/>
  <c r="AA62" i="34"/>
  <c r="AC62" i="34" s="1"/>
  <c r="E63" i="34"/>
  <c r="G63" i="34"/>
  <c r="I63" i="34"/>
  <c r="O63" i="34"/>
  <c r="Q63" i="34"/>
  <c r="S63" i="34" s="1"/>
  <c r="Y63" i="34"/>
  <c r="AA63" i="34"/>
  <c r="AC63" i="34"/>
  <c r="E64" i="34"/>
  <c r="G64" i="34"/>
  <c r="I64" i="34" s="1"/>
  <c r="O64" i="34"/>
  <c r="Q64" i="34"/>
  <c r="S64" i="34"/>
  <c r="Y64" i="34"/>
  <c r="AA64" i="34"/>
  <c r="AC64" i="34" s="1"/>
  <c r="E65" i="34"/>
  <c r="G65" i="34"/>
  <c r="I65" i="34"/>
  <c r="O65" i="34"/>
  <c r="Q65" i="34"/>
  <c r="S65" i="34" s="1"/>
  <c r="Y65" i="34"/>
  <c r="AA65" i="34"/>
  <c r="AC65" i="34"/>
  <c r="Q67" i="34"/>
  <c r="E68" i="34"/>
  <c r="O68" i="34"/>
  <c r="Y68" i="34"/>
  <c r="E69" i="34"/>
  <c r="O69" i="34"/>
  <c r="Y69" i="34"/>
  <c r="E70" i="34"/>
  <c r="O70" i="34"/>
  <c r="Y70" i="34"/>
  <c r="E71" i="34"/>
  <c r="O71" i="34"/>
  <c r="Y71" i="34"/>
  <c r="B75" i="34"/>
  <c r="C75" i="34" s="1"/>
  <c r="C80" i="34" s="1"/>
  <c r="L75" i="34"/>
  <c r="M75" i="34" s="1"/>
  <c r="M80" i="34" s="1"/>
  <c r="V75" i="34"/>
  <c r="W75" i="34" s="1"/>
  <c r="W80" i="34" s="1"/>
  <c r="C76" i="34"/>
  <c r="M76" i="34"/>
  <c r="W76" i="34"/>
  <c r="C77" i="34"/>
  <c r="M77" i="34"/>
  <c r="W77" i="34"/>
  <c r="B80" i="34"/>
  <c r="L80" i="34"/>
  <c r="V80" i="34"/>
  <c r="R2" i="33"/>
  <c r="AB2" i="33"/>
  <c r="E7" i="33"/>
  <c r="G7" i="33"/>
  <c r="I7" i="33" s="1"/>
  <c r="O7" i="33"/>
  <c r="Q7" i="33"/>
  <c r="S7" i="33"/>
  <c r="Y7" i="33"/>
  <c r="AA7" i="33"/>
  <c r="AC7" i="33" s="1"/>
  <c r="E8" i="33"/>
  <c r="G67" i="33" s="1"/>
  <c r="G8" i="33"/>
  <c r="I8" i="33"/>
  <c r="O8" i="33"/>
  <c r="Q8" i="33"/>
  <c r="S8" i="33" s="1"/>
  <c r="Y8" i="33"/>
  <c r="AA67" i="33" s="1"/>
  <c r="AA8" i="33"/>
  <c r="AC8" i="33"/>
  <c r="E9" i="33"/>
  <c r="G9" i="33"/>
  <c r="I9" i="33" s="1"/>
  <c r="O9" i="33"/>
  <c r="Q9" i="33"/>
  <c r="S9" i="33"/>
  <c r="Y9" i="33"/>
  <c r="AA9" i="33"/>
  <c r="AC9" i="33" s="1"/>
  <c r="E10" i="33"/>
  <c r="G10" i="33"/>
  <c r="I10" i="33"/>
  <c r="O10" i="33"/>
  <c r="Q10" i="33"/>
  <c r="S10" i="33" s="1"/>
  <c r="Y10" i="33"/>
  <c r="AA10" i="33"/>
  <c r="AC10" i="33"/>
  <c r="E11" i="33"/>
  <c r="G11" i="33"/>
  <c r="I11" i="33" s="1"/>
  <c r="O11" i="33"/>
  <c r="Q11" i="33"/>
  <c r="S11" i="33"/>
  <c r="Y11" i="33"/>
  <c r="AA11" i="33"/>
  <c r="AC11" i="33" s="1"/>
  <c r="E12" i="33"/>
  <c r="G12" i="33"/>
  <c r="I12" i="33"/>
  <c r="O12" i="33"/>
  <c r="Q12" i="33"/>
  <c r="S12" i="33" s="1"/>
  <c r="Y12" i="33"/>
  <c r="AA12" i="33"/>
  <c r="AC12" i="33"/>
  <c r="E13" i="33"/>
  <c r="G13" i="33"/>
  <c r="I13" i="33" s="1"/>
  <c r="O13" i="33"/>
  <c r="Q13" i="33"/>
  <c r="S13" i="33"/>
  <c r="Y13" i="33"/>
  <c r="AA13" i="33"/>
  <c r="AC13" i="33" s="1"/>
  <c r="E14" i="33"/>
  <c r="G14" i="33"/>
  <c r="I14" i="33"/>
  <c r="O14" i="33"/>
  <c r="Q14" i="33"/>
  <c r="S14" i="33" s="1"/>
  <c r="Y14" i="33"/>
  <c r="AA14" i="33"/>
  <c r="AC14" i="33"/>
  <c r="E15" i="33"/>
  <c r="G15" i="33"/>
  <c r="I15" i="33" s="1"/>
  <c r="O15" i="33"/>
  <c r="Q15" i="33"/>
  <c r="S15" i="33"/>
  <c r="Y15" i="33"/>
  <c r="AA15" i="33"/>
  <c r="AC15" i="33" s="1"/>
  <c r="E16" i="33"/>
  <c r="G16" i="33"/>
  <c r="I16" i="33"/>
  <c r="O16" i="33"/>
  <c r="Q16" i="33"/>
  <c r="S16" i="33" s="1"/>
  <c r="Y16" i="33"/>
  <c r="AA16" i="33"/>
  <c r="AC16" i="33"/>
  <c r="E17" i="33"/>
  <c r="G17" i="33"/>
  <c r="I17" i="33" s="1"/>
  <c r="O17" i="33"/>
  <c r="Q17" i="33"/>
  <c r="S17" i="33"/>
  <c r="Y17" i="33"/>
  <c r="AA17" i="33"/>
  <c r="AC17" i="33" s="1"/>
  <c r="E18" i="33"/>
  <c r="G18" i="33"/>
  <c r="I18" i="33"/>
  <c r="O18" i="33"/>
  <c r="Q18" i="33"/>
  <c r="S18" i="33" s="1"/>
  <c r="Y18" i="33"/>
  <c r="AA18" i="33"/>
  <c r="AC18" i="33"/>
  <c r="E19" i="33"/>
  <c r="G19" i="33"/>
  <c r="I19" i="33" s="1"/>
  <c r="O19" i="33"/>
  <c r="Q19" i="33"/>
  <c r="S19" i="33"/>
  <c r="Y19" i="33"/>
  <c r="AA19" i="33"/>
  <c r="AC19" i="33" s="1"/>
  <c r="E20" i="33"/>
  <c r="G20" i="33"/>
  <c r="I20" i="33"/>
  <c r="O20" i="33"/>
  <c r="Q20" i="33"/>
  <c r="S20" i="33" s="1"/>
  <c r="Y20" i="33"/>
  <c r="AA20" i="33"/>
  <c r="AC20" i="33"/>
  <c r="E21" i="33"/>
  <c r="G21" i="33"/>
  <c r="I21" i="33" s="1"/>
  <c r="O21" i="33"/>
  <c r="Q21" i="33"/>
  <c r="S21" i="33"/>
  <c r="Y21" i="33"/>
  <c r="AA21" i="33"/>
  <c r="AC21" i="33" s="1"/>
  <c r="E22" i="33"/>
  <c r="G22" i="33"/>
  <c r="I22" i="33"/>
  <c r="O22" i="33"/>
  <c r="Q22" i="33"/>
  <c r="S22" i="33" s="1"/>
  <c r="Y22" i="33"/>
  <c r="AA22" i="33"/>
  <c r="AC22" i="33"/>
  <c r="E23" i="33"/>
  <c r="G23" i="33"/>
  <c r="I23" i="33" s="1"/>
  <c r="O23" i="33"/>
  <c r="Q23" i="33"/>
  <c r="S23" i="33"/>
  <c r="Y23" i="33"/>
  <c r="AA23" i="33"/>
  <c r="AC23" i="33" s="1"/>
  <c r="E24" i="33"/>
  <c r="G24" i="33"/>
  <c r="I24" i="33"/>
  <c r="O24" i="33"/>
  <c r="Q24" i="33"/>
  <c r="S24" i="33" s="1"/>
  <c r="Y24" i="33"/>
  <c r="AA24" i="33"/>
  <c r="AC24" i="33"/>
  <c r="E25" i="33"/>
  <c r="G25" i="33"/>
  <c r="I25" i="33" s="1"/>
  <c r="O25" i="33"/>
  <c r="Q25" i="33"/>
  <c r="S25" i="33"/>
  <c r="Y25" i="33"/>
  <c r="AA25" i="33"/>
  <c r="AC25" i="33" s="1"/>
  <c r="E26" i="33"/>
  <c r="G26" i="33"/>
  <c r="I26" i="33"/>
  <c r="O26" i="33"/>
  <c r="Q26" i="33"/>
  <c r="S26" i="33" s="1"/>
  <c r="Y26" i="33"/>
  <c r="AA26" i="33"/>
  <c r="AC26" i="33"/>
  <c r="E27" i="33"/>
  <c r="G27" i="33"/>
  <c r="I27" i="33" s="1"/>
  <c r="O27" i="33"/>
  <c r="Q27" i="33"/>
  <c r="S27" i="33"/>
  <c r="Y27" i="33"/>
  <c r="AA27" i="33"/>
  <c r="AC27" i="33" s="1"/>
  <c r="E28" i="33"/>
  <c r="G28" i="33"/>
  <c r="I28" i="33"/>
  <c r="O28" i="33"/>
  <c r="Q28" i="33"/>
  <c r="S28" i="33" s="1"/>
  <c r="Y28" i="33"/>
  <c r="AA28" i="33"/>
  <c r="AC28" i="33"/>
  <c r="E31" i="33"/>
  <c r="G31" i="33"/>
  <c r="I31" i="33" s="1"/>
  <c r="O31" i="33"/>
  <c r="Q31" i="33"/>
  <c r="S31" i="33"/>
  <c r="Y31" i="33"/>
  <c r="AA31" i="33"/>
  <c r="AC31" i="33" s="1"/>
  <c r="E32" i="33"/>
  <c r="G32" i="33"/>
  <c r="I32" i="33"/>
  <c r="O32" i="33"/>
  <c r="Q32" i="33"/>
  <c r="S32" i="33" s="1"/>
  <c r="Y32" i="33"/>
  <c r="AA32" i="33"/>
  <c r="AC32" i="33"/>
  <c r="E33" i="33"/>
  <c r="G33" i="33"/>
  <c r="I33" i="33" s="1"/>
  <c r="O33" i="33"/>
  <c r="Q33" i="33"/>
  <c r="S33" i="33"/>
  <c r="Y33" i="33"/>
  <c r="AA33" i="33"/>
  <c r="AC33" i="33" s="1"/>
  <c r="E34" i="33"/>
  <c r="G34" i="33"/>
  <c r="I34" i="33"/>
  <c r="O34" i="33"/>
  <c r="Q34" i="33"/>
  <c r="S34" i="33" s="1"/>
  <c r="Y34" i="33"/>
  <c r="AA34" i="33"/>
  <c r="AC34" i="33"/>
  <c r="E35" i="33"/>
  <c r="G35" i="33"/>
  <c r="I35" i="33" s="1"/>
  <c r="O35" i="33"/>
  <c r="Q35" i="33"/>
  <c r="S35" i="33"/>
  <c r="Y35" i="33"/>
  <c r="AA35" i="33"/>
  <c r="AC35" i="33" s="1"/>
  <c r="E36" i="33"/>
  <c r="G36" i="33"/>
  <c r="I36" i="33"/>
  <c r="O36" i="33"/>
  <c r="Q36" i="33"/>
  <c r="S36" i="33" s="1"/>
  <c r="Y36" i="33"/>
  <c r="AA36" i="33"/>
  <c r="AC36" i="33"/>
  <c r="E37" i="33"/>
  <c r="G37" i="33"/>
  <c r="I37" i="33" s="1"/>
  <c r="O37" i="33"/>
  <c r="Q37" i="33"/>
  <c r="S37" i="33"/>
  <c r="Y37" i="33"/>
  <c r="AA37" i="33"/>
  <c r="AC37" i="33" s="1"/>
  <c r="E38" i="33"/>
  <c r="G38" i="33"/>
  <c r="I38" i="33"/>
  <c r="O38" i="33"/>
  <c r="Q38" i="33"/>
  <c r="S38" i="33" s="1"/>
  <c r="Y38" i="33"/>
  <c r="AA38" i="33"/>
  <c r="AC38" i="33"/>
  <c r="E41" i="33"/>
  <c r="G41" i="33"/>
  <c r="I41" i="33" s="1"/>
  <c r="O41" i="33"/>
  <c r="Q41" i="33"/>
  <c r="S41" i="33"/>
  <c r="Y41" i="33"/>
  <c r="AA41" i="33"/>
  <c r="AC41" i="33" s="1"/>
  <c r="E42" i="33"/>
  <c r="G42" i="33"/>
  <c r="I42" i="33"/>
  <c r="O42" i="33"/>
  <c r="Q42" i="33"/>
  <c r="S42" i="33" s="1"/>
  <c r="Y42" i="33"/>
  <c r="AA42" i="33"/>
  <c r="AC42" i="33"/>
  <c r="E43" i="33"/>
  <c r="G43" i="33"/>
  <c r="I43" i="33" s="1"/>
  <c r="O43" i="33"/>
  <c r="Q43" i="33"/>
  <c r="S43" i="33"/>
  <c r="Y43" i="33"/>
  <c r="AA43" i="33"/>
  <c r="AC43" i="33" s="1"/>
  <c r="E44" i="33"/>
  <c r="G44" i="33"/>
  <c r="I44" i="33"/>
  <c r="O44" i="33"/>
  <c r="Q44" i="33"/>
  <c r="S44" i="33" s="1"/>
  <c r="Y44" i="33"/>
  <c r="AA44" i="33"/>
  <c r="AC44" i="33"/>
  <c r="E45" i="33"/>
  <c r="G45" i="33"/>
  <c r="I45" i="33" s="1"/>
  <c r="O45" i="33"/>
  <c r="Q45" i="33"/>
  <c r="S45" i="33"/>
  <c r="Y45" i="33"/>
  <c r="AA45" i="33"/>
  <c r="AC45" i="33" s="1"/>
  <c r="E46" i="33"/>
  <c r="G46" i="33"/>
  <c r="I46" i="33"/>
  <c r="O46" i="33"/>
  <c r="Q46" i="33"/>
  <c r="S46" i="33" s="1"/>
  <c r="Y46" i="33"/>
  <c r="AA46" i="33"/>
  <c r="AC46" i="33"/>
  <c r="E47" i="33"/>
  <c r="G47" i="33"/>
  <c r="I47" i="33" s="1"/>
  <c r="O47" i="33"/>
  <c r="Q47" i="33"/>
  <c r="S47" i="33"/>
  <c r="Y47" i="33"/>
  <c r="AA47" i="33"/>
  <c r="AC47" i="33" s="1"/>
  <c r="E48" i="33"/>
  <c r="G48" i="33"/>
  <c r="I48" i="33"/>
  <c r="O48" i="33"/>
  <c r="Q48" i="33"/>
  <c r="S48" i="33" s="1"/>
  <c r="Y48" i="33"/>
  <c r="AA48" i="33"/>
  <c r="AC48" i="33"/>
  <c r="E49" i="33"/>
  <c r="G49" i="33"/>
  <c r="I49" i="33" s="1"/>
  <c r="O49" i="33"/>
  <c r="Q49" i="33"/>
  <c r="S49" i="33"/>
  <c r="Y49" i="33"/>
  <c r="AA49" i="33"/>
  <c r="AC49" i="33" s="1"/>
  <c r="E50" i="33"/>
  <c r="G50" i="33"/>
  <c r="I50" i="33"/>
  <c r="O50" i="33"/>
  <c r="Q50" i="33"/>
  <c r="S50" i="33" s="1"/>
  <c r="Y50" i="33"/>
  <c r="AA50" i="33"/>
  <c r="AC50" i="33"/>
  <c r="E51" i="33"/>
  <c r="G51" i="33"/>
  <c r="I51" i="33" s="1"/>
  <c r="O51" i="33"/>
  <c r="Q51" i="33"/>
  <c r="S51" i="33"/>
  <c r="Y51" i="33"/>
  <c r="AA51" i="33"/>
  <c r="AC51" i="33" s="1"/>
  <c r="E52" i="33"/>
  <c r="G52" i="33"/>
  <c r="I52" i="33"/>
  <c r="O52" i="33"/>
  <c r="Q52" i="33"/>
  <c r="S52" i="33" s="1"/>
  <c r="Y52" i="33"/>
  <c r="AA52" i="33"/>
  <c r="AC52" i="33"/>
  <c r="E53" i="33"/>
  <c r="G53" i="33"/>
  <c r="I53" i="33" s="1"/>
  <c r="O53" i="33"/>
  <c r="Q53" i="33"/>
  <c r="S53" i="33"/>
  <c r="Y53" i="33"/>
  <c r="AA53" i="33"/>
  <c r="AC53" i="33" s="1"/>
  <c r="E54" i="33"/>
  <c r="G54" i="33"/>
  <c r="I54" i="33"/>
  <c r="O54" i="33"/>
  <c r="Q54" i="33"/>
  <c r="S54" i="33" s="1"/>
  <c r="Y54" i="33"/>
  <c r="AA54" i="33"/>
  <c r="AC54" i="33"/>
  <c r="E56" i="33"/>
  <c r="G56" i="33"/>
  <c r="I56" i="33" s="1"/>
  <c r="O56" i="33"/>
  <c r="Q56" i="33"/>
  <c r="S56" i="33"/>
  <c r="Y56" i="33"/>
  <c r="AA56" i="33"/>
  <c r="AC56" i="33" s="1"/>
  <c r="E57" i="33"/>
  <c r="G57" i="33"/>
  <c r="I57" i="33"/>
  <c r="O57" i="33"/>
  <c r="Q57" i="33"/>
  <c r="S57" i="33" s="1"/>
  <c r="Y57" i="33"/>
  <c r="AA57" i="33"/>
  <c r="AC57" i="33"/>
  <c r="E58" i="33"/>
  <c r="G58" i="33"/>
  <c r="I58" i="33" s="1"/>
  <c r="O58" i="33"/>
  <c r="Q58" i="33"/>
  <c r="S58" i="33"/>
  <c r="Y58" i="33"/>
  <c r="AA58" i="33"/>
  <c r="AC58" i="33" s="1"/>
  <c r="E59" i="33"/>
  <c r="G59" i="33"/>
  <c r="I59" i="33"/>
  <c r="O59" i="33"/>
  <c r="Q59" i="33"/>
  <c r="S59" i="33" s="1"/>
  <c r="Y59" i="33"/>
  <c r="AA59" i="33"/>
  <c r="AC59" i="33"/>
  <c r="E60" i="33"/>
  <c r="G60" i="33"/>
  <c r="I60" i="33" s="1"/>
  <c r="O60" i="33"/>
  <c r="Q60" i="33"/>
  <c r="S60" i="33"/>
  <c r="Y60" i="33"/>
  <c r="AA60" i="33"/>
  <c r="AC60" i="33" s="1"/>
  <c r="E61" i="33"/>
  <c r="G61" i="33"/>
  <c r="I61" i="33"/>
  <c r="O61" i="33"/>
  <c r="Q61" i="33"/>
  <c r="S61" i="33" s="1"/>
  <c r="Y61" i="33"/>
  <c r="AA61" i="33"/>
  <c r="AC61" i="33"/>
  <c r="E62" i="33"/>
  <c r="G62" i="33"/>
  <c r="I62" i="33" s="1"/>
  <c r="O62" i="33"/>
  <c r="Q62" i="33"/>
  <c r="S62" i="33"/>
  <c r="Y62" i="33"/>
  <c r="AA62" i="33"/>
  <c r="AC62" i="33" s="1"/>
  <c r="E63" i="33"/>
  <c r="G63" i="33"/>
  <c r="I63" i="33"/>
  <c r="O63" i="33"/>
  <c r="Q63" i="33"/>
  <c r="S63" i="33" s="1"/>
  <c r="Y63" i="33"/>
  <c r="AA63" i="33"/>
  <c r="AC63" i="33"/>
  <c r="E64" i="33"/>
  <c r="G64" i="33"/>
  <c r="I64" i="33" s="1"/>
  <c r="O64" i="33"/>
  <c r="Q64" i="33"/>
  <c r="S64" i="33"/>
  <c r="Y64" i="33"/>
  <c r="AA64" i="33"/>
  <c r="AC64" i="33" s="1"/>
  <c r="E65" i="33"/>
  <c r="G65" i="33"/>
  <c r="I65" i="33"/>
  <c r="O65" i="33"/>
  <c r="Q65" i="33"/>
  <c r="S65" i="33" s="1"/>
  <c r="Y65" i="33"/>
  <c r="AA65" i="33"/>
  <c r="AC65" i="33"/>
  <c r="Q67" i="33"/>
  <c r="E68" i="33"/>
  <c r="O68" i="33"/>
  <c r="Y68" i="33"/>
  <c r="E69" i="33"/>
  <c r="O69" i="33"/>
  <c r="Y69" i="33"/>
  <c r="E70" i="33"/>
  <c r="O70" i="33"/>
  <c r="Y70" i="33"/>
  <c r="E71" i="33"/>
  <c r="O71" i="33"/>
  <c r="Y71" i="33"/>
  <c r="B75" i="33"/>
  <c r="C75" i="33" s="1"/>
  <c r="C80" i="33" s="1"/>
  <c r="L75" i="33"/>
  <c r="M75" i="33" s="1"/>
  <c r="M80" i="33" s="1"/>
  <c r="V75" i="33"/>
  <c r="W75" i="33" s="1"/>
  <c r="W80" i="33" s="1"/>
  <c r="C76" i="33"/>
  <c r="M76" i="33"/>
  <c r="W76" i="33"/>
  <c r="C77" i="33"/>
  <c r="M77" i="33"/>
  <c r="W77" i="33"/>
  <c r="B80" i="33"/>
  <c r="L80" i="33"/>
  <c r="V80" i="33"/>
  <c r="R2" i="32"/>
  <c r="AB2" i="32"/>
  <c r="E7" i="32"/>
  <c r="G7" i="32"/>
  <c r="I7" i="32" s="1"/>
  <c r="O7" i="32"/>
  <c r="Q7" i="32"/>
  <c r="S7" i="32"/>
  <c r="Y7" i="32"/>
  <c r="AA7" i="32"/>
  <c r="AC7" i="32" s="1"/>
  <c r="E8" i="32"/>
  <c r="G8" i="32"/>
  <c r="I8" i="32"/>
  <c r="O8" i="32"/>
  <c r="Q8" i="32"/>
  <c r="S8" i="32" s="1"/>
  <c r="M68" i="32" s="1"/>
  <c r="Y8" i="32"/>
  <c r="AA8" i="32"/>
  <c r="AC8" i="32"/>
  <c r="E9" i="32"/>
  <c r="G9" i="32"/>
  <c r="I9" i="32" s="1"/>
  <c r="O9" i="32"/>
  <c r="Q9" i="32"/>
  <c r="S9" i="32"/>
  <c r="Y9" i="32"/>
  <c r="AA9" i="32"/>
  <c r="AC9" i="32" s="1"/>
  <c r="E10" i="32"/>
  <c r="G10" i="32"/>
  <c r="I10" i="32"/>
  <c r="O10" i="32"/>
  <c r="Q10" i="32"/>
  <c r="S10" i="32" s="1"/>
  <c r="Y10" i="32"/>
  <c r="AA10" i="32"/>
  <c r="AC10" i="32"/>
  <c r="E11" i="32"/>
  <c r="G11" i="32"/>
  <c r="I11" i="32" s="1"/>
  <c r="O11" i="32"/>
  <c r="Q11" i="32"/>
  <c r="S11" i="32"/>
  <c r="Y11" i="32"/>
  <c r="AA11" i="32"/>
  <c r="AC11" i="32" s="1"/>
  <c r="E12" i="32"/>
  <c r="G12" i="32"/>
  <c r="I12" i="32"/>
  <c r="O12" i="32"/>
  <c r="Q12" i="32"/>
  <c r="S12" i="32" s="1"/>
  <c r="Y12" i="32"/>
  <c r="AA12" i="32"/>
  <c r="AC12" i="32"/>
  <c r="E13" i="32"/>
  <c r="G13" i="32"/>
  <c r="I13" i="32" s="1"/>
  <c r="O13" i="32"/>
  <c r="Q13" i="32"/>
  <c r="S13" i="32"/>
  <c r="Y13" i="32"/>
  <c r="AA13" i="32"/>
  <c r="AC13" i="32" s="1"/>
  <c r="E14" i="32"/>
  <c r="G14" i="32"/>
  <c r="I14" i="32"/>
  <c r="O14" i="32"/>
  <c r="Q14" i="32"/>
  <c r="S14" i="32" s="1"/>
  <c r="Y14" i="32"/>
  <c r="AA14" i="32"/>
  <c r="AC14" i="32"/>
  <c r="E15" i="32"/>
  <c r="G15" i="32"/>
  <c r="I15" i="32" s="1"/>
  <c r="O15" i="32"/>
  <c r="Q15" i="32"/>
  <c r="S15" i="32"/>
  <c r="Y15" i="32"/>
  <c r="AA15" i="32"/>
  <c r="AC15" i="32" s="1"/>
  <c r="E16" i="32"/>
  <c r="G16" i="32"/>
  <c r="I16" i="32"/>
  <c r="O16" i="32"/>
  <c r="Q16" i="32"/>
  <c r="S16" i="32" s="1"/>
  <c r="Y16" i="32"/>
  <c r="AA16" i="32"/>
  <c r="AC16" i="32"/>
  <c r="E17" i="32"/>
  <c r="G17" i="32"/>
  <c r="I17" i="32" s="1"/>
  <c r="O17" i="32"/>
  <c r="Q17" i="32"/>
  <c r="S17" i="32"/>
  <c r="Y17" i="32"/>
  <c r="AA17" i="32"/>
  <c r="AC17" i="32" s="1"/>
  <c r="E18" i="32"/>
  <c r="G18" i="32"/>
  <c r="I18" i="32"/>
  <c r="O18" i="32"/>
  <c r="Q18" i="32"/>
  <c r="S18" i="32" s="1"/>
  <c r="Y18" i="32"/>
  <c r="AA18" i="32"/>
  <c r="AC18" i="32"/>
  <c r="E19" i="32"/>
  <c r="G19" i="32"/>
  <c r="I19" i="32" s="1"/>
  <c r="O19" i="32"/>
  <c r="Q19" i="32"/>
  <c r="S19" i="32"/>
  <c r="Y19" i="32"/>
  <c r="AA19" i="32"/>
  <c r="AC19" i="32" s="1"/>
  <c r="E20" i="32"/>
  <c r="G20" i="32"/>
  <c r="I20" i="32"/>
  <c r="O20" i="32"/>
  <c r="Q20" i="32"/>
  <c r="S20" i="32" s="1"/>
  <c r="Y20" i="32"/>
  <c r="AA20" i="32"/>
  <c r="AC20" i="32"/>
  <c r="E21" i="32"/>
  <c r="G21" i="32"/>
  <c r="I21" i="32" s="1"/>
  <c r="O21" i="32"/>
  <c r="Q21" i="32"/>
  <c r="S21" i="32"/>
  <c r="Y21" i="32"/>
  <c r="AA21" i="32"/>
  <c r="AC21" i="32" s="1"/>
  <c r="E22" i="32"/>
  <c r="G22" i="32"/>
  <c r="I22" i="32"/>
  <c r="O22" i="32"/>
  <c r="Q22" i="32"/>
  <c r="S22" i="32" s="1"/>
  <c r="Y22" i="32"/>
  <c r="AA22" i="32"/>
  <c r="AC22" i="32"/>
  <c r="E23" i="32"/>
  <c r="G23" i="32"/>
  <c r="I23" i="32" s="1"/>
  <c r="O23" i="32"/>
  <c r="Q23" i="32"/>
  <c r="S23" i="32"/>
  <c r="Y23" i="32"/>
  <c r="AA23" i="32"/>
  <c r="AC23" i="32" s="1"/>
  <c r="E24" i="32"/>
  <c r="G24" i="32"/>
  <c r="I24" i="32"/>
  <c r="O24" i="32"/>
  <c r="Q24" i="32"/>
  <c r="S24" i="32" s="1"/>
  <c r="Y24" i="32"/>
  <c r="AA24" i="32"/>
  <c r="AC24" i="32"/>
  <c r="E25" i="32"/>
  <c r="G25" i="32"/>
  <c r="I25" i="32" s="1"/>
  <c r="O25" i="32"/>
  <c r="Q25" i="32"/>
  <c r="S25" i="32"/>
  <c r="Y25" i="32"/>
  <c r="AA25" i="32"/>
  <c r="AC25" i="32" s="1"/>
  <c r="E26" i="32"/>
  <c r="G26" i="32"/>
  <c r="I26" i="32"/>
  <c r="O26" i="32"/>
  <c r="Q26" i="32"/>
  <c r="S26" i="32" s="1"/>
  <c r="Y26" i="32"/>
  <c r="AA26" i="32"/>
  <c r="AC26" i="32"/>
  <c r="E27" i="32"/>
  <c r="G27" i="32"/>
  <c r="I27" i="32" s="1"/>
  <c r="O27" i="32"/>
  <c r="Q27" i="32"/>
  <c r="S27" i="32"/>
  <c r="Y27" i="32"/>
  <c r="AA27" i="32"/>
  <c r="AC27" i="32" s="1"/>
  <c r="E28" i="32"/>
  <c r="G28" i="32"/>
  <c r="I28" i="32"/>
  <c r="O28" i="32"/>
  <c r="Q28" i="32"/>
  <c r="S28" i="32" s="1"/>
  <c r="Y28" i="32"/>
  <c r="AA28" i="32"/>
  <c r="AC28" i="32"/>
  <c r="E31" i="32"/>
  <c r="G31" i="32"/>
  <c r="I31" i="32" s="1"/>
  <c r="O31" i="32"/>
  <c r="Q67" i="32" s="1"/>
  <c r="Q31" i="32"/>
  <c r="S31" i="32"/>
  <c r="Y31" i="32"/>
  <c r="AA31" i="32"/>
  <c r="AC31" i="32" s="1"/>
  <c r="E32" i="32"/>
  <c r="G32" i="32"/>
  <c r="I32" i="32"/>
  <c r="O32" i="32"/>
  <c r="Q32" i="32"/>
  <c r="S32" i="32" s="1"/>
  <c r="Y32" i="32"/>
  <c r="AA32" i="32"/>
  <c r="AC32" i="32"/>
  <c r="E33" i="32"/>
  <c r="G33" i="32"/>
  <c r="I33" i="32" s="1"/>
  <c r="O33" i="32"/>
  <c r="Q33" i="32"/>
  <c r="S33" i="32"/>
  <c r="Y33" i="32"/>
  <c r="AA33" i="32"/>
  <c r="AC33" i="32" s="1"/>
  <c r="E34" i="32"/>
  <c r="G34" i="32"/>
  <c r="I34" i="32"/>
  <c r="O34" i="32"/>
  <c r="Q34" i="32"/>
  <c r="S34" i="32" s="1"/>
  <c r="Y34" i="32"/>
  <c r="AA34" i="32"/>
  <c r="AC34" i="32"/>
  <c r="E35" i="32"/>
  <c r="G35" i="32"/>
  <c r="I35" i="32" s="1"/>
  <c r="O35" i="32"/>
  <c r="Q35" i="32"/>
  <c r="S35" i="32"/>
  <c r="Y35" i="32"/>
  <c r="AA35" i="32"/>
  <c r="AC35" i="32" s="1"/>
  <c r="E36" i="32"/>
  <c r="G36" i="32"/>
  <c r="I36" i="32"/>
  <c r="O36" i="32"/>
  <c r="Q36" i="32"/>
  <c r="S36" i="32" s="1"/>
  <c r="Y36" i="32"/>
  <c r="AA36" i="32"/>
  <c r="AC36" i="32"/>
  <c r="E37" i="32"/>
  <c r="G37" i="32"/>
  <c r="I37" i="32" s="1"/>
  <c r="O37" i="32"/>
  <c r="Q37" i="32"/>
  <c r="S37" i="32"/>
  <c r="Y37" i="32"/>
  <c r="AA37" i="32"/>
  <c r="AC37" i="32" s="1"/>
  <c r="E38" i="32"/>
  <c r="G38" i="32"/>
  <c r="I38" i="32"/>
  <c r="O38" i="32"/>
  <c r="Q38" i="32"/>
  <c r="S38" i="32" s="1"/>
  <c r="Y38" i="32"/>
  <c r="AA38" i="32"/>
  <c r="AC38" i="32"/>
  <c r="E41" i="32"/>
  <c r="G41" i="32"/>
  <c r="I41" i="32" s="1"/>
  <c r="O41" i="32"/>
  <c r="Q41" i="32"/>
  <c r="S41" i="32"/>
  <c r="Y41" i="32"/>
  <c r="AA41" i="32"/>
  <c r="AC41" i="32" s="1"/>
  <c r="E42" i="32"/>
  <c r="G42" i="32"/>
  <c r="I42" i="32"/>
  <c r="O42" i="32"/>
  <c r="Q42" i="32"/>
  <c r="S42" i="32" s="1"/>
  <c r="Y42" i="32"/>
  <c r="AA42" i="32"/>
  <c r="AC42" i="32"/>
  <c r="E43" i="32"/>
  <c r="G43" i="32"/>
  <c r="I43" i="32" s="1"/>
  <c r="O43" i="32"/>
  <c r="Q43" i="32"/>
  <c r="S43" i="32"/>
  <c r="Y43" i="32"/>
  <c r="AA43" i="32"/>
  <c r="AC43" i="32" s="1"/>
  <c r="E44" i="32"/>
  <c r="G44" i="32"/>
  <c r="I44" i="32"/>
  <c r="O44" i="32"/>
  <c r="Q44" i="32"/>
  <c r="S44" i="32" s="1"/>
  <c r="Y44" i="32"/>
  <c r="AA44" i="32"/>
  <c r="AC44" i="32"/>
  <c r="E45" i="32"/>
  <c r="G45" i="32"/>
  <c r="I45" i="32" s="1"/>
  <c r="O45" i="32"/>
  <c r="Q45" i="32"/>
  <c r="S45" i="32"/>
  <c r="Y45" i="32"/>
  <c r="AA45" i="32"/>
  <c r="AC45" i="32" s="1"/>
  <c r="E46" i="32"/>
  <c r="G46" i="32"/>
  <c r="I46" i="32"/>
  <c r="O46" i="32"/>
  <c r="Q46" i="32"/>
  <c r="S46" i="32" s="1"/>
  <c r="Y46" i="32"/>
  <c r="AA46" i="32"/>
  <c r="AC46" i="32"/>
  <c r="E47" i="32"/>
  <c r="G47" i="32"/>
  <c r="I47" i="32" s="1"/>
  <c r="O47" i="32"/>
  <c r="Q47" i="32"/>
  <c r="S47" i="32"/>
  <c r="Y47" i="32"/>
  <c r="AA47" i="32"/>
  <c r="AC47" i="32" s="1"/>
  <c r="E48" i="32"/>
  <c r="G48" i="32"/>
  <c r="I48" i="32"/>
  <c r="O48" i="32"/>
  <c r="Q48" i="32"/>
  <c r="S48" i="32" s="1"/>
  <c r="Y48" i="32"/>
  <c r="AA48" i="32"/>
  <c r="AC48" i="32"/>
  <c r="E49" i="32"/>
  <c r="G49" i="32"/>
  <c r="I49" i="32" s="1"/>
  <c r="O49" i="32"/>
  <c r="Q49" i="32"/>
  <c r="S49" i="32"/>
  <c r="Y49" i="32"/>
  <c r="AA49" i="32"/>
  <c r="AC49" i="32" s="1"/>
  <c r="E50" i="32"/>
  <c r="G50" i="32"/>
  <c r="I50" i="32"/>
  <c r="O50" i="32"/>
  <c r="Q50" i="32"/>
  <c r="S50" i="32" s="1"/>
  <c r="Y50" i="32"/>
  <c r="AA50" i="32"/>
  <c r="AC50" i="32"/>
  <c r="E51" i="32"/>
  <c r="G51" i="32"/>
  <c r="I51" i="32" s="1"/>
  <c r="O51" i="32"/>
  <c r="Q51" i="32"/>
  <c r="S51" i="32"/>
  <c r="Y51" i="32"/>
  <c r="AA51" i="32"/>
  <c r="AC51" i="32" s="1"/>
  <c r="E52" i="32"/>
  <c r="G52" i="32"/>
  <c r="I52" i="32"/>
  <c r="O52" i="32"/>
  <c r="Q52" i="32"/>
  <c r="S52" i="32" s="1"/>
  <c r="Y52" i="32"/>
  <c r="AA52" i="32"/>
  <c r="AC52" i="32"/>
  <c r="E53" i="32"/>
  <c r="G53" i="32"/>
  <c r="I53" i="32" s="1"/>
  <c r="O53" i="32"/>
  <c r="Q53" i="32"/>
  <c r="S53" i="32"/>
  <c r="Y53" i="32"/>
  <c r="AA53" i="32"/>
  <c r="AC53" i="32" s="1"/>
  <c r="E54" i="32"/>
  <c r="G54" i="32"/>
  <c r="I54" i="32"/>
  <c r="O54" i="32"/>
  <c r="Q54" i="32"/>
  <c r="S54" i="32" s="1"/>
  <c r="Y54" i="32"/>
  <c r="AA54" i="32"/>
  <c r="AC54" i="32"/>
  <c r="E56" i="32"/>
  <c r="G56" i="32"/>
  <c r="I56" i="32" s="1"/>
  <c r="O56" i="32"/>
  <c r="Q56" i="32"/>
  <c r="S56" i="32"/>
  <c r="Y56" i="32"/>
  <c r="AA56" i="32"/>
  <c r="AC56" i="32" s="1"/>
  <c r="E57" i="32"/>
  <c r="G57" i="32"/>
  <c r="I57" i="32"/>
  <c r="O57" i="32"/>
  <c r="Q57" i="32"/>
  <c r="S57" i="32" s="1"/>
  <c r="Y57" i="32"/>
  <c r="AA57" i="32"/>
  <c r="AC57" i="32"/>
  <c r="E58" i="32"/>
  <c r="G58" i="32"/>
  <c r="I58" i="32" s="1"/>
  <c r="O58" i="32"/>
  <c r="Q58" i="32"/>
  <c r="S58" i="32"/>
  <c r="Y58" i="32"/>
  <c r="AA58" i="32"/>
  <c r="AC58" i="32" s="1"/>
  <c r="E59" i="32"/>
  <c r="G59" i="32"/>
  <c r="I59" i="32"/>
  <c r="O59" i="32"/>
  <c r="Q59" i="32"/>
  <c r="S59" i="32" s="1"/>
  <c r="Y59" i="32"/>
  <c r="AA59" i="32"/>
  <c r="AC59" i="32"/>
  <c r="E60" i="32"/>
  <c r="G60" i="32"/>
  <c r="I60" i="32" s="1"/>
  <c r="O60" i="32"/>
  <c r="Q60" i="32"/>
  <c r="S60" i="32"/>
  <c r="Y60" i="32"/>
  <c r="AA60" i="32"/>
  <c r="AC60" i="32" s="1"/>
  <c r="E61" i="32"/>
  <c r="G61" i="32"/>
  <c r="I61" i="32"/>
  <c r="O61" i="32"/>
  <c r="Q61" i="32"/>
  <c r="S61" i="32" s="1"/>
  <c r="Y61" i="32"/>
  <c r="AA61" i="32"/>
  <c r="AC61" i="32"/>
  <c r="E62" i="32"/>
  <c r="G62" i="32"/>
  <c r="I62" i="32" s="1"/>
  <c r="O62" i="32"/>
  <c r="Q62" i="32"/>
  <c r="S62" i="32"/>
  <c r="Y62" i="32"/>
  <c r="AA62" i="32"/>
  <c r="AC62" i="32" s="1"/>
  <c r="E63" i="32"/>
  <c r="G63" i="32"/>
  <c r="I63" i="32"/>
  <c r="O63" i="32"/>
  <c r="Q63" i="32"/>
  <c r="S63" i="32" s="1"/>
  <c r="Y63" i="32"/>
  <c r="AA63" i="32"/>
  <c r="AC63" i="32"/>
  <c r="E64" i="32"/>
  <c r="G64" i="32"/>
  <c r="I64" i="32" s="1"/>
  <c r="O64" i="32"/>
  <c r="Q64" i="32"/>
  <c r="S64" i="32"/>
  <c r="Y64" i="32"/>
  <c r="AA64" i="32"/>
  <c r="AC64" i="32" s="1"/>
  <c r="E65" i="32"/>
  <c r="G65" i="32"/>
  <c r="I65" i="32"/>
  <c r="O65" i="32"/>
  <c r="Q65" i="32"/>
  <c r="S65" i="32" s="1"/>
  <c r="Y65" i="32"/>
  <c r="AA65" i="32"/>
  <c r="AC65" i="32"/>
  <c r="C68" i="32"/>
  <c r="E68" i="32"/>
  <c r="O68" i="32"/>
  <c r="W68" i="32"/>
  <c r="Y68" i="32"/>
  <c r="E69" i="32"/>
  <c r="O69" i="32"/>
  <c r="Y69" i="32"/>
  <c r="E70" i="32"/>
  <c r="O70" i="32"/>
  <c r="Y70" i="32"/>
  <c r="E71" i="32"/>
  <c r="O71" i="32"/>
  <c r="Y71" i="32"/>
  <c r="B75" i="32"/>
  <c r="C75" i="32" s="1"/>
  <c r="L75" i="32"/>
  <c r="M75" i="32" s="1"/>
  <c r="M80" i="32" s="1"/>
  <c r="V75" i="32"/>
  <c r="W75" i="32" s="1"/>
  <c r="W80" i="32" s="1"/>
  <c r="C76" i="32"/>
  <c r="M76" i="32"/>
  <c r="W76" i="32"/>
  <c r="C77" i="32"/>
  <c r="M77" i="32"/>
  <c r="W77" i="32"/>
  <c r="B80" i="32"/>
  <c r="L80" i="32"/>
  <c r="R2" i="31"/>
  <c r="AB2" i="31" s="1"/>
  <c r="E7" i="31"/>
  <c r="G7" i="31"/>
  <c r="I7" i="31" s="1"/>
  <c r="O7" i="31"/>
  <c r="Q7" i="31"/>
  <c r="S7" i="31"/>
  <c r="Y7" i="31"/>
  <c r="AA7" i="31"/>
  <c r="AC7" i="31"/>
  <c r="E8" i="31"/>
  <c r="G67" i="31" s="1"/>
  <c r="G8" i="31"/>
  <c r="I8" i="31" s="1"/>
  <c r="O8" i="31"/>
  <c r="Q67" i="31" s="1"/>
  <c r="Q8" i="31"/>
  <c r="S8" i="31" s="1"/>
  <c r="Y8" i="31"/>
  <c r="AA8" i="31"/>
  <c r="AC8" i="31"/>
  <c r="E9" i="31"/>
  <c r="G9" i="31"/>
  <c r="I9" i="31"/>
  <c r="O9" i="31"/>
  <c r="Q9" i="31"/>
  <c r="S9" i="31" s="1"/>
  <c r="Y9" i="31"/>
  <c r="AA9" i="31"/>
  <c r="AC9" i="31" s="1"/>
  <c r="E10" i="31"/>
  <c r="G10" i="31"/>
  <c r="I10" i="31"/>
  <c r="O10" i="31"/>
  <c r="Q10" i="31"/>
  <c r="S10" i="31"/>
  <c r="Y10" i="31"/>
  <c r="AA10" i="31"/>
  <c r="AC10" i="31" s="1"/>
  <c r="E11" i="31"/>
  <c r="G11" i="31"/>
  <c r="I11" i="31" s="1"/>
  <c r="O11" i="31"/>
  <c r="Q11" i="31"/>
  <c r="S11" i="31"/>
  <c r="Y11" i="31"/>
  <c r="AA11" i="31"/>
  <c r="AC11" i="31"/>
  <c r="E12" i="31"/>
  <c r="G12" i="31"/>
  <c r="I12" i="31" s="1"/>
  <c r="O12" i="31"/>
  <c r="Q12" i="31"/>
  <c r="S12" i="31" s="1"/>
  <c r="Y12" i="31"/>
  <c r="AA12" i="31"/>
  <c r="AC12" i="31"/>
  <c r="E13" i="31"/>
  <c r="G13" i="31"/>
  <c r="I13" i="31"/>
  <c r="O13" i="31"/>
  <c r="Q13" i="31"/>
  <c r="S13" i="31" s="1"/>
  <c r="Y13" i="31"/>
  <c r="AA13" i="31"/>
  <c r="AC13" i="31" s="1"/>
  <c r="E14" i="31"/>
  <c r="G14" i="31"/>
  <c r="I14" i="31"/>
  <c r="O14" i="31"/>
  <c r="Q14" i="31"/>
  <c r="S14" i="31"/>
  <c r="Y14" i="31"/>
  <c r="AA14" i="31"/>
  <c r="AC14" i="31" s="1"/>
  <c r="E15" i="31"/>
  <c r="G15" i="31"/>
  <c r="I15" i="31" s="1"/>
  <c r="O15" i="31"/>
  <c r="Q15" i="31"/>
  <c r="S15" i="31"/>
  <c r="Y15" i="31"/>
  <c r="AA15" i="31"/>
  <c r="AC15" i="31"/>
  <c r="E16" i="31"/>
  <c r="G16" i="31"/>
  <c r="I16" i="31" s="1"/>
  <c r="O16" i="31"/>
  <c r="Q16" i="31"/>
  <c r="S16" i="31" s="1"/>
  <c r="Y16" i="31"/>
  <c r="AA16" i="31"/>
  <c r="AC16" i="31"/>
  <c r="E17" i="31"/>
  <c r="G17" i="31"/>
  <c r="I17" i="31"/>
  <c r="O17" i="31"/>
  <c r="Q17" i="31"/>
  <c r="S17" i="31" s="1"/>
  <c r="Y17" i="31"/>
  <c r="AA17" i="31"/>
  <c r="AC17" i="31" s="1"/>
  <c r="E18" i="31"/>
  <c r="G18" i="31"/>
  <c r="I18" i="31"/>
  <c r="O18" i="31"/>
  <c r="Q18" i="31"/>
  <c r="S18" i="31"/>
  <c r="Y18" i="31"/>
  <c r="AA18" i="31"/>
  <c r="AC18" i="31" s="1"/>
  <c r="E19" i="31"/>
  <c r="G19" i="31"/>
  <c r="I19" i="31" s="1"/>
  <c r="O19" i="31"/>
  <c r="Q19" i="31"/>
  <c r="S19" i="31"/>
  <c r="Y19" i="31"/>
  <c r="AA19" i="31"/>
  <c r="AC19" i="31"/>
  <c r="E20" i="31"/>
  <c r="G20" i="31"/>
  <c r="I20" i="31" s="1"/>
  <c r="O20" i="31"/>
  <c r="Q20" i="31"/>
  <c r="S20" i="31" s="1"/>
  <c r="Y20" i="31"/>
  <c r="AA20" i="31"/>
  <c r="AC20" i="31"/>
  <c r="E21" i="31"/>
  <c r="G21" i="31"/>
  <c r="I21" i="31"/>
  <c r="O21" i="31"/>
  <c r="Q21" i="31"/>
  <c r="S21" i="31" s="1"/>
  <c r="Y21" i="31"/>
  <c r="AA21" i="31"/>
  <c r="AC21" i="31" s="1"/>
  <c r="E22" i="31"/>
  <c r="G22" i="31"/>
  <c r="I22" i="31"/>
  <c r="O22" i="31"/>
  <c r="Q22" i="31"/>
  <c r="S22" i="31"/>
  <c r="Y22" i="31"/>
  <c r="AA22" i="31"/>
  <c r="AC22" i="31" s="1"/>
  <c r="E23" i="31"/>
  <c r="G23" i="31"/>
  <c r="I23" i="31" s="1"/>
  <c r="O23" i="31"/>
  <c r="Q23" i="31"/>
  <c r="S23" i="31"/>
  <c r="Y23" i="31"/>
  <c r="AA23" i="31"/>
  <c r="AC23" i="31"/>
  <c r="E24" i="31"/>
  <c r="G24" i="31"/>
  <c r="I24" i="31" s="1"/>
  <c r="O24" i="31"/>
  <c r="Q24" i="31"/>
  <c r="S24" i="31" s="1"/>
  <c r="Y24" i="31"/>
  <c r="AA24" i="31"/>
  <c r="AC24" i="31"/>
  <c r="E25" i="31"/>
  <c r="G25" i="31"/>
  <c r="I25" i="31"/>
  <c r="O25" i="31"/>
  <c r="Q25" i="31"/>
  <c r="S25" i="31" s="1"/>
  <c r="Y25" i="31"/>
  <c r="AA25" i="31"/>
  <c r="AC25" i="31" s="1"/>
  <c r="E26" i="31"/>
  <c r="G26" i="31"/>
  <c r="I26" i="31"/>
  <c r="O26" i="31"/>
  <c r="Q26" i="31"/>
  <c r="S26" i="31"/>
  <c r="Y26" i="31"/>
  <c r="AA26" i="31"/>
  <c r="AC26" i="31" s="1"/>
  <c r="E27" i="31"/>
  <c r="G27" i="31"/>
  <c r="I27" i="31" s="1"/>
  <c r="O27" i="31"/>
  <c r="Q27" i="31"/>
  <c r="S27" i="31"/>
  <c r="Y27" i="31"/>
  <c r="AA27" i="31"/>
  <c r="AC27" i="31"/>
  <c r="E28" i="31"/>
  <c r="G28" i="31"/>
  <c r="I28" i="31" s="1"/>
  <c r="O28" i="31"/>
  <c r="Q28" i="31"/>
  <c r="S28" i="31" s="1"/>
  <c r="Y28" i="31"/>
  <c r="AA28" i="31"/>
  <c r="AC28" i="31"/>
  <c r="E31" i="31"/>
  <c r="G31" i="31"/>
  <c r="I31" i="31"/>
  <c r="O31" i="31"/>
  <c r="Q31" i="31"/>
  <c r="S31" i="31" s="1"/>
  <c r="Y31" i="31"/>
  <c r="AA31" i="31"/>
  <c r="AC31" i="31" s="1"/>
  <c r="E32" i="31"/>
  <c r="G32" i="31"/>
  <c r="I32" i="31"/>
  <c r="O32" i="31"/>
  <c r="Q32" i="31"/>
  <c r="S32" i="31"/>
  <c r="Y32" i="31"/>
  <c r="AA32" i="31"/>
  <c r="AC32" i="31" s="1"/>
  <c r="E33" i="31"/>
  <c r="G33" i="31"/>
  <c r="I33" i="31" s="1"/>
  <c r="O33" i="31"/>
  <c r="Q33" i="31"/>
  <c r="S33" i="31"/>
  <c r="Y33" i="31"/>
  <c r="AA33" i="31"/>
  <c r="AC33" i="31"/>
  <c r="E34" i="31"/>
  <c r="G34" i="31"/>
  <c r="I34" i="31" s="1"/>
  <c r="O34" i="31"/>
  <c r="Q34" i="31"/>
  <c r="S34" i="31" s="1"/>
  <c r="Y34" i="31"/>
  <c r="AA34" i="31"/>
  <c r="AC34" i="31"/>
  <c r="E35" i="31"/>
  <c r="G35" i="31"/>
  <c r="I35" i="31"/>
  <c r="O35" i="31"/>
  <c r="Q35" i="31"/>
  <c r="S35" i="31" s="1"/>
  <c r="Y35" i="31"/>
  <c r="AA35" i="31"/>
  <c r="AC35" i="31" s="1"/>
  <c r="E36" i="31"/>
  <c r="G36" i="31"/>
  <c r="I36" i="31"/>
  <c r="O36" i="31"/>
  <c r="Q36" i="31"/>
  <c r="S36" i="31"/>
  <c r="Y36" i="31"/>
  <c r="AA36" i="31"/>
  <c r="AC36" i="31" s="1"/>
  <c r="E37" i="31"/>
  <c r="G37" i="31"/>
  <c r="I37" i="31" s="1"/>
  <c r="O37" i="31"/>
  <c r="Q37" i="31"/>
  <c r="S37" i="31"/>
  <c r="Y37" i="31"/>
  <c r="AA37" i="31"/>
  <c r="AC37" i="31"/>
  <c r="E38" i="31"/>
  <c r="G38" i="31"/>
  <c r="I38" i="31" s="1"/>
  <c r="O38" i="31"/>
  <c r="Q38" i="31"/>
  <c r="S38" i="31" s="1"/>
  <c r="Y38" i="31"/>
  <c r="AA38" i="31"/>
  <c r="AC38" i="31"/>
  <c r="E41" i="31"/>
  <c r="G41" i="31"/>
  <c r="I41" i="31"/>
  <c r="O41" i="31"/>
  <c r="Q41" i="31"/>
  <c r="S41" i="31" s="1"/>
  <c r="Y41" i="31"/>
  <c r="AA41" i="31"/>
  <c r="AC41" i="31" s="1"/>
  <c r="E42" i="31"/>
  <c r="G42" i="31"/>
  <c r="I42" i="31"/>
  <c r="O42" i="31"/>
  <c r="Q42" i="31"/>
  <c r="S42" i="31"/>
  <c r="Y42" i="31"/>
  <c r="AA42" i="31"/>
  <c r="AC42" i="31" s="1"/>
  <c r="E43" i="31"/>
  <c r="G43" i="31"/>
  <c r="I43" i="31" s="1"/>
  <c r="O43" i="31"/>
  <c r="Q43" i="31"/>
  <c r="S43" i="31"/>
  <c r="Y43" i="31"/>
  <c r="AA43" i="31"/>
  <c r="AC43" i="31"/>
  <c r="E44" i="31"/>
  <c r="G44" i="31"/>
  <c r="I44" i="31" s="1"/>
  <c r="O44" i="31"/>
  <c r="Q44" i="31"/>
  <c r="S44" i="31" s="1"/>
  <c r="Y44" i="31"/>
  <c r="AA44" i="31"/>
  <c r="AC44" i="31"/>
  <c r="E45" i="31"/>
  <c r="G45" i="31"/>
  <c r="I45" i="31"/>
  <c r="O45" i="31"/>
  <c r="Q45" i="31"/>
  <c r="S45" i="31" s="1"/>
  <c r="Y45" i="31"/>
  <c r="AA45" i="31"/>
  <c r="AC45" i="31" s="1"/>
  <c r="E46" i="31"/>
  <c r="G46" i="31"/>
  <c r="I46" i="31"/>
  <c r="O46" i="31"/>
  <c r="Q46" i="31"/>
  <c r="S46" i="31"/>
  <c r="Y46" i="31"/>
  <c r="AA46" i="31"/>
  <c r="AC46" i="31" s="1"/>
  <c r="E47" i="31"/>
  <c r="G47" i="31"/>
  <c r="I47" i="31" s="1"/>
  <c r="O47" i="31"/>
  <c r="Q47" i="31"/>
  <c r="S47" i="31"/>
  <c r="Y47" i="31"/>
  <c r="AA47" i="31"/>
  <c r="AC47" i="31"/>
  <c r="E48" i="31"/>
  <c r="G48" i="31"/>
  <c r="I48" i="31" s="1"/>
  <c r="O48" i="31"/>
  <c r="Q48" i="31"/>
  <c r="S48" i="31" s="1"/>
  <c r="Y48" i="31"/>
  <c r="AA48" i="31"/>
  <c r="AC48" i="31"/>
  <c r="E49" i="31"/>
  <c r="G49" i="31"/>
  <c r="I49" i="31"/>
  <c r="O49" i="31"/>
  <c r="Q49" i="31"/>
  <c r="S49" i="31" s="1"/>
  <c r="Y49" i="31"/>
  <c r="AA49" i="31"/>
  <c r="AC49" i="31" s="1"/>
  <c r="E50" i="31"/>
  <c r="G50" i="31"/>
  <c r="I50" i="31"/>
  <c r="O50" i="31"/>
  <c r="Q50" i="31"/>
  <c r="S50" i="31"/>
  <c r="Y50" i="31"/>
  <c r="AA50" i="31"/>
  <c r="AC50" i="31" s="1"/>
  <c r="E51" i="31"/>
  <c r="G51" i="31"/>
  <c r="I51" i="31" s="1"/>
  <c r="O51" i="31"/>
  <c r="Q51" i="31"/>
  <c r="S51" i="31"/>
  <c r="Y51" i="31"/>
  <c r="AA51" i="31"/>
  <c r="AC51" i="31"/>
  <c r="E52" i="31"/>
  <c r="G52" i="31"/>
  <c r="I52" i="31" s="1"/>
  <c r="O52" i="31"/>
  <c r="Q52" i="31"/>
  <c r="S52" i="31" s="1"/>
  <c r="Y52" i="31"/>
  <c r="AA52" i="31"/>
  <c r="AC52" i="31"/>
  <c r="E53" i="31"/>
  <c r="G53" i="31"/>
  <c r="I53" i="31"/>
  <c r="O53" i="31"/>
  <c r="Q53" i="31"/>
  <c r="S53" i="31" s="1"/>
  <c r="Y53" i="31"/>
  <c r="AA53" i="31"/>
  <c r="AC53" i="31" s="1"/>
  <c r="E54" i="31"/>
  <c r="G54" i="31"/>
  <c r="I54" i="31"/>
  <c r="O54" i="31"/>
  <c r="Q54" i="31"/>
  <c r="S54" i="31"/>
  <c r="Y54" i="31"/>
  <c r="AA54" i="31"/>
  <c r="AC54" i="31" s="1"/>
  <c r="E56" i="31"/>
  <c r="G56" i="31"/>
  <c r="I56" i="31" s="1"/>
  <c r="O56" i="31"/>
  <c r="Q56" i="31"/>
  <c r="S56" i="31"/>
  <c r="Y56" i="31"/>
  <c r="AA56" i="31"/>
  <c r="AC56" i="31"/>
  <c r="E57" i="31"/>
  <c r="G57" i="31"/>
  <c r="I57" i="31" s="1"/>
  <c r="O57" i="31"/>
  <c r="Q57" i="31"/>
  <c r="S57" i="31" s="1"/>
  <c r="Y57" i="31"/>
  <c r="AA57" i="31"/>
  <c r="AC57" i="31"/>
  <c r="E58" i="31"/>
  <c r="G58" i="31"/>
  <c r="I58" i="31"/>
  <c r="O58" i="31"/>
  <c r="Q58" i="31"/>
  <c r="S58" i="31" s="1"/>
  <c r="Y58" i="31"/>
  <c r="AA58" i="31"/>
  <c r="AC58" i="31" s="1"/>
  <c r="E59" i="31"/>
  <c r="G59" i="31"/>
  <c r="I59" i="31"/>
  <c r="O59" i="31"/>
  <c r="Q59" i="31"/>
  <c r="S59" i="31"/>
  <c r="Y59" i="31"/>
  <c r="AA59" i="31"/>
  <c r="AC59" i="31" s="1"/>
  <c r="E60" i="31"/>
  <c r="G60" i="31"/>
  <c r="I60" i="31" s="1"/>
  <c r="O60" i="31"/>
  <c r="Q60" i="31"/>
  <c r="S60" i="31"/>
  <c r="Y60" i="31"/>
  <c r="AA60" i="31"/>
  <c r="AC60" i="31"/>
  <c r="E61" i="31"/>
  <c r="G61" i="31"/>
  <c r="I61" i="31" s="1"/>
  <c r="O61" i="31"/>
  <c r="Q61" i="31"/>
  <c r="S61" i="31" s="1"/>
  <c r="Y61" i="31"/>
  <c r="AA61" i="31"/>
  <c r="AC61" i="31"/>
  <c r="E62" i="31"/>
  <c r="G62" i="31"/>
  <c r="I62" i="31"/>
  <c r="O62" i="31"/>
  <c r="Q62" i="31"/>
  <c r="S62" i="31" s="1"/>
  <c r="Y62" i="31"/>
  <c r="AA62" i="31"/>
  <c r="AC62" i="31" s="1"/>
  <c r="E63" i="31"/>
  <c r="G63" i="31"/>
  <c r="I63" i="31"/>
  <c r="O63" i="31"/>
  <c r="Q63" i="31"/>
  <c r="S63" i="31"/>
  <c r="Y63" i="31"/>
  <c r="AA67" i="31" s="1"/>
  <c r="AA63" i="31"/>
  <c r="AC63" i="31" s="1"/>
  <c r="E64" i="31"/>
  <c r="G64" i="31"/>
  <c r="I64" i="31" s="1"/>
  <c r="O64" i="31"/>
  <c r="Q64" i="31"/>
  <c r="S64" i="31"/>
  <c r="Y64" i="31"/>
  <c r="AA64" i="31"/>
  <c r="AC64" i="31"/>
  <c r="E65" i="31"/>
  <c r="G65" i="31"/>
  <c r="I65" i="31" s="1"/>
  <c r="O65" i="31"/>
  <c r="Q65" i="31"/>
  <c r="S65" i="31" s="1"/>
  <c r="Y65" i="31"/>
  <c r="AA65" i="31"/>
  <c r="AC65" i="31"/>
  <c r="E68" i="31"/>
  <c r="O68" i="31"/>
  <c r="Y68" i="31"/>
  <c r="E69" i="31"/>
  <c r="O69" i="31"/>
  <c r="Y69" i="31"/>
  <c r="E70" i="31"/>
  <c r="O70" i="31"/>
  <c r="Y70" i="31"/>
  <c r="E71" i="31"/>
  <c r="O71" i="31"/>
  <c r="Y71" i="31"/>
  <c r="B75" i="31"/>
  <c r="C75" i="31"/>
  <c r="L75" i="31"/>
  <c r="M75" i="31" s="1"/>
  <c r="M80" i="31" s="1"/>
  <c r="V75" i="31"/>
  <c r="W75" i="31"/>
  <c r="C76" i="31"/>
  <c r="M76" i="31"/>
  <c r="W76" i="31"/>
  <c r="C77" i="31"/>
  <c r="M77" i="31"/>
  <c r="W77" i="31"/>
  <c r="B80" i="31"/>
  <c r="C80" i="31"/>
  <c r="L80" i="31"/>
  <c r="V80" i="31"/>
  <c r="W80" i="31"/>
  <c r="R2" i="30"/>
  <c r="AB2" i="30"/>
  <c r="E7" i="30"/>
  <c r="G7" i="30"/>
  <c r="I7" i="30"/>
  <c r="O7" i="30"/>
  <c r="Q7" i="30"/>
  <c r="S7" i="30" s="1"/>
  <c r="Y7" i="30"/>
  <c r="AA67" i="30" s="1"/>
  <c r="AA7" i="30"/>
  <c r="AC7" i="30" s="1"/>
  <c r="E8" i="30"/>
  <c r="G8" i="30"/>
  <c r="I8" i="30"/>
  <c r="O8" i="30"/>
  <c r="Q8" i="30"/>
  <c r="S8" i="30"/>
  <c r="Y8" i="30"/>
  <c r="AA8" i="30"/>
  <c r="AC8" i="30" s="1"/>
  <c r="E9" i="30"/>
  <c r="G9" i="30"/>
  <c r="I9" i="30" s="1"/>
  <c r="O9" i="30"/>
  <c r="Q9" i="30"/>
  <c r="S9" i="30"/>
  <c r="Y9" i="30"/>
  <c r="AA9" i="30"/>
  <c r="AC9" i="30"/>
  <c r="E10" i="30"/>
  <c r="G10" i="30"/>
  <c r="I10" i="30" s="1"/>
  <c r="O10" i="30"/>
  <c r="Q10" i="30"/>
  <c r="S10" i="30" s="1"/>
  <c r="Y10" i="30"/>
  <c r="AA10" i="30"/>
  <c r="AC10" i="30"/>
  <c r="E11" i="30"/>
  <c r="G11" i="30"/>
  <c r="I11" i="30"/>
  <c r="O11" i="30"/>
  <c r="Q11" i="30"/>
  <c r="S11" i="30" s="1"/>
  <c r="Y11" i="30"/>
  <c r="AA11" i="30"/>
  <c r="AC11" i="30" s="1"/>
  <c r="E12" i="30"/>
  <c r="G12" i="30"/>
  <c r="I12" i="30"/>
  <c r="O12" i="30"/>
  <c r="Q12" i="30"/>
  <c r="S12" i="30"/>
  <c r="Y12" i="30"/>
  <c r="AA12" i="30"/>
  <c r="AC12" i="30" s="1"/>
  <c r="E13" i="30"/>
  <c r="G13" i="30"/>
  <c r="I13" i="30" s="1"/>
  <c r="O13" i="30"/>
  <c r="Q13" i="30"/>
  <c r="S13" i="30"/>
  <c r="Y13" i="30"/>
  <c r="AA13" i="30"/>
  <c r="AC13" i="30"/>
  <c r="E14" i="30"/>
  <c r="G14" i="30"/>
  <c r="I14" i="30" s="1"/>
  <c r="O14" i="30"/>
  <c r="Q14" i="30"/>
  <c r="S14" i="30" s="1"/>
  <c r="Y14" i="30"/>
  <c r="AA14" i="30"/>
  <c r="AC14" i="30"/>
  <c r="E15" i="30"/>
  <c r="G15" i="30"/>
  <c r="I15" i="30"/>
  <c r="O15" i="30"/>
  <c r="Q15" i="30"/>
  <c r="S15" i="30" s="1"/>
  <c r="Y15" i="30"/>
  <c r="AA15" i="30"/>
  <c r="AC15" i="30" s="1"/>
  <c r="E16" i="30"/>
  <c r="G16" i="30"/>
  <c r="I16" i="30"/>
  <c r="O16" i="30"/>
  <c r="Q16" i="30"/>
  <c r="S16" i="30"/>
  <c r="Y16" i="30"/>
  <c r="AA16" i="30"/>
  <c r="AC16" i="30" s="1"/>
  <c r="E17" i="30"/>
  <c r="G17" i="30"/>
  <c r="I17" i="30" s="1"/>
  <c r="O17" i="30"/>
  <c r="Q17" i="30"/>
  <c r="S17" i="30" s="1"/>
  <c r="Y17" i="30"/>
  <c r="AA17" i="30"/>
  <c r="AC17" i="30"/>
  <c r="E18" i="30"/>
  <c r="G18" i="30"/>
  <c r="I18" i="30" s="1"/>
  <c r="O18" i="30"/>
  <c r="Q18" i="30"/>
  <c r="S18" i="30" s="1"/>
  <c r="Y18" i="30"/>
  <c r="AA18" i="30"/>
  <c r="AC18" i="30" s="1"/>
  <c r="E19" i="30"/>
  <c r="G19" i="30"/>
  <c r="I19" i="30"/>
  <c r="O19" i="30"/>
  <c r="Q19" i="30"/>
  <c r="S19" i="30" s="1"/>
  <c r="Y19" i="30"/>
  <c r="AA19" i="30"/>
  <c r="AC19" i="30" s="1"/>
  <c r="E20" i="30"/>
  <c r="G20" i="30"/>
  <c r="I20" i="30" s="1"/>
  <c r="O20" i="30"/>
  <c r="Q20" i="30"/>
  <c r="S20" i="30"/>
  <c r="Y20" i="30"/>
  <c r="AA20" i="30"/>
  <c r="AC20" i="30" s="1"/>
  <c r="E21" i="30"/>
  <c r="G21" i="30"/>
  <c r="I21" i="30" s="1"/>
  <c r="O21" i="30"/>
  <c r="Q21" i="30"/>
  <c r="S21" i="30" s="1"/>
  <c r="Y21" i="30"/>
  <c r="AA21" i="30"/>
  <c r="AC21" i="30"/>
  <c r="E22" i="30"/>
  <c r="G22" i="30"/>
  <c r="I22" i="30" s="1"/>
  <c r="O22" i="30"/>
  <c r="Q22" i="30"/>
  <c r="S22" i="30" s="1"/>
  <c r="Y22" i="30"/>
  <c r="AA22" i="30"/>
  <c r="AC22" i="30" s="1"/>
  <c r="E23" i="30"/>
  <c r="G23" i="30"/>
  <c r="I23" i="30"/>
  <c r="O23" i="30"/>
  <c r="Q23" i="30"/>
  <c r="S23" i="30" s="1"/>
  <c r="Y23" i="30"/>
  <c r="AA23" i="30"/>
  <c r="AC23" i="30" s="1"/>
  <c r="E24" i="30"/>
  <c r="G24" i="30"/>
  <c r="I24" i="30" s="1"/>
  <c r="O24" i="30"/>
  <c r="Q24" i="30"/>
  <c r="S24" i="30"/>
  <c r="Y24" i="30"/>
  <c r="AA24" i="30"/>
  <c r="AC24" i="30" s="1"/>
  <c r="E25" i="30"/>
  <c r="G25" i="30"/>
  <c r="I25" i="30" s="1"/>
  <c r="O25" i="30"/>
  <c r="Q25" i="30"/>
  <c r="S25" i="30" s="1"/>
  <c r="Y25" i="30"/>
  <c r="AA25" i="30"/>
  <c r="AC25" i="30"/>
  <c r="E26" i="30"/>
  <c r="G26" i="30"/>
  <c r="I26" i="30" s="1"/>
  <c r="O26" i="30"/>
  <c r="Q26" i="30"/>
  <c r="S26" i="30" s="1"/>
  <c r="Y26" i="30"/>
  <c r="AA26" i="30"/>
  <c r="AC26" i="30" s="1"/>
  <c r="E27" i="30"/>
  <c r="G27" i="30"/>
  <c r="I27" i="30"/>
  <c r="O27" i="30"/>
  <c r="Q27" i="30"/>
  <c r="S27" i="30" s="1"/>
  <c r="Y27" i="30"/>
  <c r="AA27" i="30"/>
  <c r="AC27" i="30" s="1"/>
  <c r="E28" i="30"/>
  <c r="G28" i="30"/>
  <c r="I28" i="30" s="1"/>
  <c r="O28" i="30"/>
  <c r="Q28" i="30"/>
  <c r="S28" i="30"/>
  <c r="Y28" i="30"/>
  <c r="AA28" i="30"/>
  <c r="AC28" i="30" s="1"/>
  <c r="E31" i="30"/>
  <c r="G31" i="30"/>
  <c r="I31" i="30" s="1"/>
  <c r="O31" i="30"/>
  <c r="Q31" i="30"/>
  <c r="S31" i="30" s="1"/>
  <c r="Y31" i="30"/>
  <c r="AA31" i="30"/>
  <c r="AC31" i="30"/>
  <c r="E32" i="30"/>
  <c r="G32" i="30"/>
  <c r="I32" i="30" s="1"/>
  <c r="O32" i="30"/>
  <c r="Q32" i="30"/>
  <c r="S32" i="30" s="1"/>
  <c r="Y32" i="30"/>
  <c r="AA32" i="30"/>
  <c r="AC32" i="30" s="1"/>
  <c r="E33" i="30"/>
  <c r="G33" i="30"/>
  <c r="I33" i="30"/>
  <c r="O33" i="30"/>
  <c r="Q33" i="30"/>
  <c r="S33" i="30" s="1"/>
  <c r="Y33" i="30"/>
  <c r="AA33" i="30"/>
  <c r="AC33" i="30" s="1"/>
  <c r="E34" i="30"/>
  <c r="G34" i="30"/>
  <c r="I34" i="30" s="1"/>
  <c r="O34" i="30"/>
  <c r="Q34" i="30"/>
  <c r="S34" i="30"/>
  <c r="Y34" i="30"/>
  <c r="AA34" i="30"/>
  <c r="AC34" i="30" s="1"/>
  <c r="E35" i="30"/>
  <c r="G35" i="30"/>
  <c r="I35" i="30" s="1"/>
  <c r="O35" i="30"/>
  <c r="Q35" i="30"/>
  <c r="S35" i="30" s="1"/>
  <c r="Y35" i="30"/>
  <c r="AA35" i="30"/>
  <c r="AC35" i="30"/>
  <c r="E36" i="30"/>
  <c r="G36" i="30"/>
  <c r="I36" i="30" s="1"/>
  <c r="O36" i="30"/>
  <c r="Q36" i="30"/>
  <c r="S36" i="30" s="1"/>
  <c r="Y36" i="30"/>
  <c r="AA36" i="30"/>
  <c r="AC36" i="30" s="1"/>
  <c r="E37" i="30"/>
  <c r="G37" i="30"/>
  <c r="I37" i="30"/>
  <c r="O37" i="30"/>
  <c r="Q37" i="30"/>
  <c r="S37" i="30" s="1"/>
  <c r="Y37" i="30"/>
  <c r="AA37" i="30"/>
  <c r="AC37" i="30" s="1"/>
  <c r="E38" i="30"/>
  <c r="G38" i="30"/>
  <c r="I38" i="30" s="1"/>
  <c r="O38" i="30"/>
  <c r="Q38" i="30"/>
  <c r="S38" i="30"/>
  <c r="Y38" i="30"/>
  <c r="AA38" i="30"/>
  <c r="AC38" i="30" s="1"/>
  <c r="E41" i="30"/>
  <c r="G41" i="30"/>
  <c r="I41" i="30" s="1"/>
  <c r="O41" i="30"/>
  <c r="Q41" i="30"/>
  <c r="S41" i="30" s="1"/>
  <c r="Y41" i="30"/>
  <c r="AA41" i="30"/>
  <c r="AC41" i="30"/>
  <c r="E42" i="30"/>
  <c r="G42" i="30"/>
  <c r="I42" i="30" s="1"/>
  <c r="O42" i="30"/>
  <c r="Q42" i="30"/>
  <c r="S42" i="30" s="1"/>
  <c r="Y42" i="30"/>
  <c r="AA42" i="30"/>
  <c r="AC42" i="30" s="1"/>
  <c r="E43" i="30"/>
  <c r="G43" i="30"/>
  <c r="I43" i="30"/>
  <c r="O43" i="30"/>
  <c r="Q43" i="30"/>
  <c r="S43" i="30" s="1"/>
  <c r="Y43" i="30"/>
  <c r="AA43" i="30"/>
  <c r="AC43" i="30" s="1"/>
  <c r="E44" i="30"/>
  <c r="G44" i="30"/>
  <c r="I44" i="30" s="1"/>
  <c r="O44" i="30"/>
  <c r="Q44" i="30"/>
  <c r="S44" i="30"/>
  <c r="Y44" i="30"/>
  <c r="AA44" i="30"/>
  <c r="AC44" i="30" s="1"/>
  <c r="E45" i="30"/>
  <c r="G45" i="30"/>
  <c r="I45" i="30" s="1"/>
  <c r="O45" i="30"/>
  <c r="Q45" i="30"/>
  <c r="S45" i="30" s="1"/>
  <c r="Y45" i="30"/>
  <c r="AA45" i="30"/>
  <c r="AC45" i="30"/>
  <c r="E46" i="30"/>
  <c r="G46" i="30"/>
  <c r="I46" i="30" s="1"/>
  <c r="O46" i="30"/>
  <c r="Q46" i="30"/>
  <c r="S46" i="30" s="1"/>
  <c r="Y46" i="30"/>
  <c r="AA46" i="30"/>
  <c r="AC46" i="30" s="1"/>
  <c r="E47" i="30"/>
  <c r="G47" i="30"/>
  <c r="I47" i="30"/>
  <c r="O47" i="30"/>
  <c r="Q47" i="30"/>
  <c r="S47" i="30" s="1"/>
  <c r="Y47" i="30"/>
  <c r="AA47" i="30"/>
  <c r="AC47" i="30" s="1"/>
  <c r="E48" i="30"/>
  <c r="G48" i="30"/>
  <c r="I48" i="30" s="1"/>
  <c r="O48" i="30"/>
  <c r="Q48" i="30"/>
  <c r="S48" i="30"/>
  <c r="Y48" i="30"/>
  <c r="AA48" i="30"/>
  <c r="AC48" i="30" s="1"/>
  <c r="E49" i="30"/>
  <c r="G49" i="30"/>
  <c r="I49" i="30" s="1"/>
  <c r="O49" i="30"/>
  <c r="Q49" i="30"/>
  <c r="S49" i="30" s="1"/>
  <c r="Y49" i="30"/>
  <c r="AA49" i="30"/>
  <c r="AC49" i="30"/>
  <c r="E50" i="30"/>
  <c r="G50" i="30"/>
  <c r="I50" i="30" s="1"/>
  <c r="O50" i="30"/>
  <c r="Q50" i="30"/>
  <c r="S50" i="30" s="1"/>
  <c r="Y50" i="30"/>
  <c r="AA50" i="30"/>
  <c r="AC50" i="30" s="1"/>
  <c r="E51" i="30"/>
  <c r="G51" i="30"/>
  <c r="I51" i="30"/>
  <c r="O51" i="30"/>
  <c r="Q51" i="30"/>
  <c r="S51" i="30" s="1"/>
  <c r="Y51" i="30"/>
  <c r="AA51" i="30"/>
  <c r="AC51" i="30" s="1"/>
  <c r="E52" i="30"/>
  <c r="G52" i="30"/>
  <c r="I52" i="30" s="1"/>
  <c r="O52" i="30"/>
  <c r="Q52" i="30"/>
  <c r="S52" i="30"/>
  <c r="Y52" i="30"/>
  <c r="AA52" i="30"/>
  <c r="AC52" i="30" s="1"/>
  <c r="E53" i="30"/>
  <c r="G53" i="30"/>
  <c r="I53" i="30" s="1"/>
  <c r="O53" i="30"/>
  <c r="Q53" i="30"/>
  <c r="S53" i="30" s="1"/>
  <c r="Y53" i="30"/>
  <c r="AA53" i="30"/>
  <c r="AC53" i="30"/>
  <c r="E54" i="30"/>
  <c r="G54" i="30"/>
  <c r="I54" i="30" s="1"/>
  <c r="O54" i="30"/>
  <c r="Q54" i="30"/>
  <c r="S54" i="30" s="1"/>
  <c r="Y54" i="30"/>
  <c r="AA54" i="30"/>
  <c r="AC54" i="30" s="1"/>
  <c r="E56" i="30"/>
  <c r="G56" i="30"/>
  <c r="I56" i="30"/>
  <c r="O56" i="30"/>
  <c r="Q56" i="30"/>
  <c r="S56" i="30" s="1"/>
  <c r="Y56" i="30"/>
  <c r="AA56" i="30"/>
  <c r="AC56" i="30" s="1"/>
  <c r="E57" i="30"/>
  <c r="G57" i="30"/>
  <c r="I57" i="30" s="1"/>
  <c r="O57" i="30"/>
  <c r="Q57" i="30"/>
  <c r="S57" i="30"/>
  <c r="Y57" i="30"/>
  <c r="AA57" i="30"/>
  <c r="AC57" i="30" s="1"/>
  <c r="E58" i="30"/>
  <c r="G58" i="30"/>
  <c r="I58" i="30" s="1"/>
  <c r="O58" i="30"/>
  <c r="Q58" i="30"/>
  <c r="S58" i="30" s="1"/>
  <c r="Y58" i="30"/>
  <c r="AA58" i="30"/>
  <c r="AC58" i="30"/>
  <c r="E59" i="30"/>
  <c r="G59" i="30"/>
  <c r="I59" i="30" s="1"/>
  <c r="O59" i="30"/>
  <c r="Q59" i="30"/>
  <c r="S59" i="30" s="1"/>
  <c r="Y59" i="30"/>
  <c r="AA59" i="30"/>
  <c r="AC59" i="30" s="1"/>
  <c r="E60" i="30"/>
  <c r="G60" i="30"/>
  <c r="I60" i="30"/>
  <c r="O60" i="30"/>
  <c r="Q60" i="30"/>
  <c r="S60" i="30" s="1"/>
  <c r="Y60" i="30"/>
  <c r="AA60" i="30"/>
  <c r="AC60" i="30" s="1"/>
  <c r="E61" i="30"/>
  <c r="G61" i="30"/>
  <c r="I61" i="30" s="1"/>
  <c r="O61" i="30"/>
  <c r="Q61" i="30"/>
  <c r="S61" i="30"/>
  <c r="Y61" i="30"/>
  <c r="AA61" i="30"/>
  <c r="AC61" i="30" s="1"/>
  <c r="E62" i="30"/>
  <c r="G62" i="30"/>
  <c r="I62" i="30" s="1"/>
  <c r="O62" i="30"/>
  <c r="Q62" i="30"/>
  <c r="S62" i="30" s="1"/>
  <c r="Y62" i="30"/>
  <c r="AA62" i="30"/>
  <c r="AC62" i="30"/>
  <c r="E63" i="30"/>
  <c r="G63" i="30"/>
  <c r="I63" i="30" s="1"/>
  <c r="O63" i="30"/>
  <c r="Q67" i="30" s="1"/>
  <c r="Q63" i="30"/>
  <c r="S63" i="30" s="1"/>
  <c r="Y63" i="30"/>
  <c r="AA63" i="30"/>
  <c r="AC63" i="30" s="1"/>
  <c r="E64" i="30"/>
  <c r="G64" i="30"/>
  <c r="I64" i="30"/>
  <c r="O64" i="30"/>
  <c r="Q64" i="30"/>
  <c r="S64" i="30" s="1"/>
  <c r="Y64" i="30"/>
  <c r="AA64" i="30"/>
  <c r="AC64" i="30" s="1"/>
  <c r="E65" i="30"/>
  <c r="G65" i="30"/>
  <c r="I65" i="30" s="1"/>
  <c r="O65" i="30"/>
  <c r="Q65" i="30"/>
  <c r="S65" i="30"/>
  <c r="Y65" i="30"/>
  <c r="AA65" i="30"/>
  <c r="AC65" i="30" s="1"/>
  <c r="G67" i="30"/>
  <c r="E68" i="30"/>
  <c r="O68" i="30"/>
  <c r="Y68" i="30"/>
  <c r="E69" i="30"/>
  <c r="O69" i="30"/>
  <c r="Y69" i="30"/>
  <c r="E70" i="30"/>
  <c r="O70" i="30"/>
  <c r="Y70" i="30"/>
  <c r="E71" i="30"/>
  <c r="O71" i="30"/>
  <c r="Y71" i="30"/>
  <c r="B75" i="30"/>
  <c r="C75" i="30" s="1"/>
  <c r="C80" i="30" s="1"/>
  <c r="L75" i="30"/>
  <c r="M75" i="30"/>
  <c r="V75" i="30"/>
  <c r="W75" i="30" s="1"/>
  <c r="W80" i="30" s="1"/>
  <c r="C76" i="30"/>
  <c r="M76" i="30"/>
  <c r="W76" i="30"/>
  <c r="C77" i="30"/>
  <c r="M77" i="30"/>
  <c r="W77" i="30"/>
  <c r="B80" i="30"/>
  <c r="L80" i="30"/>
  <c r="M80" i="30"/>
  <c r="V80" i="30"/>
  <c r="R2" i="29"/>
  <c r="AB2" i="29" s="1"/>
  <c r="E7" i="29"/>
  <c r="G7" i="29"/>
  <c r="I7" i="29" s="1"/>
  <c r="O7" i="29"/>
  <c r="Q7" i="29"/>
  <c r="S7" i="29" s="1"/>
  <c r="Y7" i="29"/>
  <c r="AA7" i="29"/>
  <c r="AC7" i="29"/>
  <c r="E8" i="29"/>
  <c r="G8" i="29"/>
  <c r="I8" i="29" s="1"/>
  <c r="O8" i="29"/>
  <c r="Q8" i="29"/>
  <c r="S8" i="29" s="1"/>
  <c r="Y8" i="29"/>
  <c r="AA8" i="29"/>
  <c r="AC8" i="29" s="1"/>
  <c r="E9" i="29"/>
  <c r="G9" i="29"/>
  <c r="I9" i="29"/>
  <c r="O9" i="29"/>
  <c r="Q9" i="29"/>
  <c r="S9" i="29" s="1"/>
  <c r="Y9" i="29"/>
  <c r="AA9" i="29"/>
  <c r="AC9" i="29" s="1"/>
  <c r="E10" i="29"/>
  <c r="G10" i="29"/>
  <c r="I10" i="29" s="1"/>
  <c r="O10" i="29"/>
  <c r="Q10" i="29"/>
  <c r="S10" i="29"/>
  <c r="Y10" i="29"/>
  <c r="AA10" i="29"/>
  <c r="AC10" i="29" s="1"/>
  <c r="E11" i="29"/>
  <c r="G11" i="29"/>
  <c r="I11" i="29" s="1"/>
  <c r="O11" i="29"/>
  <c r="Q11" i="29"/>
  <c r="S11" i="29" s="1"/>
  <c r="Y11" i="29"/>
  <c r="AA11" i="29"/>
  <c r="AC11" i="29"/>
  <c r="E12" i="29"/>
  <c r="G12" i="29"/>
  <c r="I12" i="29" s="1"/>
  <c r="O12" i="29"/>
  <c r="Q12" i="29"/>
  <c r="S12" i="29" s="1"/>
  <c r="Y12" i="29"/>
  <c r="AA12" i="29"/>
  <c r="AC12" i="29" s="1"/>
  <c r="E13" i="29"/>
  <c r="G13" i="29"/>
  <c r="I13" i="29"/>
  <c r="O13" i="29"/>
  <c r="Q13" i="29"/>
  <c r="S13" i="29" s="1"/>
  <c r="Y13" i="29"/>
  <c r="AA13" i="29"/>
  <c r="AC13" i="29" s="1"/>
  <c r="E14" i="29"/>
  <c r="G14" i="29"/>
  <c r="I14" i="29" s="1"/>
  <c r="O14" i="29"/>
  <c r="Q14" i="29"/>
  <c r="S14" i="29"/>
  <c r="Y14" i="29"/>
  <c r="AA14" i="29"/>
  <c r="AC14" i="29" s="1"/>
  <c r="E15" i="29"/>
  <c r="G15" i="29"/>
  <c r="I15" i="29" s="1"/>
  <c r="O15" i="29"/>
  <c r="Q15" i="29"/>
  <c r="S15" i="29" s="1"/>
  <c r="Y15" i="29"/>
  <c r="AA15" i="29"/>
  <c r="AC15" i="29"/>
  <c r="E16" i="29"/>
  <c r="G16" i="29"/>
  <c r="I16" i="29" s="1"/>
  <c r="O16" i="29"/>
  <c r="Q16" i="29"/>
  <c r="S16" i="29" s="1"/>
  <c r="Y16" i="29"/>
  <c r="AA16" i="29"/>
  <c r="AC16" i="29" s="1"/>
  <c r="E17" i="29"/>
  <c r="G17" i="29"/>
  <c r="I17" i="29"/>
  <c r="O17" i="29"/>
  <c r="Q17" i="29"/>
  <c r="S17" i="29" s="1"/>
  <c r="Y17" i="29"/>
  <c r="AA17" i="29"/>
  <c r="AC17" i="29" s="1"/>
  <c r="E18" i="29"/>
  <c r="G18" i="29"/>
  <c r="I18" i="29" s="1"/>
  <c r="O18" i="29"/>
  <c r="Q18" i="29"/>
  <c r="S18" i="29"/>
  <c r="Y18" i="29"/>
  <c r="AA18" i="29"/>
  <c r="AC18" i="29" s="1"/>
  <c r="E19" i="29"/>
  <c r="G19" i="29"/>
  <c r="I19" i="29" s="1"/>
  <c r="O19" i="29"/>
  <c r="Q19" i="29"/>
  <c r="S19" i="29" s="1"/>
  <c r="Y19" i="29"/>
  <c r="AA19" i="29"/>
  <c r="AC19" i="29"/>
  <c r="E20" i="29"/>
  <c r="G20" i="29"/>
  <c r="I20" i="29" s="1"/>
  <c r="O20" i="29"/>
  <c r="Q20" i="29"/>
  <c r="S20" i="29" s="1"/>
  <c r="Y20" i="29"/>
  <c r="AA20" i="29"/>
  <c r="AC20" i="29" s="1"/>
  <c r="E21" i="29"/>
  <c r="G21" i="29"/>
  <c r="I21" i="29"/>
  <c r="O21" i="29"/>
  <c r="Q21" i="29"/>
  <c r="S21" i="29" s="1"/>
  <c r="Y21" i="29"/>
  <c r="AA21" i="29"/>
  <c r="AC21" i="29" s="1"/>
  <c r="E22" i="29"/>
  <c r="G22" i="29"/>
  <c r="I22" i="29" s="1"/>
  <c r="O22" i="29"/>
  <c r="Q22" i="29"/>
  <c r="S22" i="29"/>
  <c r="Y22" i="29"/>
  <c r="AA22" i="29"/>
  <c r="AC22" i="29" s="1"/>
  <c r="E23" i="29"/>
  <c r="G23" i="29"/>
  <c r="I23" i="29" s="1"/>
  <c r="O23" i="29"/>
  <c r="Q23" i="29"/>
  <c r="S23" i="29" s="1"/>
  <c r="Y23" i="29"/>
  <c r="AA23" i="29"/>
  <c r="AC23" i="29"/>
  <c r="E24" i="29"/>
  <c r="G24" i="29"/>
  <c r="I24" i="29" s="1"/>
  <c r="O24" i="29"/>
  <c r="Q24" i="29"/>
  <c r="S24" i="29" s="1"/>
  <c r="Y24" i="29"/>
  <c r="AA24" i="29"/>
  <c r="AC24" i="29" s="1"/>
  <c r="E25" i="29"/>
  <c r="G25" i="29"/>
  <c r="I25" i="29"/>
  <c r="O25" i="29"/>
  <c r="Q25" i="29"/>
  <c r="S25" i="29" s="1"/>
  <c r="Y25" i="29"/>
  <c r="AA25" i="29"/>
  <c r="AC25" i="29" s="1"/>
  <c r="E26" i="29"/>
  <c r="G26" i="29"/>
  <c r="I26" i="29" s="1"/>
  <c r="O26" i="29"/>
  <c r="Q26" i="29"/>
  <c r="S26" i="29"/>
  <c r="Y26" i="29"/>
  <c r="AA26" i="29"/>
  <c r="AC26" i="29" s="1"/>
  <c r="E27" i="29"/>
  <c r="G27" i="29"/>
  <c r="I27" i="29" s="1"/>
  <c r="O27" i="29"/>
  <c r="Q27" i="29"/>
  <c r="S27" i="29" s="1"/>
  <c r="Y27" i="29"/>
  <c r="AA27" i="29"/>
  <c r="AC27" i="29"/>
  <c r="E28" i="29"/>
  <c r="G28" i="29"/>
  <c r="I28" i="29" s="1"/>
  <c r="O28" i="29"/>
  <c r="Q28" i="29"/>
  <c r="S28" i="29" s="1"/>
  <c r="Y28" i="29"/>
  <c r="AA28" i="29"/>
  <c r="AC28" i="29" s="1"/>
  <c r="E31" i="29"/>
  <c r="G31" i="29"/>
  <c r="I31" i="29"/>
  <c r="O31" i="29"/>
  <c r="Q31" i="29"/>
  <c r="S31" i="29" s="1"/>
  <c r="Y31" i="29"/>
  <c r="AA31" i="29"/>
  <c r="AC31" i="29" s="1"/>
  <c r="E32" i="29"/>
  <c r="G32" i="29"/>
  <c r="I32" i="29" s="1"/>
  <c r="O32" i="29"/>
  <c r="Q32" i="29"/>
  <c r="S32" i="29"/>
  <c r="Y32" i="29"/>
  <c r="AA32" i="29"/>
  <c r="AC32" i="29" s="1"/>
  <c r="E33" i="29"/>
  <c r="G33" i="29"/>
  <c r="I33" i="29" s="1"/>
  <c r="O33" i="29"/>
  <c r="Q33" i="29"/>
  <c r="S33" i="29" s="1"/>
  <c r="Y33" i="29"/>
  <c r="AA33" i="29"/>
  <c r="AC33" i="29"/>
  <c r="E34" i="29"/>
  <c r="G34" i="29"/>
  <c r="I34" i="29" s="1"/>
  <c r="O34" i="29"/>
  <c r="Q34" i="29"/>
  <c r="S34" i="29" s="1"/>
  <c r="Y34" i="29"/>
  <c r="AA34" i="29"/>
  <c r="AC34" i="29" s="1"/>
  <c r="E35" i="29"/>
  <c r="G35" i="29"/>
  <c r="I35" i="29"/>
  <c r="O35" i="29"/>
  <c r="Q35" i="29"/>
  <c r="S35" i="29" s="1"/>
  <c r="Y35" i="29"/>
  <c r="AA35" i="29"/>
  <c r="AC35" i="29" s="1"/>
  <c r="E36" i="29"/>
  <c r="G36" i="29"/>
  <c r="I36" i="29" s="1"/>
  <c r="O36" i="29"/>
  <c r="Q36" i="29"/>
  <c r="S36" i="29"/>
  <c r="Y36" i="29"/>
  <c r="AA36" i="29"/>
  <c r="AC36" i="29" s="1"/>
  <c r="E37" i="29"/>
  <c r="G37" i="29"/>
  <c r="I37" i="29" s="1"/>
  <c r="O37" i="29"/>
  <c r="Q37" i="29"/>
  <c r="S37" i="29" s="1"/>
  <c r="Y37" i="29"/>
  <c r="AA37" i="29"/>
  <c r="AC37" i="29"/>
  <c r="E38" i="29"/>
  <c r="G38" i="29"/>
  <c r="I38" i="29" s="1"/>
  <c r="O38" i="29"/>
  <c r="Q38" i="29"/>
  <c r="S38" i="29" s="1"/>
  <c r="Y38" i="29"/>
  <c r="AA38" i="29"/>
  <c r="AC38" i="29" s="1"/>
  <c r="E41" i="29"/>
  <c r="G41" i="29"/>
  <c r="I41" i="29"/>
  <c r="O41" i="29"/>
  <c r="Q41" i="29"/>
  <c r="S41" i="29" s="1"/>
  <c r="Y41" i="29"/>
  <c r="AA41" i="29"/>
  <c r="AC41" i="29" s="1"/>
  <c r="E42" i="29"/>
  <c r="G42" i="29"/>
  <c r="I42" i="29" s="1"/>
  <c r="O42" i="29"/>
  <c r="Q42" i="29"/>
  <c r="S42" i="29"/>
  <c r="Y42" i="29"/>
  <c r="AA42" i="29"/>
  <c r="AC42" i="29" s="1"/>
  <c r="E43" i="29"/>
  <c r="G43" i="29"/>
  <c r="I43" i="29" s="1"/>
  <c r="O43" i="29"/>
  <c r="Q43" i="29"/>
  <c r="S43" i="29" s="1"/>
  <c r="Y43" i="29"/>
  <c r="AA43" i="29"/>
  <c r="AC43" i="29"/>
  <c r="E44" i="29"/>
  <c r="G44" i="29"/>
  <c r="I44" i="29" s="1"/>
  <c r="O44" i="29"/>
  <c r="Q44" i="29"/>
  <c r="S44" i="29" s="1"/>
  <c r="Y44" i="29"/>
  <c r="AA44" i="29"/>
  <c r="AC44" i="29" s="1"/>
  <c r="E45" i="29"/>
  <c r="G45" i="29"/>
  <c r="I45" i="29"/>
  <c r="O45" i="29"/>
  <c r="Q45" i="29"/>
  <c r="S45" i="29" s="1"/>
  <c r="Y45" i="29"/>
  <c r="AA45" i="29"/>
  <c r="AC45" i="29" s="1"/>
  <c r="E46" i="29"/>
  <c r="G46" i="29"/>
  <c r="I46" i="29" s="1"/>
  <c r="O46" i="29"/>
  <c r="Q46" i="29"/>
  <c r="S46" i="29"/>
  <c r="Y46" i="29"/>
  <c r="AA46" i="29"/>
  <c r="AC46" i="29" s="1"/>
  <c r="E47" i="29"/>
  <c r="G47" i="29"/>
  <c r="I47" i="29" s="1"/>
  <c r="O47" i="29"/>
  <c r="Q47" i="29"/>
  <c r="S47" i="29" s="1"/>
  <c r="Y47" i="29"/>
  <c r="AA47" i="29"/>
  <c r="AC47" i="29"/>
  <c r="E48" i="29"/>
  <c r="G48" i="29"/>
  <c r="I48" i="29" s="1"/>
  <c r="O48" i="29"/>
  <c r="Q48" i="29"/>
  <c r="S48" i="29" s="1"/>
  <c r="Y48" i="29"/>
  <c r="AA48" i="29"/>
  <c r="AC48" i="29" s="1"/>
  <c r="E49" i="29"/>
  <c r="G49" i="29"/>
  <c r="I49" i="29"/>
  <c r="O49" i="29"/>
  <c r="Q49" i="29"/>
  <c r="S49" i="29" s="1"/>
  <c r="Y49" i="29"/>
  <c r="AA49" i="29"/>
  <c r="AC49" i="29" s="1"/>
  <c r="E50" i="29"/>
  <c r="G50" i="29"/>
  <c r="I50" i="29" s="1"/>
  <c r="O50" i="29"/>
  <c r="Q50" i="29"/>
  <c r="S50" i="29"/>
  <c r="Y50" i="29"/>
  <c r="AA50" i="29"/>
  <c r="AC50" i="29" s="1"/>
  <c r="E51" i="29"/>
  <c r="G51" i="29"/>
  <c r="I51" i="29" s="1"/>
  <c r="O51" i="29"/>
  <c r="Q51" i="29"/>
  <c r="S51" i="29" s="1"/>
  <c r="Y51" i="29"/>
  <c r="AA51" i="29"/>
  <c r="AC51" i="29"/>
  <c r="E52" i="29"/>
  <c r="G52" i="29"/>
  <c r="I52" i="29" s="1"/>
  <c r="O52" i="29"/>
  <c r="Q52" i="29"/>
  <c r="S52" i="29" s="1"/>
  <c r="Y52" i="29"/>
  <c r="AA52" i="29"/>
  <c r="AC52" i="29" s="1"/>
  <c r="E53" i="29"/>
  <c r="G53" i="29"/>
  <c r="I53" i="29"/>
  <c r="O53" i="29"/>
  <c r="Q53" i="29"/>
  <c r="S53" i="29" s="1"/>
  <c r="Y53" i="29"/>
  <c r="AA53" i="29"/>
  <c r="AC53" i="29" s="1"/>
  <c r="E54" i="29"/>
  <c r="G54" i="29"/>
  <c r="I54" i="29" s="1"/>
  <c r="O54" i="29"/>
  <c r="Q54" i="29"/>
  <c r="S54" i="29"/>
  <c r="Y54" i="29"/>
  <c r="AA54" i="29"/>
  <c r="AC54" i="29" s="1"/>
  <c r="E56" i="29"/>
  <c r="G56" i="29"/>
  <c r="I56" i="29" s="1"/>
  <c r="O56" i="29"/>
  <c r="Q56" i="29"/>
  <c r="S56" i="29" s="1"/>
  <c r="Y56" i="29"/>
  <c r="AA56" i="29"/>
  <c r="AC56" i="29"/>
  <c r="E57" i="29"/>
  <c r="G57" i="29"/>
  <c r="I57" i="29" s="1"/>
  <c r="O57" i="29"/>
  <c r="Q57" i="29"/>
  <c r="S57" i="29" s="1"/>
  <c r="Y57" i="29"/>
  <c r="AA57" i="29"/>
  <c r="AC57" i="29" s="1"/>
  <c r="E58" i="29"/>
  <c r="G58" i="29"/>
  <c r="I58" i="29"/>
  <c r="O58" i="29"/>
  <c r="Q58" i="29"/>
  <c r="S58" i="29" s="1"/>
  <c r="Y58" i="29"/>
  <c r="AA67" i="29" s="1"/>
  <c r="AA58" i="29"/>
  <c r="AC58" i="29" s="1"/>
  <c r="E59" i="29"/>
  <c r="G59" i="29"/>
  <c r="I59" i="29" s="1"/>
  <c r="O59" i="29"/>
  <c r="Q59" i="29"/>
  <c r="S59" i="29"/>
  <c r="Y59" i="29"/>
  <c r="AA59" i="29"/>
  <c r="AC59" i="29" s="1"/>
  <c r="E60" i="29"/>
  <c r="G60" i="29"/>
  <c r="I60" i="29" s="1"/>
  <c r="O60" i="29"/>
  <c r="Q60" i="29"/>
  <c r="S60" i="29" s="1"/>
  <c r="Y60" i="29"/>
  <c r="AA60" i="29"/>
  <c r="AC60" i="29"/>
  <c r="E61" i="29"/>
  <c r="G61" i="29"/>
  <c r="I61" i="29" s="1"/>
  <c r="O61" i="29"/>
  <c r="Q61" i="29"/>
  <c r="S61" i="29" s="1"/>
  <c r="Y61" i="29"/>
  <c r="AA61" i="29"/>
  <c r="AC61" i="29" s="1"/>
  <c r="E62" i="29"/>
  <c r="G62" i="29"/>
  <c r="I62" i="29"/>
  <c r="O62" i="29"/>
  <c r="Q62" i="29"/>
  <c r="S62" i="29" s="1"/>
  <c r="Y62" i="29"/>
  <c r="AA62" i="29"/>
  <c r="AC62" i="29" s="1"/>
  <c r="E63" i="29"/>
  <c r="G63" i="29"/>
  <c r="I63" i="29" s="1"/>
  <c r="O63" i="29"/>
  <c r="Q63" i="29"/>
  <c r="S63" i="29"/>
  <c r="Y63" i="29"/>
  <c r="AA63" i="29"/>
  <c r="AC63" i="29" s="1"/>
  <c r="E64" i="29"/>
  <c r="G64" i="29"/>
  <c r="I64" i="29" s="1"/>
  <c r="O64" i="29"/>
  <c r="Q64" i="29"/>
  <c r="S64" i="29" s="1"/>
  <c r="Y64" i="29"/>
  <c r="AA64" i="29"/>
  <c r="AC64" i="29"/>
  <c r="W68" i="29" s="1"/>
  <c r="W70" i="29" s="1"/>
  <c r="E65" i="29"/>
  <c r="G65" i="29"/>
  <c r="I65" i="29" s="1"/>
  <c r="O65" i="29"/>
  <c r="Q65" i="29"/>
  <c r="S65" i="29" s="1"/>
  <c r="Y65" i="29"/>
  <c r="AA65" i="29"/>
  <c r="AC65" i="29" s="1"/>
  <c r="E68" i="29"/>
  <c r="O68" i="29"/>
  <c r="Y68" i="29"/>
  <c r="E69" i="29"/>
  <c r="O69" i="29"/>
  <c r="Y69" i="29"/>
  <c r="E70" i="29"/>
  <c r="O70" i="29"/>
  <c r="Y70" i="29"/>
  <c r="E71" i="29"/>
  <c r="O71" i="29"/>
  <c r="Y71" i="29"/>
  <c r="B75" i="29"/>
  <c r="C75" i="29"/>
  <c r="L75" i="29"/>
  <c r="M75" i="29" s="1"/>
  <c r="M80" i="29" s="1"/>
  <c r="V75" i="29"/>
  <c r="W75" i="29"/>
  <c r="W80" i="29" s="1"/>
  <c r="C76" i="29"/>
  <c r="M76" i="29"/>
  <c r="W76" i="29"/>
  <c r="C77" i="29"/>
  <c r="M77" i="29"/>
  <c r="W77" i="29"/>
  <c r="B80" i="29"/>
  <c r="C80" i="29"/>
  <c r="V80" i="29"/>
  <c r="R2" i="28"/>
  <c r="AB2" i="28"/>
  <c r="E7" i="28"/>
  <c r="G7" i="28"/>
  <c r="I7" i="28"/>
  <c r="O7" i="28"/>
  <c r="Q67" i="28" s="1"/>
  <c r="Q7" i="28"/>
  <c r="S7" i="28" s="1"/>
  <c r="Y7" i="28"/>
  <c r="AA7" i="28"/>
  <c r="AC7" i="28" s="1"/>
  <c r="E8" i="28"/>
  <c r="G8" i="28"/>
  <c r="I8" i="28"/>
  <c r="O8" i="28"/>
  <c r="Q8" i="28"/>
  <c r="S8" i="28"/>
  <c r="Y8" i="28"/>
  <c r="AA8" i="28"/>
  <c r="AC8" i="28" s="1"/>
  <c r="E9" i="28"/>
  <c r="G9" i="28"/>
  <c r="I9" i="28" s="1"/>
  <c r="O9" i="28"/>
  <c r="Q9" i="28"/>
  <c r="S9" i="28"/>
  <c r="Y9" i="28"/>
  <c r="AA9" i="28"/>
  <c r="AC9" i="28"/>
  <c r="E10" i="28"/>
  <c r="G10" i="28"/>
  <c r="I10" i="28" s="1"/>
  <c r="O10" i="28"/>
  <c r="Q10" i="28"/>
  <c r="S10" i="28" s="1"/>
  <c r="Y10" i="28"/>
  <c r="AA10" i="28"/>
  <c r="AC10" i="28"/>
  <c r="E11" i="28"/>
  <c r="G11" i="28"/>
  <c r="I11" i="28"/>
  <c r="O11" i="28"/>
  <c r="Q11" i="28"/>
  <c r="S11" i="28" s="1"/>
  <c r="Y11" i="28"/>
  <c r="AA11" i="28"/>
  <c r="AC11" i="28" s="1"/>
  <c r="E12" i="28"/>
  <c r="G12" i="28"/>
  <c r="I12" i="28"/>
  <c r="O12" i="28"/>
  <c r="Q12" i="28"/>
  <c r="S12" i="28"/>
  <c r="Y12" i="28"/>
  <c r="AA12" i="28"/>
  <c r="AC12" i="28" s="1"/>
  <c r="E13" i="28"/>
  <c r="G13" i="28"/>
  <c r="I13" i="28" s="1"/>
  <c r="O13" i="28"/>
  <c r="Q13" i="28"/>
  <c r="S13" i="28"/>
  <c r="Y13" i="28"/>
  <c r="AA13" i="28"/>
  <c r="AC13" i="28"/>
  <c r="E14" i="28"/>
  <c r="G14" i="28"/>
  <c r="I14" i="28" s="1"/>
  <c r="O14" i="28"/>
  <c r="Q14" i="28"/>
  <c r="S14" i="28" s="1"/>
  <c r="Y14" i="28"/>
  <c r="AA14" i="28"/>
  <c r="AC14" i="28"/>
  <c r="E15" i="28"/>
  <c r="G15" i="28"/>
  <c r="I15" i="28"/>
  <c r="O15" i="28"/>
  <c r="Q15" i="28"/>
  <c r="S15" i="28" s="1"/>
  <c r="Y15" i="28"/>
  <c r="AA15" i="28"/>
  <c r="AC15" i="28" s="1"/>
  <c r="E16" i="28"/>
  <c r="G16" i="28"/>
  <c r="I16" i="28"/>
  <c r="O16" i="28"/>
  <c r="Q16" i="28"/>
  <c r="S16" i="28"/>
  <c r="Y16" i="28"/>
  <c r="AA16" i="28"/>
  <c r="AC16" i="28" s="1"/>
  <c r="E17" i="28"/>
  <c r="G17" i="28"/>
  <c r="I17" i="28" s="1"/>
  <c r="O17" i="28"/>
  <c r="Q17" i="28"/>
  <c r="S17" i="28"/>
  <c r="Y17" i="28"/>
  <c r="AA17" i="28"/>
  <c r="AC17" i="28"/>
  <c r="E18" i="28"/>
  <c r="G18" i="28"/>
  <c r="I18" i="28" s="1"/>
  <c r="O18" i="28"/>
  <c r="Q18" i="28"/>
  <c r="S18" i="28" s="1"/>
  <c r="Y18" i="28"/>
  <c r="AA18" i="28"/>
  <c r="AC18" i="28"/>
  <c r="E19" i="28"/>
  <c r="G19" i="28"/>
  <c r="I19" i="28"/>
  <c r="O19" i="28"/>
  <c r="Q19" i="28"/>
  <c r="S19" i="28" s="1"/>
  <c r="Y19" i="28"/>
  <c r="AA19" i="28"/>
  <c r="AC19" i="28" s="1"/>
  <c r="E20" i="28"/>
  <c r="G20" i="28"/>
  <c r="I20" i="28"/>
  <c r="O20" i="28"/>
  <c r="Q20" i="28"/>
  <c r="S20" i="28"/>
  <c r="Y20" i="28"/>
  <c r="AA20" i="28"/>
  <c r="AC20" i="28" s="1"/>
  <c r="E21" i="28"/>
  <c r="G21" i="28"/>
  <c r="I21" i="28" s="1"/>
  <c r="O21" i="28"/>
  <c r="Q21" i="28"/>
  <c r="S21" i="28"/>
  <c r="Y21" i="28"/>
  <c r="AA21" i="28"/>
  <c r="AC21" i="28"/>
  <c r="E22" i="28"/>
  <c r="G22" i="28"/>
  <c r="I22" i="28" s="1"/>
  <c r="O22" i="28"/>
  <c r="Q22" i="28"/>
  <c r="S22" i="28" s="1"/>
  <c r="Y22" i="28"/>
  <c r="AA22" i="28"/>
  <c r="AC22" i="28"/>
  <c r="E23" i="28"/>
  <c r="G23" i="28"/>
  <c r="I23" i="28"/>
  <c r="O23" i="28"/>
  <c r="Q23" i="28"/>
  <c r="S23" i="28" s="1"/>
  <c r="Y23" i="28"/>
  <c r="AA23" i="28"/>
  <c r="AC23" i="28" s="1"/>
  <c r="E24" i="28"/>
  <c r="G24" i="28"/>
  <c r="I24" i="28"/>
  <c r="O24" i="28"/>
  <c r="Q24" i="28"/>
  <c r="S24" i="28"/>
  <c r="Y24" i="28"/>
  <c r="AA24" i="28"/>
  <c r="AC24" i="28" s="1"/>
  <c r="E25" i="28"/>
  <c r="G25" i="28"/>
  <c r="I25" i="28" s="1"/>
  <c r="O25" i="28"/>
  <c r="Q25" i="28"/>
  <c r="S25" i="28"/>
  <c r="Y25" i="28"/>
  <c r="AA25" i="28"/>
  <c r="AC25" i="28"/>
  <c r="E26" i="28"/>
  <c r="G26" i="28"/>
  <c r="I26" i="28" s="1"/>
  <c r="O26" i="28"/>
  <c r="Q26" i="28"/>
  <c r="S26" i="28"/>
  <c r="Y26" i="28"/>
  <c r="AA26" i="28"/>
  <c r="AC26" i="28" s="1"/>
  <c r="E27" i="28"/>
  <c r="G27" i="28"/>
  <c r="I27" i="28"/>
  <c r="O27" i="28"/>
  <c r="Q27" i="28"/>
  <c r="S27" i="28" s="1"/>
  <c r="Y27" i="28"/>
  <c r="AA27" i="28"/>
  <c r="AC27" i="28"/>
  <c r="E28" i="28"/>
  <c r="G28" i="28"/>
  <c r="I28" i="28" s="1"/>
  <c r="O28" i="28"/>
  <c r="Q28" i="28"/>
  <c r="S28" i="28"/>
  <c r="Y28" i="28"/>
  <c r="AA28" i="28"/>
  <c r="AC28" i="28" s="1"/>
  <c r="E31" i="28"/>
  <c r="G31" i="28"/>
  <c r="I31" i="28"/>
  <c r="O31" i="28"/>
  <c r="Q31" i="28"/>
  <c r="S31" i="28" s="1"/>
  <c r="Y31" i="28"/>
  <c r="AA31" i="28"/>
  <c r="AC31" i="28"/>
  <c r="E32" i="28"/>
  <c r="G32" i="28"/>
  <c r="I32" i="28" s="1"/>
  <c r="O32" i="28"/>
  <c r="Q32" i="28"/>
  <c r="S32" i="28"/>
  <c r="Y32" i="28"/>
  <c r="AA32" i="28"/>
  <c r="AC32" i="28" s="1"/>
  <c r="E33" i="28"/>
  <c r="G33" i="28"/>
  <c r="I33" i="28"/>
  <c r="O33" i="28"/>
  <c r="Q33" i="28"/>
  <c r="S33" i="28" s="1"/>
  <c r="Y33" i="28"/>
  <c r="AA33" i="28"/>
  <c r="AC33" i="28"/>
  <c r="E34" i="28"/>
  <c r="G34" i="28"/>
  <c r="I34" i="28" s="1"/>
  <c r="O34" i="28"/>
  <c r="Q34" i="28"/>
  <c r="S34" i="28"/>
  <c r="Y34" i="28"/>
  <c r="AA34" i="28"/>
  <c r="AC34" i="28" s="1"/>
  <c r="E35" i="28"/>
  <c r="G35" i="28"/>
  <c r="I35" i="28"/>
  <c r="O35" i="28"/>
  <c r="Q35" i="28"/>
  <c r="S35" i="28" s="1"/>
  <c r="Y35" i="28"/>
  <c r="AA35" i="28"/>
  <c r="AC35" i="28"/>
  <c r="E36" i="28"/>
  <c r="G36" i="28"/>
  <c r="I36" i="28" s="1"/>
  <c r="O36" i="28"/>
  <c r="Q36" i="28"/>
  <c r="S36" i="28"/>
  <c r="Y36" i="28"/>
  <c r="AA36" i="28"/>
  <c r="AC36" i="28" s="1"/>
  <c r="E37" i="28"/>
  <c r="G37" i="28"/>
  <c r="I37" i="28"/>
  <c r="O37" i="28"/>
  <c r="Q37" i="28"/>
  <c r="S37" i="28" s="1"/>
  <c r="Y37" i="28"/>
  <c r="AA37" i="28"/>
  <c r="AC37" i="28"/>
  <c r="E38" i="28"/>
  <c r="G38" i="28"/>
  <c r="I38" i="28" s="1"/>
  <c r="O38" i="28"/>
  <c r="Q38" i="28"/>
  <c r="S38" i="28"/>
  <c r="Y38" i="28"/>
  <c r="AA38" i="28"/>
  <c r="AC38" i="28" s="1"/>
  <c r="E41" i="28"/>
  <c r="G41" i="28"/>
  <c r="I41" i="28"/>
  <c r="O41" i="28"/>
  <c r="Q41" i="28"/>
  <c r="S41" i="28" s="1"/>
  <c r="Y41" i="28"/>
  <c r="AA41" i="28"/>
  <c r="AC41" i="28"/>
  <c r="E42" i="28"/>
  <c r="G42" i="28"/>
  <c r="I42" i="28" s="1"/>
  <c r="O42" i="28"/>
  <c r="Q42" i="28"/>
  <c r="S42" i="28"/>
  <c r="Y42" i="28"/>
  <c r="AA42" i="28"/>
  <c r="AC42" i="28" s="1"/>
  <c r="E43" i="28"/>
  <c r="G43" i="28"/>
  <c r="I43" i="28"/>
  <c r="O43" i="28"/>
  <c r="Q43" i="28"/>
  <c r="S43" i="28" s="1"/>
  <c r="Y43" i="28"/>
  <c r="AA43" i="28"/>
  <c r="AC43" i="28"/>
  <c r="E44" i="28"/>
  <c r="G44" i="28"/>
  <c r="I44" i="28" s="1"/>
  <c r="O44" i="28"/>
  <c r="Q44" i="28"/>
  <c r="S44" i="28"/>
  <c r="Y44" i="28"/>
  <c r="AA44" i="28"/>
  <c r="AC44" i="28" s="1"/>
  <c r="E45" i="28"/>
  <c r="G45" i="28"/>
  <c r="I45" i="28"/>
  <c r="O45" i="28"/>
  <c r="Q45" i="28"/>
  <c r="S45" i="28" s="1"/>
  <c r="Y45" i="28"/>
  <c r="AA45" i="28"/>
  <c r="AC45" i="28"/>
  <c r="E46" i="28"/>
  <c r="G46" i="28"/>
  <c r="I46" i="28" s="1"/>
  <c r="O46" i="28"/>
  <c r="Q46" i="28"/>
  <c r="S46" i="28"/>
  <c r="Y46" i="28"/>
  <c r="AA46" i="28"/>
  <c r="AC46" i="28" s="1"/>
  <c r="E47" i="28"/>
  <c r="G47" i="28"/>
  <c r="I47" i="28"/>
  <c r="O47" i="28"/>
  <c r="Q47" i="28"/>
  <c r="S47" i="28" s="1"/>
  <c r="Y47" i="28"/>
  <c r="AA47" i="28"/>
  <c r="AC47" i="28"/>
  <c r="E48" i="28"/>
  <c r="G48" i="28"/>
  <c r="I48" i="28" s="1"/>
  <c r="O48" i="28"/>
  <c r="Q48" i="28"/>
  <c r="S48" i="28"/>
  <c r="Y48" i="28"/>
  <c r="AA48" i="28"/>
  <c r="AC48" i="28" s="1"/>
  <c r="E49" i="28"/>
  <c r="G49" i="28"/>
  <c r="I49" i="28"/>
  <c r="O49" i="28"/>
  <c r="Q49" i="28"/>
  <c r="S49" i="28" s="1"/>
  <c r="Y49" i="28"/>
  <c r="AA49" i="28"/>
  <c r="AC49" i="28"/>
  <c r="E50" i="28"/>
  <c r="G50" i="28"/>
  <c r="I50" i="28" s="1"/>
  <c r="O50" i="28"/>
  <c r="Q50" i="28"/>
  <c r="S50" i="28"/>
  <c r="Y50" i="28"/>
  <c r="AA50" i="28"/>
  <c r="AC50" i="28" s="1"/>
  <c r="E51" i="28"/>
  <c r="G51" i="28"/>
  <c r="I51" i="28"/>
  <c r="O51" i="28"/>
  <c r="Q51" i="28"/>
  <c r="S51" i="28" s="1"/>
  <c r="Y51" i="28"/>
  <c r="AA51" i="28"/>
  <c r="AC51" i="28"/>
  <c r="E52" i="28"/>
  <c r="G52" i="28"/>
  <c r="I52" i="28" s="1"/>
  <c r="O52" i="28"/>
  <c r="Q52" i="28"/>
  <c r="S52" i="28"/>
  <c r="Y52" i="28"/>
  <c r="AA52" i="28"/>
  <c r="AC52" i="28" s="1"/>
  <c r="E53" i="28"/>
  <c r="G53" i="28"/>
  <c r="I53" i="28"/>
  <c r="O53" i="28"/>
  <c r="Q53" i="28"/>
  <c r="S53" i="28" s="1"/>
  <c r="Y53" i="28"/>
  <c r="AA53" i="28"/>
  <c r="AC53" i="28"/>
  <c r="E54" i="28"/>
  <c r="G54" i="28"/>
  <c r="I54" i="28" s="1"/>
  <c r="O54" i="28"/>
  <c r="Q54" i="28"/>
  <c r="S54" i="28"/>
  <c r="Y54" i="28"/>
  <c r="AA54" i="28"/>
  <c r="AC54" i="28" s="1"/>
  <c r="E56" i="28"/>
  <c r="G56" i="28"/>
  <c r="I56" i="28"/>
  <c r="O56" i="28"/>
  <c r="Q56" i="28"/>
  <c r="S56" i="28" s="1"/>
  <c r="Y56" i="28"/>
  <c r="AA56" i="28"/>
  <c r="AC56" i="28"/>
  <c r="E57" i="28"/>
  <c r="G57" i="28"/>
  <c r="I57" i="28" s="1"/>
  <c r="O57" i="28"/>
  <c r="Q57" i="28"/>
  <c r="S57" i="28"/>
  <c r="Y57" i="28"/>
  <c r="AA57" i="28"/>
  <c r="AC57" i="28" s="1"/>
  <c r="E58" i="28"/>
  <c r="G58" i="28"/>
  <c r="I58" i="28"/>
  <c r="O58" i="28"/>
  <c r="Q58" i="28"/>
  <c r="S58" i="28" s="1"/>
  <c r="Y58" i="28"/>
  <c r="AA58" i="28"/>
  <c r="AC58" i="28"/>
  <c r="E59" i="28"/>
  <c r="G59" i="28"/>
  <c r="I59" i="28" s="1"/>
  <c r="O59" i="28"/>
  <c r="Q59" i="28"/>
  <c r="S59" i="28"/>
  <c r="Y59" i="28"/>
  <c r="AA59" i="28"/>
  <c r="AC59" i="28" s="1"/>
  <c r="E60" i="28"/>
  <c r="G60" i="28"/>
  <c r="I60" i="28"/>
  <c r="O60" i="28"/>
  <c r="Q60" i="28"/>
  <c r="S60" i="28" s="1"/>
  <c r="Y60" i="28"/>
  <c r="AA60" i="28"/>
  <c r="AC60" i="28"/>
  <c r="E61" i="28"/>
  <c r="G61" i="28"/>
  <c r="I61" i="28" s="1"/>
  <c r="O61" i="28"/>
  <c r="Q61" i="28"/>
  <c r="S61" i="28"/>
  <c r="Y61" i="28"/>
  <c r="AA61" i="28"/>
  <c r="AC61" i="28" s="1"/>
  <c r="E62" i="28"/>
  <c r="G62" i="28"/>
  <c r="I62" i="28"/>
  <c r="O62" i="28"/>
  <c r="Q62" i="28"/>
  <c r="S62" i="28" s="1"/>
  <c r="Y62" i="28"/>
  <c r="AA62" i="28"/>
  <c r="AC62" i="28"/>
  <c r="E63" i="28"/>
  <c r="G63" i="28"/>
  <c r="I63" i="28" s="1"/>
  <c r="O63" i="28"/>
  <c r="Q63" i="28"/>
  <c r="S63" i="28"/>
  <c r="Y63" i="28"/>
  <c r="AA63" i="28"/>
  <c r="AC63" i="28" s="1"/>
  <c r="E64" i="28"/>
  <c r="G64" i="28"/>
  <c r="I64" i="28"/>
  <c r="O64" i="28"/>
  <c r="Q64" i="28"/>
  <c r="S64" i="28" s="1"/>
  <c r="Y64" i="28"/>
  <c r="AA64" i="28"/>
  <c r="AC64" i="28"/>
  <c r="E65" i="28"/>
  <c r="G65" i="28"/>
  <c r="I65" i="28" s="1"/>
  <c r="O65" i="28"/>
  <c r="Q65" i="28"/>
  <c r="S65" i="28"/>
  <c r="Y65" i="28"/>
  <c r="AA65" i="28"/>
  <c r="AC65" i="28" s="1"/>
  <c r="G67" i="28"/>
  <c r="AA67" i="28"/>
  <c r="E68" i="28"/>
  <c r="O68" i="28"/>
  <c r="Y68" i="28"/>
  <c r="E69" i="28"/>
  <c r="O69" i="28"/>
  <c r="Y69" i="28"/>
  <c r="E70" i="28"/>
  <c r="O70" i="28"/>
  <c r="Y70" i="28"/>
  <c r="E71" i="28"/>
  <c r="O71" i="28"/>
  <c r="Y71" i="28"/>
  <c r="B75" i="28"/>
  <c r="C75" i="28"/>
  <c r="L75" i="28"/>
  <c r="M75" i="28"/>
  <c r="V75" i="28"/>
  <c r="W75" i="28"/>
  <c r="C76" i="28"/>
  <c r="M76" i="28"/>
  <c r="W76" i="28"/>
  <c r="C77" i="28"/>
  <c r="M77" i="28"/>
  <c r="W77" i="28"/>
  <c r="B80" i="28"/>
  <c r="C80" i="28"/>
  <c r="L80" i="28"/>
  <c r="M80" i="28"/>
  <c r="V80" i="28"/>
  <c r="W80" i="28"/>
  <c r="R2" i="27"/>
  <c r="AB2" i="27" s="1"/>
  <c r="E7" i="27"/>
  <c r="G7" i="27"/>
  <c r="I7" i="27"/>
  <c r="O7" i="27"/>
  <c r="Q7" i="27"/>
  <c r="S7" i="27" s="1"/>
  <c r="Y7" i="27"/>
  <c r="AA7" i="27"/>
  <c r="AC7" i="27"/>
  <c r="E8" i="27"/>
  <c r="G8" i="27"/>
  <c r="I8" i="27" s="1"/>
  <c r="O8" i="27"/>
  <c r="Q67" i="27" s="1"/>
  <c r="Q8" i="27"/>
  <c r="S8" i="27"/>
  <c r="Y8" i="27"/>
  <c r="AA8" i="27"/>
  <c r="AC8" i="27" s="1"/>
  <c r="E9" i="27"/>
  <c r="G9" i="27"/>
  <c r="I9" i="27"/>
  <c r="O9" i="27"/>
  <c r="Q9" i="27"/>
  <c r="S9" i="27" s="1"/>
  <c r="Y9" i="27"/>
  <c r="AA9" i="27"/>
  <c r="AC9" i="27"/>
  <c r="E10" i="27"/>
  <c r="G10" i="27"/>
  <c r="I10" i="27" s="1"/>
  <c r="O10" i="27"/>
  <c r="Q10" i="27"/>
  <c r="S10" i="27"/>
  <c r="Y10" i="27"/>
  <c r="AA10" i="27"/>
  <c r="AC10" i="27" s="1"/>
  <c r="E11" i="27"/>
  <c r="G11" i="27"/>
  <c r="I11" i="27"/>
  <c r="O11" i="27"/>
  <c r="Q11" i="27"/>
  <c r="S11" i="27" s="1"/>
  <c r="Y11" i="27"/>
  <c r="AA11" i="27"/>
  <c r="AC11" i="27"/>
  <c r="E12" i="27"/>
  <c r="G12" i="27"/>
  <c r="I12" i="27" s="1"/>
  <c r="O12" i="27"/>
  <c r="Q12" i="27"/>
  <c r="S12" i="27"/>
  <c r="Y12" i="27"/>
  <c r="AA12" i="27"/>
  <c r="AC12" i="27" s="1"/>
  <c r="E13" i="27"/>
  <c r="G13" i="27"/>
  <c r="I13" i="27"/>
  <c r="O13" i="27"/>
  <c r="Q13" i="27"/>
  <c r="S13" i="27" s="1"/>
  <c r="Y13" i="27"/>
  <c r="AA13" i="27"/>
  <c r="AC13" i="27"/>
  <c r="E14" i="27"/>
  <c r="G14" i="27"/>
  <c r="I14" i="27" s="1"/>
  <c r="O14" i="27"/>
  <c r="Q14" i="27"/>
  <c r="S14" i="27"/>
  <c r="Y14" i="27"/>
  <c r="AA14" i="27"/>
  <c r="AC14" i="27" s="1"/>
  <c r="E15" i="27"/>
  <c r="G15" i="27"/>
  <c r="I15" i="27"/>
  <c r="O15" i="27"/>
  <c r="Q15" i="27"/>
  <c r="S15" i="27" s="1"/>
  <c r="Y15" i="27"/>
  <c r="AA15" i="27"/>
  <c r="AC15" i="27"/>
  <c r="E16" i="27"/>
  <c r="G16" i="27"/>
  <c r="I16" i="27" s="1"/>
  <c r="O16" i="27"/>
  <c r="Q16" i="27"/>
  <c r="S16" i="27"/>
  <c r="Y16" i="27"/>
  <c r="AA16" i="27"/>
  <c r="AC16" i="27" s="1"/>
  <c r="E17" i="27"/>
  <c r="G17" i="27"/>
  <c r="I17" i="27"/>
  <c r="O17" i="27"/>
  <c r="Q17" i="27"/>
  <c r="S17" i="27" s="1"/>
  <c r="Y17" i="27"/>
  <c r="AA17" i="27"/>
  <c r="AC17" i="27"/>
  <c r="E18" i="27"/>
  <c r="G18" i="27"/>
  <c r="I18" i="27" s="1"/>
  <c r="O18" i="27"/>
  <c r="Q18" i="27"/>
  <c r="S18" i="27"/>
  <c r="Y18" i="27"/>
  <c r="AA18" i="27"/>
  <c r="AC18" i="27" s="1"/>
  <c r="E19" i="27"/>
  <c r="G19" i="27"/>
  <c r="I19" i="27"/>
  <c r="O19" i="27"/>
  <c r="Q19" i="27"/>
  <c r="S19" i="27" s="1"/>
  <c r="Y19" i="27"/>
  <c r="AA19" i="27"/>
  <c r="AC19" i="27"/>
  <c r="E20" i="27"/>
  <c r="G20" i="27"/>
  <c r="I20" i="27" s="1"/>
  <c r="O20" i="27"/>
  <c r="Q20" i="27"/>
  <c r="S20" i="27"/>
  <c r="Y20" i="27"/>
  <c r="AA20" i="27"/>
  <c r="AC20" i="27" s="1"/>
  <c r="E21" i="27"/>
  <c r="G21" i="27"/>
  <c r="I21" i="27"/>
  <c r="O21" i="27"/>
  <c r="Q21" i="27"/>
  <c r="S21" i="27" s="1"/>
  <c r="Y21" i="27"/>
  <c r="AA21" i="27"/>
  <c r="AC21" i="27"/>
  <c r="E22" i="27"/>
  <c r="G22" i="27"/>
  <c r="I22" i="27" s="1"/>
  <c r="O22" i="27"/>
  <c r="Q22" i="27"/>
  <c r="S22" i="27"/>
  <c r="Y22" i="27"/>
  <c r="AA22" i="27"/>
  <c r="AC22" i="27" s="1"/>
  <c r="E23" i="27"/>
  <c r="G23" i="27"/>
  <c r="I23" i="27"/>
  <c r="O23" i="27"/>
  <c r="Q23" i="27"/>
  <c r="S23" i="27" s="1"/>
  <c r="Y23" i="27"/>
  <c r="AA23" i="27"/>
  <c r="AC23" i="27"/>
  <c r="E24" i="27"/>
  <c r="G24" i="27"/>
  <c r="I24" i="27" s="1"/>
  <c r="O24" i="27"/>
  <c r="Q24" i="27"/>
  <c r="S24" i="27"/>
  <c r="Y24" i="27"/>
  <c r="AA24" i="27"/>
  <c r="AC24" i="27" s="1"/>
  <c r="E25" i="27"/>
  <c r="G25" i="27"/>
  <c r="I25" i="27"/>
  <c r="O25" i="27"/>
  <c r="Q25" i="27"/>
  <c r="S25" i="27" s="1"/>
  <c r="Y25" i="27"/>
  <c r="AA25" i="27"/>
  <c r="AC25" i="27"/>
  <c r="E26" i="27"/>
  <c r="G26" i="27"/>
  <c r="I26" i="27" s="1"/>
  <c r="O26" i="27"/>
  <c r="Q26" i="27"/>
  <c r="S26" i="27"/>
  <c r="Y26" i="27"/>
  <c r="AA26" i="27"/>
  <c r="AC26" i="27" s="1"/>
  <c r="E27" i="27"/>
  <c r="G27" i="27"/>
  <c r="I27" i="27"/>
  <c r="O27" i="27"/>
  <c r="Q27" i="27"/>
  <c r="S27" i="27" s="1"/>
  <c r="Y27" i="27"/>
  <c r="AA27" i="27"/>
  <c r="AC27" i="27"/>
  <c r="E28" i="27"/>
  <c r="G28" i="27"/>
  <c r="I28" i="27" s="1"/>
  <c r="O28" i="27"/>
  <c r="Q28" i="27"/>
  <c r="S28" i="27"/>
  <c r="Y28" i="27"/>
  <c r="AA28" i="27"/>
  <c r="AC28" i="27" s="1"/>
  <c r="E31" i="27"/>
  <c r="G31" i="27"/>
  <c r="I31" i="27"/>
  <c r="O31" i="27"/>
  <c r="Q31" i="27"/>
  <c r="S31" i="27" s="1"/>
  <c r="Y31" i="27"/>
  <c r="AA31" i="27"/>
  <c r="AC31" i="27"/>
  <c r="E32" i="27"/>
  <c r="G32" i="27"/>
  <c r="I32" i="27" s="1"/>
  <c r="O32" i="27"/>
  <c r="Q32" i="27"/>
  <c r="S32" i="27"/>
  <c r="Y32" i="27"/>
  <c r="AA32" i="27"/>
  <c r="AC32" i="27" s="1"/>
  <c r="E33" i="27"/>
  <c r="G33" i="27"/>
  <c r="I33" i="27"/>
  <c r="O33" i="27"/>
  <c r="Q33" i="27"/>
  <c r="S33" i="27" s="1"/>
  <c r="Y33" i="27"/>
  <c r="AA33" i="27"/>
  <c r="AC33" i="27"/>
  <c r="E34" i="27"/>
  <c r="G34" i="27"/>
  <c r="I34" i="27" s="1"/>
  <c r="O34" i="27"/>
  <c r="Q34" i="27"/>
  <c r="S34" i="27"/>
  <c r="Y34" i="27"/>
  <c r="AA34" i="27"/>
  <c r="AC34" i="27" s="1"/>
  <c r="E35" i="27"/>
  <c r="G35" i="27"/>
  <c r="I35" i="27"/>
  <c r="O35" i="27"/>
  <c r="Q35" i="27"/>
  <c r="S35" i="27" s="1"/>
  <c r="Y35" i="27"/>
  <c r="AA35" i="27"/>
  <c r="AC35" i="27"/>
  <c r="E36" i="27"/>
  <c r="G36" i="27"/>
  <c r="I36" i="27" s="1"/>
  <c r="O36" i="27"/>
  <c r="Q36" i="27"/>
  <c r="S36" i="27"/>
  <c r="Y36" i="27"/>
  <c r="AA36" i="27"/>
  <c r="AC36" i="27" s="1"/>
  <c r="E37" i="27"/>
  <c r="G37" i="27"/>
  <c r="I37" i="27"/>
  <c r="O37" i="27"/>
  <c r="Q37" i="27"/>
  <c r="S37" i="27" s="1"/>
  <c r="Y37" i="27"/>
  <c r="AA37" i="27"/>
  <c r="AC37" i="27"/>
  <c r="E38" i="27"/>
  <c r="G38" i="27"/>
  <c r="I38" i="27" s="1"/>
  <c r="O38" i="27"/>
  <c r="Q38" i="27"/>
  <c r="S38" i="27"/>
  <c r="Y38" i="27"/>
  <c r="AA38" i="27"/>
  <c r="AC38" i="27" s="1"/>
  <c r="E41" i="27"/>
  <c r="G41" i="27"/>
  <c r="I41" i="27"/>
  <c r="O41" i="27"/>
  <c r="Q41" i="27"/>
  <c r="S41" i="27" s="1"/>
  <c r="Y41" i="27"/>
  <c r="AA41" i="27"/>
  <c r="AC41" i="27"/>
  <c r="E42" i="27"/>
  <c r="G42" i="27"/>
  <c r="I42" i="27" s="1"/>
  <c r="O42" i="27"/>
  <c r="Q42" i="27"/>
  <c r="S42" i="27"/>
  <c r="Y42" i="27"/>
  <c r="AA42" i="27"/>
  <c r="AC42" i="27" s="1"/>
  <c r="E43" i="27"/>
  <c r="G43" i="27"/>
  <c r="I43" i="27"/>
  <c r="O43" i="27"/>
  <c r="Q43" i="27"/>
  <c r="S43" i="27" s="1"/>
  <c r="Y43" i="27"/>
  <c r="AA43" i="27"/>
  <c r="AC43" i="27"/>
  <c r="E44" i="27"/>
  <c r="G44" i="27"/>
  <c r="I44" i="27" s="1"/>
  <c r="O44" i="27"/>
  <c r="Q44" i="27"/>
  <c r="S44" i="27"/>
  <c r="Y44" i="27"/>
  <c r="AA44" i="27"/>
  <c r="AC44" i="27" s="1"/>
  <c r="E45" i="27"/>
  <c r="G45" i="27"/>
  <c r="I45" i="27"/>
  <c r="O45" i="27"/>
  <c r="Q45" i="27"/>
  <c r="S45" i="27" s="1"/>
  <c r="Y45" i="27"/>
  <c r="AA45" i="27"/>
  <c r="AC45" i="27"/>
  <c r="E46" i="27"/>
  <c r="G46" i="27"/>
  <c r="I46" i="27" s="1"/>
  <c r="O46" i="27"/>
  <c r="Q46" i="27"/>
  <c r="S46" i="27"/>
  <c r="Y46" i="27"/>
  <c r="AA46" i="27"/>
  <c r="AC46" i="27" s="1"/>
  <c r="E47" i="27"/>
  <c r="G47" i="27"/>
  <c r="I47" i="27"/>
  <c r="O47" i="27"/>
  <c r="Q47" i="27"/>
  <c r="S47" i="27" s="1"/>
  <c r="Y47" i="27"/>
  <c r="AA47" i="27"/>
  <c r="AC47" i="27"/>
  <c r="E48" i="27"/>
  <c r="G48" i="27"/>
  <c r="I48" i="27" s="1"/>
  <c r="O48" i="27"/>
  <c r="Q48" i="27"/>
  <c r="S48" i="27"/>
  <c r="Y48" i="27"/>
  <c r="AA48" i="27"/>
  <c r="AC48" i="27" s="1"/>
  <c r="E49" i="27"/>
  <c r="G49" i="27"/>
  <c r="I49" i="27"/>
  <c r="O49" i="27"/>
  <c r="Q49" i="27"/>
  <c r="S49" i="27" s="1"/>
  <c r="Y49" i="27"/>
  <c r="AA49" i="27"/>
  <c r="AC49" i="27"/>
  <c r="E50" i="27"/>
  <c r="G50" i="27"/>
  <c r="I50" i="27" s="1"/>
  <c r="O50" i="27"/>
  <c r="Q50" i="27"/>
  <c r="S50" i="27"/>
  <c r="Y50" i="27"/>
  <c r="AA50" i="27"/>
  <c r="AC50" i="27" s="1"/>
  <c r="E51" i="27"/>
  <c r="G51" i="27"/>
  <c r="I51" i="27"/>
  <c r="O51" i="27"/>
  <c r="Q51" i="27"/>
  <c r="S51" i="27" s="1"/>
  <c r="Y51" i="27"/>
  <c r="AA51" i="27"/>
  <c r="AC51" i="27"/>
  <c r="E52" i="27"/>
  <c r="G52" i="27"/>
  <c r="I52" i="27" s="1"/>
  <c r="O52" i="27"/>
  <c r="Q52" i="27"/>
  <c r="S52" i="27"/>
  <c r="Y52" i="27"/>
  <c r="AA52" i="27"/>
  <c r="AC52" i="27" s="1"/>
  <c r="E53" i="27"/>
  <c r="G53" i="27"/>
  <c r="I53" i="27"/>
  <c r="O53" i="27"/>
  <c r="Q53" i="27"/>
  <c r="S53" i="27" s="1"/>
  <c r="Y53" i="27"/>
  <c r="AA53" i="27"/>
  <c r="AC53" i="27"/>
  <c r="E54" i="27"/>
  <c r="G54" i="27"/>
  <c r="I54" i="27" s="1"/>
  <c r="O54" i="27"/>
  <c r="Q54" i="27"/>
  <c r="S54" i="27"/>
  <c r="Y54" i="27"/>
  <c r="AA54" i="27"/>
  <c r="AC54" i="27" s="1"/>
  <c r="E56" i="27"/>
  <c r="G56" i="27"/>
  <c r="I56" i="27"/>
  <c r="O56" i="27"/>
  <c r="Q56" i="27"/>
  <c r="S56" i="27" s="1"/>
  <c r="Y56" i="27"/>
  <c r="AA56" i="27"/>
  <c r="AC56" i="27"/>
  <c r="E57" i="27"/>
  <c r="G57" i="27"/>
  <c r="I57" i="27" s="1"/>
  <c r="O57" i="27"/>
  <c r="Q57" i="27"/>
  <c r="S57" i="27"/>
  <c r="Y57" i="27"/>
  <c r="AA57" i="27"/>
  <c r="AC57" i="27" s="1"/>
  <c r="E58" i="27"/>
  <c r="G58" i="27"/>
  <c r="I58" i="27"/>
  <c r="O58" i="27"/>
  <c r="Q58" i="27"/>
  <c r="S58" i="27" s="1"/>
  <c r="Y58" i="27"/>
  <c r="AA58" i="27"/>
  <c r="AC58" i="27"/>
  <c r="E59" i="27"/>
  <c r="G59" i="27"/>
  <c r="I59" i="27" s="1"/>
  <c r="O59" i="27"/>
  <c r="Q59" i="27"/>
  <c r="S59" i="27"/>
  <c r="Y59" i="27"/>
  <c r="AA59" i="27"/>
  <c r="AC59" i="27" s="1"/>
  <c r="E60" i="27"/>
  <c r="G60" i="27"/>
  <c r="I60" i="27"/>
  <c r="O60" i="27"/>
  <c r="Q60" i="27"/>
  <c r="S60" i="27" s="1"/>
  <c r="Y60" i="27"/>
  <c r="AA60" i="27"/>
  <c r="AC60" i="27"/>
  <c r="E61" i="27"/>
  <c r="G61" i="27"/>
  <c r="I61" i="27" s="1"/>
  <c r="O61" i="27"/>
  <c r="Q61" i="27"/>
  <c r="S61" i="27"/>
  <c r="Y61" i="27"/>
  <c r="AA61" i="27"/>
  <c r="AC61" i="27" s="1"/>
  <c r="E62" i="27"/>
  <c r="G62" i="27"/>
  <c r="I62" i="27"/>
  <c r="O62" i="27"/>
  <c r="Q62" i="27"/>
  <c r="S62" i="27" s="1"/>
  <c r="Y62" i="27"/>
  <c r="AA62" i="27"/>
  <c r="AC62" i="27"/>
  <c r="E63" i="27"/>
  <c r="G63" i="27"/>
  <c r="I63" i="27" s="1"/>
  <c r="O63" i="27"/>
  <c r="Q63" i="27"/>
  <c r="S63" i="27"/>
  <c r="Y63" i="27"/>
  <c r="AA63" i="27"/>
  <c r="AC63" i="27" s="1"/>
  <c r="E64" i="27"/>
  <c r="G64" i="27"/>
  <c r="I64" i="27"/>
  <c r="O64" i="27"/>
  <c r="Q64" i="27"/>
  <c r="S64" i="27" s="1"/>
  <c r="Y64" i="27"/>
  <c r="AA64" i="27"/>
  <c r="AC64" i="27"/>
  <c r="E65" i="27"/>
  <c r="G65" i="27"/>
  <c r="I65" i="27" s="1"/>
  <c r="O65" i="27"/>
  <c r="Q65" i="27"/>
  <c r="S65" i="27"/>
  <c r="Y65" i="27"/>
  <c r="AA65" i="27"/>
  <c r="AC65" i="27" s="1"/>
  <c r="G67" i="27"/>
  <c r="AA67" i="27"/>
  <c r="E68" i="27"/>
  <c r="O68" i="27"/>
  <c r="Y68" i="27"/>
  <c r="E69" i="27"/>
  <c r="O69" i="27"/>
  <c r="Y69" i="27"/>
  <c r="E70" i="27"/>
  <c r="O70" i="27"/>
  <c r="Y70" i="27"/>
  <c r="E71" i="27"/>
  <c r="O71" i="27"/>
  <c r="Y71" i="27"/>
  <c r="B75" i="27"/>
  <c r="C75" i="27"/>
  <c r="L75" i="27"/>
  <c r="M75" i="27"/>
  <c r="V75" i="27"/>
  <c r="W75" i="27"/>
  <c r="C76" i="27"/>
  <c r="M76" i="27"/>
  <c r="W76" i="27"/>
  <c r="C77" i="27"/>
  <c r="M77" i="27"/>
  <c r="W77" i="27"/>
  <c r="B80" i="27"/>
  <c r="C80" i="27"/>
  <c r="L80" i="27"/>
  <c r="M80" i="27"/>
  <c r="V80" i="27"/>
  <c r="W80" i="27"/>
  <c r="R2" i="26"/>
  <c r="AB2" i="26" s="1"/>
  <c r="E7" i="26"/>
  <c r="G7" i="26"/>
  <c r="I7" i="26"/>
  <c r="O7" i="26"/>
  <c r="Q7" i="26"/>
  <c r="S7" i="26" s="1"/>
  <c r="Y7" i="26"/>
  <c r="AA7" i="26"/>
  <c r="AC7" i="26"/>
  <c r="E8" i="26"/>
  <c r="G8" i="26"/>
  <c r="I8" i="26" s="1"/>
  <c r="O8" i="26"/>
  <c r="Q67" i="26" s="1"/>
  <c r="Q8" i="26"/>
  <c r="S8" i="26"/>
  <c r="Y8" i="26"/>
  <c r="AA8" i="26"/>
  <c r="AC8" i="26" s="1"/>
  <c r="E9" i="26"/>
  <c r="G9" i="26"/>
  <c r="I9" i="26"/>
  <c r="O9" i="26"/>
  <c r="Q9" i="26"/>
  <c r="S9" i="26" s="1"/>
  <c r="Y9" i="26"/>
  <c r="AA9" i="26"/>
  <c r="AC9" i="26"/>
  <c r="E10" i="26"/>
  <c r="G10" i="26"/>
  <c r="I10" i="26" s="1"/>
  <c r="O10" i="26"/>
  <c r="Q10" i="26"/>
  <c r="S10" i="26"/>
  <c r="Y10" i="26"/>
  <c r="AA10" i="26"/>
  <c r="AC10" i="26" s="1"/>
  <c r="E11" i="26"/>
  <c r="G11" i="26"/>
  <c r="I11" i="26"/>
  <c r="O11" i="26"/>
  <c r="Q11" i="26"/>
  <c r="S11" i="26" s="1"/>
  <c r="Y11" i="26"/>
  <c r="AA11" i="26"/>
  <c r="AC11" i="26"/>
  <c r="E12" i="26"/>
  <c r="G12" i="26"/>
  <c r="I12" i="26" s="1"/>
  <c r="O12" i="26"/>
  <c r="Q12" i="26"/>
  <c r="S12" i="26"/>
  <c r="Y12" i="26"/>
  <c r="AA12" i="26"/>
  <c r="AC12" i="26" s="1"/>
  <c r="E13" i="26"/>
  <c r="G13" i="26"/>
  <c r="I13" i="26"/>
  <c r="O13" i="26"/>
  <c r="Q13" i="26"/>
  <c r="S13" i="26" s="1"/>
  <c r="Y13" i="26"/>
  <c r="AA13" i="26"/>
  <c r="AC13" i="26"/>
  <c r="E14" i="26"/>
  <c r="G14" i="26"/>
  <c r="I14" i="26" s="1"/>
  <c r="O14" i="26"/>
  <c r="Q14" i="26"/>
  <c r="S14" i="26"/>
  <c r="Y14" i="26"/>
  <c r="AA14" i="26"/>
  <c r="AC14" i="26" s="1"/>
  <c r="E15" i="26"/>
  <c r="G15" i="26"/>
  <c r="I15" i="26"/>
  <c r="O15" i="26"/>
  <c r="Q15" i="26"/>
  <c r="S15" i="26" s="1"/>
  <c r="Y15" i="26"/>
  <c r="AA15" i="26"/>
  <c r="AC15" i="26"/>
  <c r="E16" i="26"/>
  <c r="G16" i="26"/>
  <c r="I16" i="26" s="1"/>
  <c r="O16" i="26"/>
  <c r="Q16" i="26"/>
  <c r="S16" i="26"/>
  <c r="Y16" i="26"/>
  <c r="AA16" i="26"/>
  <c r="AC16" i="26" s="1"/>
  <c r="E17" i="26"/>
  <c r="G17" i="26"/>
  <c r="I17" i="26"/>
  <c r="O17" i="26"/>
  <c r="Q17" i="26"/>
  <c r="S17" i="26" s="1"/>
  <c r="Y17" i="26"/>
  <c r="AA17" i="26"/>
  <c r="AC17" i="26"/>
  <c r="E18" i="26"/>
  <c r="G18" i="26"/>
  <c r="I18" i="26" s="1"/>
  <c r="O18" i="26"/>
  <c r="Q18" i="26"/>
  <c r="S18" i="26"/>
  <c r="Y18" i="26"/>
  <c r="AA18" i="26"/>
  <c r="AC18" i="26" s="1"/>
  <c r="E19" i="26"/>
  <c r="G19" i="26"/>
  <c r="I19" i="26"/>
  <c r="O19" i="26"/>
  <c r="Q19" i="26"/>
  <c r="S19" i="26" s="1"/>
  <c r="Y19" i="26"/>
  <c r="AA19" i="26"/>
  <c r="AC19" i="26"/>
  <c r="E20" i="26"/>
  <c r="G20" i="26"/>
  <c r="I20" i="26" s="1"/>
  <c r="O20" i="26"/>
  <c r="Q20" i="26"/>
  <c r="S20" i="26"/>
  <c r="Y20" i="26"/>
  <c r="AA20" i="26"/>
  <c r="AC20" i="26" s="1"/>
  <c r="E21" i="26"/>
  <c r="G21" i="26"/>
  <c r="I21" i="26"/>
  <c r="O21" i="26"/>
  <c r="Q21" i="26"/>
  <c r="S21" i="26" s="1"/>
  <c r="Y21" i="26"/>
  <c r="AA21" i="26"/>
  <c r="AC21" i="26"/>
  <c r="E22" i="26"/>
  <c r="G22" i="26"/>
  <c r="I22" i="26" s="1"/>
  <c r="O22" i="26"/>
  <c r="Q22" i="26"/>
  <c r="S22" i="26"/>
  <c r="Y22" i="26"/>
  <c r="AA22" i="26"/>
  <c r="AC22" i="26" s="1"/>
  <c r="E23" i="26"/>
  <c r="G23" i="26"/>
  <c r="I23" i="26"/>
  <c r="O23" i="26"/>
  <c r="Q23" i="26"/>
  <c r="S23" i="26" s="1"/>
  <c r="Y23" i="26"/>
  <c r="AA23" i="26"/>
  <c r="AC23" i="26"/>
  <c r="E24" i="26"/>
  <c r="G24" i="26"/>
  <c r="I24" i="26" s="1"/>
  <c r="O24" i="26"/>
  <c r="Q24" i="26"/>
  <c r="S24" i="26"/>
  <c r="Y24" i="26"/>
  <c r="AA24" i="26"/>
  <c r="AC24" i="26" s="1"/>
  <c r="E25" i="26"/>
  <c r="G25" i="26"/>
  <c r="I25" i="26"/>
  <c r="O25" i="26"/>
  <c r="Q25" i="26"/>
  <c r="S25" i="26" s="1"/>
  <c r="Y25" i="26"/>
  <c r="AA25" i="26"/>
  <c r="AC25" i="26"/>
  <c r="E26" i="26"/>
  <c r="G26" i="26"/>
  <c r="I26" i="26" s="1"/>
  <c r="O26" i="26"/>
  <c r="Q26" i="26"/>
  <c r="S26" i="26"/>
  <c r="Y26" i="26"/>
  <c r="AA26" i="26"/>
  <c r="AC26" i="26" s="1"/>
  <c r="E27" i="26"/>
  <c r="G27" i="26"/>
  <c r="I27" i="26"/>
  <c r="O27" i="26"/>
  <c r="Q27" i="26"/>
  <c r="S27" i="26" s="1"/>
  <c r="Y27" i="26"/>
  <c r="AA27" i="26"/>
  <c r="AC27" i="26"/>
  <c r="E28" i="26"/>
  <c r="G28" i="26"/>
  <c r="I28" i="26" s="1"/>
  <c r="O28" i="26"/>
  <c r="Q28" i="26"/>
  <c r="S28" i="26"/>
  <c r="Y28" i="26"/>
  <c r="AA28" i="26"/>
  <c r="AC28" i="26" s="1"/>
  <c r="E31" i="26"/>
  <c r="G31" i="26"/>
  <c r="I31" i="26"/>
  <c r="O31" i="26"/>
  <c r="Q31" i="26"/>
  <c r="S31" i="26" s="1"/>
  <c r="Y31" i="26"/>
  <c r="AA31" i="26"/>
  <c r="AC31" i="26"/>
  <c r="E32" i="26"/>
  <c r="G32" i="26"/>
  <c r="I32" i="26" s="1"/>
  <c r="O32" i="26"/>
  <c r="Q32" i="26"/>
  <c r="S32" i="26"/>
  <c r="Y32" i="26"/>
  <c r="AA32" i="26"/>
  <c r="AC32" i="26" s="1"/>
  <c r="E33" i="26"/>
  <c r="G33" i="26"/>
  <c r="I33" i="26"/>
  <c r="O33" i="26"/>
  <c r="Q33" i="26"/>
  <c r="S33" i="26" s="1"/>
  <c r="Y33" i="26"/>
  <c r="AA33" i="26"/>
  <c r="AC33" i="26"/>
  <c r="E34" i="26"/>
  <c r="G34" i="26"/>
  <c r="I34" i="26" s="1"/>
  <c r="O34" i="26"/>
  <c r="Q34" i="26"/>
  <c r="S34" i="26"/>
  <c r="Y34" i="26"/>
  <c r="AA34" i="26"/>
  <c r="AC34" i="26" s="1"/>
  <c r="E35" i="26"/>
  <c r="G35" i="26"/>
  <c r="I35" i="26"/>
  <c r="O35" i="26"/>
  <c r="Q35" i="26"/>
  <c r="S35" i="26" s="1"/>
  <c r="Y35" i="26"/>
  <c r="AA35" i="26"/>
  <c r="AC35" i="26"/>
  <c r="E36" i="26"/>
  <c r="G36" i="26"/>
  <c r="I36" i="26" s="1"/>
  <c r="O36" i="26"/>
  <c r="Q36" i="26"/>
  <c r="S36" i="26"/>
  <c r="Y36" i="26"/>
  <c r="AA36" i="26"/>
  <c r="AC36" i="26" s="1"/>
  <c r="E37" i="26"/>
  <c r="G37" i="26"/>
  <c r="I37" i="26"/>
  <c r="O37" i="26"/>
  <c r="Q37" i="26"/>
  <c r="S37" i="26" s="1"/>
  <c r="Y37" i="26"/>
  <c r="AA37" i="26"/>
  <c r="AC37" i="26"/>
  <c r="E38" i="26"/>
  <c r="G38" i="26"/>
  <c r="I38" i="26" s="1"/>
  <c r="O38" i="26"/>
  <c r="Q38" i="26"/>
  <c r="S38" i="26"/>
  <c r="Y38" i="26"/>
  <c r="AA38" i="26"/>
  <c r="AC38" i="26" s="1"/>
  <c r="E41" i="26"/>
  <c r="G41" i="26"/>
  <c r="I41" i="26"/>
  <c r="O41" i="26"/>
  <c r="Q41" i="26"/>
  <c r="S41" i="26" s="1"/>
  <c r="Y41" i="26"/>
  <c r="AA41" i="26"/>
  <c r="AC41" i="26"/>
  <c r="E42" i="26"/>
  <c r="G42" i="26"/>
  <c r="I42" i="26" s="1"/>
  <c r="O42" i="26"/>
  <c r="Q42" i="26"/>
  <c r="S42" i="26"/>
  <c r="Y42" i="26"/>
  <c r="AA42" i="26"/>
  <c r="AC42" i="26" s="1"/>
  <c r="E43" i="26"/>
  <c r="G43" i="26"/>
  <c r="I43" i="26"/>
  <c r="O43" i="26"/>
  <c r="Q43" i="26"/>
  <c r="S43" i="26" s="1"/>
  <c r="Y43" i="26"/>
  <c r="AA43" i="26"/>
  <c r="AC43" i="26"/>
  <c r="E44" i="26"/>
  <c r="G44" i="26"/>
  <c r="I44" i="26" s="1"/>
  <c r="O44" i="26"/>
  <c r="Q44" i="26"/>
  <c r="S44" i="26"/>
  <c r="Y44" i="26"/>
  <c r="AA44" i="26"/>
  <c r="AC44" i="26" s="1"/>
  <c r="E45" i="26"/>
  <c r="G45" i="26"/>
  <c r="I45" i="26"/>
  <c r="O45" i="26"/>
  <c r="Q45" i="26"/>
  <c r="S45" i="26" s="1"/>
  <c r="Y45" i="26"/>
  <c r="AA45" i="26"/>
  <c r="AC45" i="26"/>
  <c r="E46" i="26"/>
  <c r="G46" i="26"/>
  <c r="I46" i="26" s="1"/>
  <c r="O46" i="26"/>
  <c r="Q46" i="26"/>
  <c r="S46" i="26"/>
  <c r="Y46" i="26"/>
  <c r="AA46" i="26"/>
  <c r="AC46" i="26" s="1"/>
  <c r="E47" i="26"/>
  <c r="G47" i="26"/>
  <c r="I47" i="26"/>
  <c r="O47" i="26"/>
  <c r="Q47" i="26"/>
  <c r="S47" i="26" s="1"/>
  <c r="Y47" i="26"/>
  <c r="AA47" i="26"/>
  <c r="AC47" i="26"/>
  <c r="E48" i="26"/>
  <c r="G48" i="26"/>
  <c r="I48" i="26" s="1"/>
  <c r="O48" i="26"/>
  <c r="Q48" i="26"/>
  <c r="S48" i="26"/>
  <c r="Y48" i="26"/>
  <c r="AA48" i="26"/>
  <c r="AC48" i="26" s="1"/>
  <c r="E49" i="26"/>
  <c r="G49" i="26"/>
  <c r="I49" i="26"/>
  <c r="O49" i="26"/>
  <c r="Q49" i="26"/>
  <c r="S49" i="26" s="1"/>
  <c r="Y49" i="26"/>
  <c r="AA49" i="26"/>
  <c r="AC49" i="26"/>
  <c r="E50" i="26"/>
  <c r="G50" i="26"/>
  <c r="I50" i="26" s="1"/>
  <c r="O50" i="26"/>
  <c r="Q50" i="26"/>
  <c r="S50" i="26"/>
  <c r="Y50" i="26"/>
  <c r="AA50" i="26"/>
  <c r="AC50" i="26" s="1"/>
  <c r="E51" i="26"/>
  <c r="G51" i="26"/>
  <c r="I51" i="26"/>
  <c r="O51" i="26"/>
  <c r="Q51" i="26"/>
  <c r="S51" i="26" s="1"/>
  <c r="Y51" i="26"/>
  <c r="AA51" i="26"/>
  <c r="AC51" i="26"/>
  <c r="E52" i="26"/>
  <c r="G52" i="26"/>
  <c r="I52" i="26" s="1"/>
  <c r="O52" i="26"/>
  <c r="Q52" i="26"/>
  <c r="S52" i="26"/>
  <c r="Y52" i="26"/>
  <c r="AA52" i="26"/>
  <c r="AC52" i="26" s="1"/>
  <c r="E53" i="26"/>
  <c r="G53" i="26"/>
  <c r="I53" i="26"/>
  <c r="O53" i="26"/>
  <c r="Q53" i="26"/>
  <c r="S53" i="26" s="1"/>
  <c r="Y53" i="26"/>
  <c r="AA53" i="26"/>
  <c r="AC53" i="26"/>
  <c r="E54" i="26"/>
  <c r="G54" i="26"/>
  <c r="I54" i="26" s="1"/>
  <c r="O54" i="26"/>
  <c r="Q54" i="26"/>
  <c r="S54" i="26"/>
  <c r="Y54" i="26"/>
  <c r="AA54" i="26"/>
  <c r="AC54" i="26" s="1"/>
  <c r="E56" i="26"/>
  <c r="G56" i="26"/>
  <c r="I56" i="26"/>
  <c r="O56" i="26"/>
  <c r="Q56" i="26"/>
  <c r="S56" i="26" s="1"/>
  <c r="Y56" i="26"/>
  <c r="AA56" i="26"/>
  <c r="AC56" i="26"/>
  <c r="E57" i="26"/>
  <c r="G57" i="26"/>
  <c r="I57" i="26" s="1"/>
  <c r="O57" i="26"/>
  <c r="Q57" i="26"/>
  <c r="S57" i="26"/>
  <c r="Y57" i="26"/>
  <c r="AA57" i="26"/>
  <c r="AC57" i="26" s="1"/>
  <c r="E58" i="26"/>
  <c r="G58" i="26"/>
  <c r="I58" i="26"/>
  <c r="O58" i="26"/>
  <c r="Q58" i="26"/>
  <c r="S58" i="26" s="1"/>
  <c r="Y58" i="26"/>
  <c r="AA58" i="26"/>
  <c r="AC58" i="26"/>
  <c r="E59" i="26"/>
  <c r="G59" i="26"/>
  <c r="I59" i="26" s="1"/>
  <c r="O59" i="26"/>
  <c r="Q59" i="26"/>
  <c r="S59" i="26"/>
  <c r="Y59" i="26"/>
  <c r="AA59" i="26"/>
  <c r="AC59" i="26" s="1"/>
  <c r="E60" i="26"/>
  <c r="G60" i="26"/>
  <c r="I60" i="26"/>
  <c r="O60" i="26"/>
  <c r="Q60" i="26"/>
  <c r="S60" i="26" s="1"/>
  <c r="Y60" i="26"/>
  <c r="AA60" i="26"/>
  <c r="AC60" i="26"/>
  <c r="E61" i="26"/>
  <c r="G61" i="26"/>
  <c r="I61" i="26" s="1"/>
  <c r="O61" i="26"/>
  <c r="Q61" i="26"/>
  <c r="S61" i="26"/>
  <c r="Y61" i="26"/>
  <c r="AA61" i="26"/>
  <c r="AC61" i="26" s="1"/>
  <c r="E62" i="26"/>
  <c r="G62" i="26"/>
  <c r="I62" i="26"/>
  <c r="O62" i="26"/>
  <c r="Q62" i="26"/>
  <c r="S62" i="26" s="1"/>
  <c r="Y62" i="26"/>
  <c r="AA62" i="26"/>
  <c r="AC62" i="26"/>
  <c r="E63" i="26"/>
  <c r="G63" i="26"/>
  <c r="I63" i="26" s="1"/>
  <c r="O63" i="26"/>
  <c r="Q63" i="26"/>
  <c r="S63" i="26"/>
  <c r="Y63" i="26"/>
  <c r="AA63" i="26"/>
  <c r="AC63" i="26" s="1"/>
  <c r="E64" i="26"/>
  <c r="G64" i="26"/>
  <c r="I64" i="26"/>
  <c r="O64" i="26"/>
  <c r="Q64" i="26"/>
  <c r="S64" i="26" s="1"/>
  <c r="Y64" i="26"/>
  <c r="AA64" i="26"/>
  <c r="AC64" i="26"/>
  <c r="E65" i="26"/>
  <c r="G65" i="26"/>
  <c r="I65" i="26" s="1"/>
  <c r="O65" i="26"/>
  <c r="Q65" i="26"/>
  <c r="S65" i="26"/>
  <c r="Y65" i="26"/>
  <c r="AA65" i="26"/>
  <c r="AC65" i="26" s="1"/>
  <c r="G67" i="26"/>
  <c r="AA67" i="26"/>
  <c r="E68" i="26"/>
  <c r="O68" i="26"/>
  <c r="Y68" i="26"/>
  <c r="E69" i="26"/>
  <c r="O69" i="26"/>
  <c r="Y69" i="26"/>
  <c r="E70" i="26"/>
  <c r="O70" i="26"/>
  <c r="Y70" i="26"/>
  <c r="E71" i="26"/>
  <c r="O71" i="26"/>
  <c r="Y71" i="26"/>
  <c r="B75" i="26"/>
  <c r="C75" i="26"/>
  <c r="L75" i="26"/>
  <c r="M75" i="26"/>
  <c r="V75" i="26"/>
  <c r="W75" i="26"/>
  <c r="C76" i="26"/>
  <c r="M76" i="26"/>
  <c r="W76" i="26"/>
  <c r="C77" i="26"/>
  <c r="M77" i="26"/>
  <c r="W77" i="26"/>
  <c r="B80" i="26"/>
  <c r="C80" i="26"/>
  <c r="L80" i="26"/>
  <c r="M80" i="26"/>
  <c r="V80" i="26"/>
  <c r="W80" i="26"/>
  <c r="R2" i="25"/>
  <c r="AB2" i="25"/>
  <c r="E7" i="25"/>
  <c r="G7" i="25"/>
  <c r="I7" i="25"/>
  <c r="O7" i="25"/>
  <c r="Q7" i="25"/>
  <c r="S7" i="25" s="1"/>
  <c r="Y7" i="25"/>
  <c r="AA7" i="25"/>
  <c r="AC7" i="25"/>
  <c r="E8" i="25"/>
  <c r="G8" i="25"/>
  <c r="I8" i="25" s="1"/>
  <c r="O8" i="25"/>
  <c r="Q67" i="25" s="1"/>
  <c r="Q8" i="25"/>
  <c r="S8" i="25"/>
  <c r="Y8" i="25"/>
  <c r="AA8" i="25"/>
  <c r="AC8" i="25" s="1"/>
  <c r="E9" i="25"/>
  <c r="G9" i="25"/>
  <c r="I9" i="25"/>
  <c r="O9" i="25"/>
  <c r="Q9" i="25"/>
  <c r="S9" i="25" s="1"/>
  <c r="Y9" i="25"/>
  <c r="AA9" i="25"/>
  <c r="AC9" i="25"/>
  <c r="E10" i="25"/>
  <c r="G10" i="25"/>
  <c r="I10" i="25" s="1"/>
  <c r="O10" i="25"/>
  <c r="Q10" i="25"/>
  <c r="S10" i="25"/>
  <c r="Y10" i="25"/>
  <c r="AA10" i="25"/>
  <c r="AC10" i="25" s="1"/>
  <c r="E11" i="25"/>
  <c r="G11" i="25"/>
  <c r="I11" i="25"/>
  <c r="O11" i="25"/>
  <c r="Q11" i="25"/>
  <c r="S11" i="25" s="1"/>
  <c r="Y11" i="25"/>
  <c r="AA11" i="25"/>
  <c r="AC11" i="25"/>
  <c r="E12" i="25"/>
  <c r="G12" i="25"/>
  <c r="I12" i="25" s="1"/>
  <c r="O12" i="25"/>
  <c r="Q12" i="25"/>
  <c r="S12" i="25"/>
  <c r="Y12" i="25"/>
  <c r="AA12" i="25"/>
  <c r="AC12" i="25" s="1"/>
  <c r="E13" i="25"/>
  <c r="G13" i="25"/>
  <c r="I13" i="25"/>
  <c r="O13" i="25"/>
  <c r="Q13" i="25"/>
  <c r="S13" i="25" s="1"/>
  <c r="Y13" i="25"/>
  <c r="AA13" i="25"/>
  <c r="AC13" i="25"/>
  <c r="E14" i="25"/>
  <c r="G14" i="25"/>
  <c r="I14" i="25" s="1"/>
  <c r="O14" i="25"/>
  <c r="Q14" i="25"/>
  <c r="S14" i="25"/>
  <c r="Y14" i="25"/>
  <c r="AA14" i="25"/>
  <c r="AC14" i="25" s="1"/>
  <c r="E15" i="25"/>
  <c r="G15" i="25"/>
  <c r="I15" i="25"/>
  <c r="O15" i="25"/>
  <c r="Q15" i="25"/>
  <c r="S15" i="25" s="1"/>
  <c r="Y15" i="25"/>
  <c r="AA15" i="25"/>
  <c r="AC15" i="25"/>
  <c r="E16" i="25"/>
  <c r="G16" i="25"/>
  <c r="I16" i="25" s="1"/>
  <c r="O16" i="25"/>
  <c r="Q16" i="25"/>
  <c r="S16" i="25"/>
  <c r="Y16" i="25"/>
  <c r="AA16" i="25"/>
  <c r="AC16" i="25" s="1"/>
  <c r="E17" i="25"/>
  <c r="G17" i="25"/>
  <c r="I17" i="25"/>
  <c r="O17" i="25"/>
  <c r="Q17" i="25"/>
  <c r="S17" i="25" s="1"/>
  <c r="Y17" i="25"/>
  <c r="AA17" i="25"/>
  <c r="AC17" i="25"/>
  <c r="E18" i="25"/>
  <c r="G18" i="25"/>
  <c r="I18" i="25" s="1"/>
  <c r="O18" i="25"/>
  <c r="Q18" i="25"/>
  <c r="S18" i="25"/>
  <c r="Y18" i="25"/>
  <c r="AA18" i="25"/>
  <c r="AC18" i="25" s="1"/>
  <c r="E19" i="25"/>
  <c r="G19" i="25"/>
  <c r="I19" i="25"/>
  <c r="O19" i="25"/>
  <c r="Q19" i="25"/>
  <c r="S19" i="25" s="1"/>
  <c r="Y19" i="25"/>
  <c r="AA19" i="25"/>
  <c r="AC19" i="25"/>
  <c r="E20" i="25"/>
  <c r="G20" i="25"/>
  <c r="I20" i="25" s="1"/>
  <c r="O20" i="25"/>
  <c r="Q20" i="25"/>
  <c r="S20" i="25"/>
  <c r="Y20" i="25"/>
  <c r="AA20" i="25"/>
  <c r="AC20" i="25" s="1"/>
  <c r="E21" i="25"/>
  <c r="G21" i="25"/>
  <c r="I21" i="25"/>
  <c r="O21" i="25"/>
  <c r="Q21" i="25"/>
  <c r="S21" i="25" s="1"/>
  <c r="Y21" i="25"/>
  <c r="AA21" i="25"/>
  <c r="AC21" i="25"/>
  <c r="E22" i="25"/>
  <c r="G22" i="25"/>
  <c r="I22" i="25" s="1"/>
  <c r="O22" i="25"/>
  <c r="Q22" i="25"/>
  <c r="S22" i="25"/>
  <c r="Y22" i="25"/>
  <c r="AA22" i="25"/>
  <c r="AC22" i="25" s="1"/>
  <c r="E23" i="25"/>
  <c r="G23" i="25"/>
  <c r="I23" i="25"/>
  <c r="O23" i="25"/>
  <c r="Q23" i="25"/>
  <c r="S23" i="25" s="1"/>
  <c r="Y23" i="25"/>
  <c r="AA23" i="25"/>
  <c r="AC23" i="25"/>
  <c r="E24" i="25"/>
  <c r="G24" i="25"/>
  <c r="I24" i="25" s="1"/>
  <c r="O24" i="25"/>
  <c r="Q24" i="25"/>
  <c r="S24" i="25"/>
  <c r="Y24" i="25"/>
  <c r="AA24" i="25"/>
  <c r="AC24" i="25" s="1"/>
  <c r="E25" i="25"/>
  <c r="G25" i="25"/>
  <c r="I25" i="25"/>
  <c r="O25" i="25"/>
  <c r="Q25" i="25"/>
  <c r="S25" i="25" s="1"/>
  <c r="Y25" i="25"/>
  <c r="AA25" i="25"/>
  <c r="AC25" i="25"/>
  <c r="E26" i="25"/>
  <c r="G26" i="25"/>
  <c r="I26" i="25" s="1"/>
  <c r="O26" i="25"/>
  <c r="Q26" i="25"/>
  <c r="S26" i="25"/>
  <c r="Y26" i="25"/>
  <c r="AA26" i="25"/>
  <c r="AC26" i="25" s="1"/>
  <c r="E27" i="25"/>
  <c r="G27" i="25"/>
  <c r="I27" i="25"/>
  <c r="O27" i="25"/>
  <c r="Q27" i="25"/>
  <c r="S27" i="25" s="1"/>
  <c r="Y27" i="25"/>
  <c r="AA27" i="25"/>
  <c r="AC27" i="25"/>
  <c r="E28" i="25"/>
  <c r="G28" i="25"/>
  <c r="I28" i="25" s="1"/>
  <c r="O28" i="25"/>
  <c r="Q28" i="25"/>
  <c r="S28" i="25"/>
  <c r="Y28" i="25"/>
  <c r="AA28" i="25"/>
  <c r="AC28" i="25" s="1"/>
  <c r="E31" i="25"/>
  <c r="G31" i="25"/>
  <c r="I31" i="25"/>
  <c r="O31" i="25"/>
  <c r="Q31" i="25"/>
  <c r="S31" i="25" s="1"/>
  <c r="Y31" i="25"/>
  <c r="AA31" i="25"/>
  <c r="AC31" i="25"/>
  <c r="E32" i="25"/>
  <c r="G32" i="25"/>
  <c r="I32" i="25" s="1"/>
  <c r="O32" i="25"/>
  <c r="Q32" i="25"/>
  <c r="S32" i="25"/>
  <c r="Y32" i="25"/>
  <c r="AA32" i="25"/>
  <c r="AC32" i="25" s="1"/>
  <c r="E33" i="25"/>
  <c r="G33" i="25"/>
  <c r="I33" i="25"/>
  <c r="O33" i="25"/>
  <c r="Q33" i="25"/>
  <c r="S33" i="25" s="1"/>
  <c r="Y33" i="25"/>
  <c r="AA33" i="25"/>
  <c r="AC33" i="25"/>
  <c r="E34" i="25"/>
  <c r="G34" i="25"/>
  <c r="I34" i="25" s="1"/>
  <c r="O34" i="25"/>
  <c r="Q34" i="25"/>
  <c r="S34" i="25"/>
  <c r="Y34" i="25"/>
  <c r="AA34" i="25"/>
  <c r="AC34" i="25" s="1"/>
  <c r="E35" i="25"/>
  <c r="G35" i="25"/>
  <c r="I35" i="25"/>
  <c r="O35" i="25"/>
  <c r="Q35" i="25"/>
  <c r="S35" i="25" s="1"/>
  <c r="Y35" i="25"/>
  <c r="AA35" i="25"/>
  <c r="AC35" i="25"/>
  <c r="E36" i="25"/>
  <c r="G36" i="25"/>
  <c r="I36" i="25" s="1"/>
  <c r="O36" i="25"/>
  <c r="Q36" i="25"/>
  <c r="S36" i="25"/>
  <c r="Y36" i="25"/>
  <c r="AA36" i="25"/>
  <c r="AC36" i="25" s="1"/>
  <c r="E37" i="25"/>
  <c r="G37" i="25"/>
  <c r="I37" i="25"/>
  <c r="O37" i="25"/>
  <c r="Q37" i="25"/>
  <c r="S37" i="25" s="1"/>
  <c r="Y37" i="25"/>
  <c r="AA37" i="25"/>
  <c r="AC37" i="25"/>
  <c r="E38" i="25"/>
  <c r="G38" i="25"/>
  <c r="I38" i="25" s="1"/>
  <c r="O38" i="25"/>
  <c r="Q38" i="25"/>
  <c r="S38" i="25"/>
  <c r="Y38" i="25"/>
  <c r="AA38" i="25"/>
  <c r="AC38" i="25" s="1"/>
  <c r="E41" i="25"/>
  <c r="G41" i="25"/>
  <c r="I41" i="25"/>
  <c r="O41" i="25"/>
  <c r="Q41" i="25"/>
  <c r="S41" i="25" s="1"/>
  <c r="Y41" i="25"/>
  <c r="AA41" i="25"/>
  <c r="AC41" i="25"/>
  <c r="E42" i="25"/>
  <c r="G42" i="25"/>
  <c r="I42" i="25" s="1"/>
  <c r="O42" i="25"/>
  <c r="Q42" i="25"/>
  <c r="S42" i="25"/>
  <c r="Y42" i="25"/>
  <c r="AA42" i="25"/>
  <c r="AC42" i="25" s="1"/>
  <c r="E43" i="25"/>
  <c r="G43" i="25"/>
  <c r="I43" i="25"/>
  <c r="O43" i="25"/>
  <c r="Q43" i="25"/>
  <c r="S43" i="25" s="1"/>
  <c r="Y43" i="25"/>
  <c r="AA43" i="25"/>
  <c r="AC43" i="25"/>
  <c r="E44" i="25"/>
  <c r="G44" i="25"/>
  <c r="I44" i="25" s="1"/>
  <c r="O44" i="25"/>
  <c r="Q44" i="25"/>
  <c r="S44" i="25"/>
  <c r="Y44" i="25"/>
  <c r="AA44" i="25"/>
  <c r="AC44" i="25" s="1"/>
  <c r="E45" i="25"/>
  <c r="G45" i="25"/>
  <c r="I45" i="25"/>
  <c r="O45" i="25"/>
  <c r="Q45" i="25"/>
  <c r="S45" i="25" s="1"/>
  <c r="Y45" i="25"/>
  <c r="AA45" i="25"/>
  <c r="AC45" i="25"/>
  <c r="E46" i="25"/>
  <c r="G46" i="25"/>
  <c r="I46" i="25" s="1"/>
  <c r="O46" i="25"/>
  <c r="Q46" i="25"/>
  <c r="S46" i="25"/>
  <c r="Y46" i="25"/>
  <c r="AA46" i="25"/>
  <c r="AC46" i="25" s="1"/>
  <c r="E47" i="25"/>
  <c r="G47" i="25"/>
  <c r="I47" i="25"/>
  <c r="O47" i="25"/>
  <c r="Q47" i="25"/>
  <c r="S47" i="25" s="1"/>
  <c r="Y47" i="25"/>
  <c r="AA47" i="25"/>
  <c r="AC47" i="25"/>
  <c r="E48" i="25"/>
  <c r="G48" i="25"/>
  <c r="I48" i="25" s="1"/>
  <c r="O48" i="25"/>
  <c r="Q48" i="25"/>
  <c r="S48" i="25"/>
  <c r="Y48" i="25"/>
  <c r="AA48" i="25"/>
  <c r="AC48" i="25" s="1"/>
  <c r="E49" i="25"/>
  <c r="G49" i="25"/>
  <c r="I49" i="25"/>
  <c r="O49" i="25"/>
  <c r="Q49" i="25"/>
  <c r="S49" i="25" s="1"/>
  <c r="Y49" i="25"/>
  <c r="AA49" i="25"/>
  <c r="AC49" i="25"/>
  <c r="E50" i="25"/>
  <c r="G50" i="25"/>
  <c r="I50" i="25" s="1"/>
  <c r="O50" i="25"/>
  <c r="Q50" i="25"/>
  <c r="S50" i="25"/>
  <c r="Y50" i="25"/>
  <c r="AA50" i="25"/>
  <c r="AC50" i="25" s="1"/>
  <c r="E51" i="25"/>
  <c r="G51" i="25"/>
  <c r="I51" i="25"/>
  <c r="O51" i="25"/>
  <c r="Q51" i="25"/>
  <c r="S51" i="25" s="1"/>
  <c r="Y51" i="25"/>
  <c r="AA51" i="25"/>
  <c r="AC51" i="25"/>
  <c r="E52" i="25"/>
  <c r="G52" i="25"/>
  <c r="I52" i="25" s="1"/>
  <c r="O52" i="25"/>
  <c r="Q52" i="25"/>
  <c r="S52" i="25"/>
  <c r="Y52" i="25"/>
  <c r="AA52" i="25"/>
  <c r="AC52" i="25" s="1"/>
  <c r="E53" i="25"/>
  <c r="G53" i="25"/>
  <c r="I53" i="25"/>
  <c r="O53" i="25"/>
  <c r="Q53" i="25"/>
  <c r="S53" i="25" s="1"/>
  <c r="Y53" i="25"/>
  <c r="AA53" i="25"/>
  <c r="AC53" i="25"/>
  <c r="E54" i="25"/>
  <c r="G54" i="25"/>
  <c r="I54" i="25" s="1"/>
  <c r="O54" i="25"/>
  <c r="Q54" i="25"/>
  <c r="S54" i="25"/>
  <c r="Y54" i="25"/>
  <c r="AA54" i="25"/>
  <c r="AC54" i="25" s="1"/>
  <c r="E56" i="25"/>
  <c r="G56" i="25"/>
  <c r="I56" i="25"/>
  <c r="O56" i="25"/>
  <c r="Q56" i="25"/>
  <c r="S56" i="25" s="1"/>
  <c r="Y56" i="25"/>
  <c r="AA56" i="25"/>
  <c r="AC56" i="25"/>
  <c r="E57" i="25"/>
  <c r="G57" i="25"/>
  <c r="I57" i="25" s="1"/>
  <c r="O57" i="25"/>
  <c r="Q57" i="25"/>
  <c r="S57" i="25"/>
  <c r="Y57" i="25"/>
  <c r="AA57" i="25"/>
  <c r="AC57" i="25" s="1"/>
  <c r="E58" i="25"/>
  <c r="G58" i="25"/>
  <c r="I58" i="25"/>
  <c r="O58" i="25"/>
  <c r="Q58" i="25"/>
  <c r="S58" i="25" s="1"/>
  <c r="Y58" i="25"/>
  <c r="AA58" i="25"/>
  <c r="AC58" i="25"/>
  <c r="E59" i="25"/>
  <c r="G59" i="25"/>
  <c r="I59" i="25" s="1"/>
  <c r="O59" i="25"/>
  <c r="Q59" i="25"/>
  <c r="S59" i="25"/>
  <c r="Y59" i="25"/>
  <c r="AA59" i="25"/>
  <c r="AC59" i="25" s="1"/>
  <c r="E60" i="25"/>
  <c r="G60" i="25"/>
  <c r="I60" i="25"/>
  <c r="O60" i="25"/>
  <c r="Q60" i="25"/>
  <c r="S60" i="25" s="1"/>
  <c r="Y60" i="25"/>
  <c r="AA60" i="25"/>
  <c r="AC60" i="25"/>
  <c r="E61" i="25"/>
  <c r="G61" i="25"/>
  <c r="I61" i="25" s="1"/>
  <c r="O61" i="25"/>
  <c r="Q61" i="25"/>
  <c r="S61" i="25"/>
  <c r="Y61" i="25"/>
  <c r="AA61" i="25"/>
  <c r="AC61" i="25" s="1"/>
  <c r="E62" i="25"/>
  <c r="G62" i="25"/>
  <c r="I62" i="25"/>
  <c r="O62" i="25"/>
  <c r="Q62" i="25"/>
  <c r="S62" i="25" s="1"/>
  <c r="Y62" i="25"/>
  <c r="AA62" i="25"/>
  <c r="AC62" i="25"/>
  <c r="E63" i="25"/>
  <c r="G63" i="25"/>
  <c r="I63" i="25" s="1"/>
  <c r="O63" i="25"/>
  <c r="Q63" i="25"/>
  <c r="S63" i="25"/>
  <c r="Y63" i="25"/>
  <c r="AA63" i="25"/>
  <c r="AC63" i="25" s="1"/>
  <c r="E64" i="25"/>
  <c r="G64" i="25"/>
  <c r="I64" i="25"/>
  <c r="O64" i="25"/>
  <c r="Q64" i="25"/>
  <c r="S64" i="25" s="1"/>
  <c r="Y64" i="25"/>
  <c r="AA64" i="25"/>
  <c r="AC64" i="25"/>
  <c r="E65" i="25"/>
  <c r="G65" i="25"/>
  <c r="I65" i="25" s="1"/>
  <c r="O65" i="25"/>
  <c r="Q65" i="25"/>
  <c r="S65" i="25"/>
  <c r="Y65" i="25"/>
  <c r="AA65" i="25"/>
  <c r="AC65" i="25" s="1"/>
  <c r="G67" i="25"/>
  <c r="AA67" i="25"/>
  <c r="E68" i="25"/>
  <c r="O68" i="25"/>
  <c r="Y68" i="25"/>
  <c r="E69" i="25"/>
  <c r="O69" i="25"/>
  <c r="Y69" i="25"/>
  <c r="E70" i="25"/>
  <c r="O70" i="25"/>
  <c r="Y70" i="25"/>
  <c r="E71" i="25"/>
  <c r="O71" i="25"/>
  <c r="Y71" i="25"/>
  <c r="B75" i="25"/>
  <c r="C75" i="25"/>
  <c r="L75" i="25"/>
  <c r="M75" i="25"/>
  <c r="V75" i="25"/>
  <c r="W75" i="25"/>
  <c r="C76" i="25"/>
  <c r="M76" i="25"/>
  <c r="W76" i="25"/>
  <c r="C77" i="25"/>
  <c r="M77" i="25"/>
  <c r="W77" i="25"/>
  <c r="B80" i="25"/>
  <c r="C80" i="25"/>
  <c r="L80" i="25"/>
  <c r="M80" i="25"/>
  <c r="V80" i="25"/>
  <c r="W80" i="25"/>
  <c r="R2" i="24"/>
  <c r="AB2" i="24"/>
  <c r="E7" i="24"/>
  <c r="G7" i="24"/>
  <c r="I7" i="24"/>
  <c r="O7" i="24"/>
  <c r="Q7" i="24"/>
  <c r="S7" i="24" s="1"/>
  <c r="Y7" i="24"/>
  <c r="AA7" i="24"/>
  <c r="AC7" i="24"/>
  <c r="E8" i="24"/>
  <c r="G8" i="24"/>
  <c r="I8" i="24" s="1"/>
  <c r="O8" i="24"/>
  <c r="Q67" i="24" s="1"/>
  <c r="Q8" i="24"/>
  <c r="S8" i="24"/>
  <c r="Y8" i="24"/>
  <c r="AA8" i="24"/>
  <c r="AC8" i="24" s="1"/>
  <c r="E9" i="24"/>
  <c r="G9" i="24"/>
  <c r="I9" i="24"/>
  <c r="O9" i="24"/>
  <c r="Q9" i="24"/>
  <c r="S9" i="24" s="1"/>
  <c r="Y9" i="24"/>
  <c r="AA9" i="24"/>
  <c r="AC9" i="24"/>
  <c r="E10" i="24"/>
  <c r="G10" i="24"/>
  <c r="I10" i="24" s="1"/>
  <c r="O10" i="24"/>
  <c r="Q10" i="24"/>
  <c r="S10" i="24"/>
  <c r="Y10" i="24"/>
  <c r="AA10" i="24"/>
  <c r="AC10" i="24" s="1"/>
  <c r="E11" i="24"/>
  <c r="G11" i="24"/>
  <c r="I11" i="24"/>
  <c r="O11" i="24"/>
  <c r="Q11" i="24"/>
  <c r="S11" i="24" s="1"/>
  <c r="Y11" i="24"/>
  <c r="AA11" i="24"/>
  <c r="AC11" i="24"/>
  <c r="E12" i="24"/>
  <c r="G12" i="24"/>
  <c r="I12" i="24" s="1"/>
  <c r="O12" i="24"/>
  <c r="Q12" i="24"/>
  <c r="S12" i="24"/>
  <c r="Y12" i="24"/>
  <c r="AA12" i="24"/>
  <c r="AC12" i="24" s="1"/>
  <c r="E13" i="24"/>
  <c r="G13" i="24"/>
  <c r="I13" i="24"/>
  <c r="O13" i="24"/>
  <c r="Q13" i="24"/>
  <c r="S13" i="24" s="1"/>
  <c r="Y13" i="24"/>
  <c r="AA13" i="24"/>
  <c r="AC13" i="24"/>
  <c r="E14" i="24"/>
  <c r="G14" i="24"/>
  <c r="I14" i="24" s="1"/>
  <c r="O14" i="24"/>
  <c r="Q14" i="24"/>
  <c r="S14" i="24"/>
  <c r="Y14" i="24"/>
  <c r="AA14" i="24"/>
  <c r="AC14" i="24" s="1"/>
  <c r="E15" i="24"/>
  <c r="G15" i="24"/>
  <c r="I15" i="24"/>
  <c r="O15" i="24"/>
  <c r="Q15" i="24"/>
  <c r="S15" i="24" s="1"/>
  <c r="Y15" i="24"/>
  <c r="AA15" i="24"/>
  <c r="AC15" i="24"/>
  <c r="E16" i="24"/>
  <c r="G16" i="24"/>
  <c r="I16" i="24" s="1"/>
  <c r="O16" i="24"/>
  <c r="Q16" i="24"/>
  <c r="S16" i="24"/>
  <c r="Y16" i="24"/>
  <c r="AA16" i="24"/>
  <c r="AC16" i="24" s="1"/>
  <c r="E17" i="24"/>
  <c r="G17" i="24"/>
  <c r="I17" i="24"/>
  <c r="O17" i="24"/>
  <c r="Q17" i="24"/>
  <c r="S17" i="24" s="1"/>
  <c r="Y17" i="24"/>
  <c r="AA17" i="24"/>
  <c r="AC17" i="24"/>
  <c r="E18" i="24"/>
  <c r="G18" i="24"/>
  <c r="I18" i="24" s="1"/>
  <c r="O18" i="24"/>
  <c r="Q18" i="24"/>
  <c r="S18" i="24"/>
  <c r="Y18" i="24"/>
  <c r="AA18" i="24"/>
  <c r="AC18" i="24" s="1"/>
  <c r="E19" i="24"/>
  <c r="G19" i="24"/>
  <c r="I19" i="24"/>
  <c r="O19" i="24"/>
  <c r="Q19" i="24"/>
  <c r="S19" i="24" s="1"/>
  <c r="Y19" i="24"/>
  <c r="AA19" i="24"/>
  <c r="AC19" i="24"/>
  <c r="E20" i="24"/>
  <c r="G20" i="24"/>
  <c r="I20" i="24" s="1"/>
  <c r="O20" i="24"/>
  <c r="Q20" i="24"/>
  <c r="S20" i="24"/>
  <c r="Y20" i="24"/>
  <c r="AA20" i="24"/>
  <c r="AC20" i="24" s="1"/>
  <c r="E21" i="24"/>
  <c r="G21" i="24"/>
  <c r="I21" i="24"/>
  <c r="O21" i="24"/>
  <c r="Q21" i="24"/>
  <c r="S21" i="24" s="1"/>
  <c r="Y21" i="24"/>
  <c r="AA21" i="24"/>
  <c r="AC21" i="24"/>
  <c r="E22" i="24"/>
  <c r="G22" i="24"/>
  <c r="I22" i="24" s="1"/>
  <c r="O22" i="24"/>
  <c r="Q22" i="24"/>
  <c r="S22" i="24"/>
  <c r="Y22" i="24"/>
  <c r="AA22" i="24"/>
  <c r="AC22" i="24" s="1"/>
  <c r="E23" i="24"/>
  <c r="G23" i="24"/>
  <c r="I23" i="24"/>
  <c r="O23" i="24"/>
  <c r="Q23" i="24"/>
  <c r="S23" i="24" s="1"/>
  <c r="Y23" i="24"/>
  <c r="AA23" i="24"/>
  <c r="AC23" i="24"/>
  <c r="E24" i="24"/>
  <c r="G24" i="24"/>
  <c r="I24" i="24" s="1"/>
  <c r="O24" i="24"/>
  <c r="Q24" i="24"/>
  <c r="S24" i="24"/>
  <c r="Y24" i="24"/>
  <c r="AA24" i="24"/>
  <c r="AC24" i="24" s="1"/>
  <c r="E25" i="24"/>
  <c r="G25" i="24"/>
  <c r="I25" i="24"/>
  <c r="O25" i="24"/>
  <c r="Q25" i="24"/>
  <c r="S25" i="24" s="1"/>
  <c r="Y25" i="24"/>
  <c r="AA25" i="24"/>
  <c r="AC25" i="24"/>
  <c r="E26" i="24"/>
  <c r="G26" i="24"/>
  <c r="I26" i="24" s="1"/>
  <c r="O26" i="24"/>
  <c r="Q26" i="24"/>
  <c r="S26" i="24"/>
  <c r="Z26" i="24"/>
  <c r="AB26" i="24"/>
  <c r="AD26" i="24" s="1"/>
  <c r="E27" i="24"/>
  <c r="G27" i="24"/>
  <c r="I27" i="24"/>
  <c r="O27" i="24"/>
  <c r="Q27" i="24"/>
  <c r="S27" i="24" s="1"/>
  <c r="Z27" i="24"/>
  <c r="AB27" i="24"/>
  <c r="AD27" i="24"/>
  <c r="E28" i="24"/>
  <c r="G28" i="24"/>
  <c r="I28" i="24" s="1"/>
  <c r="O28" i="24"/>
  <c r="Q28" i="24"/>
  <c r="S28" i="24"/>
  <c r="Y28" i="24"/>
  <c r="AA28" i="24"/>
  <c r="AC28" i="24" s="1"/>
  <c r="E31" i="24"/>
  <c r="G31" i="24"/>
  <c r="I31" i="24"/>
  <c r="O31" i="24"/>
  <c r="Q31" i="24"/>
  <c r="S31" i="24" s="1"/>
  <c r="Y31" i="24"/>
  <c r="AA31" i="24"/>
  <c r="AC31" i="24"/>
  <c r="E32" i="24"/>
  <c r="G32" i="24"/>
  <c r="I32" i="24" s="1"/>
  <c r="O32" i="24"/>
  <c r="Q32" i="24"/>
  <c r="S32" i="24"/>
  <c r="Y32" i="24"/>
  <c r="AA32" i="24"/>
  <c r="AC32" i="24" s="1"/>
  <c r="E33" i="24"/>
  <c r="G33" i="24"/>
  <c r="I33" i="24"/>
  <c r="O33" i="24"/>
  <c r="Q33" i="24"/>
  <c r="S33" i="24" s="1"/>
  <c r="Y33" i="24"/>
  <c r="AA33" i="24"/>
  <c r="AC33" i="24"/>
  <c r="E34" i="24"/>
  <c r="G34" i="24"/>
  <c r="I34" i="24" s="1"/>
  <c r="O34" i="24"/>
  <c r="Q34" i="24"/>
  <c r="S34" i="24"/>
  <c r="Y34" i="24"/>
  <c r="AA34" i="24"/>
  <c r="AC34" i="24" s="1"/>
  <c r="E35" i="24"/>
  <c r="G35" i="24"/>
  <c r="I35" i="24"/>
  <c r="O35" i="24"/>
  <c r="Q35" i="24"/>
  <c r="S35" i="24" s="1"/>
  <c r="Y35" i="24"/>
  <c r="AA35" i="24"/>
  <c r="AC35" i="24"/>
  <c r="E36" i="24"/>
  <c r="G36" i="24"/>
  <c r="I36" i="24" s="1"/>
  <c r="O36" i="24"/>
  <c r="Q36" i="24"/>
  <c r="S36" i="24"/>
  <c r="Y36" i="24"/>
  <c r="AA36" i="24"/>
  <c r="AC36" i="24" s="1"/>
  <c r="E37" i="24"/>
  <c r="G37" i="24"/>
  <c r="I37" i="24"/>
  <c r="O37" i="24"/>
  <c r="Q37" i="24"/>
  <c r="S37" i="24" s="1"/>
  <c r="Y37" i="24"/>
  <c r="AA37" i="24"/>
  <c r="AC37" i="24"/>
  <c r="E38" i="24"/>
  <c r="G38" i="24"/>
  <c r="I38" i="24" s="1"/>
  <c r="O38" i="24"/>
  <c r="Q38" i="24"/>
  <c r="S38" i="24"/>
  <c r="Y38" i="24"/>
  <c r="AA38" i="24"/>
  <c r="AC38" i="24" s="1"/>
  <c r="E41" i="24"/>
  <c r="G41" i="24"/>
  <c r="I41" i="24"/>
  <c r="O41" i="24"/>
  <c r="Q41" i="24"/>
  <c r="S41" i="24" s="1"/>
  <c r="Y41" i="24"/>
  <c r="AA41" i="24"/>
  <c r="AC41" i="24"/>
  <c r="E42" i="24"/>
  <c r="G42" i="24"/>
  <c r="I42" i="24" s="1"/>
  <c r="O42" i="24"/>
  <c r="Q42" i="24"/>
  <c r="S42" i="24"/>
  <c r="Y42" i="24"/>
  <c r="AA42" i="24"/>
  <c r="AC42" i="24" s="1"/>
  <c r="E43" i="24"/>
  <c r="G43" i="24"/>
  <c r="I43" i="24"/>
  <c r="O43" i="24"/>
  <c r="Q43" i="24"/>
  <c r="S43" i="24" s="1"/>
  <c r="Y43" i="24"/>
  <c r="AA43" i="24"/>
  <c r="AC43" i="24"/>
  <c r="E44" i="24"/>
  <c r="G44" i="24"/>
  <c r="I44" i="24" s="1"/>
  <c r="O44" i="24"/>
  <c r="Q44" i="24"/>
  <c r="S44" i="24"/>
  <c r="Y44" i="24"/>
  <c r="AA44" i="24"/>
  <c r="AC44" i="24" s="1"/>
  <c r="E45" i="24"/>
  <c r="G45" i="24"/>
  <c r="I45" i="24"/>
  <c r="O45" i="24"/>
  <c r="Q45" i="24"/>
  <c r="S45" i="24" s="1"/>
  <c r="Y45" i="24"/>
  <c r="AA45" i="24"/>
  <c r="AC45" i="24"/>
  <c r="E46" i="24"/>
  <c r="G46" i="24"/>
  <c r="I46" i="24" s="1"/>
  <c r="O46" i="24"/>
  <c r="Q46" i="24"/>
  <c r="S46" i="24"/>
  <c r="Y46" i="24"/>
  <c r="AA46" i="24"/>
  <c r="AC46" i="24" s="1"/>
  <c r="E47" i="24"/>
  <c r="G47" i="24"/>
  <c r="I47" i="24"/>
  <c r="O47" i="24"/>
  <c r="Q47" i="24"/>
  <c r="S47" i="24" s="1"/>
  <c r="Y47" i="24"/>
  <c r="AA47" i="24"/>
  <c r="AC47" i="24"/>
  <c r="E48" i="24"/>
  <c r="G48" i="24"/>
  <c r="I48" i="24" s="1"/>
  <c r="O48" i="24"/>
  <c r="Q48" i="24"/>
  <c r="S48" i="24"/>
  <c r="Y48" i="24"/>
  <c r="AA48" i="24"/>
  <c r="AC48" i="24" s="1"/>
  <c r="E49" i="24"/>
  <c r="G49" i="24"/>
  <c r="I49" i="24"/>
  <c r="O49" i="24"/>
  <c r="Q49" i="24"/>
  <c r="S49" i="24" s="1"/>
  <c r="Y49" i="24"/>
  <c r="AA49" i="24"/>
  <c r="AC49" i="24"/>
  <c r="E50" i="24"/>
  <c r="G50" i="24"/>
  <c r="I50" i="24" s="1"/>
  <c r="O50" i="24"/>
  <c r="Q50" i="24"/>
  <c r="S50" i="24"/>
  <c r="Y50" i="24"/>
  <c r="AA50" i="24"/>
  <c r="AC50" i="24" s="1"/>
  <c r="E51" i="24"/>
  <c r="G51" i="24"/>
  <c r="I51" i="24"/>
  <c r="O51" i="24"/>
  <c r="Q51" i="24"/>
  <c r="S51" i="24" s="1"/>
  <c r="Y51" i="24"/>
  <c r="AA51" i="24"/>
  <c r="AC51" i="24"/>
  <c r="E52" i="24"/>
  <c r="G52" i="24"/>
  <c r="I52" i="24" s="1"/>
  <c r="O52" i="24"/>
  <c r="Q52" i="24"/>
  <c r="S52" i="24"/>
  <c r="Y52" i="24"/>
  <c r="AA52" i="24"/>
  <c r="AC52" i="24" s="1"/>
  <c r="E53" i="24"/>
  <c r="G53" i="24"/>
  <c r="I53" i="24"/>
  <c r="O53" i="24"/>
  <c r="Q53" i="24"/>
  <c r="S53" i="24" s="1"/>
  <c r="Y53" i="24"/>
  <c r="AA53" i="24"/>
  <c r="AC53" i="24"/>
  <c r="E54" i="24"/>
  <c r="G54" i="24"/>
  <c r="I54" i="24" s="1"/>
  <c r="O54" i="24"/>
  <c r="Q54" i="24"/>
  <c r="S54" i="24"/>
  <c r="Y54" i="24"/>
  <c r="AA54" i="24"/>
  <c r="AC54" i="24" s="1"/>
  <c r="E56" i="24"/>
  <c r="G56" i="24"/>
  <c r="I56" i="24"/>
  <c r="O56" i="24"/>
  <c r="Q56" i="24"/>
  <c r="S56" i="24" s="1"/>
  <c r="Y56" i="24"/>
  <c r="AA56" i="24"/>
  <c r="AC56" i="24"/>
  <c r="E57" i="24"/>
  <c r="G57" i="24"/>
  <c r="I57" i="24" s="1"/>
  <c r="O57" i="24"/>
  <c r="Q57" i="24"/>
  <c r="S57" i="24"/>
  <c r="Y57" i="24"/>
  <c r="AA57" i="24"/>
  <c r="AC57" i="24" s="1"/>
  <c r="E58" i="24"/>
  <c r="G58" i="24"/>
  <c r="I58" i="24"/>
  <c r="O58" i="24"/>
  <c r="Q58" i="24"/>
  <c r="S58" i="24" s="1"/>
  <c r="Y58" i="24"/>
  <c r="AA58" i="24"/>
  <c r="AC58" i="24"/>
  <c r="E59" i="24"/>
  <c r="G59" i="24"/>
  <c r="I59" i="24" s="1"/>
  <c r="O59" i="24"/>
  <c r="Q59" i="24"/>
  <c r="S59" i="24"/>
  <c r="Y59" i="24"/>
  <c r="AA59" i="24"/>
  <c r="AC59" i="24" s="1"/>
  <c r="E60" i="24"/>
  <c r="G60" i="24"/>
  <c r="I60" i="24"/>
  <c r="O60" i="24"/>
  <c r="Q60" i="24"/>
  <c r="S60" i="24" s="1"/>
  <c r="Y60" i="24"/>
  <c r="AA60" i="24"/>
  <c r="AC60" i="24"/>
  <c r="E61" i="24"/>
  <c r="G61" i="24"/>
  <c r="I61" i="24" s="1"/>
  <c r="O61" i="24"/>
  <c r="Q61" i="24"/>
  <c r="S61" i="24"/>
  <c r="Y61" i="24"/>
  <c r="AA61" i="24"/>
  <c r="AC61" i="24" s="1"/>
  <c r="E62" i="24"/>
  <c r="G62" i="24"/>
  <c r="I62" i="24"/>
  <c r="O62" i="24"/>
  <c r="Q62" i="24"/>
  <c r="S62" i="24" s="1"/>
  <c r="Y62" i="24"/>
  <c r="AA62" i="24"/>
  <c r="AC62" i="24"/>
  <c r="E63" i="24"/>
  <c r="G63" i="24"/>
  <c r="I63" i="24" s="1"/>
  <c r="O63" i="24"/>
  <c r="Q63" i="24"/>
  <c r="S63" i="24"/>
  <c r="Y63" i="24"/>
  <c r="AA63" i="24"/>
  <c r="AC63" i="24" s="1"/>
  <c r="E64" i="24"/>
  <c r="G64" i="24"/>
  <c r="I64" i="24"/>
  <c r="O64" i="24"/>
  <c r="Q64" i="24"/>
  <c r="S64" i="24" s="1"/>
  <c r="Y64" i="24"/>
  <c r="AA64" i="24"/>
  <c r="AC64" i="24"/>
  <c r="E65" i="24"/>
  <c r="G65" i="24"/>
  <c r="I65" i="24" s="1"/>
  <c r="O65" i="24"/>
  <c r="Q65" i="24"/>
  <c r="S65" i="24"/>
  <c r="Y65" i="24"/>
  <c r="AA65" i="24"/>
  <c r="AC65" i="24" s="1"/>
  <c r="G67" i="24"/>
  <c r="AA67" i="24"/>
  <c r="E68" i="24"/>
  <c r="O68" i="24"/>
  <c r="Y68" i="24"/>
  <c r="E69" i="24"/>
  <c r="O69" i="24"/>
  <c r="Y69" i="24"/>
  <c r="E70" i="24"/>
  <c r="O70" i="24"/>
  <c r="Y70" i="24"/>
  <c r="E71" i="24"/>
  <c r="O71" i="24"/>
  <c r="Y71" i="24"/>
  <c r="B75" i="24"/>
  <c r="C75" i="24"/>
  <c r="L75" i="24"/>
  <c r="M75" i="24"/>
  <c r="V75" i="24"/>
  <c r="W75" i="24"/>
  <c r="C76" i="24"/>
  <c r="M76" i="24"/>
  <c r="W76" i="24"/>
  <c r="C77" i="24"/>
  <c r="M77" i="24"/>
  <c r="W77" i="24"/>
  <c r="B80" i="24"/>
  <c r="C80" i="24"/>
  <c r="L80" i="24"/>
  <c r="M80" i="24"/>
  <c r="V80" i="24"/>
  <c r="W80" i="24"/>
  <c r="R2" i="23"/>
  <c r="AB2" i="23"/>
  <c r="E7" i="23"/>
  <c r="G80" i="23" s="1"/>
  <c r="G7" i="23"/>
  <c r="I7" i="23"/>
  <c r="O7" i="23"/>
  <c r="Q7" i="23"/>
  <c r="S7" i="23" s="1"/>
  <c r="Y7" i="23"/>
  <c r="AA80" i="23" s="1"/>
  <c r="AA7" i="23"/>
  <c r="AC7" i="23"/>
  <c r="E8" i="23"/>
  <c r="G8" i="23"/>
  <c r="I8" i="23" s="1"/>
  <c r="O8" i="23"/>
  <c r="Q8" i="23"/>
  <c r="S8" i="23"/>
  <c r="Y8" i="23"/>
  <c r="AA8" i="23"/>
  <c r="AC8" i="23" s="1"/>
  <c r="E9" i="23"/>
  <c r="G9" i="23"/>
  <c r="I9" i="23"/>
  <c r="O9" i="23"/>
  <c r="Q9" i="23"/>
  <c r="S9" i="23" s="1"/>
  <c r="Y9" i="23"/>
  <c r="AA9" i="23"/>
  <c r="AC9" i="23"/>
  <c r="E10" i="23"/>
  <c r="G10" i="23"/>
  <c r="I10" i="23" s="1"/>
  <c r="O10" i="23"/>
  <c r="Q10" i="23"/>
  <c r="S10" i="23"/>
  <c r="Y10" i="23"/>
  <c r="AA10" i="23"/>
  <c r="AC10" i="23" s="1"/>
  <c r="E11" i="23"/>
  <c r="G11" i="23"/>
  <c r="I11" i="23"/>
  <c r="O11" i="23"/>
  <c r="Q11" i="23"/>
  <c r="S11" i="23" s="1"/>
  <c r="Y11" i="23"/>
  <c r="AA11" i="23"/>
  <c r="AC11" i="23"/>
  <c r="E12" i="23"/>
  <c r="G12" i="23"/>
  <c r="I12" i="23" s="1"/>
  <c r="O12" i="23"/>
  <c r="Q12" i="23"/>
  <c r="S12" i="23"/>
  <c r="Y12" i="23"/>
  <c r="AA12" i="23"/>
  <c r="AC12" i="23" s="1"/>
  <c r="E13" i="23"/>
  <c r="G13" i="23"/>
  <c r="I13" i="23"/>
  <c r="O13" i="23"/>
  <c r="Q13" i="23"/>
  <c r="S13" i="23" s="1"/>
  <c r="Y13" i="23"/>
  <c r="AA13" i="23"/>
  <c r="AC13" i="23"/>
  <c r="E14" i="23"/>
  <c r="G14" i="23"/>
  <c r="I14" i="23" s="1"/>
  <c r="O14" i="23"/>
  <c r="Q14" i="23"/>
  <c r="S14" i="23"/>
  <c r="Y14" i="23"/>
  <c r="AA14" i="23"/>
  <c r="AC14" i="23" s="1"/>
  <c r="E15" i="23"/>
  <c r="G15" i="23"/>
  <c r="I15" i="23"/>
  <c r="O15" i="23"/>
  <c r="Q15" i="23"/>
  <c r="S15" i="23" s="1"/>
  <c r="Y15" i="23"/>
  <c r="AA15" i="23"/>
  <c r="AC15" i="23"/>
  <c r="E16" i="23"/>
  <c r="G16" i="23"/>
  <c r="I16" i="23" s="1"/>
  <c r="O16" i="23"/>
  <c r="Q16" i="23"/>
  <c r="S16" i="23"/>
  <c r="Y16" i="23"/>
  <c r="AA16" i="23"/>
  <c r="AC16" i="23" s="1"/>
  <c r="E17" i="23"/>
  <c r="G17" i="23"/>
  <c r="I17" i="23"/>
  <c r="O17" i="23"/>
  <c r="Q17" i="23"/>
  <c r="S17" i="23" s="1"/>
  <c r="Y17" i="23"/>
  <c r="AA17" i="23"/>
  <c r="AC17" i="23"/>
  <c r="E18" i="23"/>
  <c r="G18" i="23"/>
  <c r="I18" i="23" s="1"/>
  <c r="O18" i="23"/>
  <c r="Q18" i="23"/>
  <c r="S18" i="23"/>
  <c r="Y18" i="23"/>
  <c r="AA18" i="23"/>
  <c r="AC18" i="23" s="1"/>
  <c r="E19" i="23"/>
  <c r="G19" i="23"/>
  <c r="I19" i="23"/>
  <c r="O19" i="23"/>
  <c r="Q19" i="23"/>
  <c r="S19" i="23" s="1"/>
  <c r="Y19" i="23"/>
  <c r="AA19" i="23"/>
  <c r="AC19" i="23"/>
  <c r="E20" i="23"/>
  <c r="G20" i="23"/>
  <c r="I20" i="23" s="1"/>
  <c r="O20" i="23"/>
  <c r="Q20" i="23"/>
  <c r="S20" i="23"/>
  <c r="Y20" i="23"/>
  <c r="AA20" i="23"/>
  <c r="AC20" i="23" s="1"/>
  <c r="E21" i="23"/>
  <c r="G21" i="23"/>
  <c r="I21" i="23"/>
  <c r="O21" i="23"/>
  <c r="Q21" i="23"/>
  <c r="S21" i="23" s="1"/>
  <c r="Y21" i="23"/>
  <c r="AA21" i="23"/>
  <c r="AC21" i="23"/>
  <c r="E22" i="23"/>
  <c r="G22" i="23"/>
  <c r="I22" i="23" s="1"/>
  <c r="O22" i="23"/>
  <c r="Q22" i="23"/>
  <c r="S22" i="23"/>
  <c r="Y22" i="23"/>
  <c r="AA22" i="23"/>
  <c r="AC22" i="23" s="1"/>
  <c r="O23" i="23"/>
  <c r="Q23" i="23"/>
  <c r="S23" i="23"/>
  <c r="Y23" i="23"/>
  <c r="AA23" i="23"/>
  <c r="AC23" i="23" s="1"/>
  <c r="O24" i="23"/>
  <c r="Q24" i="23"/>
  <c r="S24" i="23"/>
  <c r="Y24" i="23"/>
  <c r="AA24" i="23"/>
  <c r="AC24" i="23" s="1"/>
  <c r="O25" i="23"/>
  <c r="Q25" i="23"/>
  <c r="S25" i="23"/>
  <c r="Y25" i="23"/>
  <c r="AA25" i="23"/>
  <c r="AC25" i="23" s="1"/>
  <c r="Y26" i="23"/>
  <c r="AA26" i="23"/>
  <c r="AC26" i="23"/>
  <c r="Y27" i="23"/>
  <c r="AA27" i="23"/>
  <c r="AC27" i="23" s="1"/>
  <c r="Y28" i="23"/>
  <c r="AA28" i="23"/>
  <c r="AC28" i="23"/>
  <c r="Y29" i="23"/>
  <c r="AA29" i="23"/>
  <c r="AC29" i="23" s="1"/>
  <c r="Y30" i="23"/>
  <c r="AA30" i="23"/>
  <c r="AC30" i="23"/>
  <c r="Y31" i="23"/>
  <c r="AA31" i="23"/>
  <c r="AC31" i="23" s="1"/>
  <c r="Y32" i="23"/>
  <c r="AA32" i="23"/>
  <c r="AC32" i="23"/>
  <c r="Y33" i="23"/>
  <c r="AA33" i="23"/>
  <c r="AC33" i="23" s="1"/>
  <c r="Y34" i="23"/>
  <c r="AA34" i="23"/>
  <c r="AC34" i="23"/>
  <c r="Y35" i="23"/>
  <c r="AA35" i="23"/>
  <c r="AC35" i="23" s="1"/>
  <c r="Y36" i="23"/>
  <c r="AA36" i="23"/>
  <c r="AC36" i="23"/>
  <c r="Y37" i="23"/>
  <c r="AA37" i="23"/>
  <c r="AC37" i="23" s="1"/>
  <c r="Y38" i="23"/>
  <c r="AA38" i="23"/>
  <c r="AC38" i="23"/>
  <c r="O39" i="23"/>
  <c r="Q39" i="23"/>
  <c r="S39" i="23" s="1"/>
  <c r="Y39" i="23"/>
  <c r="AA39" i="23"/>
  <c r="AC39" i="23"/>
  <c r="O40" i="23"/>
  <c r="Q40" i="23"/>
  <c r="S40" i="23" s="1"/>
  <c r="Y40" i="23"/>
  <c r="AA40" i="23"/>
  <c r="AC40" i="23"/>
  <c r="O41" i="23"/>
  <c r="Q41" i="23"/>
  <c r="S41" i="23" s="1"/>
  <c r="Y41" i="23"/>
  <c r="AA41" i="23"/>
  <c r="AC41" i="23"/>
  <c r="E44" i="23"/>
  <c r="G44" i="23"/>
  <c r="I44" i="23" s="1"/>
  <c r="O44" i="23"/>
  <c r="Q44" i="23"/>
  <c r="S44" i="23"/>
  <c r="Y44" i="23"/>
  <c r="AA44" i="23"/>
  <c r="AC44" i="23" s="1"/>
  <c r="E45" i="23"/>
  <c r="G45" i="23"/>
  <c r="I45" i="23"/>
  <c r="O45" i="23"/>
  <c r="Q45" i="23"/>
  <c r="S45" i="23" s="1"/>
  <c r="Y45" i="23"/>
  <c r="AA45" i="23"/>
  <c r="AC45" i="23"/>
  <c r="E46" i="23"/>
  <c r="G46" i="23"/>
  <c r="I46" i="23" s="1"/>
  <c r="O46" i="23"/>
  <c r="Q46" i="23"/>
  <c r="S46" i="23"/>
  <c r="Y46" i="23"/>
  <c r="AA46" i="23"/>
  <c r="AC46" i="23" s="1"/>
  <c r="E47" i="23"/>
  <c r="G47" i="23"/>
  <c r="I47" i="23"/>
  <c r="O47" i="23"/>
  <c r="Q47" i="23"/>
  <c r="S47" i="23" s="1"/>
  <c r="Y47" i="23"/>
  <c r="AA47" i="23"/>
  <c r="AC47" i="23"/>
  <c r="E48" i="23"/>
  <c r="G48" i="23"/>
  <c r="I48" i="23" s="1"/>
  <c r="O48" i="23"/>
  <c r="Q48" i="23"/>
  <c r="S48" i="23"/>
  <c r="Y48" i="23"/>
  <c r="AA48" i="23"/>
  <c r="AC48" i="23" s="1"/>
  <c r="E49" i="23"/>
  <c r="G49" i="23"/>
  <c r="I49" i="23"/>
  <c r="O49" i="23"/>
  <c r="Q49" i="23"/>
  <c r="S49" i="23" s="1"/>
  <c r="Y49" i="23"/>
  <c r="AA49" i="23"/>
  <c r="AC49" i="23"/>
  <c r="E50" i="23"/>
  <c r="G50" i="23"/>
  <c r="I50" i="23" s="1"/>
  <c r="O50" i="23"/>
  <c r="Q50" i="23"/>
  <c r="S50" i="23"/>
  <c r="Y50" i="23"/>
  <c r="AA50" i="23"/>
  <c r="AC50" i="23" s="1"/>
  <c r="E51" i="23"/>
  <c r="G51" i="23"/>
  <c r="I51" i="23"/>
  <c r="O51" i="23"/>
  <c r="Q51" i="23"/>
  <c r="S51" i="23" s="1"/>
  <c r="Y51" i="23"/>
  <c r="AA51" i="23"/>
  <c r="AC51" i="23"/>
  <c r="E54" i="23"/>
  <c r="G54" i="23"/>
  <c r="I54" i="23" s="1"/>
  <c r="O54" i="23"/>
  <c r="Q54" i="23"/>
  <c r="S54" i="23"/>
  <c r="Y54" i="23"/>
  <c r="AA54" i="23"/>
  <c r="AC54" i="23" s="1"/>
  <c r="E55" i="23"/>
  <c r="G55" i="23"/>
  <c r="I55" i="23"/>
  <c r="O55" i="23"/>
  <c r="Q55" i="23"/>
  <c r="S55" i="23" s="1"/>
  <c r="Y55" i="23"/>
  <c r="AA55" i="23"/>
  <c r="AC55" i="23"/>
  <c r="E56" i="23"/>
  <c r="G56" i="23"/>
  <c r="I56" i="23" s="1"/>
  <c r="O56" i="23"/>
  <c r="Q56" i="23"/>
  <c r="S56" i="23"/>
  <c r="Y56" i="23"/>
  <c r="AA56" i="23"/>
  <c r="AC56" i="23" s="1"/>
  <c r="E57" i="23"/>
  <c r="G57" i="23"/>
  <c r="I57" i="23"/>
  <c r="O57" i="23"/>
  <c r="Q57" i="23"/>
  <c r="S57" i="23" s="1"/>
  <c r="Y57" i="23"/>
  <c r="AA57" i="23"/>
  <c r="AC57" i="23"/>
  <c r="E58" i="23"/>
  <c r="G58" i="23"/>
  <c r="I58" i="23" s="1"/>
  <c r="O58" i="23"/>
  <c r="Q58" i="23"/>
  <c r="S58" i="23"/>
  <c r="Y58" i="23"/>
  <c r="AA58" i="23"/>
  <c r="AC58" i="23" s="1"/>
  <c r="E59" i="23"/>
  <c r="G59" i="23"/>
  <c r="I59" i="23"/>
  <c r="O59" i="23"/>
  <c r="Q59" i="23"/>
  <c r="S59" i="23" s="1"/>
  <c r="Y59" i="23"/>
  <c r="AA59" i="23"/>
  <c r="AC59" i="23"/>
  <c r="E60" i="23"/>
  <c r="G60" i="23"/>
  <c r="I60" i="23" s="1"/>
  <c r="O60" i="23"/>
  <c r="Q60" i="23"/>
  <c r="S60" i="23"/>
  <c r="Y60" i="23"/>
  <c r="AA60" i="23"/>
  <c r="AC60" i="23" s="1"/>
  <c r="E61" i="23"/>
  <c r="G61" i="23"/>
  <c r="I61" i="23"/>
  <c r="O61" i="23"/>
  <c r="Q61" i="23"/>
  <c r="S61" i="23" s="1"/>
  <c r="Y61" i="23"/>
  <c r="AA61" i="23"/>
  <c r="AC61" i="23"/>
  <c r="E62" i="23"/>
  <c r="G62" i="23"/>
  <c r="I62" i="23" s="1"/>
  <c r="O62" i="23"/>
  <c r="Q62" i="23"/>
  <c r="S62" i="23"/>
  <c r="Y62" i="23"/>
  <c r="AA62" i="23"/>
  <c r="AC62" i="23" s="1"/>
  <c r="E63" i="23"/>
  <c r="G63" i="23"/>
  <c r="I63" i="23"/>
  <c r="O63" i="23"/>
  <c r="Q63" i="23"/>
  <c r="S63" i="23" s="1"/>
  <c r="Y63" i="23"/>
  <c r="AA63" i="23"/>
  <c r="AC63" i="23"/>
  <c r="E64" i="23"/>
  <c r="G64" i="23"/>
  <c r="I64" i="23" s="1"/>
  <c r="O64" i="23"/>
  <c r="Q64" i="23"/>
  <c r="S64" i="23"/>
  <c r="Y64" i="23"/>
  <c r="AA64" i="23"/>
  <c r="AC64" i="23" s="1"/>
  <c r="E65" i="23"/>
  <c r="G65" i="23"/>
  <c r="I65" i="23"/>
  <c r="O65" i="23"/>
  <c r="Q65" i="23"/>
  <c r="S65" i="23" s="1"/>
  <c r="Y65" i="23"/>
  <c r="AA65" i="23"/>
  <c r="AC65" i="23"/>
  <c r="E66" i="23"/>
  <c r="G66" i="23"/>
  <c r="I66" i="23" s="1"/>
  <c r="O66" i="23"/>
  <c r="Q66" i="23"/>
  <c r="S66" i="23"/>
  <c r="Y66" i="23"/>
  <c r="AA66" i="23"/>
  <c r="AC66" i="23" s="1"/>
  <c r="E67" i="23"/>
  <c r="G67" i="23"/>
  <c r="I67" i="23"/>
  <c r="O67" i="23"/>
  <c r="Q67" i="23"/>
  <c r="S67" i="23" s="1"/>
  <c r="Y67" i="23"/>
  <c r="AA67" i="23"/>
  <c r="AC67" i="23"/>
  <c r="E69" i="23"/>
  <c r="G69" i="23"/>
  <c r="I69" i="23" s="1"/>
  <c r="O69" i="23"/>
  <c r="Q69" i="23"/>
  <c r="S69" i="23"/>
  <c r="Y69" i="23"/>
  <c r="AA69" i="23"/>
  <c r="AC69" i="23" s="1"/>
  <c r="E70" i="23"/>
  <c r="G70" i="23"/>
  <c r="I70" i="23"/>
  <c r="O70" i="23"/>
  <c r="Q70" i="23"/>
  <c r="S70" i="23" s="1"/>
  <c r="Y70" i="23"/>
  <c r="AA70" i="23"/>
  <c r="AC70" i="23"/>
  <c r="E71" i="23"/>
  <c r="G71" i="23"/>
  <c r="I71" i="23" s="1"/>
  <c r="O71" i="23"/>
  <c r="Q71" i="23"/>
  <c r="S71" i="23"/>
  <c r="Y71" i="23"/>
  <c r="AA71" i="23"/>
  <c r="AC71" i="23" s="1"/>
  <c r="E72" i="23"/>
  <c r="G72" i="23"/>
  <c r="I72" i="23"/>
  <c r="O72" i="23"/>
  <c r="Q72" i="23"/>
  <c r="S72" i="23" s="1"/>
  <c r="Y72" i="23"/>
  <c r="AA72" i="23"/>
  <c r="AC72" i="23"/>
  <c r="E73" i="23"/>
  <c r="G73" i="23"/>
  <c r="I73" i="23" s="1"/>
  <c r="O73" i="23"/>
  <c r="Q73" i="23"/>
  <c r="S73" i="23"/>
  <c r="Y73" i="23"/>
  <c r="AA73" i="23"/>
  <c r="AC73" i="23" s="1"/>
  <c r="E74" i="23"/>
  <c r="G74" i="23"/>
  <c r="I74" i="23"/>
  <c r="O74" i="23"/>
  <c r="Q74" i="23"/>
  <c r="S74" i="23" s="1"/>
  <c r="Y74" i="23"/>
  <c r="AA74" i="23"/>
  <c r="AC74" i="23"/>
  <c r="E75" i="23"/>
  <c r="G75" i="23"/>
  <c r="I75" i="23" s="1"/>
  <c r="O75" i="23"/>
  <c r="Q75" i="23"/>
  <c r="S75" i="23"/>
  <c r="Y75" i="23"/>
  <c r="AA75" i="23"/>
  <c r="AC75" i="23" s="1"/>
  <c r="E76" i="23"/>
  <c r="G76" i="23"/>
  <c r="I76" i="23"/>
  <c r="O76" i="23"/>
  <c r="Q76" i="23"/>
  <c r="S76" i="23" s="1"/>
  <c r="Y76" i="23"/>
  <c r="AA76" i="23"/>
  <c r="AC76" i="23"/>
  <c r="E77" i="23"/>
  <c r="G77" i="23"/>
  <c r="I77" i="23" s="1"/>
  <c r="O77" i="23"/>
  <c r="Q77" i="23"/>
  <c r="S77" i="23"/>
  <c r="Y77" i="23"/>
  <c r="AA77" i="23"/>
  <c r="AC77" i="23" s="1"/>
  <c r="E78" i="23"/>
  <c r="G78" i="23"/>
  <c r="I78" i="23"/>
  <c r="O78" i="23"/>
  <c r="Q78" i="23"/>
  <c r="S78" i="23" s="1"/>
  <c r="Y78" i="23"/>
  <c r="AA78" i="23"/>
  <c r="AC78" i="23"/>
  <c r="Q80" i="23"/>
  <c r="E81" i="23"/>
  <c r="O81" i="23"/>
  <c r="Y81" i="23"/>
  <c r="E82" i="23"/>
  <c r="O82" i="23"/>
  <c r="Y82" i="23"/>
  <c r="E83" i="23"/>
  <c r="O83" i="23"/>
  <c r="Y83" i="23"/>
  <c r="E84" i="23"/>
  <c r="O84" i="23"/>
  <c r="Y84" i="23"/>
  <c r="B88" i="23"/>
  <c r="C88" i="23" s="1"/>
  <c r="L88" i="23"/>
  <c r="M88" i="23" s="1"/>
  <c r="M93" i="23" s="1"/>
  <c r="V88" i="23"/>
  <c r="W88" i="23" s="1"/>
  <c r="W93" i="23" s="1"/>
  <c r="C89" i="23"/>
  <c r="M89" i="23"/>
  <c r="W89" i="23"/>
  <c r="C90" i="23"/>
  <c r="M90" i="23"/>
  <c r="W90" i="23"/>
  <c r="B93" i="23"/>
  <c r="L93" i="23"/>
  <c r="V93" i="23"/>
  <c r="R2" i="22"/>
  <c r="AB2" i="22"/>
  <c r="E7" i="22"/>
  <c r="G7" i="22"/>
  <c r="I7" i="22" s="1"/>
  <c r="O7" i="22"/>
  <c r="Q7" i="22"/>
  <c r="S7" i="22"/>
  <c r="Y7" i="22"/>
  <c r="AA7" i="22"/>
  <c r="AC7" i="22" s="1"/>
  <c r="E8" i="22"/>
  <c r="G8" i="22"/>
  <c r="I8" i="22"/>
  <c r="O8" i="22"/>
  <c r="Q8" i="22"/>
  <c r="S8" i="22" s="1"/>
  <c r="Y8" i="22"/>
  <c r="AA8" i="22"/>
  <c r="AC8" i="22"/>
  <c r="E9" i="22"/>
  <c r="G9" i="22"/>
  <c r="I9" i="22" s="1"/>
  <c r="O9" i="22"/>
  <c r="Q9" i="22"/>
  <c r="S9" i="22"/>
  <c r="Y9" i="22"/>
  <c r="AA9" i="22"/>
  <c r="AC9" i="22" s="1"/>
  <c r="E10" i="22"/>
  <c r="G10" i="22"/>
  <c r="I10" i="22"/>
  <c r="O10" i="22"/>
  <c r="Q10" i="22"/>
  <c r="S10" i="22" s="1"/>
  <c r="Y10" i="22"/>
  <c r="AA89" i="22" s="1"/>
  <c r="AA10" i="22"/>
  <c r="AC10" i="22"/>
  <c r="E11" i="22"/>
  <c r="G11" i="22"/>
  <c r="I11" i="22" s="1"/>
  <c r="O11" i="22"/>
  <c r="Q11" i="22"/>
  <c r="S11" i="22"/>
  <c r="Y11" i="22"/>
  <c r="AA11" i="22"/>
  <c r="AC11" i="22" s="1"/>
  <c r="E12" i="22"/>
  <c r="G12" i="22"/>
  <c r="I12" i="22"/>
  <c r="O12" i="22"/>
  <c r="Q12" i="22"/>
  <c r="S12" i="22" s="1"/>
  <c r="Y12" i="22"/>
  <c r="AA12" i="22"/>
  <c r="AC12" i="22"/>
  <c r="E13" i="22"/>
  <c r="G13" i="22"/>
  <c r="I13" i="22" s="1"/>
  <c r="O13" i="22"/>
  <c r="Q13" i="22"/>
  <c r="S13" i="22"/>
  <c r="Y13" i="22"/>
  <c r="AA13" i="22"/>
  <c r="AC13" i="22" s="1"/>
  <c r="E14" i="22"/>
  <c r="G14" i="22"/>
  <c r="I14" i="22"/>
  <c r="O14" i="22"/>
  <c r="Q14" i="22"/>
  <c r="S14" i="22" s="1"/>
  <c r="Y14" i="22"/>
  <c r="AA14" i="22"/>
  <c r="AC14" i="22"/>
  <c r="E15" i="22"/>
  <c r="G15" i="22"/>
  <c r="I15" i="22" s="1"/>
  <c r="O15" i="22"/>
  <c r="Q15" i="22"/>
  <c r="S15" i="22"/>
  <c r="Y15" i="22"/>
  <c r="AA15" i="22"/>
  <c r="AC15" i="22" s="1"/>
  <c r="E16" i="22"/>
  <c r="G16" i="22"/>
  <c r="I16" i="22"/>
  <c r="O16" i="22"/>
  <c r="Q16" i="22"/>
  <c r="S16" i="22" s="1"/>
  <c r="Y16" i="22"/>
  <c r="AA16" i="22"/>
  <c r="AC16" i="22"/>
  <c r="E17" i="22"/>
  <c r="G17" i="22"/>
  <c r="I17" i="22" s="1"/>
  <c r="O17" i="22"/>
  <c r="Q17" i="22"/>
  <c r="S17" i="22"/>
  <c r="Y17" i="22"/>
  <c r="AA17" i="22"/>
  <c r="AC17" i="22" s="1"/>
  <c r="O18" i="22"/>
  <c r="Q18" i="22"/>
  <c r="S18" i="22"/>
  <c r="Y18" i="22"/>
  <c r="AA18" i="22"/>
  <c r="AC18" i="22" s="1"/>
  <c r="O19" i="22"/>
  <c r="Q19" i="22"/>
  <c r="S19" i="22"/>
  <c r="Y19" i="22"/>
  <c r="AA19" i="22"/>
  <c r="AC19" i="22" s="1"/>
  <c r="E20" i="22"/>
  <c r="G20" i="22"/>
  <c r="I20" i="22"/>
  <c r="O20" i="22"/>
  <c r="Q20" i="22"/>
  <c r="S20" i="22" s="1"/>
  <c r="Y20" i="22"/>
  <c r="AA20" i="22"/>
  <c r="AC20" i="22"/>
  <c r="E21" i="22"/>
  <c r="G21" i="22"/>
  <c r="I21" i="22" s="1"/>
  <c r="O21" i="22"/>
  <c r="Q21" i="22"/>
  <c r="S21" i="22"/>
  <c r="Y21" i="22"/>
  <c r="AA21" i="22"/>
  <c r="AC21" i="22" s="1"/>
  <c r="E22" i="22"/>
  <c r="G22" i="22"/>
  <c r="I22" i="22"/>
  <c r="O22" i="22"/>
  <c r="Q22" i="22"/>
  <c r="S22" i="22" s="1"/>
  <c r="Y22" i="22"/>
  <c r="AA22" i="22"/>
  <c r="AC22" i="22"/>
  <c r="E23" i="22"/>
  <c r="G23" i="22"/>
  <c r="I23" i="22" s="1"/>
  <c r="O23" i="22"/>
  <c r="Q23" i="22"/>
  <c r="S23" i="22"/>
  <c r="Y23" i="22"/>
  <c r="AA23" i="22"/>
  <c r="AC23" i="22" s="1"/>
  <c r="E24" i="22"/>
  <c r="G24" i="22"/>
  <c r="I24" i="22"/>
  <c r="O24" i="22"/>
  <c r="Q24" i="22"/>
  <c r="S24" i="22" s="1"/>
  <c r="Y24" i="22"/>
  <c r="AA24" i="22"/>
  <c r="AC24" i="22"/>
  <c r="E25" i="22"/>
  <c r="G25" i="22"/>
  <c r="I25" i="22" s="1"/>
  <c r="O25" i="22"/>
  <c r="Q25" i="22"/>
  <c r="S25" i="22"/>
  <c r="Y25" i="22"/>
  <c r="AA25" i="22"/>
  <c r="AC25" i="22" s="1"/>
  <c r="E26" i="22"/>
  <c r="G26" i="22"/>
  <c r="I26" i="22"/>
  <c r="O26" i="22"/>
  <c r="Q26" i="22"/>
  <c r="S26" i="22" s="1"/>
  <c r="Y26" i="22"/>
  <c r="AA26" i="22"/>
  <c r="AC26" i="22"/>
  <c r="O27" i="22"/>
  <c r="Q27" i="22"/>
  <c r="S27" i="22" s="1"/>
  <c r="Y27" i="22"/>
  <c r="AA27" i="22"/>
  <c r="AC27" i="22"/>
  <c r="O28" i="22"/>
  <c r="Q28" i="22"/>
  <c r="S28" i="22" s="1"/>
  <c r="Y28" i="22"/>
  <c r="AA28" i="22"/>
  <c r="AC28" i="22"/>
  <c r="O29" i="22"/>
  <c r="Q29" i="22"/>
  <c r="S29" i="22" s="1"/>
  <c r="Y29" i="22"/>
  <c r="AA29" i="22"/>
  <c r="AC29" i="22"/>
  <c r="O30" i="22"/>
  <c r="Q30" i="22"/>
  <c r="S30" i="22" s="1"/>
  <c r="Y30" i="22"/>
  <c r="AA30" i="22"/>
  <c r="AC30" i="22"/>
  <c r="O31" i="22"/>
  <c r="Q31" i="22"/>
  <c r="S31" i="22" s="1"/>
  <c r="Y31" i="22"/>
  <c r="AA31" i="22"/>
  <c r="AC31" i="22"/>
  <c r="O32" i="22"/>
  <c r="Q32" i="22"/>
  <c r="S32" i="22" s="1"/>
  <c r="Y32" i="22"/>
  <c r="AA32" i="22"/>
  <c r="AC32" i="22"/>
  <c r="O33" i="22"/>
  <c r="Q33" i="22"/>
  <c r="S33" i="22" s="1"/>
  <c r="Y33" i="22"/>
  <c r="AA33" i="22"/>
  <c r="AC33" i="22"/>
  <c r="O34" i="22"/>
  <c r="Q34" i="22"/>
  <c r="S34" i="22" s="1"/>
  <c r="Y34" i="22"/>
  <c r="AA34" i="22"/>
  <c r="AC34" i="22"/>
  <c r="O35" i="22"/>
  <c r="Q35" i="22"/>
  <c r="S35" i="22" s="1"/>
  <c r="AA35" i="22"/>
  <c r="AC35" i="22" s="1"/>
  <c r="O36" i="22"/>
  <c r="Q36" i="22"/>
  <c r="S36" i="22"/>
  <c r="AA36" i="22"/>
  <c r="AC36" i="22"/>
  <c r="O37" i="22"/>
  <c r="Q37" i="22"/>
  <c r="S37" i="22" s="1"/>
  <c r="AA37" i="22"/>
  <c r="AC37" i="22" s="1"/>
  <c r="O38" i="22"/>
  <c r="Q38" i="22"/>
  <c r="S38" i="22"/>
  <c r="AA38" i="22"/>
  <c r="AC38" i="22"/>
  <c r="O39" i="22"/>
  <c r="Q39" i="22"/>
  <c r="S39" i="22" s="1"/>
  <c r="AC39" i="22"/>
  <c r="O40" i="22"/>
  <c r="Q40" i="22"/>
  <c r="S40" i="22" s="1"/>
  <c r="AC40" i="22"/>
  <c r="O41" i="22"/>
  <c r="Q41" i="22"/>
  <c r="S41" i="22" s="1"/>
  <c r="O42" i="22"/>
  <c r="Q42" i="22"/>
  <c r="S42" i="22"/>
  <c r="O43" i="22"/>
  <c r="Q43" i="22"/>
  <c r="S43" i="22" s="1"/>
  <c r="O44" i="22"/>
  <c r="Q44" i="22"/>
  <c r="S44" i="22"/>
  <c r="O45" i="22"/>
  <c r="Q45" i="22"/>
  <c r="S45" i="22" s="1"/>
  <c r="O46" i="22"/>
  <c r="Q46" i="22"/>
  <c r="S46" i="22"/>
  <c r="O47" i="22"/>
  <c r="Q47" i="22"/>
  <c r="S47" i="22" s="1"/>
  <c r="O48" i="22"/>
  <c r="Q48" i="22"/>
  <c r="S48" i="22"/>
  <c r="Y48" i="22"/>
  <c r="AA48" i="22"/>
  <c r="AC48" i="22" s="1"/>
  <c r="O49" i="22"/>
  <c r="Q49" i="22"/>
  <c r="S49" i="22"/>
  <c r="Y49" i="22"/>
  <c r="AA49" i="22"/>
  <c r="AC49" i="22" s="1"/>
  <c r="O50" i="22"/>
  <c r="Q50" i="22"/>
  <c r="S50" i="22"/>
  <c r="Y50" i="22"/>
  <c r="AA50" i="22"/>
  <c r="AC50" i="22" s="1"/>
  <c r="E53" i="22"/>
  <c r="I53" i="22"/>
  <c r="O53" i="22"/>
  <c r="Q53" i="22"/>
  <c r="S53" i="22"/>
  <c r="Y53" i="22"/>
  <c r="AA53" i="22"/>
  <c r="AC53" i="22" s="1"/>
  <c r="E54" i="22"/>
  <c r="G54" i="22"/>
  <c r="I54" i="22"/>
  <c r="O54" i="22"/>
  <c r="Q54" i="22"/>
  <c r="S54" i="22" s="1"/>
  <c r="Y54" i="22"/>
  <c r="AA54" i="22"/>
  <c r="AC54" i="22"/>
  <c r="E55" i="22"/>
  <c r="G55" i="22"/>
  <c r="I55" i="22" s="1"/>
  <c r="O55" i="22"/>
  <c r="Q55" i="22"/>
  <c r="S55" i="22"/>
  <c r="Y55" i="22"/>
  <c r="AA55" i="22"/>
  <c r="AC55" i="22" s="1"/>
  <c r="E56" i="22"/>
  <c r="G56" i="22"/>
  <c r="I56" i="22"/>
  <c r="O56" i="22"/>
  <c r="Q56" i="22"/>
  <c r="S56" i="22" s="1"/>
  <c r="Y56" i="22"/>
  <c r="AA56" i="22"/>
  <c r="AC56" i="22"/>
  <c r="E57" i="22"/>
  <c r="G57" i="22"/>
  <c r="I57" i="22" s="1"/>
  <c r="O57" i="22"/>
  <c r="Q57" i="22"/>
  <c r="S57" i="22"/>
  <c r="Y57" i="22"/>
  <c r="AA57" i="22"/>
  <c r="AC57" i="22" s="1"/>
  <c r="E58" i="22"/>
  <c r="G58" i="22"/>
  <c r="I58" i="22"/>
  <c r="O58" i="22"/>
  <c r="Q58" i="22"/>
  <c r="S58" i="22" s="1"/>
  <c r="Y58" i="22"/>
  <c r="AA58" i="22"/>
  <c r="AC58" i="22"/>
  <c r="E59" i="22"/>
  <c r="G59" i="22"/>
  <c r="I59" i="22" s="1"/>
  <c r="O59" i="22"/>
  <c r="Q59" i="22"/>
  <c r="S59" i="22"/>
  <c r="Y59" i="22"/>
  <c r="AA59" i="22"/>
  <c r="AC59" i="22" s="1"/>
  <c r="E60" i="22"/>
  <c r="G60" i="22"/>
  <c r="I60" i="22"/>
  <c r="O60" i="22"/>
  <c r="Q60" i="22"/>
  <c r="S60" i="22" s="1"/>
  <c r="Y60" i="22"/>
  <c r="AA60" i="22"/>
  <c r="AC60" i="22"/>
  <c r="E61" i="22"/>
  <c r="G61" i="22"/>
  <c r="I61" i="22" s="1"/>
  <c r="E63" i="22"/>
  <c r="G63" i="22"/>
  <c r="I63" i="22"/>
  <c r="O63" i="22"/>
  <c r="Q63" i="22"/>
  <c r="S63" i="22" s="1"/>
  <c r="Y63" i="22"/>
  <c r="AA63" i="22"/>
  <c r="AC63" i="22"/>
  <c r="E64" i="22"/>
  <c r="G64" i="22"/>
  <c r="I64" i="22" s="1"/>
  <c r="O64" i="22"/>
  <c r="Q64" i="22"/>
  <c r="S64" i="22"/>
  <c r="Y64" i="22"/>
  <c r="AA64" i="22"/>
  <c r="AC64" i="22" s="1"/>
  <c r="E65" i="22"/>
  <c r="G65" i="22"/>
  <c r="I65" i="22"/>
  <c r="O65" i="22"/>
  <c r="Q65" i="22"/>
  <c r="S65" i="22" s="1"/>
  <c r="Y65" i="22"/>
  <c r="AA65" i="22"/>
  <c r="AC65" i="22"/>
  <c r="E66" i="22"/>
  <c r="G66" i="22"/>
  <c r="I66" i="22" s="1"/>
  <c r="O66" i="22"/>
  <c r="Q66" i="22"/>
  <c r="S66" i="22"/>
  <c r="Y66" i="22"/>
  <c r="AA66" i="22"/>
  <c r="AC66" i="22" s="1"/>
  <c r="E67" i="22"/>
  <c r="G67" i="22"/>
  <c r="I67" i="22"/>
  <c r="O67" i="22"/>
  <c r="Q67" i="22"/>
  <c r="S67" i="22" s="1"/>
  <c r="Y67" i="22"/>
  <c r="AA67" i="22"/>
  <c r="AC67" i="22"/>
  <c r="E68" i="22"/>
  <c r="G68" i="22"/>
  <c r="I68" i="22" s="1"/>
  <c r="O68" i="22"/>
  <c r="Q68" i="22"/>
  <c r="S68" i="22"/>
  <c r="Y68" i="22"/>
  <c r="AA68" i="22"/>
  <c r="AC68" i="22" s="1"/>
  <c r="E69" i="22"/>
  <c r="G69" i="22"/>
  <c r="I69" i="22"/>
  <c r="O69" i="22"/>
  <c r="Q69" i="22"/>
  <c r="S69" i="22" s="1"/>
  <c r="Y69" i="22"/>
  <c r="AA69" i="22"/>
  <c r="AC69" i="22"/>
  <c r="E70" i="22"/>
  <c r="G70" i="22"/>
  <c r="I70" i="22" s="1"/>
  <c r="O70" i="22"/>
  <c r="Q70" i="22"/>
  <c r="S70" i="22"/>
  <c r="Y70" i="22"/>
  <c r="AA70" i="22"/>
  <c r="AC70" i="22" s="1"/>
  <c r="E71" i="22"/>
  <c r="G71" i="22"/>
  <c r="I71" i="22"/>
  <c r="O71" i="22"/>
  <c r="Q71" i="22"/>
  <c r="S71" i="22" s="1"/>
  <c r="Y71" i="22"/>
  <c r="AA71" i="22"/>
  <c r="AC71" i="22"/>
  <c r="E72" i="22"/>
  <c r="G72" i="22"/>
  <c r="I72" i="22" s="1"/>
  <c r="O72" i="22"/>
  <c r="Q72" i="22"/>
  <c r="S72" i="22"/>
  <c r="Y72" i="22"/>
  <c r="AA72" i="22"/>
  <c r="AC72" i="22" s="1"/>
  <c r="E73" i="22"/>
  <c r="G73" i="22"/>
  <c r="I73" i="22"/>
  <c r="O73" i="22"/>
  <c r="Q73" i="22"/>
  <c r="S73" i="22" s="1"/>
  <c r="Y73" i="22"/>
  <c r="AA73" i="22"/>
  <c r="AC73" i="22"/>
  <c r="E74" i="22"/>
  <c r="G74" i="22"/>
  <c r="I74" i="22" s="1"/>
  <c r="O74" i="22"/>
  <c r="Q74" i="22"/>
  <c r="S74" i="22"/>
  <c r="Y74" i="22"/>
  <c r="AA74" i="22"/>
  <c r="AC74" i="22" s="1"/>
  <c r="E75" i="22"/>
  <c r="G75" i="22"/>
  <c r="I75" i="22"/>
  <c r="O75" i="22"/>
  <c r="Q75" i="22"/>
  <c r="S75" i="22" s="1"/>
  <c r="Y75" i="22"/>
  <c r="AA75" i="22"/>
  <c r="AC75" i="22"/>
  <c r="E76" i="22"/>
  <c r="G76" i="22"/>
  <c r="I76" i="22" s="1"/>
  <c r="O76" i="22"/>
  <c r="Q76" i="22"/>
  <c r="S76" i="22"/>
  <c r="Y76" i="22"/>
  <c r="AA76" i="22"/>
  <c r="AC76" i="22" s="1"/>
  <c r="E78" i="22"/>
  <c r="G78" i="22"/>
  <c r="I78" i="22"/>
  <c r="O78" i="22"/>
  <c r="Q78" i="22"/>
  <c r="S78" i="22" s="1"/>
  <c r="Y78" i="22"/>
  <c r="AA78" i="22"/>
  <c r="AC78" i="22"/>
  <c r="E79" i="22"/>
  <c r="G79" i="22"/>
  <c r="I79" i="22" s="1"/>
  <c r="O79" i="22"/>
  <c r="Q79" i="22"/>
  <c r="S79" i="22"/>
  <c r="Y79" i="22"/>
  <c r="AA79" i="22"/>
  <c r="AC79" i="22" s="1"/>
  <c r="E80" i="22"/>
  <c r="G80" i="22"/>
  <c r="I80" i="22"/>
  <c r="O80" i="22"/>
  <c r="Q80" i="22"/>
  <c r="S80" i="22" s="1"/>
  <c r="Y80" i="22"/>
  <c r="AA80" i="22"/>
  <c r="AC80" i="22"/>
  <c r="E81" i="22"/>
  <c r="G81" i="22"/>
  <c r="I81" i="22" s="1"/>
  <c r="O81" i="22"/>
  <c r="Q81" i="22"/>
  <c r="S81" i="22"/>
  <c r="Y81" i="22"/>
  <c r="AA81" i="22"/>
  <c r="AC81" i="22" s="1"/>
  <c r="E82" i="22"/>
  <c r="G82" i="22"/>
  <c r="I82" i="22"/>
  <c r="O82" i="22"/>
  <c r="Q82" i="22"/>
  <c r="S82" i="22" s="1"/>
  <c r="Y82" i="22"/>
  <c r="AA82" i="22"/>
  <c r="AC82" i="22"/>
  <c r="E83" i="22"/>
  <c r="G83" i="22"/>
  <c r="I83" i="22" s="1"/>
  <c r="O83" i="22"/>
  <c r="Q83" i="22"/>
  <c r="S83" i="22"/>
  <c r="Y83" i="22"/>
  <c r="AA83" i="22"/>
  <c r="AC83" i="22" s="1"/>
  <c r="E84" i="22"/>
  <c r="G84" i="22"/>
  <c r="I84" i="22"/>
  <c r="O84" i="22"/>
  <c r="Q84" i="22"/>
  <c r="S84" i="22" s="1"/>
  <c r="Y84" i="22"/>
  <c r="AA84" i="22"/>
  <c r="AC84" i="22"/>
  <c r="E85" i="22"/>
  <c r="G85" i="22"/>
  <c r="I85" i="22" s="1"/>
  <c r="O85" i="22"/>
  <c r="Q85" i="22"/>
  <c r="S85" i="22"/>
  <c r="Y85" i="22"/>
  <c r="AA85" i="22"/>
  <c r="AC85" i="22" s="1"/>
  <c r="E86" i="22"/>
  <c r="G86" i="22"/>
  <c r="I86" i="22"/>
  <c r="O86" i="22"/>
  <c r="Q86" i="22"/>
  <c r="S86" i="22" s="1"/>
  <c r="Y86" i="22"/>
  <c r="AA86" i="22"/>
  <c r="AC86" i="22"/>
  <c r="E87" i="22"/>
  <c r="G87" i="22"/>
  <c r="I87" i="22" s="1"/>
  <c r="O87" i="22"/>
  <c r="Q87" i="22"/>
  <c r="S87" i="22"/>
  <c r="Y87" i="22"/>
  <c r="AA87" i="22"/>
  <c r="AC87" i="22" s="1"/>
  <c r="G89" i="22"/>
  <c r="E90" i="22"/>
  <c r="O90" i="22"/>
  <c r="Y90" i="22"/>
  <c r="E91" i="22"/>
  <c r="O91" i="22"/>
  <c r="Y91" i="22"/>
  <c r="E92" i="22"/>
  <c r="O92" i="22"/>
  <c r="Y92" i="22"/>
  <c r="E93" i="22"/>
  <c r="O93" i="22"/>
  <c r="Y93" i="22"/>
  <c r="B97" i="22"/>
  <c r="C97" i="22"/>
  <c r="L97" i="22"/>
  <c r="M97" i="22"/>
  <c r="V97" i="22"/>
  <c r="W97" i="22"/>
  <c r="C98" i="22"/>
  <c r="M98" i="22"/>
  <c r="W98" i="22"/>
  <c r="C99" i="22"/>
  <c r="M99" i="22"/>
  <c r="W99" i="22"/>
  <c r="B102" i="22"/>
  <c r="C102" i="22"/>
  <c r="L102" i="22"/>
  <c r="M102" i="22"/>
  <c r="V102" i="22"/>
  <c r="W102" i="22"/>
  <c r="R2" i="21"/>
  <c r="AB2" i="21"/>
  <c r="E7" i="21"/>
  <c r="G7" i="21"/>
  <c r="I7" i="21"/>
  <c r="O7" i="21"/>
  <c r="Q7" i="21"/>
  <c r="S7" i="21" s="1"/>
  <c r="Y7" i="21"/>
  <c r="AA7" i="21"/>
  <c r="AC7" i="21"/>
  <c r="E8" i="21"/>
  <c r="G8" i="21"/>
  <c r="I8" i="21" s="1"/>
  <c r="O8" i="21"/>
  <c r="Q8" i="21"/>
  <c r="S8" i="21"/>
  <c r="Y8" i="21"/>
  <c r="AA8" i="21"/>
  <c r="AC8" i="21" s="1"/>
  <c r="E9" i="21"/>
  <c r="G9" i="21"/>
  <c r="I9" i="21"/>
  <c r="O9" i="21"/>
  <c r="Q9" i="21"/>
  <c r="S9" i="21" s="1"/>
  <c r="Y9" i="21"/>
  <c r="AA9" i="21"/>
  <c r="AC9" i="21"/>
  <c r="E10" i="21"/>
  <c r="G10" i="21"/>
  <c r="I10" i="21" s="1"/>
  <c r="O10" i="21"/>
  <c r="Q67" i="21" s="1"/>
  <c r="Q10" i="21"/>
  <c r="S10" i="21"/>
  <c r="Y10" i="21"/>
  <c r="AA10" i="21"/>
  <c r="AC10" i="21" s="1"/>
  <c r="E11" i="21"/>
  <c r="G11" i="21"/>
  <c r="I11" i="21"/>
  <c r="O11" i="21"/>
  <c r="Q11" i="21"/>
  <c r="S11" i="21" s="1"/>
  <c r="Y11" i="21"/>
  <c r="AA11" i="21"/>
  <c r="AC11" i="21"/>
  <c r="E12" i="21"/>
  <c r="G12" i="21"/>
  <c r="I12" i="21" s="1"/>
  <c r="O12" i="21"/>
  <c r="Q12" i="21"/>
  <c r="S12" i="21"/>
  <c r="Y12" i="21"/>
  <c r="AA12" i="21"/>
  <c r="AC12" i="21" s="1"/>
  <c r="E13" i="21"/>
  <c r="G13" i="21"/>
  <c r="I13" i="21"/>
  <c r="O13" i="21"/>
  <c r="Q13" i="21"/>
  <c r="S13" i="21" s="1"/>
  <c r="Y13" i="21"/>
  <c r="AA13" i="21"/>
  <c r="AC13" i="21"/>
  <c r="E14" i="21"/>
  <c r="G14" i="21"/>
  <c r="I14" i="21" s="1"/>
  <c r="O14" i="21"/>
  <c r="Q14" i="21"/>
  <c r="S14" i="21"/>
  <c r="Y14" i="21"/>
  <c r="AA14" i="21"/>
  <c r="AC14" i="21" s="1"/>
  <c r="E15" i="21"/>
  <c r="G15" i="21"/>
  <c r="I15" i="21"/>
  <c r="O15" i="21"/>
  <c r="Q15" i="21"/>
  <c r="S15" i="21" s="1"/>
  <c r="Y15" i="21"/>
  <c r="AA15" i="21"/>
  <c r="AC15" i="21"/>
  <c r="E16" i="21"/>
  <c r="G16" i="21"/>
  <c r="I16" i="21" s="1"/>
  <c r="O16" i="21"/>
  <c r="Q16" i="21"/>
  <c r="S16" i="21"/>
  <c r="Y16" i="21"/>
  <c r="AA16" i="21"/>
  <c r="AC16" i="21" s="1"/>
  <c r="E17" i="21"/>
  <c r="G17" i="21"/>
  <c r="I17" i="21"/>
  <c r="O17" i="21"/>
  <c r="Q17" i="21"/>
  <c r="S17" i="21" s="1"/>
  <c r="Y17" i="21"/>
  <c r="AA17" i="21"/>
  <c r="AC17" i="21"/>
  <c r="E18" i="21"/>
  <c r="G18" i="21"/>
  <c r="I18" i="21" s="1"/>
  <c r="O18" i="21"/>
  <c r="Q18" i="21"/>
  <c r="S18" i="21"/>
  <c r="Y18" i="21"/>
  <c r="AA18" i="21"/>
  <c r="AC18" i="21" s="1"/>
  <c r="E19" i="21"/>
  <c r="G19" i="21"/>
  <c r="I19" i="21"/>
  <c r="O19" i="21"/>
  <c r="Q19" i="21"/>
  <c r="S19" i="21" s="1"/>
  <c r="Y19" i="21"/>
  <c r="AA19" i="21"/>
  <c r="AC19" i="21"/>
  <c r="E20" i="21"/>
  <c r="G20" i="21"/>
  <c r="I20" i="21" s="1"/>
  <c r="O20" i="21"/>
  <c r="Q20" i="21"/>
  <c r="S20" i="21"/>
  <c r="Y20" i="21"/>
  <c r="AA20" i="21"/>
  <c r="AC20" i="21" s="1"/>
  <c r="E21" i="21"/>
  <c r="G21" i="21"/>
  <c r="I21" i="21"/>
  <c r="O21" i="21"/>
  <c r="Q21" i="21"/>
  <c r="S21" i="21" s="1"/>
  <c r="Y21" i="21"/>
  <c r="AA21" i="21"/>
  <c r="AC21" i="21"/>
  <c r="E22" i="21"/>
  <c r="G22" i="21"/>
  <c r="I22" i="21" s="1"/>
  <c r="O22" i="21"/>
  <c r="Q22" i="21"/>
  <c r="S22" i="21"/>
  <c r="Y22" i="21"/>
  <c r="AA22" i="21"/>
  <c r="AC22" i="21" s="1"/>
  <c r="E23" i="21"/>
  <c r="G23" i="21"/>
  <c r="I23" i="21"/>
  <c r="O23" i="21"/>
  <c r="Q23" i="21"/>
  <c r="S23" i="21" s="1"/>
  <c r="Y23" i="21"/>
  <c r="AA23" i="21"/>
  <c r="AC23" i="21"/>
  <c r="E24" i="21"/>
  <c r="G24" i="21"/>
  <c r="I24" i="21" s="1"/>
  <c r="O24" i="21"/>
  <c r="Q24" i="21"/>
  <c r="S24" i="21"/>
  <c r="Y24" i="21"/>
  <c r="AA24" i="21"/>
  <c r="AC24" i="21" s="1"/>
  <c r="E25" i="21"/>
  <c r="G25" i="21"/>
  <c r="I25" i="21"/>
  <c r="O25" i="21"/>
  <c r="Q25" i="21"/>
  <c r="S25" i="21" s="1"/>
  <c r="Y25" i="21"/>
  <c r="AA25" i="21"/>
  <c r="AC25" i="21"/>
  <c r="E26" i="21"/>
  <c r="G26" i="21"/>
  <c r="I26" i="21" s="1"/>
  <c r="O26" i="21"/>
  <c r="Q26" i="21"/>
  <c r="S26" i="21"/>
  <c r="Y26" i="21"/>
  <c r="AA26" i="21"/>
  <c r="AC26" i="21" s="1"/>
  <c r="E27" i="21"/>
  <c r="G27" i="21"/>
  <c r="I27" i="21"/>
  <c r="O27" i="21"/>
  <c r="Q27" i="21"/>
  <c r="S27" i="21" s="1"/>
  <c r="Y27" i="21"/>
  <c r="AA27" i="21"/>
  <c r="AC27" i="21"/>
  <c r="E28" i="21"/>
  <c r="G28" i="21"/>
  <c r="I28" i="21" s="1"/>
  <c r="O28" i="21"/>
  <c r="Q28" i="21"/>
  <c r="S28" i="21"/>
  <c r="Y28" i="21"/>
  <c r="AA28" i="21"/>
  <c r="AC28" i="21" s="1"/>
  <c r="E31" i="21"/>
  <c r="G31" i="21"/>
  <c r="I31" i="21"/>
  <c r="O31" i="21"/>
  <c r="Q31" i="21"/>
  <c r="S31" i="21" s="1"/>
  <c r="Y31" i="21"/>
  <c r="AA31" i="21"/>
  <c r="AC31" i="21"/>
  <c r="E32" i="21"/>
  <c r="G32" i="21"/>
  <c r="I32" i="21" s="1"/>
  <c r="O32" i="21"/>
  <c r="Q32" i="21"/>
  <c r="S32" i="21"/>
  <c r="Y32" i="21"/>
  <c r="AA32" i="21"/>
  <c r="AC32" i="21" s="1"/>
  <c r="E33" i="21"/>
  <c r="G33" i="21"/>
  <c r="I33" i="21"/>
  <c r="O33" i="21"/>
  <c r="Q33" i="21"/>
  <c r="S33" i="21" s="1"/>
  <c r="Y33" i="21"/>
  <c r="AA33" i="21"/>
  <c r="AC33" i="21"/>
  <c r="E34" i="21"/>
  <c r="G34" i="21"/>
  <c r="I34" i="21" s="1"/>
  <c r="O34" i="21"/>
  <c r="Q34" i="21"/>
  <c r="S34" i="21"/>
  <c r="Y34" i="21"/>
  <c r="AA34" i="21"/>
  <c r="AC34" i="21" s="1"/>
  <c r="E35" i="21"/>
  <c r="G35" i="21"/>
  <c r="I35" i="21"/>
  <c r="O35" i="21"/>
  <c r="Q35" i="21"/>
  <c r="S35" i="21" s="1"/>
  <c r="Y35" i="21"/>
  <c r="AA35" i="21"/>
  <c r="AC35" i="21"/>
  <c r="E36" i="21"/>
  <c r="G36" i="21"/>
  <c r="I36" i="21" s="1"/>
  <c r="O36" i="21"/>
  <c r="Q36" i="21"/>
  <c r="S36" i="21"/>
  <c r="Y36" i="21"/>
  <c r="AA36" i="21"/>
  <c r="AC36" i="21" s="1"/>
  <c r="E37" i="21"/>
  <c r="G37" i="21"/>
  <c r="I37" i="21"/>
  <c r="O37" i="21"/>
  <c r="Q37" i="21"/>
  <c r="S37" i="21" s="1"/>
  <c r="Y37" i="21"/>
  <c r="AA37" i="21"/>
  <c r="AC37" i="21"/>
  <c r="E38" i="21"/>
  <c r="G38" i="21"/>
  <c r="I38" i="21" s="1"/>
  <c r="O38" i="21"/>
  <c r="Q38" i="21"/>
  <c r="S38" i="21"/>
  <c r="Y38" i="21"/>
  <c r="AA38" i="21"/>
  <c r="AC38" i="21" s="1"/>
  <c r="E41" i="21"/>
  <c r="G41" i="21"/>
  <c r="I41" i="21"/>
  <c r="O41" i="21"/>
  <c r="Q41" i="21"/>
  <c r="S41" i="21" s="1"/>
  <c r="Y41" i="21"/>
  <c r="AA41" i="21"/>
  <c r="AC41" i="21"/>
  <c r="E42" i="21"/>
  <c r="G42" i="21"/>
  <c r="I42" i="21" s="1"/>
  <c r="O42" i="21"/>
  <c r="Q42" i="21"/>
  <c r="S42" i="21"/>
  <c r="Y42" i="21"/>
  <c r="AA42" i="21"/>
  <c r="AC42" i="21" s="1"/>
  <c r="E43" i="21"/>
  <c r="G43" i="21"/>
  <c r="I43" i="21"/>
  <c r="O43" i="21"/>
  <c r="Q43" i="21"/>
  <c r="S43" i="21" s="1"/>
  <c r="Y43" i="21"/>
  <c r="AA43" i="21"/>
  <c r="AC43" i="21"/>
  <c r="E44" i="21"/>
  <c r="G44" i="21"/>
  <c r="I44" i="21" s="1"/>
  <c r="O44" i="21"/>
  <c r="Q44" i="21"/>
  <c r="S44" i="21"/>
  <c r="Y44" i="21"/>
  <c r="AA44" i="21"/>
  <c r="AC44" i="21" s="1"/>
  <c r="E45" i="21"/>
  <c r="G45" i="21"/>
  <c r="I45" i="21"/>
  <c r="O45" i="21"/>
  <c r="Q45" i="21"/>
  <c r="S45" i="21" s="1"/>
  <c r="Y45" i="21"/>
  <c r="AA45" i="21"/>
  <c r="AC45" i="21"/>
  <c r="E46" i="21"/>
  <c r="G46" i="21"/>
  <c r="I46" i="21" s="1"/>
  <c r="O46" i="21"/>
  <c r="Q46" i="21"/>
  <c r="S46" i="21"/>
  <c r="Y46" i="21"/>
  <c r="AA46" i="21"/>
  <c r="AC46" i="21" s="1"/>
  <c r="E47" i="21"/>
  <c r="G47" i="21"/>
  <c r="I47" i="21"/>
  <c r="O47" i="21"/>
  <c r="Q47" i="21"/>
  <c r="S47" i="21" s="1"/>
  <c r="Y47" i="21"/>
  <c r="AA47" i="21"/>
  <c r="AC47" i="21"/>
  <c r="E48" i="21"/>
  <c r="G48" i="21"/>
  <c r="I48" i="21" s="1"/>
  <c r="O48" i="21"/>
  <c r="Q48" i="21"/>
  <c r="S48" i="21"/>
  <c r="Y48" i="21"/>
  <c r="AA48" i="21"/>
  <c r="AC48" i="21" s="1"/>
  <c r="E49" i="21"/>
  <c r="G49" i="21"/>
  <c r="I49" i="21"/>
  <c r="O49" i="21"/>
  <c r="Q49" i="21"/>
  <c r="S49" i="21" s="1"/>
  <c r="Y49" i="21"/>
  <c r="AA49" i="21"/>
  <c r="AC49" i="21"/>
  <c r="E50" i="21"/>
  <c r="G50" i="21"/>
  <c r="I50" i="21" s="1"/>
  <c r="O50" i="21"/>
  <c r="Q50" i="21"/>
  <c r="S50" i="21"/>
  <c r="Y50" i="21"/>
  <c r="AA50" i="21"/>
  <c r="AC50" i="21" s="1"/>
  <c r="E51" i="21"/>
  <c r="G51" i="21"/>
  <c r="I51" i="21"/>
  <c r="O51" i="21"/>
  <c r="Q51" i="21"/>
  <c r="S51" i="21" s="1"/>
  <c r="Y51" i="21"/>
  <c r="AA51" i="21"/>
  <c r="AC51" i="21"/>
  <c r="E52" i="21"/>
  <c r="G52" i="21"/>
  <c r="I52" i="21" s="1"/>
  <c r="O52" i="21"/>
  <c r="Q52" i="21"/>
  <c r="S52" i="21"/>
  <c r="Y52" i="21"/>
  <c r="AA52" i="21"/>
  <c r="AC52" i="21" s="1"/>
  <c r="E53" i="21"/>
  <c r="G53" i="21"/>
  <c r="I53" i="21"/>
  <c r="O53" i="21"/>
  <c r="Q53" i="21"/>
  <c r="S53" i="21" s="1"/>
  <c r="Y53" i="21"/>
  <c r="AA53" i="21"/>
  <c r="AC53" i="21"/>
  <c r="E54" i="21"/>
  <c r="G54" i="21"/>
  <c r="I54" i="21" s="1"/>
  <c r="O54" i="21"/>
  <c r="Q54" i="21"/>
  <c r="S54" i="21"/>
  <c r="Y54" i="21"/>
  <c r="AA54" i="21"/>
  <c r="AC54" i="21" s="1"/>
  <c r="E56" i="21"/>
  <c r="G56" i="21"/>
  <c r="I56" i="21"/>
  <c r="O56" i="21"/>
  <c r="Q56" i="21"/>
  <c r="S56" i="21" s="1"/>
  <c r="Y56" i="21"/>
  <c r="AA67" i="21" s="1"/>
  <c r="AA56" i="21"/>
  <c r="AC56" i="21"/>
  <c r="E57" i="21"/>
  <c r="G57" i="21"/>
  <c r="I57" i="21" s="1"/>
  <c r="O57" i="21"/>
  <c r="Q57" i="21"/>
  <c r="S57" i="21"/>
  <c r="Y57" i="21"/>
  <c r="AA57" i="21"/>
  <c r="AC57" i="21" s="1"/>
  <c r="E58" i="21"/>
  <c r="G58" i="21"/>
  <c r="I58" i="21"/>
  <c r="O58" i="21"/>
  <c r="Q58" i="21"/>
  <c r="S58" i="21" s="1"/>
  <c r="Y58" i="21"/>
  <c r="AA58" i="21"/>
  <c r="AC58" i="21"/>
  <c r="E59" i="21"/>
  <c r="G59" i="21"/>
  <c r="I59" i="21" s="1"/>
  <c r="O59" i="21"/>
  <c r="Q59" i="21"/>
  <c r="S59" i="21"/>
  <c r="Y59" i="21"/>
  <c r="AA59" i="21"/>
  <c r="AC59" i="21" s="1"/>
  <c r="E60" i="21"/>
  <c r="G60" i="21"/>
  <c r="I60" i="21"/>
  <c r="O60" i="21"/>
  <c r="Q60" i="21"/>
  <c r="S60" i="21" s="1"/>
  <c r="Y60" i="21"/>
  <c r="AA60" i="21"/>
  <c r="AC60" i="21"/>
  <c r="E61" i="21"/>
  <c r="G61" i="21"/>
  <c r="I61" i="21" s="1"/>
  <c r="O61" i="21"/>
  <c r="Q61" i="21"/>
  <c r="S61" i="21"/>
  <c r="Y61" i="21"/>
  <c r="AA61" i="21"/>
  <c r="AC61" i="21" s="1"/>
  <c r="E62" i="21"/>
  <c r="G62" i="21"/>
  <c r="I62" i="21"/>
  <c r="O62" i="21"/>
  <c r="Q62" i="21"/>
  <c r="S62" i="21" s="1"/>
  <c r="Y62" i="21"/>
  <c r="AA62" i="21"/>
  <c r="AC62" i="21"/>
  <c r="E63" i="21"/>
  <c r="G63" i="21"/>
  <c r="I63" i="21" s="1"/>
  <c r="O63" i="21"/>
  <c r="Q63" i="21"/>
  <c r="S63" i="21"/>
  <c r="Y63" i="21"/>
  <c r="AA63" i="21"/>
  <c r="AC63" i="21" s="1"/>
  <c r="E64" i="21"/>
  <c r="G64" i="21"/>
  <c r="I64" i="21"/>
  <c r="O64" i="21"/>
  <c r="Q64" i="21"/>
  <c r="S64" i="21" s="1"/>
  <c r="Y64" i="21"/>
  <c r="AA64" i="21"/>
  <c r="AC64" i="21"/>
  <c r="E65" i="21"/>
  <c r="G65" i="21"/>
  <c r="I65" i="21" s="1"/>
  <c r="O65" i="21"/>
  <c r="Q65" i="21"/>
  <c r="S65" i="21"/>
  <c r="Y65" i="21"/>
  <c r="AA65" i="21"/>
  <c r="AC65" i="21" s="1"/>
  <c r="G67" i="21"/>
  <c r="E68" i="21"/>
  <c r="O68" i="21"/>
  <c r="Y68" i="21"/>
  <c r="E69" i="21"/>
  <c r="O69" i="21"/>
  <c r="Y69" i="21"/>
  <c r="E70" i="21"/>
  <c r="O70" i="21"/>
  <c r="Y70" i="21"/>
  <c r="E71" i="21"/>
  <c r="O71" i="21"/>
  <c r="Y71" i="21"/>
  <c r="B75" i="21"/>
  <c r="C75" i="21"/>
  <c r="L75" i="21"/>
  <c r="M75" i="21"/>
  <c r="V75" i="21"/>
  <c r="W75" i="21"/>
  <c r="C76" i="21"/>
  <c r="M76" i="21"/>
  <c r="W76" i="21"/>
  <c r="C77" i="21"/>
  <c r="M77" i="21"/>
  <c r="W77" i="21"/>
  <c r="W80" i="21" s="1"/>
  <c r="B80" i="21"/>
  <c r="C80" i="21"/>
  <c r="L80" i="21"/>
  <c r="M80" i="21"/>
  <c r="V80" i="21"/>
  <c r="R2" i="20"/>
  <c r="AB2" i="20" s="1"/>
  <c r="E7" i="20"/>
  <c r="G7" i="20"/>
  <c r="I7" i="20"/>
  <c r="O7" i="20"/>
  <c r="Q7" i="20"/>
  <c r="S7" i="20" s="1"/>
  <c r="Y7" i="20"/>
  <c r="AA7" i="20"/>
  <c r="AC7" i="20"/>
  <c r="E8" i="20"/>
  <c r="G8" i="20"/>
  <c r="I8" i="20" s="1"/>
  <c r="O8" i="20"/>
  <c r="Q67" i="20" s="1"/>
  <c r="Q8" i="20"/>
  <c r="S8" i="20"/>
  <c r="Y8" i="20"/>
  <c r="AA8" i="20"/>
  <c r="AC8" i="20" s="1"/>
  <c r="E9" i="20"/>
  <c r="G9" i="20"/>
  <c r="I9" i="20"/>
  <c r="O9" i="20"/>
  <c r="Q9" i="20"/>
  <c r="S9" i="20" s="1"/>
  <c r="Y9" i="20"/>
  <c r="AA9" i="20"/>
  <c r="AC9" i="20"/>
  <c r="E10" i="20"/>
  <c r="G10" i="20"/>
  <c r="I10" i="20" s="1"/>
  <c r="O10" i="20"/>
  <c r="Q10" i="20"/>
  <c r="S10" i="20"/>
  <c r="Y10" i="20"/>
  <c r="AA10" i="20"/>
  <c r="AC10" i="20" s="1"/>
  <c r="E11" i="20"/>
  <c r="G11" i="20"/>
  <c r="I11" i="20"/>
  <c r="O11" i="20"/>
  <c r="Q11" i="20"/>
  <c r="S11" i="20" s="1"/>
  <c r="Y11" i="20"/>
  <c r="AA11" i="20"/>
  <c r="AC11" i="20"/>
  <c r="E12" i="20"/>
  <c r="G12" i="20"/>
  <c r="I12" i="20" s="1"/>
  <c r="O12" i="20"/>
  <c r="Q12" i="20"/>
  <c r="S12" i="20"/>
  <c r="Y12" i="20"/>
  <c r="AA12" i="20"/>
  <c r="AC12" i="20" s="1"/>
  <c r="E13" i="20"/>
  <c r="G13" i="20"/>
  <c r="I13" i="20"/>
  <c r="O13" i="20"/>
  <c r="Q13" i="20"/>
  <c r="S13" i="20" s="1"/>
  <c r="Y13" i="20"/>
  <c r="AA13" i="20"/>
  <c r="AC13" i="20"/>
  <c r="E14" i="20"/>
  <c r="G14" i="20"/>
  <c r="I14" i="20" s="1"/>
  <c r="O14" i="20"/>
  <c r="Q14" i="20"/>
  <c r="S14" i="20"/>
  <c r="Y14" i="20"/>
  <c r="AA14" i="20"/>
  <c r="AC14" i="20" s="1"/>
  <c r="E15" i="20"/>
  <c r="G15" i="20"/>
  <c r="I15" i="20"/>
  <c r="O15" i="20"/>
  <c r="Q15" i="20"/>
  <c r="S15" i="20" s="1"/>
  <c r="Y15" i="20"/>
  <c r="AA15" i="20"/>
  <c r="AC15" i="20"/>
  <c r="E16" i="20"/>
  <c r="G16" i="20"/>
  <c r="I16" i="20" s="1"/>
  <c r="O16" i="20"/>
  <c r="Q16" i="20"/>
  <c r="S16" i="20"/>
  <c r="Y16" i="20"/>
  <c r="AA16" i="20"/>
  <c r="AC16" i="20" s="1"/>
  <c r="E17" i="20"/>
  <c r="G17" i="20"/>
  <c r="I17" i="20"/>
  <c r="O17" i="20"/>
  <c r="Q17" i="20"/>
  <c r="S17" i="20" s="1"/>
  <c r="Y17" i="20"/>
  <c r="AA17" i="20"/>
  <c r="AC17" i="20"/>
  <c r="E18" i="20"/>
  <c r="G18" i="20"/>
  <c r="I18" i="20" s="1"/>
  <c r="O18" i="20"/>
  <c r="Q18" i="20"/>
  <c r="S18" i="20"/>
  <c r="Y18" i="20"/>
  <c r="AA18" i="20"/>
  <c r="AC18" i="20" s="1"/>
  <c r="E19" i="20"/>
  <c r="G19" i="20"/>
  <c r="I19" i="20"/>
  <c r="O19" i="20"/>
  <c r="Q19" i="20"/>
  <c r="S19" i="20" s="1"/>
  <c r="Y19" i="20"/>
  <c r="AA19" i="20"/>
  <c r="AC19" i="20"/>
  <c r="E20" i="20"/>
  <c r="G20" i="20"/>
  <c r="I20" i="20" s="1"/>
  <c r="O20" i="20"/>
  <c r="Q20" i="20"/>
  <c r="S20" i="20"/>
  <c r="Y20" i="20"/>
  <c r="AA20" i="20"/>
  <c r="AC20" i="20" s="1"/>
  <c r="E21" i="20"/>
  <c r="G21" i="20"/>
  <c r="I21" i="20"/>
  <c r="O21" i="20"/>
  <c r="Q21" i="20"/>
  <c r="S21" i="20" s="1"/>
  <c r="Y21" i="20"/>
  <c r="AA21" i="20"/>
  <c r="AC21" i="20"/>
  <c r="E22" i="20"/>
  <c r="G22" i="20"/>
  <c r="I22" i="20" s="1"/>
  <c r="O22" i="20"/>
  <c r="Q22" i="20"/>
  <c r="S22" i="20"/>
  <c r="Y22" i="20"/>
  <c r="AA22" i="20"/>
  <c r="AC22" i="20" s="1"/>
  <c r="E23" i="20"/>
  <c r="G23" i="20"/>
  <c r="I23" i="20"/>
  <c r="O23" i="20"/>
  <c r="Q23" i="20"/>
  <c r="S23" i="20" s="1"/>
  <c r="Y23" i="20"/>
  <c r="AA23" i="20"/>
  <c r="AC23" i="20"/>
  <c r="E24" i="20"/>
  <c r="G24" i="20"/>
  <c r="I24" i="20" s="1"/>
  <c r="O24" i="20"/>
  <c r="Q24" i="20"/>
  <c r="S24" i="20"/>
  <c r="Y24" i="20"/>
  <c r="AA24" i="20"/>
  <c r="AC24" i="20" s="1"/>
  <c r="E25" i="20"/>
  <c r="G25" i="20"/>
  <c r="I25" i="20"/>
  <c r="O25" i="20"/>
  <c r="Q25" i="20"/>
  <c r="S25" i="20" s="1"/>
  <c r="Y25" i="20"/>
  <c r="AA25" i="20"/>
  <c r="AC25" i="20"/>
  <c r="E26" i="20"/>
  <c r="G26" i="20"/>
  <c r="I26" i="20" s="1"/>
  <c r="O26" i="20"/>
  <c r="Q26" i="20"/>
  <c r="S26" i="20"/>
  <c r="Y26" i="20"/>
  <c r="AA26" i="20"/>
  <c r="AC26" i="20" s="1"/>
  <c r="E27" i="20"/>
  <c r="G27" i="20"/>
  <c r="I27" i="20"/>
  <c r="O27" i="20"/>
  <c r="Q27" i="20"/>
  <c r="S27" i="20" s="1"/>
  <c r="Y27" i="20"/>
  <c r="AA27" i="20"/>
  <c r="AC27" i="20"/>
  <c r="E28" i="20"/>
  <c r="G28" i="20"/>
  <c r="I28" i="20" s="1"/>
  <c r="O28" i="20"/>
  <c r="Q28" i="20"/>
  <c r="S28" i="20"/>
  <c r="Y28" i="20"/>
  <c r="AA28" i="20"/>
  <c r="AC28" i="20" s="1"/>
  <c r="E31" i="20"/>
  <c r="G31" i="20"/>
  <c r="I31" i="20"/>
  <c r="O31" i="20"/>
  <c r="Q31" i="20"/>
  <c r="S31" i="20" s="1"/>
  <c r="Y31" i="20"/>
  <c r="AA31" i="20"/>
  <c r="AC31" i="20"/>
  <c r="E32" i="20"/>
  <c r="G32" i="20"/>
  <c r="I32" i="20" s="1"/>
  <c r="O32" i="20"/>
  <c r="Q32" i="20"/>
  <c r="S32" i="20"/>
  <c r="Y32" i="20"/>
  <c r="AA32" i="20"/>
  <c r="AC32" i="20" s="1"/>
  <c r="E33" i="20"/>
  <c r="G33" i="20"/>
  <c r="I33" i="20"/>
  <c r="O33" i="20"/>
  <c r="Q33" i="20"/>
  <c r="S33" i="20" s="1"/>
  <c r="Y33" i="20"/>
  <c r="AA33" i="20"/>
  <c r="AC33" i="20"/>
  <c r="E34" i="20"/>
  <c r="G34" i="20"/>
  <c r="I34" i="20" s="1"/>
  <c r="O34" i="20"/>
  <c r="Q34" i="20"/>
  <c r="S34" i="20"/>
  <c r="Y34" i="20"/>
  <c r="AA34" i="20"/>
  <c r="AC34" i="20" s="1"/>
  <c r="E35" i="20"/>
  <c r="G35" i="20"/>
  <c r="I35" i="20"/>
  <c r="O35" i="20"/>
  <c r="Q35" i="20"/>
  <c r="S35" i="20" s="1"/>
  <c r="Y35" i="20"/>
  <c r="AA35" i="20"/>
  <c r="AC35" i="20"/>
  <c r="E36" i="20"/>
  <c r="G36" i="20"/>
  <c r="I36" i="20" s="1"/>
  <c r="O36" i="20"/>
  <c r="Q36" i="20"/>
  <c r="S36" i="20"/>
  <c r="Y36" i="20"/>
  <c r="AA36" i="20"/>
  <c r="AC36" i="20" s="1"/>
  <c r="E37" i="20"/>
  <c r="G37" i="20"/>
  <c r="I37" i="20"/>
  <c r="O37" i="20"/>
  <c r="Q37" i="20"/>
  <c r="S37" i="20" s="1"/>
  <c r="Y37" i="20"/>
  <c r="AA37" i="20"/>
  <c r="AC37" i="20"/>
  <c r="E38" i="20"/>
  <c r="G38" i="20"/>
  <c r="I38" i="20" s="1"/>
  <c r="O38" i="20"/>
  <c r="Q38" i="20"/>
  <c r="S38" i="20"/>
  <c r="Y38" i="20"/>
  <c r="AA38" i="20"/>
  <c r="AC38" i="20" s="1"/>
  <c r="E41" i="20"/>
  <c r="G41" i="20"/>
  <c r="I41" i="20"/>
  <c r="O41" i="20"/>
  <c r="Q41" i="20"/>
  <c r="S41" i="20" s="1"/>
  <c r="Y41" i="20"/>
  <c r="AA41" i="20"/>
  <c r="AC41" i="20"/>
  <c r="E42" i="20"/>
  <c r="G42" i="20"/>
  <c r="I42" i="20" s="1"/>
  <c r="O42" i="20"/>
  <c r="Q42" i="20"/>
  <c r="S42" i="20"/>
  <c r="Y42" i="20"/>
  <c r="AA42" i="20"/>
  <c r="AC42" i="20" s="1"/>
  <c r="E43" i="20"/>
  <c r="G43" i="20"/>
  <c r="I43" i="20"/>
  <c r="O43" i="20"/>
  <c r="Q43" i="20"/>
  <c r="S43" i="20" s="1"/>
  <c r="Y43" i="20"/>
  <c r="AA43" i="20"/>
  <c r="AC43" i="20"/>
  <c r="E44" i="20"/>
  <c r="G44" i="20"/>
  <c r="I44" i="20" s="1"/>
  <c r="O44" i="20"/>
  <c r="Q44" i="20"/>
  <c r="S44" i="20"/>
  <c r="Y44" i="20"/>
  <c r="AA44" i="20"/>
  <c r="AC44" i="20" s="1"/>
  <c r="E45" i="20"/>
  <c r="G45" i="20"/>
  <c r="I45" i="20"/>
  <c r="O45" i="20"/>
  <c r="Q45" i="20"/>
  <c r="S45" i="20" s="1"/>
  <c r="Y45" i="20"/>
  <c r="AA45" i="20"/>
  <c r="AC45" i="20"/>
  <c r="E46" i="20"/>
  <c r="G46" i="20"/>
  <c r="I46" i="20" s="1"/>
  <c r="O46" i="20"/>
  <c r="Q46" i="20"/>
  <c r="S46" i="20"/>
  <c r="Y46" i="20"/>
  <c r="AA46" i="20"/>
  <c r="AC46" i="20" s="1"/>
  <c r="E47" i="20"/>
  <c r="G47" i="20"/>
  <c r="I47" i="20"/>
  <c r="O47" i="20"/>
  <c r="Q47" i="20"/>
  <c r="S47" i="20" s="1"/>
  <c r="Y47" i="20"/>
  <c r="AA47" i="20"/>
  <c r="AC47" i="20"/>
  <c r="E48" i="20"/>
  <c r="G48" i="20"/>
  <c r="I48" i="20" s="1"/>
  <c r="O48" i="20"/>
  <c r="Q48" i="20"/>
  <c r="S48" i="20"/>
  <c r="Y48" i="20"/>
  <c r="AA48" i="20"/>
  <c r="AC48" i="20" s="1"/>
  <c r="E49" i="20"/>
  <c r="G49" i="20"/>
  <c r="I49" i="20"/>
  <c r="O49" i="20"/>
  <c r="Q49" i="20"/>
  <c r="S49" i="20" s="1"/>
  <c r="Y49" i="20"/>
  <c r="AA49" i="20"/>
  <c r="AC49" i="20"/>
  <c r="E50" i="20"/>
  <c r="G50" i="20"/>
  <c r="I50" i="20" s="1"/>
  <c r="O50" i="20"/>
  <c r="Q50" i="20"/>
  <c r="S50" i="20"/>
  <c r="Y50" i="20"/>
  <c r="AA50" i="20"/>
  <c r="AC50" i="20" s="1"/>
  <c r="E51" i="20"/>
  <c r="G51" i="20"/>
  <c r="I51" i="20"/>
  <c r="O51" i="20"/>
  <c r="Q51" i="20"/>
  <c r="S51" i="20" s="1"/>
  <c r="Y51" i="20"/>
  <c r="AA51" i="20"/>
  <c r="AC51" i="20"/>
  <c r="E52" i="20"/>
  <c r="G52" i="20"/>
  <c r="I52" i="20" s="1"/>
  <c r="O52" i="20"/>
  <c r="Q52" i="20"/>
  <c r="S52" i="20"/>
  <c r="Y52" i="20"/>
  <c r="AA52" i="20"/>
  <c r="AC52" i="20" s="1"/>
  <c r="E53" i="20"/>
  <c r="G53" i="20"/>
  <c r="I53" i="20"/>
  <c r="O53" i="20"/>
  <c r="Q53" i="20"/>
  <c r="S53" i="20" s="1"/>
  <c r="Y53" i="20"/>
  <c r="AA53" i="20"/>
  <c r="AC53" i="20"/>
  <c r="E54" i="20"/>
  <c r="G54" i="20"/>
  <c r="I54" i="20" s="1"/>
  <c r="O54" i="20"/>
  <c r="Q54" i="20"/>
  <c r="S54" i="20"/>
  <c r="Y54" i="20"/>
  <c r="AA54" i="20"/>
  <c r="AC54" i="20" s="1"/>
  <c r="E56" i="20"/>
  <c r="G56" i="20"/>
  <c r="I56" i="20"/>
  <c r="O56" i="20"/>
  <c r="Q56" i="20"/>
  <c r="S56" i="20" s="1"/>
  <c r="Y56" i="20"/>
  <c r="AA56" i="20"/>
  <c r="AC56" i="20"/>
  <c r="E57" i="20"/>
  <c r="G57" i="20"/>
  <c r="I57" i="20" s="1"/>
  <c r="O57" i="20"/>
  <c r="Q57" i="20"/>
  <c r="S57" i="20"/>
  <c r="Y57" i="20"/>
  <c r="AA57" i="20"/>
  <c r="AC57" i="20" s="1"/>
  <c r="E58" i="20"/>
  <c r="G58" i="20"/>
  <c r="I58" i="20"/>
  <c r="O58" i="20"/>
  <c r="Q58" i="20"/>
  <c r="S58" i="20" s="1"/>
  <c r="Y58" i="20"/>
  <c r="AA58" i="20"/>
  <c r="AC58" i="20"/>
  <c r="E59" i="20"/>
  <c r="G59" i="20"/>
  <c r="I59" i="20" s="1"/>
  <c r="O59" i="20"/>
  <c r="Q59" i="20"/>
  <c r="S59" i="20"/>
  <c r="Y59" i="20"/>
  <c r="AA59" i="20"/>
  <c r="AC59" i="20" s="1"/>
  <c r="E60" i="20"/>
  <c r="G67" i="20" s="1"/>
  <c r="G60" i="20"/>
  <c r="I60" i="20"/>
  <c r="O60" i="20"/>
  <c r="Q60" i="20"/>
  <c r="S60" i="20" s="1"/>
  <c r="Y60" i="20"/>
  <c r="AA60" i="20"/>
  <c r="AC60" i="20"/>
  <c r="E61" i="20"/>
  <c r="G61" i="20"/>
  <c r="I61" i="20" s="1"/>
  <c r="O61" i="20"/>
  <c r="Q61" i="20"/>
  <c r="S61" i="20"/>
  <c r="Y61" i="20"/>
  <c r="AA61" i="20"/>
  <c r="AC61" i="20" s="1"/>
  <c r="E62" i="20"/>
  <c r="G62" i="20"/>
  <c r="I62" i="20"/>
  <c r="O62" i="20"/>
  <c r="Q62" i="20"/>
  <c r="S62" i="20" s="1"/>
  <c r="Y62" i="20"/>
  <c r="AA62" i="20"/>
  <c r="AC62" i="20"/>
  <c r="E63" i="20"/>
  <c r="G63" i="20"/>
  <c r="I63" i="20" s="1"/>
  <c r="O63" i="20"/>
  <c r="Q63" i="20"/>
  <c r="S63" i="20"/>
  <c r="Y63" i="20"/>
  <c r="AA63" i="20"/>
  <c r="AC63" i="20" s="1"/>
  <c r="E64" i="20"/>
  <c r="G64" i="20"/>
  <c r="I64" i="20"/>
  <c r="O64" i="20"/>
  <c r="Q64" i="20"/>
  <c r="S64" i="20" s="1"/>
  <c r="Y64" i="20"/>
  <c r="AA64" i="20"/>
  <c r="AC64" i="20"/>
  <c r="E65" i="20"/>
  <c r="G65" i="20"/>
  <c r="I65" i="20" s="1"/>
  <c r="O65" i="20"/>
  <c r="Q65" i="20"/>
  <c r="S65" i="20"/>
  <c r="Y65" i="20"/>
  <c r="AA65" i="20"/>
  <c r="AC65" i="20" s="1"/>
  <c r="AA67" i="20"/>
  <c r="E68" i="20"/>
  <c r="O68" i="20"/>
  <c r="Y68" i="20"/>
  <c r="E69" i="20"/>
  <c r="O69" i="20"/>
  <c r="Y69" i="20"/>
  <c r="E70" i="20"/>
  <c r="O70" i="20"/>
  <c r="Y70" i="20"/>
  <c r="E71" i="20"/>
  <c r="O71" i="20"/>
  <c r="Y71" i="20"/>
  <c r="B75" i="20"/>
  <c r="C166" i="40" s="1"/>
  <c r="C75" i="20"/>
  <c r="L75" i="20"/>
  <c r="H166" i="40" s="1"/>
  <c r="M75" i="20"/>
  <c r="V75" i="20"/>
  <c r="M166" i="40" s="1"/>
  <c r="W75" i="20"/>
  <c r="C76" i="20"/>
  <c r="M76" i="20"/>
  <c r="W76" i="20"/>
  <c r="C77" i="20"/>
  <c r="M77" i="20"/>
  <c r="W77" i="20"/>
  <c r="B80" i="20"/>
  <c r="C80" i="20"/>
  <c r="L80" i="20"/>
  <c r="M80" i="20"/>
  <c r="V80" i="20"/>
  <c r="W80" i="20"/>
  <c r="P2" i="19"/>
  <c r="R2" i="19"/>
  <c r="AB2" i="19" s="1"/>
  <c r="E7" i="19"/>
  <c r="G7" i="19"/>
  <c r="I7" i="19"/>
  <c r="O7" i="19"/>
  <c r="Q7" i="19"/>
  <c r="S7" i="19" s="1"/>
  <c r="Y7" i="19"/>
  <c r="AA7" i="19"/>
  <c r="AC7" i="19"/>
  <c r="E8" i="19"/>
  <c r="G8" i="19"/>
  <c r="I8" i="19" s="1"/>
  <c r="O8" i="19"/>
  <c r="Q67" i="19" s="1"/>
  <c r="Q8" i="19"/>
  <c r="S8" i="19"/>
  <c r="Y8" i="19"/>
  <c r="AA8" i="19"/>
  <c r="AC8" i="19" s="1"/>
  <c r="E9" i="19"/>
  <c r="G9" i="19"/>
  <c r="I9" i="19"/>
  <c r="O9" i="19"/>
  <c r="Q9" i="19"/>
  <c r="S9" i="19" s="1"/>
  <c r="Y9" i="19"/>
  <c r="AA9" i="19"/>
  <c r="AC9" i="19"/>
  <c r="E10" i="19"/>
  <c r="G10" i="19"/>
  <c r="I10" i="19" s="1"/>
  <c r="O10" i="19"/>
  <c r="Q10" i="19"/>
  <c r="S10" i="19"/>
  <c r="Y10" i="19"/>
  <c r="AA10" i="19"/>
  <c r="AC10" i="19" s="1"/>
  <c r="E11" i="19"/>
  <c r="G11" i="19"/>
  <c r="I11" i="19"/>
  <c r="O11" i="19"/>
  <c r="Q11" i="19"/>
  <c r="S11" i="19" s="1"/>
  <c r="Y11" i="19"/>
  <c r="AA11" i="19"/>
  <c r="AC11" i="19"/>
  <c r="E12" i="19"/>
  <c r="G12" i="19"/>
  <c r="I12" i="19" s="1"/>
  <c r="O12" i="19"/>
  <c r="Q12" i="19"/>
  <c r="S12" i="19"/>
  <c r="Y12" i="19"/>
  <c r="AA12" i="19"/>
  <c r="AC12" i="19" s="1"/>
  <c r="E13" i="19"/>
  <c r="G13" i="19"/>
  <c r="I13" i="19"/>
  <c r="O13" i="19"/>
  <c r="Q13" i="19"/>
  <c r="S13" i="19" s="1"/>
  <c r="Y13" i="19"/>
  <c r="AA13" i="19"/>
  <c r="AC13" i="19"/>
  <c r="E14" i="19"/>
  <c r="G14" i="19"/>
  <c r="I14" i="19" s="1"/>
  <c r="O14" i="19"/>
  <c r="Q14" i="19"/>
  <c r="S14" i="19"/>
  <c r="Y14" i="19"/>
  <c r="AA14" i="19"/>
  <c r="AC14" i="19" s="1"/>
  <c r="E15" i="19"/>
  <c r="G15" i="19"/>
  <c r="I15" i="19"/>
  <c r="O15" i="19"/>
  <c r="Q15" i="19"/>
  <c r="S15" i="19" s="1"/>
  <c r="Y15" i="19"/>
  <c r="AA15" i="19"/>
  <c r="AC15" i="19"/>
  <c r="E16" i="19"/>
  <c r="G16" i="19"/>
  <c r="I16" i="19" s="1"/>
  <c r="O16" i="19"/>
  <c r="Q16" i="19"/>
  <c r="S16" i="19"/>
  <c r="Y16" i="19"/>
  <c r="AA16" i="19"/>
  <c r="AC16" i="19" s="1"/>
  <c r="E17" i="19"/>
  <c r="G17" i="19"/>
  <c r="I17" i="19"/>
  <c r="O17" i="19"/>
  <c r="Q17" i="19"/>
  <c r="S17" i="19" s="1"/>
  <c r="Y17" i="19"/>
  <c r="AA17" i="19"/>
  <c r="AC17" i="19"/>
  <c r="E18" i="19"/>
  <c r="G18" i="19"/>
  <c r="I18" i="19" s="1"/>
  <c r="O18" i="19"/>
  <c r="Q18" i="19"/>
  <c r="S18" i="19"/>
  <c r="Y18" i="19"/>
  <c r="AA18" i="19"/>
  <c r="AC18" i="19" s="1"/>
  <c r="E19" i="19"/>
  <c r="G19" i="19"/>
  <c r="I19" i="19"/>
  <c r="O19" i="19"/>
  <c r="Q19" i="19"/>
  <c r="S19" i="19" s="1"/>
  <c r="Y19" i="19"/>
  <c r="AA19" i="19"/>
  <c r="AC19" i="19"/>
  <c r="E20" i="19"/>
  <c r="G20" i="19"/>
  <c r="I20" i="19" s="1"/>
  <c r="O20" i="19"/>
  <c r="Q20" i="19"/>
  <c r="S20" i="19"/>
  <c r="Y20" i="19"/>
  <c r="AA20" i="19"/>
  <c r="AC20" i="19" s="1"/>
  <c r="E21" i="19"/>
  <c r="G21" i="19"/>
  <c r="I21" i="19"/>
  <c r="O21" i="19"/>
  <c r="Q21" i="19"/>
  <c r="S21" i="19" s="1"/>
  <c r="Y21" i="19"/>
  <c r="AA21" i="19"/>
  <c r="AC21" i="19"/>
  <c r="E22" i="19"/>
  <c r="G22" i="19"/>
  <c r="I22" i="19" s="1"/>
  <c r="O22" i="19"/>
  <c r="Q22" i="19"/>
  <c r="S22" i="19"/>
  <c r="Y22" i="19"/>
  <c r="AA22" i="19"/>
  <c r="AC22" i="19" s="1"/>
  <c r="E23" i="19"/>
  <c r="G23" i="19"/>
  <c r="I23" i="19"/>
  <c r="O23" i="19"/>
  <c r="Q23" i="19"/>
  <c r="S23" i="19" s="1"/>
  <c r="Y23" i="19"/>
  <c r="AA23" i="19"/>
  <c r="AC23" i="19"/>
  <c r="E24" i="19"/>
  <c r="G24" i="19"/>
  <c r="I24" i="19" s="1"/>
  <c r="O24" i="19"/>
  <c r="Q24" i="19"/>
  <c r="S24" i="19"/>
  <c r="Y24" i="19"/>
  <c r="AA24" i="19"/>
  <c r="AC24" i="19" s="1"/>
  <c r="E25" i="19"/>
  <c r="G25" i="19"/>
  <c r="I25" i="19"/>
  <c r="O25" i="19"/>
  <c r="Q25" i="19"/>
  <c r="S25" i="19" s="1"/>
  <c r="Y25" i="19"/>
  <c r="AA25" i="19"/>
  <c r="AC25" i="19"/>
  <c r="E26" i="19"/>
  <c r="G26" i="19"/>
  <c r="I26" i="19" s="1"/>
  <c r="O26" i="19"/>
  <c r="Q26" i="19"/>
  <c r="S26" i="19"/>
  <c r="Y26" i="19"/>
  <c r="AA26" i="19"/>
  <c r="AC26" i="19" s="1"/>
  <c r="E27" i="19"/>
  <c r="G27" i="19"/>
  <c r="I27" i="19"/>
  <c r="O27" i="19"/>
  <c r="Q27" i="19"/>
  <c r="S27" i="19" s="1"/>
  <c r="Y27" i="19"/>
  <c r="AA27" i="19"/>
  <c r="AC27" i="19"/>
  <c r="E28" i="19"/>
  <c r="G28" i="19"/>
  <c r="I28" i="19" s="1"/>
  <c r="O28" i="19"/>
  <c r="Q28" i="19"/>
  <c r="S28" i="19"/>
  <c r="Y28" i="19"/>
  <c r="AA28" i="19"/>
  <c r="AC28" i="19" s="1"/>
  <c r="E31" i="19"/>
  <c r="G31" i="19"/>
  <c r="I31" i="19"/>
  <c r="O31" i="19"/>
  <c r="Q31" i="19"/>
  <c r="S31" i="19" s="1"/>
  <c r="Y31" i="19"/>
  <c r="AA31" i="19"/>
  <c r="AC31" i="19"/>
  <c r="E32" i="19"/>
  <c r="G32" i="19"/>
  <c r="I32" i="19" s="1"/>
  <c r="O32" i="19"/>
  <c r="Q32" i="19"/>
  <c r="S32" i="19"/>
  <c r="Y32" i="19"/>
  <c r="AA32" i="19"/>
  <c r="AC32" i="19" s="1"/>
  <c r="E33" i="19"/>
  <c r="G33" i="19"/>
  <c r="I33" i="19"/>
  <c r="O33" i="19"/>
  <c r="Q33" i="19"/>
  <c r="S33" i="19" s="1"/>
  <c r="Y33" i="19"/>
  <c r="AA33" i="19"/>
  <c r="AC33" i="19"/>
  <c r="E34" i="19"/>
  <c r="G34" i="19"/>
  <c r="I34" i="19" s="1"/>
  <c r="O34" i="19"/>
  <c r="Q34" i="19"/>
  <c r="S34" i="19"/>
  <c r="Y34" i="19"/>
  <c r="AA34" i="19"/>
  <c r="AC34" i="19" s="1"/>
  <c r="E35" i="19"/>
  <c r="G35" i="19"/>
  <c r="I35" i="19"/>
  <c r="O35" i="19"/>
  <c r="Q35" i="19"/>
  <c r="S35" i="19" s="1"/>
  <c r="Y35" i="19"/>
  <c r="AA35" i="19"/>
  <c r="AC35" i="19"/>
  <c r="E36" i="19"/>
  <c r="G36" i="19"/>
  <c r="I36" i="19" s="1"/>
  <c r="O36" i="19"/>
  <c r="Q36" i="19"/>
  <c r="S36" i="19"/>
  <c r="Y36" i="19"/>
  <c r="AA36" i="19"/>
  <c r="AC36" i="19" s="1"/>
  <c r="E37" i="19"/>
  <c r="G37" i="19"/>
  <c r="I37" i="19"/>
  <c r="O37" i="19"/>
  <c r="Q37" i="19"/>
  <c r="S37" i="19" s="1"/>
  <c r="Y37" i="19"/>
  <c r="AA37" i="19"/>
  <c r="AC37" i="19"/>
  <c r="E38" i="19"/>
  <c r="G38" i="19"/>
  <c r="I38" i="19" s="1"/>
  <c r="O38" i="19"/>
  <c r="Q38" i="19"/>
  <c r="S38" i="19"/>
  <c r="Y38" i="19"/>
  <c r="AA38" i="19"/>
  <c r="AC38" i="19" s="1"/>
  <c r="E41" i="19"/>
  <c r="G41" i="19"/>
  <c r="I41" i="19"/>
  <c r="O41" i="19"/>
  <c r="Q41" i="19"/>
  <c r="S41" i="19" s="1"/>
  <c r="Y41" i="19"/>
  <c r="AA41" i="19"/>
  <c r="AC41" i="19"/>
  <c r="E42" i="19"/>
  <c r="G42" i="19"/>
  <c r="I42" i="19" s="1"/>
  <c r="O42" i="19"/>
  <c r="Q42" i="19"/>
  <c r="S42" i="19"/>
  <c r="Y42" i="19"/>
  <c r="AA42" i="19"/>
  <c r="AC42" i="19" s="1"/>
  <c r="E43" i="19"/>
  <c r="G43" i="19"/>
  <c r="I43" i="19"/>
  <c r="O43" i="19"/>
  <c r="Q43" i="19"/>
  <c r="S43" i="19" s="1"/>
  <c r="Y43" i="19"/>
  <c r="AA43" i="19"/>
  <c r="AC43" i="19"/>
  <c r="E44" i="19"/>
  <c r="G44" i="19"/>
  <c r="I44" i="19" s="1"/>
  <c r="O44" i="19"/>
  <c r="Q44" i="19"/>
  <c r="S44" i="19"/>
  <c r="Y44" i="19"/>
  <c r="AA44" i="19"/>
  <c r="AC44" i="19" s="1"/>
  <c r="E45" i="19"/>
  <c r="G45" i="19"/>
  <c r="I45" i="19"/>
  <c r="O45" i="19"/>
  <c r="Q45" i="19"/>
  <c r="S45" i="19" s="1"/>
  <c r="Y45" i="19"/>
  <c r="AA45" i="19"/>
  <c r="AC45" i="19"/>
  <c r="E46" i="19"/>
  <c r="G46" i="19"/>
  <c r="I46" i="19" s="1"/>
  <c r="O46" i="19"/>
  <c r="Q46" i="19"/>
  <c r="S46" i="19"/>
  <c r="Y46" i="19"/>
  <c r="AA46" i="19"/>
  <c r="AC46" i="19" s="1"/>
  <c r="E47" i="19"/>
  <c r="G47" i="19"/>
  <c r="I47" i="19"/>
  <c r="O47" i="19"/>
  <c r="Q47" i="19"/>
  <c r="S47" i="19" s="1"/>
  <c r="Y47" i="19"/>
  <c r="AA47" i="19"/>
  <c r="AC47" i="19"/>
  <c r="E48" i="19"/>
  <c r="G48" i="19"/>
  <c r="I48" i="19" s="1"/>
  <c r="O48" i="19"/>
  <c r="Q48" i="19"/>
  <c r="S48" i="19"/>
  <c r="Y48" i="19"/>
  <c r="AA48" i="19"/>
  <c r="AC48" i="19" s="1"/>
  <c r="E49" i="19"/>
  <c r="G49" i="19"/>
  <c r="I49" i="19"/>
  <c r="O49" i="19"/>
  <c r="Q49" i="19"/>
  <c r="S49" i="19" s="1"/>
  <c r="Y49" i="19"/>
  <c r="AA49" i="19"/>
  <c r="AC49" i="19"/>
  <c r="E50" i="19"/>
  <c r="G50" i="19"/>
  <c r="I50" i="19" s="1"/>
  <c r="O50" i="19"/>
  <c r="Q50" i="19"/>
  <c r="S50" i="19"/>
  <c r="Y50" i="19"/>
  <c r="AA50" i="19"/>
  <c r="AC50" i="19" s="1"/>
  <c r="E51" i="19"/>
  <c r="G51" i="19"/>
  <c r="I51" i="19"/>
  <c r="O51" i="19"/>
  <c r="Q51" i="19"/>
  <c r="S51" i="19" s="1"/>
  <c r="Y51" i="19"/>
  <c r="AA51" i="19"/>
  <c r="AC51" i="19"/>
  <c r="E52" i="19"/>
  <c r="G52" i="19"/>
  <c r="I52" i="19" s="1"/>
  <c r="O52" i="19"/>
  <c r="Q52" i="19"/>
  <c r="S52" i="19"/>
  <c r="Y52" i="19"/>
  <c r="AA52" i="19"/>
  <c r="AC52" i="19" s="1"/>
  <c r="E53" i="19"/>
  <c r="G53" i="19"/>
  <c r="I53" i="19"/>
  <c r="O53" i="19"/>
  <c r="Q53" i="19"/>
  <c r="S53" i="19" s="1"/>
  <c r="Y53" i="19"/>
  <c r="AA53" i="19"/>
  <c r="AC53" i="19"/>
  <c r="E54" i="19"/>
  <c r="G54" i="19"/>
  <c r="I54" i="19" s="1"/>
  <c r="O54" i="19"/>
  <c r="Q54" i="19"/>
  <c r="S54" i="19"/>
  <c r="Y54" i="19"/>
  <c r="AA54" i="19"/>
  <c r="AC54" i="19" s="1"/>
  <c r="E56" i="19"/>
  <c r="G56" i="19"/>
  <c r="I56" i="19"/>
  <c r="O56" i="19"/>
  <c r="Q56" i="19"/>
  <c r="S56" i="19" s="1"/>
  <c r="Y56" i="19"/>
  <c r="AA56" i="19"/>
  <c r="AC56" i="19"/>
  <c r="E57" i="19"/>
  <c r="G57" i="19"/>
  <c r="I57" i="19" s="1"/>
  <c r="O57" i="19"/>
  <c r="Q57" i="19"/>
  <c r="S57" i="19"/>
  <c r="Y57" i="19"/>
  <c r="AA57" i="19"/>
  <c r="AC57" i="19" s="1"/>
  <c r="E58" i="19"/>
  <c r="G58" i="19"/>
  <c r="I58" i="19"/>
  <c r="O58" i="19"/>
  <c r="Q58" i="19"/>
  <c r="S58" i="19" s="1"/>
  <c r="Y58" i="19"/>
  <c r="AA58" i="19"/>
  <c r="AC58" i="19"/>
  <c r="E59" i="19"/>
  <c r="G59" i="19"/>
  <c r="I59" i="19" s="1"/>
  <c r="O59" i="19"/>
  <c r="Q59" i="19"/>
  <c r="S59" i="19"/>
  <c r="Y59" i="19"/>
  <c r="AA59" i="19"/>
  <c r="AC59" i="19" s="1"/>
  <c r="E60" i="19"/>
  <c r="G60" i="19"/>
  <c r="I60" i="19"/>
  <c r="O60" i="19"/>
  <c r="Q60" i="19"/>
  <c r="S60" i="19" s="1"/>
  <c r="Y60" i="19"/>
  <c r="AA60" i="19"/>
  <c r="AC60" i="19"/>
  <c r="E61" i="19"/>
  <c r="G61" i="19"/>
  <c r="I61" i="19" s="1"/>
  <c r="O61" i="19"/>
  <c r="Q61" i="19"/>
  <c r="S61" i="19"/>
  <c r="Y61" i="19"/>
  <c r="AA61" i="19"/>
  <c r="AC61" i="19" s="1"/>
  <c r="E62" i="19"/>
  <c r="G62" i="19"/>
  <c r="I62" i="19"/>
  <c r="O62" i="19"/>
  <c r="Q62" i="19"/>
  <c r="S62" i="19" s="1"/>
  <c r="Y62" i="19"/>
  <c r="AA62" i="19"/>
  <c r="AC62" i="19"/>
  <c r="E63" i="19"/>
  <c r="G63" i="19"/>
  <c r="I63" i="19" s="1"/>
  <c r="O63" i="19"/>
  <c r="Q63" i="19"/>
  <c r="S63" i="19"/>
  <c r="Y63" i="19"/>
  <c r="AA63" i="19"/>
  <c r="AC63" i="19" s="1"/>
  <c r="E64" i="19"/>
  <c r="G64" i="19"/>
  <c r="I64" i="19"/>
  <c r="O64" i="19"/>
  <c r="Q64" i="19"/>
  <c r="S64" i="19" s="1"/>
  <c r="Y64" i="19"/>
  <c r="AA67" i="19" s="1"/>
  <c r="AA64" i="19"/>
  <c r="AC64" i="19"/>
  <c r="E65" i="19"/>
  <c r="G65" i="19"/>
  <c r="I65" i="19" s="1"/>
  <c r="O65" i="19"/>
  <c r="Q65" i="19"/>
  <c r="S65" i="19"/>
  <c r="Y65" i="19"/>
  <c r="AA65" i="19"/>
  <c r="AC65" i="19" s="1"/>
  <c r="G67" i="19"/>
  <c r="E68" i="19"/>
  <c r="O68" i="19"/>
  <c r="Y68" i="19"/>
  <c r="E69" i="19"/>
  <c r="O69" i="19"/>
  <c r="Y69" i="19"/>
  <c r="E70" i="19"/>
  <c r="O70" i="19"/>
  <c r="Y70" i="19"/>
  <c r="E71" i="19"/>
  <c r="O71" i="19"/>
  <c r="Y71" i="19"/>
  <c r="B75" i="19"/>
  <c r="C152" i="40" s="1"/>
  <c r="C75" i="19"/>
  <c r="L75" i="19"/>
  <c r="H152" i="40" s="1"/>
  <c r="M75" i="19"/>
  <c r="V75" i="19"/>
  <c r="M152" i="40" s="1"/>
  <c r="W75" i="19"/>
  <c r="C76" i="19"/>
  <c r="M76" i="19"/>
  <c r="W76" i="19"/>
  <c r="C77" i="19"/>
  <c r="M77" i="19"/>
  <c r="W77" i="19"/>
  <c r="W80" i="19" s="1"/>
  <c r="B80" i="19"/>
  <c r="C80" i="19"/>
  <c r="L80" i="19"/>
  <c r="M80" i="19"/>
  <c r="V80" i="19"/>
  <c r="R2" i="18"/>
  <c r="AB2" i="18"/>
  <c r="E7" i="18"/>
  <c r="G7" i="18"/>
  <c r="I7" i="18"/>
  <c r="O7" i="18"/>
  <c r="Q7" i="18"/>
  <c r="S7" i="18" s="1"/>
  <c r="Y7" i="18"/>
  <c r="AA7" i="18"/>
  <c r="AC7" i="18"/>
  <c r="E8" i="18"/>
  <c r="G8" i="18"/>
  <c r="I8" i="18" s="1"/>
  <c r="O8" i="18"/>
  <c r="Q67" i="18" s="1"/>
  <c r="Q8" i="18"/>
  <c r="S8" i="18"/>
  <c r="Y8" i="18"/>
  <c r="AA8" i="18"/>
  <c r="AC8" i="18" s="1"/>
  <c r="E9" i="18"/>
  <c r="G9" i="18"/>
  <c r="I9" i="18"/>
  <c r="O9" i="18"/>
  <c r="Q9" i="18"/>
  <c r="S9" i="18" s="1"/>
  <c r="Y9" i="18"/>
  <c r="AA9" i="18"/>
  <c r="AC9" i="18"/>
  <c r="E10" i="18"/>
  <c r="G10" i="18"/>
  <c r="I10" i="18" s="1"/>
  <c r="O10" i="18"/>
  <c r="Q10" i="18"/>
  <c r="S10" i="18"/>
  <c r="Y10" i="18"/>
  <c r="AA10" i="18"/>
  <c r="AC10" i="18" s="1"/>
  <c r="E11" i="18"/>
  <c r="G11" i="18"/>
  <c r="I11" i="18"/>
  <c r="O11" i="18"/>
  <c r="Q11" i="18"/>
  <c r="S11" i="18" s="1"/>
  <c r="Y11" i="18"/>
  <c r="AA11" i="18"/>
  <c r="AC11" i="18"/>
  <c r="E12" i="18"/>
  <c r="G12" i="18"/>
  <c r="I12" i="18" s="1"/>
  <c r="O12" i="18"/>
  <c r="Q12" i="18"/>
  <c r="S12" i="18"/>
  <c r="Y12" i="18"/>
  <c r="AA12" i="18"/>
  <c r="AC12" i="18" s="1"/>
  <c r="E13" i="18"/>
  <c r="G13" i="18"/>
  <c r="I13" i="18"/>
  <c r="O13" i="18"/>
  <c r="Q13" i="18"/>
  <c r="S13" i="18" s="1"/>
  <c r="Y13" i="18"/>
  <c r="AA13" i="18"/>
  <c r="AC13" i="18"/>
  <c r="E14" i="18"/>
  <c r="G14" i="18"/>
  <c r="I14" i="18" s="1"/>
  <c r="O14" i="18"/>
  <c r="Q14" i="18"/>
  <c r="S14" i="18"/>
  <c r="Y14" i="18"/>
  <c r="AA14" i="18"/>
  <c r="AC14" i="18" s="1"/>
  <c r="E15" i="18"/>
  <c r="G15" i="18"/>
  <c r="I15" i="18"/>
  <c r="O15" i="18"/>
  <c r="Q15" i="18"/>
  <c r="S15" i="18" s="1"/>
  <c r="Y15" i="18"/>
  <c r="AA15" i="18"/>
  <c r="AC15" i="18"/>
  <c r="E16" i="18"/>
  <c r="G16" i="18"/>
  <c r="I16" i="18" s="1"/>
  <c r="O16" i="18"/>
  <c r="Q16" i="18"/>
  <c r="S16" i="18"/>
  <c r="Y16" i="18"/>
  <c r="AA16" i="18"/>
  <c r="AC16" i="18" s="1"/>
  <c r="E17" i="18"/>
  <c r="G17" i="18"/>
  <c r="I17" i="18"/>
  <c r="O17" i="18"/>
  <c r="Q17" i="18"/>
  <c r="S17" i="18" s="1"/>
  <c r="Y17" i="18"/>
  <c r="AA17" i="18"/>
  <c r="AC17" i="18"/>
  <c r="E18" i="18"/>
  <c r="G18" i="18"/>
  <c r="I18" i="18" s="1"/>
  <c r="O18" i="18"/>
  <c r="Q18" i="18"/>
  <c r="S18" i="18"/>
  <c r="Y18" i="18"/>
  <c r="AA18" i="18"/>
  <c r="AC18" i="18" s="1"/>
  <c r="E19" i="18"/>
  <c r="G19" i="18"/>
  <c r="I19" i="18"/>
  <c r="O19" i="18"/>
  <c r="Q19" i="18"/>
  <c r="S19" i="18" s="1"/>
  <c r="Y19" i="18"/>
  <c r="AA19" i="18"/>
  <c r="AC19" i="18"/>
  <c r="E20" i="18"/>
  <c r="G20" i="18"/>
  <c r="I20" i="18" s="1"/>
  <c r="O20" i="18"/>
  <c r="Q20" i="18"/>
  <c r="S20" i="18"/>
  <c r="Y20" i="18"/>
  <c r="AA20" i="18"/>
  <c r="AC20" i="18" s="1"/>
  <c r="E21" i="18"/>
  <c r="G21" i="18"/>
  <c r="I21" i="18"/>
  <c r="O21" i="18"/>
  <c r="Q21" i="18"/>
  <c r="S21" i="18" s="1"/>
  <c r="Y21" i="18"/>
  <c r="AA21" i="18"/>
  <c r="AC21" i="18"/>
  <c r="E22" i="18"/>
  <c r="G22" i="18"/>
  <c r="I22" i="18" s="1"/>
  <c r="O22" i="18"/>
  <c r="Q22" i="18"/>
  <c r="S22" i="18"/>
  <c r="Y22" i="18"/>
  <c r="AA22" i="18"/>
  <c r="AC22" i="18" s="1"/>
  <c r="E23" i="18"/>
  <c r="G23" i="18"/>
  <c r="I23" i="18"/>
  <c r="O23" i="18"/>
  <c r="Q23" i="18"/>
  <c r="S23" i="18" s="1"/>
  <c r="Y23" i="18"/>
  <c r="AA23" i="18"/>
  <c r="AC23" i="18"/>
  <c r="E24" i="18"/>
  <c r="G24" i="18"/>
  <c r="I24" i="18" s="1"/>
  <c r="O24" i="18"/>
  <c r="Q24" i="18"/>
  <c r="S24" i="18"/>
  <c r="Y24" i="18"/>
  <c r="AA24" i="18"/>
  <c r="AC24" i="18" s="1"/>
  <c r="E25" i="18"/>
  <c r="G25" i="18"/>
  <c r="I25" i="18"/>
  <c r="O25" i="18"/>
  <c r="Q25" i="18"/>
  <c r="S25" i="18" s="1"/>
  <c r="Y25" i="18"/>
  <c r="AA25" i="18"/>
  <c r="AC25" i="18"/>
  <c r="E26" i="18"/>
  <c r="G26" i="18"/>
  <c r="I26" i="18" s="1"/>
  <c r="O26" i="18"/>
  <c r="Q26" i="18"/>
  <c r="S26" i="18"/>
  <c r="Y26" i="18"/>
  <c r="AA26" i="18"/>
  <c r="AC26" i="18" s="1"/>
  <c r="E27" i="18"/>
  <c r="G27" i="18"/>
  <c r="I27" i="18"/>
  <c r="O27" i="18"/>
  <c r="Q27" i="18"/>
  <c r="S27" i="18" s="1"/>
  <c r="Y27" i="18"/>
  <c r="AA27" i="18"/>
  <c r="AC27" i="18"/>
  <c r="E28" i="18"/>
  <c r="G28" i="18"/>
  <c r="I28" i="18" s="1"/>
  <c r="O28" i="18"/>
  <c r="Q28" i="18"/>
  <c r="S28" i="18"/>
  <c r="Y28" i="18"/>
  <c r="AA28" i="18"/>
  <c r="AC28" i="18" s="1"/>
  <c r="E31" i="18"/>
  <c r="G31" i="18"/>
  <c r="I31" i="18"/>
  <c r="O31" i="18"/>
  <c r="Q31" i="18"/>
  <c r="S31" i="18" s="1"/>
  <c r="Y31" i="18"/>
  <c r="AA31" i="18"/>
  <c r="AC31" i="18"/>
  <c r="E32" i="18"/>
  <c r="G32" i="18"/>
  <c r="I32" i="18" s="1"/>
  <c r="O32" i="18"/>
  <c r="Q32" i="18"/>
  <c r="S32" i="18"/>
  <c r="Y32" i="18"/>
  <c r="AA32" i="18"/>
  <c r="AC32" i="18" s="1"/>
  <c r="E33" i="18"/>
  <c r="G33" i="18"/>
  <c r="I33" i="18"/>
  <c r="O33" i="18"/>
  <c r="Q33" i="18"/>
  <c r="S33" i="18" s="1"/>
  <c r="Y33" i="18"/>
  <c r="AA33" i="18"/>
  <c r="AC33" i="18"/>
  <c r="E34" i="18"/>
  <c r="G34" i="18"/>
  <c r="I34" i="18" s="1"/>
  <c r="O34" i="18"/>
  <c r="Q34" i="18"/>
  <c r="S34" i="18"/>
  <c r="Y34" i="18"/>
  <c r="AA34" i="18"/>
  <c r="AC34" i="18" s="1"/>
  <c r="E35" i="18"/>
  <c r="G35" i="18"/>
  <c r="I35" i="18"/>
  <c r="O35" i="18"/>
  <c r="Q35" i="18"/>
  <c r="S35" i="18" s="1"/>
  <c r="Y35" i="18"/>
  <c r="AA35" i="18"/>
  <c r="AC35" i="18"/>
  <c r="E36" i="18"/>
  <c r="G36" i="18"/>
  <c r="I36" i="18" s="1"/>
  <c r="O36" i="18"/>
  <c r="Q36" i="18"/>
  <c r="S36" i="18"/>
  <c r="Y36" i="18"/>
  <c r="AA36" i="18"/>
  <c r="AC36" i="18" s="1"/>
  <c r="E37" i="18"/>
  <c r="G37" i="18"/>
  <c r="I37" i="18"/>
  <c r="O37" i="18"/>
  <c r="Q37" i="18"/>
  <c r="S37" i="18" s="1"/>
  <c r="Y37" i="18"/>
  <c r="AA37" i="18"/>
  <c r="AC37" i="18"/>
  <c r="E38" i="18"/>
  <c r="G38" i="18"/>
  <c r="I38" i="18" s="1"/>
  <c r="O38" i="18"/>
  <c r="Q38" i="18"/>
  <c r="S38" i="18"/>
  <c r="Y38" i="18"/>
  <c r="AA38" i="18"/>
  <c r="AC38" i="18" s="1"/>
  <c r="E41" i="18"/>
  <c r="G41" i="18"/>
  <c r="I41" i="18"/>
  <c r="O41" i="18"/>
  <c r="Q41" i="18"/>
  <c r="S41" i="18" s="1"/>
  <c r="Y41" i="18"/>
  <c r="AA41" i="18"/>
  <c r="AC41" i="18"/>
  <c r="E42" i="18"/>
  <c r="G42" i="18"/>
  <c r="I42" i="18" s="1"/>
  <c r="O42" i="18"/>
  <c r="Q42" i="18"/>
  <c r="S42" i="18"/>
  <c r="Y42" i="18"/>
  <c r="AA42" i="18"/>
  <c r="AC42" i="18" s="1"/>
  <c r="E43" i="18"/>
  <c r="G43" i="18"/>
  <c r="I43" i="18"/>
  <c r="O43" i="18"/>
  <c r="Q43" i="18"/>
  <c r="S43" i="18" s="1"/>
  <c r="Y43" i="18"/>
  <c r="AA43" i="18"/>
  <c r="AC43" i="18"/>
  <c r="E44" i="18"/>
  <c r="G44" i="18"/>
  <c r="I44" i="18" s="1"/>
  <c r="O44" i="18"/>
  <c r="Q44" i="18"/>
  <c r="S44" i="18"/>
  <c r="Y44" i="18"/>
  <c r="AA44" i="18"/>
  <c r="AC44" i="18" s="1"/>
  <c r="E45" i="18"/>
  <c r="G45" i="18"/>
  <c r="I45" i="18"/>
  <c r="O45" i="18"/>
  <c r="Q45" i="18"/>
  <c r="S45" i="18" s="1"/>
  <c r="Y45" i="18"/>
  <c r="AA45" i="18"/>
  <c r="AC45" i="18"/>
  <c r="E46" i="18"/>
  <c r="G46" i="18"/>
  <c r="I46" i="18" s="1"/>
  <c r="O46" i="18"/>
  <c r="Q46" i="18"/>
  <c r="S46" i="18"/>
  <c r="Y46" i="18"/>
  <c r="AA46" i="18"/>
  <c r="AC46" i="18" s="1"/>
  <c r="E47" i="18"/>
  <c r="G47" i="18"/>
  <c r="I47" i="18"/>
  <c r="O47" i="18"/>
  <c r="Q47" i="18"/>
  <c r="S47" i="18" s="1"/>
  <c r="Y47" i="18"/>
  <c r="AA47" i="18"/>
  <c r="AC47" i="18"/>
  <c r="E48" i="18"/>
  <c r="G48" i="18"/>
  <c r="I48" i="18" s="1"/>
  <c r="O48" i="18"/>
  <c r="Q48" i="18"/>
  <c r="S48" i="18"/>
  <c r="Y48" i="18"/>
  <c r="AA48" i="18"/>
  <c r="AC48" i="18" s="1"/>
  <c r="E49" i="18"/>
  <c r="G49" i="18"/>
  <c r="I49" i="18"/>
  <c r="O49" i="18"/>
  <c r="Q49" i="18"/>
  <c r="S49" i="18" s="1"/>
  <c r="Y49" i="18"/>
  <c r="AA49" i="18"/>
  <c r="AC49" i="18"/>
  <c r="E50" i="18"/>
  <c r="G50" i="18"/>
  <c r="I50" i="18" s="1"/>
  <c r="O50" i="18"/>
  <c r="Q50" i="18"/>
  <c r="S50" i="18"/>
  <c r="Y50" i="18"/>
  <c r="AA50" i="18"/>
  <c r="AC50" i="18" s="1"/>
  <c r="E51" i="18"/>
  <c r="G51" i="18"/>
  <c r="I51" i="18"/>
  <c r="O51" i="18"/>
  <c r="Q51" i="18"/>
  <c r="S51" i="18" s="1"/>
  <c r="Y51" i="18"/>
  <c r="AA51" i="18"/>
  <c r="AC51" i="18"/>
  <c r="E52" i="18"/>
  <c r="G52" i="18"/>
  <c r="I52" i="18" s="1"/>
  <c r="O52" i="18"/>
  <c r="Q52" i="18"/>
  <c r="S52" i="18"/>
  <c r="Y52" i="18"/>
  <c r="AA52" i="18"/>
  <c r="AC52" i="18" s="1"/>
  <c r="E53" i="18"/>
  <c r="G53" i="18"/>
  <c r="I53" i="18"/>
  <c r="O53" i="18"/>
  <c r="Q53" i="18"/>
  <c r="S53" i="18" s="1"/>
  <c r="Y53" i="18"/>
  <c r="AA53" i="18"/>
  <c r="AC53" i="18"/>
  <c r="E54" i="18"/>
  <c r="G54" i="18"/>
  <c r="I54" i="18" s="1"/>
  <c r="O54" i="18"/>
  <c r="Q54" i="18"/>
  <c r="S54" i="18"/>
  <c r="Y54" i="18"/>
  <c r="AA54" i="18"/>
  <c r="AC54" i="18" s="1"/>
  <c r="E56" i="18"/>
  <c r="G56" i="18"/>
  <c r="I56" i="18"/>
  <c r="O56" i="18"/>
  <c r="Q56" i="18"/>
  <c r="S56" i="18" s="1"/>
  <c r="Y56" i="18"/>
  <c r="AA56" i="18"/>
  <c r="AC56" i="18"/>
  <c r="E57" i="18"/>
  <c r="G57" i="18"/>
  <c r="I57" i="18" s="1"/>
  <c r="O57" i="18"/>
  <c r="Q57" i="18"/>
  <c r="S57" i="18"/>
  <c r="Y57" i="18"/>
  <c r="AA57" i="18"/>
  <c r="AC57" i="18" s="1"/>
  <c r="E58" i="18"/>
  <c r="G58" i="18"/>
  <c r="I58" i="18"/>
  <c r="O58" i="18"/>
  <c r="Q58" i="18"/>
  <c r="S58" i="18" s="1"/>
  <c r="Y58" i="18"/>
  <c r="AA58" i="18"/>
  <c r="AC58" i="18"/>
  <c r="E59" i="18"/>
  <c r="G59" i="18"/>
  <c r="I59" i="18" s="1"/>
  <c r="O59" i="18"/>
  <c r="Q59" i="18"/>
  <c r="S59" i="18"/>
  <c r="Y59" i="18"/>
  <c r="AA59" i="18"/>
  <c r="AC59" i="18" s="1"/>
  <c r="E60" i="18"/>
  <c r="G60" i="18"/>
  <c r="I60" i="18"/>
  <c r="O60" i="18"/>
  <c r="Q60" i="18"/>
  <c r="S60" i="18" s="1"/>
  <c r="Y60" i="18"/>
  <c r="AA60" i="18"/>
  <c r="AC60" i="18"/>
  <c r="E61" i="18"/>
  <c r="G61" i="18"/>
  <c r="I61" i="18" s="1"/>
  <c r="O61" i="18"/>
  <c r="Q61" i="18"/>
  <c r="S61" i="18"/>
  <c r="Y61" i="18"/>
  <c r="AA61" i="18"/>
  <c r="AC61" i="18" s="1"/>
  <c r="E62" i="18"/>
  <c r="G62" i="18"/>
  <c r="I62" i="18"/>
  <c r="O62" i="18"/>
  <c r="Q62" i="18"/>
  <c r="S62" i="18" s="1"/>
  <c r="Y62" i="18"/>
  <c r="AA62" i="18"/>
  <c r="AC62" i="18"/>
  <c r="E63" i="18"/>
  <c r="G63" i="18"/>
  <c r="I63" i="18" s="1"/>
  <c r="O63" i="18"/>
  <c r="Q63" i="18"/>
  <c r="S63" i="18"/>
  <c r="Y63" i="18"/>
  <c r="AA63" i="18"/>
  <c r="AC63" i="18" s="1"/>
  <c r="E64" i="18"/>
  <c r="G64" i="18"/>
  <c r="I64" i="18"/>
  <c r="O64" i="18"/>
  <c r="Q64" i="18"/>
  <c r="S64" i="18" s="1"/>
  <c r="Y64" i="18"/>
  <c r="AA64" i="18"/>
  <c r="AC64" i="18"/>
  <c r="E65" i="18"/>
  <c r="G65" i="18"/>
  <c r="I65" i="18" s="1"/>
  <c r="O65" i="18"/>
  <c r="Q65" i="18"/>
  <c r="S65" i="18"/>
  <c r="Y65" i="18"/>
  <c r="AA65" i="18"/>
  <c r="AC65" i="18" s="1"/>
  <c r="G67" i="18"/>
  <c r="AA67" i="18"/>
  <c r="E68" i="18"/>
  <c r="O68" i="18"/>
  <c r="Y68" i="18"/>
  <c r="E69" i="18"/>
  <c r="O69" i="18"/>
  <c r="Y69" i="18"/>
  <c r="E70" i="18"/>
  <c r="O70" i="18"/>
  <c r="Y70" i="18"/>
  <c r="E71" i="18"/>
  <c r="O71" i="18"/>
  <c r="Y71" i="18"/>
  <c r="B75" i="18"/>
  <c r="C139" i="40" s="1"/>
  <c r="C75" i="18"/>
  <c r="L75" i="18"/>
  <c r="H139" i="40" s="1"/>
  <c r="M75" i="18"/>
  <c r="V75" i="18"/>
  <c r="W75" i="18"/>
  <c r="C76" i="18"/>
  <c r="M76" i="18"/>
  <c r="W76" i="18"/>
  <c r="C77" i="18"/>
  <c r="M77" i="18"/>
  <c r="W77" i="18"/>
  <c r="B80" i="18"/>
  <c r="C80" i="18"/>
  <c r="L80" i="18"/>
  <c r="M80" i="18"/>
  <c r="V80" i="18"/>
  <c r="W80" i="18"/>
  <c r="R2" i="17"/>
  <c r="AB2" i="17"/>
  <c r="E7" i="17"/>
  <c r="G7" i="17"/>
  <c r="I7" i="17"/>
  <c r="O7" i="17"/>
  <c r="Q7" i="17"/>
  <c r="S7" i="17" s="1"/>
  <c r="Y7" i="17"/>
  <c r="AA7" i="17"/>
  <c r="AC7" i="17"/>
  <c r="E8" i="17"/>
  <c r="G8" i="17"/>
  <c r="I8" i="17" s="1"/>
  <c r="O8" i="17"/>
  <c r="Q67" i="17" s="1"/>
  <c r="Q8" i="17"/>
  <c r="S8" i="17"/>
  <c r="Y8" i="17"/>
  <c r="AA8" i="17"/>
  <c r="AC8" i="17" s="1"/>
  <c r="E9" i="17"/>
  <c r="G9" i="17"/>
  <c r="I9" i="17"/>
  <c r="O9" i="17"/>
  <c r="Q9" i="17"/>
  <c r="S9" i="17" s="1"/>
  <c r="Y9" i="17"/>
  <c r="AA9" i="17"/>
  <c r="AC9" i="17"/>
  <c r="E10" i="17"/>
  <c r="G10" i="17"/>
  <c r="I10" i="17" s="1"/>
  <c r="O10" i="17"/>
  <c r="Q10" i="17"/>
  <c r="S10" i="17"/>
  <c r="Y10" i="17"/>
  <c r="AA10" i="17"/>
  <c r="AC10" i="17" s="1"/>
  <c r="E11" i="17"/>
  <c r="G11" i="17"/>
  <c r="I11" i="17"/>
  <c r="O11" i="17"/>
  <c r="Q11" i="17"/>
  <c r="S11" i="17" s="1"/>
  <c r="Y11" i="17"/>
  <c r="AA11" i="17"/>
  <c r="AC11" i="17"/>
  <c r="E12" i="17"/>
  <c r="G12" i="17"/>
  <c r="I12" i="17" s="1"/>
  <c r="O12" i="17"/>
  <c r="Q12" i="17"/>
  <c r="S12" i="17"/>
  <c r="Y12" i="17"/>
  <c r="AA12" i="17"/>
  <c r="AC12" i="17" s="1"/>
  <c r="E13" i="17"/>
  <c r="G13" i="17"/>
  <c r="I13" i="17"/>
  <c r="O13" i="17"/>
  <c r="Q13" i="17"/>
  <c r="S13" i="17" s="1"/>
  <c r="Y13" i="17"/>
  <c r="AA13" i="17"/>
  <c r="AC13" i="17"/>
  <c r="E14" i="17"/>
  <c r="G14" i="17"/>
  <c r="I14" i="17" s="1"/>
  <c r="O14" i="17"/>
  <c r="Q14" i="17"/>
  <c r="S14" i="17"/>
  <c r="Y14" i="17"/>
  <c r="AA14" i="17"/>
  <c r="AC14" i="17" s="1"/>
  <c r="E15" i="17"/>
  <c r="G15" i="17"/>
  <c r="I15" i="17"/>
  <c r="O15" i="17"/>
  <c r="Q15" i="17"/>
  <c r="S15" i="17" s="1"/>
  <c r="Y15" i="17"/>
  <c r="AA15" i="17"/>
  <c r="AC15" i="17"/>
  <c r="E16" i="17"/>
  <c r="G16" i="17"/>
  <c r="I16" i="17" s="1"/>
  <c r="O16" i="17"/>
  <c r="Q16" i="17"/>
  <c r="S16" i="17"/>
  <c r="Y16" i="17"/>
  <c r="AA16" i="17"/>
  <c r="AC16" i="17" s="1"/>
  <c r="E17" i="17"/>
  <c r="G17" i="17"/>
  <c r="I17" i="17"/>
  <c r="O17" i="17"/>
  <c r="Q17" i="17"/>
  <c r="S17" i="17" s="1"/>
  <c r="Y17" i="17"/>
  <c r="AA17" i="17"/>
  <c r="AC17" i="17"/>
  <c r="E18" i="17"/>
  <c r="G18" i="17"/>
  <c r="I18" i="17" s="1"/>
  <c r="O18" i="17"/>
  <c r="Q18" i="17"/>
  <c r="S18" i="17"/>
  <c r="Y18" i="17"/>
  <c r="AA18" i="17"/>
  <c r="AC18" i="17" s="1"/>
  <c r="E19" i="17"/>
  <c r="G19" i="17"/>
  <c r="I19" i="17"/>
  <c r="O19" i="17"/>
  <c r="Q19" i="17"/>
  <c r="S19" i="17" s="1"/>
  <c r="Y19" i="17"/>
  <c r="AA19" i="17"/>
  <c r="AC19" i="17"/>
  <c r="E20" i="17"/>
  <c r="G20" i="17"/>
  <c r="I20" i="17" s="1"/>
  <c r="O20" i="17"/>
  <c r="Q20" i="17"/>
  <c r="S20" i="17"/>
  <c r="Y20" i="17"/>
  <c r="AA20" i="17"/>
  <c r="AC20" i="17" s="1"/>
  <c r="E21" i="17"/>
  <c r="G21" i="17"/>
  <c r="I21" i="17"/>
  <c r="O21" i="17"/>
  <c r="Q21" i="17"/>
  <c r="S21" i="17" s="1"/>
  <c r="Y21" i="17"/>
  <c r="AA21" i="17"/>
  <c r="AC21" i="17"/>
  <c r="E22" i="17"/>
  <c r="G22" i="17"/>
  <c r="I22" i="17" s="1"/>
  <c r="O22" i="17"/>
  <c r="Q22" i="17"/>
  <c r="S22" i="17"/>
  <c r="Y22" i="17"/>
  <c r="AA22" i="17"/>
  <c r="AC22" i="17" s="1"/>
  <c r="E23" i="17"/>
  <c r="G23" i="17"/>
  <c r="I23" i="17"/>
  <c r="O23" i="17"/>
  <c r="Q23" i="17"/>
  <c r="S23" i="17" s="1"/>
  <c r="Y23" i="17"/>
  <c r="AA23" i="17"/>
  <c r="AC23" i="17"/>
  <c r="E24" i="17"/>
  <c r="G24" i="17"/>
  <c r="I24" i="17" s="1"/>
  <c r="O24" i="17"/>
  <c r="Q24" i="17"/>
  <c r="S24" i="17"/>
  <c r="Y24" i="17"/>
  <c r="AA24" i="17"/>
  <c r="AC24" i="17" s="1"/>
  <c r="E25" i="17"/>
  <c r="G25" i="17"/>
  <c r="I25" i="17"/>
  <c r="O25" i="17"/>
  <c r="Q25" i="17"/>
  <c r="S25" i="17" s="1"/>
  <c r="Y25" i="17"/>
  <c r="AA25" i="17"/>
  <c r="AC25" i="17"/>
  <c r="E26" i="17"/>
  <c r="G26" i="17"/>
  <c r="I26" i="17" s="1"/>
  <c r="O26" i="17"/>
  <c r="Q26" i="17"/>
  <c r="S26" i="17"/>
  <c r="Y26" i="17"/>
  <c r="AA26" i="17"/>
  <c r="AC26" i="17" s="1"/>
  <c r="E27" i="17"/>
  <c r="G27" i="17"/>
  <c r="I27" i="17"/>
  <c r="O27" i="17"/>
  <c r="Q27" i="17"/>
  <c r="S27" i="17" s="1"/>
  <c r="Y27" i="17"/>
  <c r="AA27" i="17"/>
  <c r="AC27" i="17"/>
  <c r="E28" i="17"/>
  <c r="G28" i="17"/>
  <c r="I28" i="17" s="1"/>
  <c r="O28" i="17"/>
  <c r="Q28" i="17"/>
  <c r="S28" i="17"/>
  <c r="Y28" i="17"/>
  <c r="AA28" i="17"/>
  <c r="AC28" i="17" s="1"/>
  <c r="E31" i="17"/>
  <c r="G31" i="17"/>
  <c r="I31" i="17"/>
  <c r="O31" i="17"/>
  <c r="Q31" i="17"/>
  <c r="S31" i="17" s="1"/>
  <c r="Y31" i="17"/>
  <c r="AA31" i="17"/>
  <c r="AC31" i="17"/>
  <c r="E32" i="17"/>
  <c r="G32" i="17"/>
  <c r="I32" i="17" s="1"/>
  <c r="O32" i="17"/>
  <c r="Q32" i="17"/>
  <c r="S32" i="17"/>
  <c r="Y32" i="17"/>
  <c r="AA32" i="17"/>
  <c r="AC32" i="17" s="1"/>
  <c r="E33" i="17"/>
  <c r="G33" i="17"/>
  <c r="I33" i="17"/>
  <c r="O33" i="17"/>
  <c r="Q33" i="17"/>
  <c r="S33" i="17" s="1"/>
  <c r="Y33" i="17"/>
  <c r="AA33" i="17"/>
  <c r="AC33" i="17"/>
  <c r="E34" i="17"/>
  <c r="G34" i="17"/>
  <c r="I34" i="17" s="1"/>
  <c r="O34" i="17"/>
  <c r="Q34" i="17"/>
  <c r="S34" i="17"/>
  <c r="Y34" i="17"/>
  <c r="AA34" i="17"/>
  <c r="AC34" i="17" s="1"/>
  <c r="E35" i="17"/>
  <c r="G35" i="17"/>
  <c r="I35" i="17"/>
  <c r="O35" i="17"/>
  <c r="Q35" i="17"/>
  <c r="S35" i="17" s="1"/>
  <c r="Y35" i="17"/>
  <c r="AA35" i="17"/>
  <c r="AC35" i="17"/>
  <c r="E36" i="17"/>
  <c r="G36" i="17"/>
  <c r="I36" i="17" s="1"/>
  <c r="O36" i="17"/>
  <c r="Q36" i="17"/>
  <c r="S36" i="17"/>
  <c r="Y36" i="17"/>
  <c r="AA36" i="17"/>
  <c r="AC36" i="17" s="1"/>
  <c r="E37" i="17"/>
  <c r="G37" i="17"/>
  <c r="I37" i="17"/>
  <c r="O37" i="17"/>
  <c r="Q37" i="17"/>
  <c r="S37" i="17" s="1"/>
  <c r="Y37" i="17"/>
  <c r="AA37" i="17"/>
  <c r="AC37" i="17"/>
  <c r="E38" i="17"/>
  <c r="G38" i="17"/>
  <c r="I38" i="17" s="1"/>
  <c r="O38" i="17"/>
  <c r="Q38" i="17"/>
  <c r="S38" i="17"/>
  <c r="Y38" i="17"/>
  <c r="AA38" i="17"/>
  <c r="AC38" i="17" s="1"/>
  <c r="E41" i="17"/>
  <c r="G41" i="17"/>
  <c r="I41" i="17"/>
  <c r="O41" i="17"/>
  <c r="Q41" i="17"/>
  <c r="S41" i="17" s="1"/>
  <c r="Y41" i="17"/>
  <c r="AA41" i="17"/>
  <c r="AC41" i="17"/>
  <c r="E42" i="17"/>
  <c r="G42" i="17"/>
  <c r="I42" i="17" s="1"/>
  <c r="O42" i="17"/>
  <c r="Q42" i="17"/>
  <c r="S42" i="17"/>
  <c r="Y42" i="17"/>
  <c r="AA42" i="17"/>
  <c r="AC42" i="17" s="1"/>
  <c r="E43" i="17"/>
  <c r="G43" i="17"/>
  <c r="I43" i="17"/>
  <c r="O43" i="17"/>
  <c r="Q43" i="17"/>
  <c r="S43" i="17" s="1"/>
  <c r="Y43" i="17"/>
  <c r="AA43" i="17"/>
  <c r="AC43" i="17"/>
  <c r="E44" i="17"/>
  <c r="G44" i="17"/>
  <c r="I44" i="17" s="1"/>
  <c r="O44" i="17"/>
  <c r="Q44" i="17"/>
  <c r="S44" i="17"/>
  <c r="Y44" i="17"/>
  <c r="AA44" i="17"/>
  <c r="AC44" i="17" s="1"/>
  <c r="E45" i="17"/>
  <c r="G45" i="17"/>
  <c r="I45" i="17"/>
  <c r="O45" i="17"/>
  <c r="Q45" i="17"/>
  <c r="S45" i="17" s="1"/>
  <c r="Y45" i="17"/>
  <c r="AA45" i="17"/>
  <c r="AC45" i="17"/>
  <c r="E46" i="17"/>
  <c r="G46" i="17"/>
  <c r="I46" i="17" s="1"/>
  <c r="O46" i="17"/>
  <c r="Q46" i="17"/>
  <c r="S46" i="17"/>
  <c r="Y46" i="17"/>
  <c r="AA46" i="17"/>
  <c r="AC46" i="17" s="1"/>
  <c r="E47" i="17"/>
  <c r="G47" i="17"/>
  <c r="I47" i="17"/>
  <c r="O47" i="17"/>
  <c r="Q47" i="17"/>
  <c r="S47" i="17" s="1"/>
  <c r="Y47" i="17"/>
  <c r="AA47" i="17"/>
  <c r="AC47" i="17"/>
  <c r="E48" i="17"/>
  <c r="G48" i="17"/>
  <c r="I48" i="17" s="1"/>
  <c r="O48" i="17"/>
  <c r="Q48" i="17"/>
  <c r="S48" i="17"/>
  <c r="Y48" i="17"/>
  <c r="AA48" i="17"/>
  <c r="AC48" i="17" s="1"/>
  <c r="E49" i="17"/>
  <c r="G49" i="17"/>
  <c r="I49" i="17"/>
  <c r="O49" i="17"/>
  <c r="Q49" i="17"/>
  <c r="S49" i="17" s="1"/>
  <c r="Y49" i="17"/>
  <c r="AA49" i="17"/>
  <c r="AC49" i="17"/>
  <c r="E50" i="17"/>
  <c r="G50" i="17"/>
  <c r="I50" i="17" s="1"/>
  <c r="O50" i="17"/>
  <c r="Q50" i="17"/>
  <c r="S50" i="17"/>
  <c r="Y50" i="17"/>
  <c r="AA50" i="17"/>
  <c r="AC50" i="17" s="1"/>
  <c r="E51" i="17"/>
  <c r="G51" i="17"/>
  <c r="I51" i="17"/>
  <c r="O51" i="17"/>
  <c r="Q51" i="17"/>
  <c r="S51" i="17" s="1"/>
  <c r="Y51" i="17"/>
  <c r="AA51" i="17"/>
  <c r="AC51" i="17"/>
  <c r="E52" i="17"/>
  <c r="G52" i="17"/>
  <c r="I52" i="17" s="1"/>
  <c r="O52" i="17"/>
  <c r="Q52" i="17"/>
  <c r="S52" i="17"/>
  <c r="Y52" i="17"/>
  <c r="AA52" i="17"/>
  <c r="AC52" i="17" s="1"/>
  <c r="E53" i="17"/>
  <c r="G53" i="17"/>
  <c r="I53" i="17"/>
  <c r="O53" i="17"/>
  <c r="Q53" i="17"/>
  <c r="S53" i="17" s="1"/>
  <c r="Y53" i="17"/>
  <c r="AA53" i="17"/>
  <c r="AC53" i="17"/>
  <c r="E54" i="17"/>
  <c r="G54" i="17"/>
  <c r="I54" i="17" s="1"/>
  <c r="O54" i="17"/>
  <c r="Q54" i="17"/>
  <c r="S54" i="17"/>
  <c r="Y54" i="17"/>
  <c r="AA54" i="17"/>
  <c r="AC54" i="17" s="1"/>
  <c r="E56" i="17"/>
  <c r="G56" i="17"/>
  <c r="I56" i="17"/>
  <c r="O56" i="17"/>
  <c r="Q56" i="17"/>
  <c r="S56" i="17" s="1"/>
  <c r="Y56" i="17"/>
  <c r="AA56" i="17"/>
  <c r="AC56" i="17"/>
  <c r="E57" i="17"/>
  <c r="G57" i="17"/>
  <c r="I57" i="17" s="1"/>
  <c r="O57" i="17"/>
  <c r="Q57" i="17"/>
  <c r="S57" i="17"/>
  <c r="Y57" i="17"/>
  <c r="AA57" i="17"/>
  <c r="AC57" i="17" s="1"/>
  <c r="E58" i="17"/>
  <c r="G58" i="17"/>
  <c r="I58" i="17"/>
  <c r="O58" i="17"/>
  <c r="Q58" i="17"/>
  <c r="S58" i="17" s="1"/>
  <c r="Y58" i="17"/>
  <c r="AA58" i="17"/>
  <c r="AC58" i="17"/>
  <c r="E59" i="17"/>
  <c r="G59" i="17"/>
  <c r="I59" i="17" s="1"/>
  <c r="O59" i="17"/>
  <c r="Q59" i="17"/>
  <c r="S59" i="17"/>
  <c r="Y59" i="17"/>
  <c r="AA59" i="17"/>
  <c r="AC59" i="17" s="1"/>
  <c r="E60" i="17"/>
  <c r="G60" i="17"/>
  <c r="I60" i="17"/>
  <c r="O60" i="17"/>
  <c r="Q60" i="17"/>
  <c r="S60" i="17" s="1"/>
  <c r="Y60" i="17"/>
  <c r="AA60" i="17"/>
  <c r="AC60" i="17"/>
  <c r="E61" i="17"/>
  <c r="G61" i="17"/>
  <c r="I61" i="17" s="1"/>
  <c r="O61" i="17"/>
  <c r="Q61" i="17"/>
  <c r="S61" i="17"/>
  <c r="Y61" i="17"/>
  <c r="AA61" i="17"/>
  <c r="AC61" i="17" s="1"/>
  <c r="E62" i="17"/>
  <c r="G62" i="17"/>
  <c r="I62" i="17"/>
  <c r="O62" i="17"/>
  <c r="Q62" i="17"/>
  <c r="S62" i="17" s="1"/>
  <c r="Y62" i="17"/>
  <c r="AA62" i="17"/>
  <c r="AC62" i="17"/>
  <c r="E63" i="17"/>
  <c r="G63" i="17"/>
  <c r="I63" i="17" s="1"/>
  <c r="O63" i="17"/>
  <c r="Q63" i="17"/>
  <c r="S63" i="17"/>
  <c r="Y63" i="17"/>
  <c r="AA63" i="17"/>
  <c r="AC63" i="17" s="1"/>
  <c r="E64" i="17"/>
  <c r="G64" i="17"/>
  <c r="I64" i="17"/>
  <c r="O64" i="17"/>
  <c r="Q64" i="17"/>
  <c r="S64" i="17" s="1"/>
  <c r="Y64" i="17"/>
  <c r="AA64" i="17"/>
  <c r="AC64" i="17"/>
  <c r="E65" i="17"/>
  <c r="G65" i="17"/>
  <c r="I65" i="17" s="1"/>
  <c r="O65" i="17"/>
  <c r="Q65" i="17"/>
  <c r="S65" i="17"/>
  <c r="Y65" i="17"/>
  <c r="AA65" i="17"/>
  <c r="AC65" i="17" s="1"/>
  <c r="G67" i="17"/>
  <c r="AA67" i="17"/>
  <c r="E68" i="17"/>
  <c r="O68" i="17"/>
  <c r="Y68" i="17"/>
  <c r="E69" i="17"/>
  <c r="O69" i="17"/>
  <c r="Y69" i="17"/>
  <c r="E70" i="17"/>
  <c r="O70" i="17"/>
  <c r="Y70" i="17"/>
  <c r="E71" i="17"/>
  <c r="O71" i="17"/>
  <c r="Y71" i="17"/>
  <c r="B75" i="17"/>
  <c r="C126" i="40" s="1"/>
  <c r="C131" i="40" s="1"/>
  <c r="C75" i="17"/>
  <c r="L75" i="17"/>
  <c r="H126" i="40" s="1"/>
  <c r="M75" i="17"/>
  <c r="V75" i="17"/>
  <c r="M126" i="40" s="1"/>
  <c r="M131" i="40" s="1"/>
  <c r="M132" i="40" s="1"/>
  <c r="W75" i="17"/>
  <c r="C76" i="17"/>
  <c r="M76" i="17"/>
  <c r="W76" i="17"/>
  <c r="C77" i="17"/>
  <c r="M77" i="17"/>
  <c r="W77" i="17"/>
  <c r="B80" i="17"/>
  <c r="C80" i="17"/>
  <c r="L80" i="17"/>
  <c r="M80" i="17"/>
  <c r="V80" i="17"/>
  <c r="W80" i="17"/>
  <c r="R2" i="16"/>
  <c r="AB2" i="16" s="1"/>
  <c r="E7" i="16"/>
  <c r="G7" i="16"/>
  <c r="I7" i="16"/>
  <c r="O7" i="16"/>
  <c r="Q7" i="16"/>
  <c r="S7" i="16" s="1"/>
  <c r="Y7" i="16"/>
  <c r="AA7" i="16"/>
  <c r="AC7" i="16"/>
  <c r="E8" i="16"/>
  <c r="G8" i="16"/>
  <c r="I8" i="16" s="1"/>
  <c r="O8" i="16"/>
  <c r="Q67" i="16" s="1"/>
  <c r="Q8" i="16"/>
  <c r="S8" i="16"/>
  <c r="Y8" i="16"/>
  <c r="AA8" i="16"/>
  <c r="AC8" i="16" s="1"/>
  <c r="E9" i="16"/>
  <c r="G9" i="16"/>
  <c r="I9" i="16"/>
  <c r="O9" i="16"/>
  <c r="Q9" i="16"/>
  <c r="S9" i="16" s="1"/>
  <c r="Y9" i="16"/>
  <c r="AA9" i="16"/>
  <c r="AC9" i="16"/>
  <c r="E10" i="16"/>
  <c r="G10" i="16"/>
  <c r="I10" i="16" s="1"/>
  <c r="O10" i="16"/>
  <c r="Q10" i="16"/>
  <c r="S10" i="16"/>
  <c r="Y10" i="16"/>
  <c r="AA10" i="16"/>
  <c r="AC10" i="16" s="1"/>
  <c r="E11" i="16"/>
  <c r="G11" i="16"/>
  <c r="I11" i="16"/>
  <c r="O11" i="16"/>
  <c r="Q11" i="16"/>
  <c r="S11" i="16" s="1"/>
  <c r="Y11" i="16"/>
  <c r="AA11" i="16"/>
  <c r="AC11" i="16"/>
  <c r="E12" i="16"/>
  <c r="G12" i="16"/>
  <c r="I12" i="16" s="1"/>
  <c r="O12" i="16"/>
  <c r="Q12" i="16"/>
  <c r="S12" i="16"/>
  <c r="Y12" i="16"/>
  <c r="AA12" i="16"/>
  <c r="AC12" i="16" s="1"/>
  <c r="E13" i="16"/>
  <c r="G13" i="16"/>
  <c r="I13" i="16"/>
  <c r="O13" i="16"/>
  <c r="Q13" i="16"/>
  <c r="S13" i="16" s="1"/>
  <c r="Y13" i="16"/>
  <c r="AA13" i="16"/>
  <c r="AC13" i="16"/>
  <c r="E14" i="16"/>
  <c r="G14" i="16"/>
  <c r="I14" i="16" s="1"/>
  <c r="O14" i="16"/>
  <c r="Q14" i="16"/>
  <c r="S14" i="16"/>
  <c r="Y14" i="16"/>
  <c r="AA14" i="16"/>
  <c r="AC14" i="16" s="1"/>
  <c r="E15" i="16"/>
  <c r="G15" i="16"/>
  <c r="I15" i="16"/>
  <c r="O15" i="16"/>
  <c r="Q15" i="16"/>
  <c r="S15" i="16" s="1"/>
  <c r="Y15" i="16"/>
  <c r="AA15" i="16"/>
  <c r="AC15" i="16"/>
  <c r="E16" i="16"/>
  <c r="G16" i="16"/>
  <c r="I16" i="16" s="1"/>
  <c r="O16" i="16"/>
  <c r="Q16" i="16"/>
  <c r="S16" i="16"/>
  <c r="Y16" i="16"/>
  <c r="AA16" i="16"/>
  <c r="AC16" i="16" s="1"/>
  <c r="E17" i="16"/>
  <c r="G17" i="16"/>
  <c r="I17" i="16"/>
  <c r="O17" i="16"/>
  <c r="Q17" i="16"/>
  <c r="S17" i="16" s="1"/>
  <c r="Y17" i="16"/>
  <c r="AA17" i="16"/>
  <c r="AC17" i="16"/>
  <c r="E18" i="16"/>
  <c r="G18" i="16"/>
  <c r="I18" i="16" s="1"/>
  <c r="O18" i="16"/>
  <c r="Q18" i="16"/>
  <c r="S18" i="16"/>
  <c r="Y18" i="16"/>
  <c r="AA18" i="16"/>
  <c r="AC18" i="16" s="1"/>
  <c r="E19" i="16"/>
  <c r="G19" i="16"/>
  <c r="I19" i="16"/>
  <c r="O19" i="16"/>
  <c r="Q19" i="16"/>
  <c r="S19" i="16" s="1"/>
  <c r="Y19" i="16"/>
  <c r="AA19" i="16"/>
  <c r="AC19" i="16"/>
  <c r="E20" i="16"/>
  <c r="G20" i="16"/>
  <c r="I20" i="16" s="1"/>
  <c r="O20" i="16"/>
  <c r="Q20" i="16"/>
  <c r="S20" i="16"/>
  <c r="Y20" i="16"/>
  <c r="AA20" i="16"/>
  <c r="AC20" i="16" s="1"/>
  <c r="E21" i="16"/>
  <c r="G21" i="16"/>
  <c r="I21" i="16"/>
  <c r="O21" i="16"/>
  <c r="Q21" i="16"/>
  <c r="S21" i="16" s="1"/>
  <c r="Y21" i="16"/>
  <c r="AA21" i="16"/>
  <c r="AC21" i="16"/>
  <c r="E22" i="16"/>
  <c r="G22" i="16"/>
  <c r="I22" i="16" s="1"/>
  <c r="O22" i="16"/>
  <c r="Q22" i="16"/>
  <c r="S22" i="16"/>
  <c r="Y22" i="16"/>
  <c r="AA22" i="16"/>
  <c r="AC22" i="16" s="1"/>
  <c r="E23" i="16"/>
  <c r="G23" i="16"/>
  <c r="I23" i="16"/>
  <c r="O23" i="16"/>
  <c r="Q23" i="16"/>
  <c r="S23" i="16" s="1"/>
  <c r="Y23" i="16"/>
  <c r="AA23" i="16"/>
  <c r="AC23" i="16"/>
  <c r="E24" i="16"/>
  <c r="G24" i="16"/>
  <c r="I24" i="16" s="1"/>
  <c r="O24" i="16"/>
  <c r="Q24" i="16"/>
  <c r="S24" i="16"/>
  <c r="Y24" i="16"/>
  <c r="AA24" i="16"/>
  <c r="AC24" i="16" s="1"/>
  <c r="E25" i="16"/>
  <c r="G25" i="16"/>
  <c r="I25" i="16"/>
  <c r="O25" i="16"/>
  <c r="Q25" i="16"/>
  <c r="S25" i="16" s="1"/>
  <c r="Y25" i="16"/>
  <c r="AA25" i="16"/>
  <c r="AC25" i="16"/>
  <c r="E26" i="16"/>
  <c r="G26" i="16"/>
  <c r="I26" i="16" s="1"/>
  <c r="O26" i="16"/>
  <c r="Q26" i="16"/>
  <c r="S26" i="16"/>
  <c r="Y26" i="16"/>
  <c r="AA26" i="16"/>
  <c r="AC26" i="16" s="1"/>
  <c r="E27" i="16"/>
  <c r="G27" i="16"/>
  <c r="I27" i="16"/>
  <c r="O27" i="16"/>
  <c r="Q27" i="16"/>
  <c r="S27" i="16" s="1"/>
  <c r="Y27" i="16"/>
  <c r="AA27" i="16"/>
  <c r="AC27" i="16"/>
  <c r="E28" i="16"/>
  <c r="G28" i="16"/>
  <c r="I28" i="16" s="1"/>
  <c r="O28" i="16"/>
  <c r="Q28" i="16"/>
  <c r="S28" i="16"/>
  <c r="Y28" i="16"/>
  <c r="AA28" i="16"/>
  <c r="AC28" i="16" s="1"/>
  <c r="E31" i="16"/>
  <c r="G31" i="16"/>
  <c r="I31" i="16"/>
  <c r="O31" i="16"/>
  <c r="Q31" i="16"/>
  <c r="S31" i="16" s="1"/>
  <c r="Y31" i="16"/>
  <c r="AA31" i="16"/>
  <c r="AC31" i="16"/>
  <c r="E32" i="16"/>
  <c r="G32" i="16"/>
  <c r="I32" i="16" s="1"/>
  <c r="O32" i="16"/>
  <c r="Q32" i="16"/>
  <c r="S32" i="16"/>
  <c r="Y32" i="16"/>
  <c r="AA32" i="16"/>
  <c r="AC32" i="16" s="1"/>
  <c r="E33" i="16"/>
  <c r="G33" i="16"/>
  <c r="I33" i="16"/>
  <c r="O33" i="16"/>
  <c r="Q33" i="16"/>
  <c r="S33" i="16" s="1"/>
  <c r="Y33" i="16"/>
  <c r="AA33" i="16"/>
  <c r="AC33" i="16"/>
  <c r="E34" i="16"/>
  <c r="G34" i="16"/>
  <c r="I34" i="16" s="1"/>
  <c r="O34" i="16"/>
  <c r="Q34" i="16"/>
  <c r="S34" i="16"/>
  <c r="Y34" i="16"/>
  <c r="AA34" i="16"/>
  <c r="AC34" i="16" s="1"/>
  <c r="E35" i="16"/>
  <c r="G35" i="16"/>
  <c r="I35" i="16"/>
  <c r="O35" i="16"/>
  <c r="Q35" i="16"/>
  <c r="S35" i="16" s="1"/>
  <c r="Y35" i="16"/>
  <c r="AA35" i="16"/>
  <c r="AC35" i="16"/>
  <c r="E36" i="16"/>
  <c r="G36" i="16"/>
  <c r="I36" i="16" s="1"/>
  <c r="O36" i="16"/>
  <c r="Q36" i="16"/>
  <c r="S36" i="16"/>
  <c r="Y36" i="16"/>
  <c r="AA36" i="16"/>
  <c r="AC36" i="16" s="1"/>
  <c r="E37" i="16"/>
  <c r="G37" i="16"/>
  <c r="I37" i="16"/>
  <c r="O37" i="16"/>
  <c r="Q37" i="16"/>
  <c r="S37" i="16" s="1"/>
  <c r="Y37" i="16"/>
  <c r="AA37" i="16"/>
  <c r="AC37" i="16"/>
  <c r="E38" i="16"/>
  <c r="G38" i="16"/>
  <c r="I38" i="16" s="1"/>
  <c r="O38" i="16"/>
  <c r="Q38" i="16"/>
  <c r="S38" i="16"/>
  <c r="Y38" i="16"/>
  <c r="AA38" i="16"/>
  <c r="AC38" i="16" s="1"/>
  <c r="E41" i="16"/>
  <c r="G41" i="16"/>
  <c r="I41" i="16"/>
  <c r="O41" i="16"/>
  <c r="Q41" i="16"/>
  <c r="S41" i="16" s="1"/>
  <c r="Y41" i="16"/>
  <c r="AA41" i="16"/>
  <c r="AC41" i="16"/>
  <c r="E42" i="16"/>
  <c r="G42" i="16"/>
  <c r="I42" i="16" s="1"/>
  <c r="O42" i="16"/>
  <c r="Q42" i="16"/>
  <c r="S42" i="16"/>
  <c r="Y42" i="16"/>
  <c r="AA42" i="16"/>
  <c r="AC42" i="16" s="1"/>
  <c r="E43" i="16"/>
  <c r="G43" i="16"/>
  <c r="I43" i="16"/>
  <c r="O43" i="16"/>
  <c r="Q43" i="16"/>
  <c r="S43" i="16" s="1"/>
  <c r="Y43" i="16"/>
  <c r="AA43" i="16"/>
  <c r="AC43" i="16"/>
  <c r="E44" i="16"/>
  <c r="G44" i="16"/>
  <c r="I44" i="16" s="1"/>
  <c r="O44" i="16"/>
  <c r="Q44" i="16"/>
  <c r="S44" i="16"/>
  <c r="Y44" i="16"/>
  <c r="AA44" i="16"/>
  <c r="AC44" i="16" s="1"/>
  <c r="E45" i="16"/>
  <c r="G45" i="16"/>
  <c r="I45" i="16"/>
  <c r="O45" i="16"/>
  <c r="Q45" i="16"/>
  <c r="S45" i="16" s="1"/>
  <c r="Y45" i="16"/>
  <c r="AA45" i="16"/>
  <c r="AC45" i="16"/>
  <c r="E46" i="16"/>
  <c r="G46" i="16"/>
  <c r="I46" i="16" s="1"/>
  <c r="O46" i="16"/>
  <c r="Q46" i="16"/>
  <c r="S46" i="16"/>
  <c r="Y46" i="16"/>
  <c r="AA46" i="16"/>
  <c r="AC46" i="16" s="1"/>
  <c r="E47" i="16"/>
  <c r="G47" i="16"/>
  <c r="I47" i="16"/>
  <c r="O47" i="16"/>
  <c r="Q47" i="16"/>
  <c r="S47" i="16" s="1"/>
  <c r="Y47" i="16"/>
  <c r="AA47" i="16"/>
  <c r="AC47" i="16"/>
  <c r="E48" i="16"/>
  <c r="G48" i="16"/>
  <c r="I48" i="16" s="1"/>
  <c r="O48" i="16"/>
  <c r="Q48" i="16"/>
  <c r="S48" i="16"/>
  <c r="Y48" i="16"/>
  <c r="AA48" i="16"/>
  <c r="AC48" i="16" s="1"/>
  <c r="E49" i="16"/>
  <c r="G49" i="16"/>
  <c r="I49" i="16"/>
  <c r="O49" i="16"/>
  <c r="Q49" i="16"/>
  <c r="S49" i="16" s="1"/>
  <c r="Y49" i="16"/>
  <c r="AA49" i="16"/>
  <c r="AC49" i="16"/>
  <c r="E50" i="16"/>
  <c r="G50" i="16"/>
  <c r="I50" i="16" s="1"/>
  <c r="O50" i="16"/>
  <c r="Q50" i="16"/>
  <c r="S50" i="16"/>
  <c r="Y50" i="16"/>
  <c r="AA50" i="16"/>
  <c r="AC50" i="16" s="1"/>
  <c r="E51" i="16"/>
  <c r="G51" i="16"/>
  <c r="I51" i="16"/>
  <c r="O51" i="16"/>
  <c r="Q51" i="16"/>
  <c r="S51" i="16" s="1"/>
  <c r="Y51" i="16"/>
  <c r="AA51" i="16"/>
  <c r="AC51" i="16"/>
  <c r="E52" i="16"/>
  <c r="G52" i="16"/>
  <c r="I52" i="16" s="1"/>
  <c r="O52" i="16"/>
  <c r="Q52" i="16"/>
  <c r="S52" i="16"/>
  <c r="Y52" i="16"/>
  <c r="AA52" i="16"/>
  <c r="AC52" i="16" s="1"/>
  <c r="E53" i="16"/>
  <c r="G53" i="16"/>
  <c r="I53" i="16"/>
  <c r="O53" i="16"/>
  <c r="Q53" i="16"/>
  <c r="S53" i="16" s="1"/>
  <c r="Y53" i="16"/>
  <c r="AA53" i="16"/>
  <c r="AC53" i="16"/>
  <c r="E54" i="16"/>
  <c r="G54" i="16"/>
  <c r="I54" i="16" s="1"/>
  <c r="O54" i="16"/>
  <c r="Q54" i="16"/>
  <c r="S54" i="16"/>
  <c r="Y54" i="16"/>
  <c r="AA54" i="16"/>
  <c r="AC54" i="16" s="1"/>
  <c r="E56" i="16"/>
  <c r="G56" i="16"/>
  <c r="I56" i="16"/>
  <c r="O56" i="16"/>
  <c r="Q56" i="16"/>
  <c r="S56" i="16" s="1"/>
  <c r="Y56" i="16"/>
  <c r="AA56" i="16"/>
  <c r="AC56" i="16"/>
  <c r="E57" i="16"/>
  <c r="G57" i="16"/>
  <c r="I57" i="16" s="1"/>
  <c r="O57" i="16"/>
  <c r="Q57" i="16"/>
  <c r="S57" i="16"/>
  <c r="Y57" i="16"/>
  <c r="AA57" i="16"/>
  <c r="AC57" i="16" s="1"/>
  <c r="E58" i="16"/>
  <c r="G58" i="16"/>
  <c r="I58" i="16"/>
  <c r="O58" i="16"/>
  <c r="Q58" i="16"/>
  <c r="S58" i="16" s="1"/>
  <c r="Y58" i="16"/>
  <c r="AA58" i="16"/>
  <c r="AC58" i="16"/>
  <c r="E59" i="16"/>
  <c r="G59" i="16"/>
  <c r="I59" i="16" s="1"/>
  <c r="O59" i="16"/>
  <c r="Q59" i="16"/>
  <c r="S59" i="16"/>
  <c r="Y59" i="16"/>
  <c r="AA59" i="16"/>
  <c r="AC59" i="16" s="1"/>
  <c r="E60" i="16"/>
  <c r="G60" i="16"/>
  <c r="I60" i="16"/>
  <c r="O60" i="16"/>
  <c r="Q60" i="16"/>
  <c r="S60" i="16" s="1"/>
  <c r="Y60" i="16"/>
  <c r="AA60" i="16"/>
  <c r="AC60" i="16"/>
  <c r="E61" i="16"/>
  <c r="G61" i="16"/>
  <c r="I61" i="16" s="1"/>
  <c r="O61" i="16"/>
  <c r="Q61" i="16"/>
  <c r="S61" i="16"/>
  <c r="Y61" i="16"/>
  <c r="AA61" i="16"/>
  <c r="AC61" i="16" s="1"/>
  <c r="E62" i="16"/>
  <c r="G62" i="16"/>
  <c r="I62" i="16"/>
  <c r="O62" i="16"/>
  <c r="Q62" i="16"/>
  <c r="S62" i="16" s="1"/>
  <c r="Y62" i="16"/>
  <c r="AA62" i="16"/>
  <c r="AC62" i="16"/>
  <c r="E63" i="16"/>
  <c r="G63" i="16"/>
  <c r="I63" i="16" s="1"/>
  <c r="O63" i="16"/>
  <c r="Q63" i="16"/>
  <c r="S63" i="16"/>
  <c r="Y63" i="16"/>
  <c r="AA63" i="16"/>
  <c r="AC63" i="16" s="1"/>
  <c r="E64" i="16"/>
  <c r="G64" i="16"/>
  <c r="I64" i="16"/>
  <c r="O64" i="16"/>
  <c r="Q64" i="16"/>
  <c r="S64" i="16" s="1"/>
  <c r="Y64" i="16"/>
  <c r="AA64" i="16"/>
  <c r="AC64" i="16"/>
  <c r="E65" i="16"/>
  <c r="G65" i="16"/>
  <c r="I65" i="16" s="1"/>
  <c r="O65" i="16"/>
  <c r="Q65" i="16"/>
  <c r="S65" i="16"/>
  <c r="Y65" i="16"/>
  <c r="AA65" i="16"/>
  <c r="AC65" i="16" s="1"/>
  <c r="G67" i="16"/>
  <c r="AA67" i="16"/>
  <c r="E68" i="16"/>
  <c r="O68" i="16"/>
  <c r="Y68" i="16"/>
  <c r="E69" i="16"/>
  <c r="O69" i="16"/>
  <c r="Y69" i="16"/>
  <c r="E70" i="16"/>
  <c r="O70" i="16"/>
  <c r="Y70" i="16"/>
  <c r="E71" i="16"/>
  <c r="O71" i="16"/>
  <c r="Y71" i="16"/>
  <c r="B75" i="16"/>
  <c r="C113" i="40" s="1"/>
  <c r="C118" i="40" s="1"/>
  <c r="C75" i="16"/>
  <c r="L75" i="16"/>
  <c r="H113" i="40" s="1"/>
  <c r="M75" i="16"/>
  <c r="V75" i="16"/>
  <c r="M113" i="40" s="1"/>
  <c r="M118" i="40" s="1"/>
  <c r="M119" i="40" s="1"/>
  <c r="W75" i="16"/>
  <c r="C76" i="16"/>
  <c r="M76" i="16"/>
  <c r="W76" i="16"/>
  <c r="C77" i="16"/>
  <c r="M77" i="16"/>
  <c r="W77" i="16"/>
  <c r="B80" i="16"/>
  <c r="C80" i="16"/>
  <c r="L80" i="16"/>
  <c r="M80" i="16"/>
  <c r="V80" i="16"/>
  <c r="W80" i="16"/>
  <c r="R2" i="15"/>
  <c r="AB2" i="15" s="1"/>
  <c r="E7" i="15"/>
  <c r="G67" i="15" s="1"/>
  <c r="G7" i="15"/>
  <c r="I7" i="15"/>
  <c r="O7" i="15"/>
  <c r="Q7" i="15"/>
  <c r="S7" i="15" s="1"/>
  <c r="Y7" i="15"/>
  <c r="AA7" i="15"/>
  <c r="AC7" i="15"/>
  <c r="E8" i="15"/>
  <c r="G8" i="15"/>
  <c r="I8" i="15" s="1"/>
  <c r="O8" i="15"/>
  <c r="Q8" i="15"/>
  <c r="S8" i="15"/>
  <c r="Y8" i="15"/>
  <c r="AA8" i="15"/>
  <c r="AC8" i="15" s="1"/>
  <c r="E9" i="15"/>
  <c r="G9" i="15"/>
  <c r="I9" i="15"/>
  <c r="O9" i="15"/>
  <c r="Q9" i="15"/>
  <c r="S9" i="15" s="1"/>
  <c r="Y9" i="15"/>
  <c r="AA9" i="15"/>
  <c r="AC9" i="15"/>
  <c r="E10" i="15"/>
  <c r="G10" i="15"/>
  <c r="I10" i="15" s="1"/>
  <c r="O10" i="15"/>
  <c r="Q10" i="15"/>
  <c r="S10" i="15"/>
  <c r="Y10" i="15"/>
  <c r="AA10" i="15"/>
  <c r="AC10" i="15" s="1"/>
  <c r="E11" i="15"/>
  <c r="G11" i="15"/>
  <c r="I11" i="15"/>
  <c r="O11" i="15"/>
  <c r="Q11" i="15"/>
  <c r="S11" i="15" s="1"/>
  <c r="Y11" i="15"/>
  <c r="AA11" i="15"/>
  <c r="AC11" i="15"/>
  <c r="E12" i="15"/>
  <c r="G12" i="15"/>
  <c r="I12" i="15" s="1"/>
  <c r="O12" i="15"/>
  <c r="Q12" i="15"/>
  <c r="S12" i="15"/>
  <c r="Y12" i="15"/>
  <c r="AA12" i="15"/>
  <c r="AC12" i="15" s="1"/>
  <c r="E13" i="15"/>
  <c r="G13" i="15"/>
  <c r="I13" i="15"/>
  <c r="O13" i="15"/>
  <c r="Q13" i="15"/>
  <c r="S13" i="15" s="1"/>
  <c r="Y13" i="15"/>
  <c r="AA13" i="15"/>
  <c r="AC13" i="15"/>
  <c r="E14" i="15"/>
  <c r="G14" i="15"/>
  <c r="I14" i="15" s="1"/>
  <c r="O14" i="15"/>
  <c r="Q14" i="15"/>
  <c r="S14" i="15"/>
  <c r="Y14" i="15"/>
  <c r="AA14" i="15"/>
  <c r="AC14" i="15" s="1"/>
  <c r="E15" i="15"/>
  <c r="G15" i="15"/>
  <c r="I15" i="15"/>
  <c r="O15" i="15"/>
  <c r="Q15" i="15"/>
  <c r="S15" i="15" s="1"/>
  <c r="Y15" i="15"/>
  <c r="AA15" i="15"/>
  <c r="AC15" i="15"/>
  <c r="E16" i="15"/>
  <c r="G16" i="15"/>
  <c r="I16" i="15" s="1"/>
  <c r="O16" i="15"/>
  <c r="Q16" i="15"/>
  <c r="S16" i="15"/>
  <c r="Y16" i="15"/>
  <c r="AA16" i="15"/>
  <c r="AC16" i="15" s="1"/>
  <c r="E17" i="15"/>
  <c r="G17" i="15"/>
  <c r="I17" i="15"/>
  <c r="O17" i="15"/>
  <c r="Q17" i="15"/>
  <c r="S17" i="15" s="1"/>
  <c r="Y17" i="15"/>
  <c r="AA17" i="15"/>
  <c r="AC17" i="15"/>
  <c r="E18" i="15"/>
  <c r="G18" i="15"/>
  <c r="I18" i="15" s="1"/>
  <c r="O18" i="15"/>
  <c r="Q18" i="15"/>
  <c r="S18" i="15"/>
  <c r="Y18" i="15"/>
  <c r="AA18" i="15"/>
  <c r="AC18" i="15" s="1"/>
  <c r="E19" i="15"/>
  <c r="G19" i="15"/>
  <c r="I19" i="15"/>
  <c r="O19" i="15"/>
  <c r="Q19" i="15"/>
  <c r="S19" i="15" s="1"/>
  <c r="Y19" i="15"/>
  <c r="AA19" i="15"/>
  <c r="AC19" i="15"/>
  <c r="E20" i="15"/>
  <c r="G20" i="15"/>
  <c r="I20" i="15" s="1"/>
  <c r="O20" i="15"/>
  <c r="Q20" i="15"/>
  <c r="S20" i="15"/>
  <c r="Y20" i="15"/>
  <c r="AA20" i="15"/>
  <c r="AC20" i="15" s="1"/>
  <c r="E21" i="15"/>
  <c r="G21" i="15"/>
  <c r="I21" i="15"/>
  <c r="O21" i="15"/>
  <c r="Q21" i="15"/>
  <c r="S21" i="15" s="1"/>
  <c r="Y21" i="15"/>
  <c r="AA21" i="15"/>
  <c r="AC21" i="15"/>
  <c r="E22" i="15"/>
  <c r="G22" i="15"/>
  <c r="I22" i="15" s="1"/>
  <c r="O22" i="15"/>
  <c r="Q22" i="15"/>
  <c r="S22" i="15"/>
  <c r="Y22" i="15"/>
  <c r="AA22" i="15"/>
  <c r="AC22" i="15" s="1"/>
  <c r="E23" i="15"/>
  <c r="G23" i="15"/>
  <c r="I23" i="15"/>
  <c r="O23" i="15"/>
  <c r="Q23" i="15"/>
  <c r="S23" i="15" s="1"/>
  <c r="Y23" i="15"/>
  <c r="AA23" i="15"/>
  <c r="AC23" i="15"/>
  <c r="E24" i="15"/>
  <c r="G24" i="15"/>
  <c r="I24" i="15" s="1"/>
  <c r="O24" i="15"/>
  <c r="Q24" i="15"/>
  <c r="S24" i="15"/>
  <c r="Y24" i="15"/>
  <c r="AA24" i="15"/>
  <c r="AC24" i="15" s="1"/>
  <c r="E25" i="15"/>
  <c r="G25" i="15"/>
  <c r="I25" i="15"/>
  <c r="O25" i="15"/>
  <c r="Q25" i="15"/>
  <c r="S25" i="15" s="1"/>
  <c r="Y25" i="15"/>
  <c r="AA25" i="15"/>
  <c r="AC25" i="15"/>
  <c r="E26" i="15"/>
  <c r="G26" i="15"/>
  <c r="I26" i="15" s="1"/>
  <c r="O26" i="15"/>
  <c r="Q26" i="15"/>
  <c r="S26" i="15"/>
  <c r="Y26" i="15"/>
  <c r="AA26" i="15"/>
  <c r="AC26" i="15" s="1"/>
  <c r="E27" i="15"/>
  <c r="G27" i="15"/>
  <c r="I27" i="15"/>
  <c r="O27" i="15"/>
  <c r="Q27" i="15"/>
  <c r="S27" i="15" s="1"/>
  <c r="Y27" i="15"/>
  <c r="AA27" i="15"/>
  <c r="AC27" i="15"/>
  <c r="E28" i="15"/>
  <c r="G28" i="15"/>
  <c r="I28" i="15" s="1"/>
  <c r="O28" i="15"/>
  <c r="Q28" i="15"/>
  <c r="S28" i="15"/>
  <c r="Y28" i="15"/>
  <c r="AA28" i="15"/>
  <c r="AC28" i="15" s="1"/>
  <c r="E31" i="15"/>
  <c r="G31" i="15"/>
  <c r="I31" i="15"/>
  <c r="O31" i="15"/>
  <c r="Q31" i="15"/>
  <c r="S31" i="15" s="1"/>
  <c r="Y31" i="15"/>
  <c r="AA31" i="15"/>
  <c r="AC31" i="15"/>
  <c r="E32" i="15"/>
  <c r="G32" i="15"/>
  <c r="I32" i="15" s="1"/>
  <c r="O32" i="15"/>
  <c r="Q32" i="15"/>
  <c r="S32" i="15"/>
  <c r="Y32" i="15"/>
  <c r="AA32" i="15"/>
  <c r="AC32" i="15" s="1"/>
  <c r="E33" i="15"/>
  <c r="G33" i="15"/>
  <c r="I33" i="15"/>
  <c r="O33" i="15"/>
  <c r="Q33" i="15"/>
  <c r="S33" i="15" s="1"/>
  <c r="Y33" i="15"/>
  <c r="AA33" i="15"/>
  <c r="AC33" i="15"/>
  <c r="E34" i="15"/>
  <c r="G34" i="15"/>
  <c r="I34" i="15" s="1"/>
  <c r="O34" i="15"/>
  <c r="Q34" i="15"/>
  <c r="S34" i="15"/>
  <c r="Y34" i="15"/>
  <c r="AA34" i="15"/>
  <c r="AC34" i="15" s="1"/>
  <c r="E35" i="15"/>
  <c r="G35" i="15"/>
  <c r="I35" i="15"/>
  <c r="O35" i="15"/>
  <c r="Q35" i="15"/>
  <c r="S35" i="15" s="1"/>
  <c r="Y35" i="15"/>
  <c r="AA35" i="15"/>
  <c r="AC35" i="15"/>
  <c r="E36" i="15"/>
  <c r="G36" i="15"/>
  <c r="I36" i="15" s="1"/>
  <c r="O36" i="15"/>
  <c r="Q36" i="15"/>
  <c r="S36" i="15"/>
  <c r="Y36" i="15"/>
  <c r="AA36" i="15"/>
  <c r="AC36" i="15" s="1"/>
  <c r="E37" i="15"/>
  <c r="G37" i="15"/>
  <c r="I37" i="15"/>
  <c r="O37" i="15"/>
  <c r="Q37" i="15"/>
  <c r="S37" i="15" s="1"/>
  <c r="Y37" i="15"/>
  <c r="AA37" i="15"/>
  <c r="AC37" i="15"/>
  <c r="E38" i="15"/>
  <c r="G38" i="15"/>
  <c r="I38" i="15" s="1"/>
  <c r="O38" i="15"/>
  <c r="Q38" i="15"/>
  <c r="S38" i="15"/>
  <c r="Y38" i="15"/>
  <c r="AA38" i="15"/>
  <c r="AC38" i="15" s="1"/>
  <c r="E41" i="15"/>
  <c r="G41" i="15"/>
  <c r="I41" i="15"/>
  <c r="O41" i="15"/>
  <c r="Q41" i="15"/>
  <c r="S41" i="15" s="1"/>
  <c r="Y41" i="15"/>
  <c r="AA41" i="15"/>
  <c r="AC41" i="15"/>
  <c r="E42" i="15"/>
  <c r="G42" i="15"/>
  <c r="I42" i="15" s="1"/>
  <c r="O42" i="15"/>
  <c r="Q42" i="15"/>
  <c r="S42" i="15"/>
  <c r="Y42" i="15"/>
  <c r="AA42" i="15"/>
  <c r="AC42" i="15" s="1"/>
  <c r="E43" i="15"/>
  <c r="G43" i="15"/>
  <c r="I43" i="15"/>
  <c r="O43" i="15"/>
  <c r="Q43" i="15"/>
  <c r="S43" i="15" s="1"/>
  <c r="Y43" i="15"/>
  <c r="AA43" i="15"/>
  <c r="AC43" i="15"/>
  <c r="E44" i="15"/>
  <c r="G44" i="15"/>
  <c r="I44" i="15" s="1"/>
  <c r="O44" i="15"/>
  <c r="Q44" i="15"/>
  <c r="S44" i="15"/>
  <c r="Y44" i="15"/>
  <c r="AA44" i="15"/>
  <c r="AC44" i="15" s="1"/>
  <c r="E45" i="15"/>
  <c r="G45" i="15"/>
  <c r="I45" i="15"/>
  <c r="O45" i="15"/>
  <c r="Q45" i="15"/>
  <c r="S45" i="15" s="1"/>
  <c r="Y45" i="15"/>
  <c r="AA45" i="15"/>
  <c r="AC45" i="15"/>
  <c r="E46" i="15"/>
  <c r="G46" i="15"/>
  <c r="I46" i="15" s="1"/>
  <c r="O46" i="15"/>
  <c r="Q46" i="15"/>
  <c r="S46" i="15"/>
  <c r="Y46" i="15"/>
  <c r="AA46" i="15"/>
  <c r="AC46" i="15" s="1"/>
  <c r="E47" i="15"/>
  <c r="G47" i="15"/>
  <c r="I47" i="15"/>
  <c r="O47" i="15"/>
  <c r="Q47" i="15"/>
  <c r="S47" i="15" s="1"/>
  <c r="Y47" i="15"/>
  <c r="AA47" i="15"/>
  <c r="AC47" i="15"/>
  <c r="E48" i="15"/>
  <c r="G48" i="15"/>
  <c r="I48" i="15" s="1"/>
  <c r="O48" i="15"/>
  <c r="Q48" i="15"/>
  <c r="S48" i="15"/>
  <c r="Y48" i="15"/>
  <c r="AA48" i="15"/>
  <c r="AC48" i="15" s="1"/>
  <c r="E49" i="15"/>
  <c r="G49" i="15"/>
  <c r="I49" i="15"/>
  <c r="O49" i="15"/>
  <c r="Q49" i="15"/>
  <c r="S49" i="15" s="1"/>
  <c r="Y49" i="15"/>
  <c r="AA49" i="15"/>
  <c r="AC49" i="15"/>
  <c r="E50" i="15"/>
  <c r="G50" i="15"/>
  <c r="I50" i="15" s="1"/>
  <c r="O50" i="15"/>
  <c r="Q50" i="15"/>
  <c r="S50" i="15"/>
  <c r="Y50" i="15"/>
  <c r="AA50" i="15"/>
  <c r="AC50" i="15" s="1"/>
  <c r="E51" i="15"/>
  <c r="G51" i="15"/>
  <c r="I51" i="15"/>
  <c r="O51" i="15"/>
  <c r="Q51" i="15"/>
  <c r="S51" i="15" s="1"/>
  <c r="Y51" i="15"/>
  <c r="AA51" i="15"/>
  <c r="AC51" i="15"/>
  <c r="E52" i="15"/>
  <c r="G52" i="15"/>
  <c r="I52" i="15" s="1"/>
  <c r="O52" i="15"/>
  <c r="Q52" i="15"/>
  <c r="S52" i="15"/>
  <c r="Y52" i="15"/>
  <c r="AA52" i="15"/>
  <c r="AC52" i="15" s="1"/>
  <c r="E53" i="15"/>
  <c r="G53" i="15"/>
  <c r="I53" i="15"/>
  <c r="O53" i="15"/>
  <c r="Q53" i="15"/>
  <c r="S53" i="15" s="1"/>
  <c r="Y53" i="15"/>
  <c r="AA53" i="15"/>
  <c r="AC53" i="15"/>
  <c r="E54" i="15"/>
  <c r="G54" i="15"/>
  <c r="I54" i="15" s="1"/>
  <c r="O54" i="15"/>
  <c r="Q54" i="15"/>
  <c r="S54" i="15"/>
  <c r="Y54" i="15"/>
  <c r="AA54" i="15"/>
  <c r="AC54" i="15" s="1"/>
  <c r="E56" i="15"/>
  <c r="G56" i="15"/>
  <c r="I56" i="15"/>
  <c r="O56" i="15"/>
  <c r="Q56" i="15"/>
  <c r="S56" i="15" s="1"/>
  <c r="Y56" i="15"/>
  <c r="AA56" i="15"/>
  <c r="AC56" i="15"/>
  <c r="E57" i="15"/>
  <c r="G57" i="15"/>
  <c r="I57" i="15" s="1"/>
  <c r="O57" i="15"/>
  <c r="Q57" i="15"/>
  <c r="S57" i="15"/>
  <c r="Y57" i="15"/>
  <c r="AA57" i="15"/>
  <c r="AC57" i="15" s="1"/>
  <c r="E58" i="15"/>
  <c r="G58" i="15"/>
  <c r="I58" i="15"/>
  <c r="O58" i="15"/>
  <c r="Q58" i="15"/>
  <c r="S58" i="15" s="1"/>
  <c r="Y58" i="15"/>
  <c r="AA58" i="15"/>
  <c r="AC58" i="15"/>
  <c r="E59" i="15"/>
  <c r="G59" i="15"/>
  <c r="I59" i="15" s="1"/>
  <c r="O59" i="15"/>
  <c r="Q59" i="15"/>
  <c r="S59" i="15"/>
  <c r="Y59" i="15"/>
  <c r="AA59" i="15"/>
  <c r="AC59" i="15" s="1"/>
  <c r="E60" i="15"/>
  <c r="G60" i="15"/>
  <c r="I60" i="15"/>
  <c r="O60" i="15"/>
  <c r="Q60" i="15"/>
  <c r="S60" i="15" s="1"/>
  <c r="Y60" i="15"/>
  <c r="AA60" i="15"/>
  <c r="AC60" i="15"/>
  <c r="E61" i="15"/>
  <c r="G61" i="15"/>
  <c r="I61" i="15" s="1"/>
  <c r="O61" i="15"/>
  <c r="Q61" i="15"/>
  <c r="S61" i="15"/>
  <c r="Y61" i="15"/>
  <c r="AA61" i="15"/>
  <c r="AC61" i="15" s="1"/>
  <c r="E62" i="15"/>
  <c r="G62" i="15"/>
  <c r="I62" i="15"/>
  <c r="O62" i="15"/>
  <c r="Q62" i="15"/>
  <c r="S62" i="15" s="1"/>
  <c r="Y62" i="15"/>
  <c r="AA62" i="15"/>
  <c r="AC62" i="15"/>
  <c r="E63" i="15"/>
  <c r="G63" i="15"/>
  <c r="I63" i="15" s="1"/>
  <c r="O63" i="15"/>
  <c r="Q63" i="15"/>
  <c r="S63" i="15"/>
  <c r="Y63" i="15"/>
  <c r="AA63" i="15"/>
  <c r="AC63" i="15" s="1"/>
  <c r="E64" i="15"/>
  <c r="G64" i="15"/>
  <c r="I64" i="15"/>
  <c r="O64" i="15"/>
  <c r="Q64" i="15"/>
  <c r="S64" i="15" s="1"/>
  <c r="Y64" i="15"/>
  <c r="AA64" i="15"/>
  <c r="AC64" i="15"/>
  <c r="E65" i="15"/>
  <c r="G65" i="15"/>
  <c r="I65" i="15" s="1"/>
  <c r="O65" i="15"/>
  <c r="Q65" i="15"/>
  <c r="S65" i="15"/>
  <c r="Y65" i="15"/>
  <c r="AA65" i="15"/>
  <c r="AC65" i="15" s="1"/>
  <c r="AA67" i="15"/>
  <c r="E68" i="15"/>
  <c r="O68" i="15"/>
  <c r="Y68" i="15"/>
  <c r="E69" i="15"/>
  <c r="O69" i="15"/>
  <c r="Y69" i="15"/>
  <c r="E70" i="15"/>
  <c r="O70" i="15"/>
  <c r="Y70" i="15"/>
  <c r="E71" i="15"/>
  <c r="O71" i="15"/>
  <c r="Y71" i="15"/>
  <c r="B75" i="15"/>
  <c r="C99" i="40" s="1"/>
  <c r="C75" i="15"/>
  <c r="L75" i="15"/>
  <c r="H99" i="40" s="1"/>
  <c r="H104" i="40" s="1"/>
  <c r="M75" i="15"/>
  <c r="V75" i="15"/>
  <c r="M99" i="40" s="1"/>
  <c r="W75" i="15"/>
  <c r="C76" i="15"/>
  <c r="M76" i="15"/>
  <c r="W76" i="15"/>
  <c r="C77" i="15"/>
  <c r="M77" i="15"/>
  <c r="W77" i="15"/>
  <c r="B80" i="15"/>
  <c r="C80" i="15"/>
  <c r="L80" i="15"/>
  <c r="M80" i="15"/>
  <c r="V80" i="15"/>
  <c r="W80" i="15"/>
  <c r="R2" i="14"/>
  <c r="AB2" i="14"/>
  <c r="E7" i="14"/>
  <c r="G67" i="14" s="1"/>
  <c r="G7" i="14"/>
  <c r="I7" i="14"/>
  <c r="O7" i="14"/>
  <c r="Q7" i="14"/>
  <c r="S7" i="14" s="1"/>
  <c r="Y7" i="14"/>
  <c r="AA7" i="14"/>
  <c r="AC7" i="14"/>
  <c r="E8" i="14"/>
  <c r="G8" i="14"/>
  <c r="I8" i="14" s="1"/>
  <c r="O8" i="14"/>
  <c r="Q8" i="14"/>
  <c r="S8" i="14"/>
  <c r="Y8" i="14"/>
  <c r="AA8" i="14"/>
  <c r="AC8" i="14" s="1"/>
  <c r="E9" i="14"/>
  <c r="G9" i="14"/>
  <c r="I9" i="14"/>
  <c r="O9" i="14"/>
  <c r="Q9" i="14"/>
  <c r="S9" i="14" s="1"/>
  <c r="Y9" i="14"/>
  <c r="AA67" i="14" s="1"/>
  <c r="AA9" i="14"/>
  <c r="AC9" i="14"/>
  <c r="E10" i="14"/>
  <c r="G10" i="14"/>
  <c r="I10" i="14" s="1"/>
  <c r="O10" i="14"/>
  <c r="Q10" i="14"/>
  <c r="S10" i="14"/>
  <c r="Y10" i="14"/>
  <c r="AA10" i="14"/>
  <c r="AC10" i="14" s="1"/>
  <c r="E11" i="14"/>
  <c r="G11" i="14"/>
  <c r="I11" i="14"/>
  <c r="O11" i="14"/>
  <c r="Q11" i="14"/>
  <c r="S11" i="14" s="1"/>
  <c r="Y11" i="14"/>
  <c r="AA11" i="14"/>
  <c r="AC11" i="14"/>
  <c r="E12" i="14"/>
  <c r="G12" i="14"/>
  <c r="I12" i="14" s="1"/>
  <c r="O12" i="14"/>
  <c r="Q12" i="14"/>
  <c r="S12" i="14"/>
  <c r="Y12" i="14"/>
  <c r="AA12" i="14"/>
  <c r="AC12" i="14" s="1"/>
  <c r="E13" i="14"/>
  <c r="G13" i="14"/>
  <c r="I13" i="14"/>
  <c r="O13" i="14"/>
  <c r="Q13" i="14"/>
  <c r="S13" i="14" s="1"/>
  <c r="Y13" i="14"/>
  <c r="AA13" i="14"/>
  <c r="AC13" i="14"/>
  <c r="E14" i="14"/>
  <c r="G14" i="14"/>
  <c r="I14" i="14" s="1"/>
  <c r="O14" i="14"/>
  <c r="Q14" i="14"/>
  <c r="S14" i="14"/>
  <c r="Y14" i="14"/>
  <c r="AA14" i="14"/>
  <c r="AC14" i="14" s="1"/>
  <c r="E15" i="14"/>
  <c r="G15" i="14"/>
  <c r="I15" i="14"/>
  <c r="O15" i="14"/>
  <c r="Q15" i="14"/>
  <c r="S15" i="14" s="1"/>
  <c r="Y15" i="14"/>
  <c r="AA15" i="14"/>
  <c r="AC15" i="14"/>
  <c r="E16" i="14"/>
  <c r="G16" i="14"/>
  <c r="I16" i="14" s="1"/>
  <c r="O16" i="14"/>
  <c r="Q16" i="14"/>
  <c r="S16" i="14"/>
  <c r="Y16" i="14"/>
  <c r="AA16" i="14"/>
  <c r="AC16" i="14" s="1"/>
  <c r="E17" i="14"/>
  <c r="G17" i="14"/>
  <c r="I17" i="14"/>
  <c r="O17" i="14"/>
  <c r="Q17" i="14"/>
  <c r="S17" i="14" s="1"/>
  <c r="Y17" i="14"/>
  <c r="AA17" i="14"/>
  <c r="AC17" i="14"/>
  <c r="E18" i="14"/>
  <c r="G18" i="14"/>
  <c r="I18" i="14" s="1"/>
  <c r="O18" i="14"/>
  <c r="Q18" i="14"/>
  <c r="S18" i="14"/>
  <c r="Y18" i="14"/>
  <c r="AA18" i="14"/>
  <c r="AC18" i="14" s="1"/>
  <c r="E19" i="14"/>
  <c r="G19" i="14"/>
  <c r="I19" i="14"/>
  <c r="O19" i="14"/>
  <c r="Q19" i="14"/>
  <c r="S19" i="14" s="1"/>
  <c r="Y19" i="14"/>
  <c r="AA19" i="14"/>
  <c r="AC19" i="14"/>
  <c r="E20" i="14"/>
  <c r="G20" i="14"/>
  <c r="I20" i="14" s="1"/>
  <c r="O20" i="14"/>
  <c r="Q20" i="14"/>
  <c r="S20" i="14"/>
  <c r="Y20" i="14"/>
  <c r="AA20" i="14"/>
  <c r="AC20" i="14" s="1"/>
  <c r="E21" i="14"/>
  <c r="G21" i="14"/>
  <c r="I21" i="14"/>
  <c r="O21" i="14"/>
  <c r="Q21" i="14"/>
  <c r="S21" i="14" s="1"/>
  <c r="Y21" i="14"/>
  <c r="AA21" i="14"/>
  <c r="AC21" i="14"/>
  <c r="E22" i="14"/>
  <c r="G22" i="14"/>
  <c r="I22" i="14" s="1"/>
  <c r="O22" i="14"/>
  <c r="Q22" i="14"/>
  <c r="S22" i="14"/>
  <c r="Y22" i="14"/>
  <c r="AA22" i="14"/>
  <c r="AC22" i="14" s="1"/>
  <c r="E23" i="14"/>
  <c r="G23" i="14"/>
  <c r="I23" i="14"/>
  <c r="O23" i="14"/>
  <c r="Q23" i="14"/>
  <c r="S23" i="14" s="1"/>
  <c r="Y23" i="14"/>
  <c r="AA23" i="14"/>
  <c r="AC23" i="14"/>
  <c r="E24" i="14"/>
  <c r="G24" i="14"/>
  <c r="I24" i="14" s="1"/>
  <c r="O24" i="14"/>
  <c r="Q24" i="14"/>
  <c r="S24" i="14"/>
  <c r="Y24" i="14"/>
  <c r="AA24" i="14"/>
  <c r="AC24" i="14" s="1"/>
  <c r="E25" i="14"/>
  <c r="G25" i="14"/>
  <c r="I25" i="14"/>
  <c r="O25" i="14"/>
  <c r="Q25" i="14"/>
  <c r="S25" i="14" s="1"/>
  <c r="Y25" i="14"/>
  <c r="AA25" i="14"/>
  <c r="AC25" i="14"/>
  <c r="E26" i="14"/>
  <c r="G26" i="14"/>
  <c r="I26" i="14" s="1"/>
  <c r="O26" i="14"/>
  <c r="Q26" i="14"/>
  <c r="S26" i="14"/>
  <c r="Y26" i="14"/>
  <c r="AA26" i="14"/>
  <c r="AC26" i="14" s="1"/>
  <c r="E27" i="14"/>
  <c r="G27" i="14"/>
  <c r="I27" i="14"/>
  <c r="O27" i="14"/>
  <c r="Q27" i="14"/>
  <c r="S27" i="14" s="1"/>
  <c r="Y27" i="14"/>
  <c r="AA27" i="14"/>
  <c r="AC27" i="14"/>
  <c r="E28" i="14"/>
  <c r="G28" i="14"/>
  <c r="I28" i="14" s="1"/>
  <c r="O28" i="14"/>
  <c r="Q28" i="14"/>
  <c r="S28" i="14"/>
  <c r="Y28" i="14"/>
  <c r="AA28" i="14"/>
  <c r="AC28" i="14" s="1"/>
  <c r="E31" i="14"/>
  <c r="G31" i="14"/>
  <c r="I31" i="14"/>
  <c r="O31" i="14"/>
  <c r="Q31" i="14"/>
  <c r="S31" i="14" s="1"/>
  <c r="Y31" i="14"/>
  <c r="AA31" i="14"/>
  <c r="AC31" i="14"/>
  <c r="E32" i="14"/>
  <c r="G32" i="14"/>
  <c r="I32" i="14" s="1"/>
  <c r="O32" i="14"/>
  <c r="Q32" i="14"/>
  <c r="S32" i="14"/>
  <c r="Y32" i="14"/>
  <c r="AA32" i="14"/>
  <c r="AC32" i="14" s="1"/>
  <c r="E33" i="14"/>
  <c r="G33" i="14"/>
  <c r="I33" i="14"/>
  <c r="O33" i="14"/>
  <c r="Q33" i="14"/>
  <c r="S33" i="14" s="1"/>
  <c r="Y33" i="14"/>
  <c r="AA33" i="14"/>
  <c r="AC33" i="14"/>
  <c r="E34" i="14"/>
  <c r="G34" i="14"/>
  <c r="I34" i="14" s="1"/>
  <c r="O34" i="14"/>
  <c r="Q34" i="14"/>
  <c r="S34" i="14"/>
  <c r="Y34" i="14"/>
  <c r="AA34" i="14"/>
  <c r="AC34" i="14" s="1"/>
  <c r="E35" i="14"/>
  <c r="G35" i="14"/>
  <c r="I35" i="14"/>
  <c r="O35" i="14"/>
  <c r="Q35" i="14"/>
  <c r="S35" i="14" s="1"/>
  <c r="Y35" i="14"/>
  <c r="AA35" i="14"/>
  <c r="AC35" i="14"/>
  <c r="E36" i="14"/>
  <c r="G36" i="14"/>
  <c r="I36" i="14" s="1"/>
  <c r="O36" i="14"/>
  <c r="Q36" i="14"/>
  <c r="S36" i="14"/>
  <c r="Y36" i="14"/>
  <c r="AA36" i="14"/>
  <c r="AC36" i="14" s="1"/>
  <c r="E37" i="14"/>
  <c r="G37" i="14"/>
  <c r="I37" i="14"/>
  <c r="O37" i="14"/>
  <c r="Q37" i="14"/>
  <c r="S37" i="14" s="1"/>
  <c r="Y37" i="14"/>
  <c r="AA37" i="14"/>
  <c r="AC37" i="14"/>
  <c r="E38" i="14"/>
  <c r="G38" i="14"/>
  <c r="I38" i="14" s="1"/>
  <c r="O38" i="14"/>
  <c r="Q38" i="14"/>
  <c r="S38" i="14"/>
  <c r="Y38" i="14"/>
  <c r="AA38" i="14"/>
  <c r="AC38" i="14" s="1"/>
  <c r="E41" i="14"/>
  <c r="G41" i="14"/>
  <c r="I41" i="14"/>
  <c r="O41" i="14"/>
  <c r="Q41" i="14"/>
  <c r="S41" i="14" s="1"/>
  <c r="Y41" i="14"/>
  <c r="AA41" i="14"/>
  <c r="AC41" i="14"/>
  <c r="E42" i="14"/>
  <c r="G42" i="14"/>
  <c r="I42" i="14" s="1"/>
  <c r="O42" i="14"/>
  <c r="Q42" i="14"/>
  <c r="S42" i="14"/>
  <c r="Y42" i="14"/>
  <c r="AA42" i="14"/>
  <c r="AC42" i="14" s="1"/>
  <c r="E43" i="14"/>
  <c r="G43" i="14"/>
  <c r="I43" i="14"/>
  <c r="O43" i="14"/>
  <c r="Q43" i="14"/>
  <c r="S43" i="14" s="1"/>
  <c r="Y43" i="14"/>
  <c r="AA43" i="14"/>
  <c r="AC43" i="14"/>
  <c r="E44" i="14"/>
  <c r="G44" i="14"/>
  <c r="I44" i="14" s="1"/>
  <c r="O44" i="14"/>
  <c r="Q44" i="14"/>
  <c r="S44" i="14"/>
  <c r="Y44" i="14"/>
  <c r="AA44" i="14"/>
  <c r="AC44" i="14" s="1"/>
  <c r="E45" i="14"/>
  <c r="G45" i="14"/>
  <c r="I45" i="14"/>
  <c r="O45" i="14"/>
  <c r="Q45" i="14"/>
  <c r="S45" i="14" s="1"/>
  <c r="Y45" i="14"/>
  <c r="AA45" i="14"/>
  <c r="AC45" i="14"/>
  <c r="E46" i="14"/>
  <c r="G46" i="14"/>
  <c r="I46" i="14" s="1"/>
  <c r="O46" i="14"/>
  <c r="Q46" i="14"/>
  <c r="S46" i="14"/>
  <c r="Y46" i="14"/>
  <c r="AA46" i="14"/>
  <c r="AC46" i="14" s="1"/>
  <c r="E47" i="14"/>
  <c r="G47" i="14"/>
  <c r="I47" i="14"/>
  <c r="O47" i="14"/>
  <c r="Q47" i="14"/>
  <c r="S47" i="14" s="1"/>
  <c r="Y47" i="14"/>
  <c r="AA47" i="14"/>
  <c r="AC47" i="14"/>
  <c r="E48" i="14"/>
  <c r="G48" i="14"/>
  <c r="I48" i="14" s="1"/>
  <c r="O48" i="14"/>
  <c r="Q48" i="14"/>
  <c r="S48" i="14"/>
  <c r="Y48" i="14"/>
  <c r="AA48" i="14"/>
  <c r="AC48" i="14" s="1"/>
  <c r="E49" i="14"/>
  <c r="G49" i="14"/>
  <c r="I49" i="14"/>
  <c r="O49" i="14"/>
  <c r="Q49" i="14"/>
  <c r="S49" i="14" s="1"/>
  <c r="Y49" i="14"/>
  <c r="AA49" i="14"/>
  <c r="AC49" i="14"/>
  <c r="E50" i="14"/>
  <c r="G50" i="14"/>
  <c r="I50" i="14" s="1"/>
  <c r="O50" i="14"/>
  <c r="Q50" i="14"/>
  <c r="S50" i="14"/>
  <c r="Y50" i="14"/>
  <c r="AA50" i="14"/>
  <c r="AC50" i="14" s="1"/>
  <c r="E51" i="14"/>
  <c r="G51" i="14"/>
  <c r="I51" i="14"/>
  <c r="O51" i="14"/>
  <c r="Q51" i="14"/>
  <c r="S51" i="14" s="1"/>
  <c r="Y51" i="14"/>
  <c r="AA51" i="14"/>
  <c r="AC51" i="14"/>
  <c r="E52" i="14"/>
  <c r="G52" i="14"/>
  <c r="I52" i="14" s="1"/>
  <c r="O52" i="14"/>
  <c r="Q52" i="14"/>
  <c r="S52" i="14"/>
  <c r="Y52" i="14"/>
  <c r="AA52" i="14"/>
  <c r="AC52" i="14" s="1"/>
  <c r="E53" i="14"/>
  <c r="G53" i="14"/>
  <c r="I53" i="14"/>
  <c r="O53" i="14"/>
  <c r="Q53" i="14"/>
  <c r="S53" i="14" s="1"/>
  <c r="Y53" i="14"/>
  <c r="AA53" i="14"/>
  <c r="AC53" i="14"/>
  <c r="E54" i="14"/>
  <c r="G54" i="14"/>
  <c r="I54" i="14" s="1"/>
  <c r="O54" i="14"/>
  <c r="Q54" i="14"/>
  <c r="S54" i="14"/>
  <c r="Y54" i="14"/>
  <c r="AA54" i="14"/>
  <c r="AC54" i="14"/>
  <c r="E56" i="14"/>
  <c r="G56" i="14"/>
  <c r="I56" i="14" s="1"/>
  <c r="O56" i="14"/>
  <c r="Q56" i="14"/>
  <c r="S56" i="14"/>
  <c r="Y56" i="14"/>
  <c r="AA56" i="14"/>
  <c r="AC56" i="14" s="1"/>
  <c r="E57" i="14"/>
  <c r="G57" i="14"/>
  <c r="I57" i="14"/>
  <c r="O57" i="14"/>
  <c r="Q57" i="14"/>
  <c r="S57" i="14" s="1"/>
  <c r="Y57" i="14"/>
  <c r="AA57" i="14"/>
  <c r="AC57" i="14"/>
  <c r="E58" i="14"/>
  <c r="G58" i="14"/>
  <c r="I58" i="14" s="1"/>
  <c r="O58" i="14"/>
  <c r="Q67" i="14" s="1"/>
  <c r="Q58" i="14"/>
  <c r="S58" i="14"/>
  <c r="Y58" i="14"/>
  <c r="AA58" i="14"/>
  <c r="AC58" i="14" s="1"/>
  <c r="E59" i="14"/>
  <c r="G59" i="14"/>
  <c r="I59" i="14"/>
  <c r="O59" i="14"/>
  <c r="Q59" i="14"/>
  <c r="S59" i="14" s="1"/>
  <c r="Y59" i="14"/>
  <c r="AA59" i="14"/>
  <c r="AC59" i="14"/>
  <c r="E60" i="14"/>
  <c r="G60" i="14"/>
  <c r="I60" i="14" s="1"/>
  <c r="O60" i="14"/>
  <c r="Q60" i="14"/>
  <c r="S60" i="14"/>
  <c r="Y60" i="14"/>
  <c r="AA60" i="14"/>
  <c r="AC60" i="14" s="1"/>
  <c r="E61" i="14"/>
  <c r="G61" i="14"/>
  <c r="I61" i="14"/>
  <c r="O61" i="14"/>
  <c r="Q61" i="14"/>
  <c r="S61" i="14" s="1"/>
  <c r="Y61" i="14"/>
  <c r="AA61" i="14"/>
  <c r="AC61" i="14"/>
  <c r="E62" i="14"/>
  <c r="G62" i="14"/>
  <c r="I62" i="14" s="1"/>
  <c r="O62" i="14"/>
  <c r="Q62" i="14"/>
  <c r="S62" i="14"/>
  <c r="Y62" i="14"/>
  <c r="AA62" i="14"/>
  <c r="AC62" i="14" s="1"/>
  <c r="E63" i="14"/>
  <c r="G63" i="14"/>
  <c r="I63" i="14"/>
  <c r="O63" i="14"/>
  <c r="Q63" i="14"/>
  <c r="S63" i="14" s="1"/>
  <c r="Y63" i="14"/>
  <c r="AA63" i="14"/>
  <c r="AC63" i="14"/>
  <c r="E64" i="14"/>
  <c r="G64" i="14"/>
  <c r="I64" i="14" s="1"/>
  <c r="O64" i="14"/>
  <c r="Q64" i="14"/>
  <c r="S64" i="14"/>
  <c r="Y64" i="14"/>
  <c r="AA64" i="14"/>
  <c r="AC64" i="14" s="1"/>
  <c r="E65" i="14"/>
  <c r="G65" i="14"/>
  <c r="I65" i="14"/>
  <c r="O65" i="14"/>
  <c r="Q65" i="14"/>
  <c r="S65" i="14" s="1"/>
  <c r="Y65" i="14"/>
  <c r="AA65" i="14"/>
  <c r="AC65" i="14"/>
  <c r="E68" i="14"/>
  <c r="O68" i="14"/>
  <c r="Y68" i="14"/>
  <c r="E69" i="14"/>
  <c r="O69" i="14"/>
  <c r="Y69" i="14"/>
  <c r="E70" i="14"/>
  <c r="O70" i="14"/>
  <c r="Y70" i="14"/>
  <c r="E71" i="14"/>
  <c r="O71" i="14"/>
  <c r="Y71" i="14"/>
  <c r="B75" i="14"/>
  <c r="C86" i="40" s="1"/>
  <c r="L75" i="14"/>
  <c r="H86" i="40" s="1"/>
  <c r="V75" i="14"/>
  <c r="M86" i="40" s="1"/>
  <c r="M91" i="40" s="1"/>
  <c r="C76" i="14"/>
  <c r="M76" i="14"/>
  <c r="W76" i="14"/>
  <c r="C77" i="14"/>
  <c r="M77" i="14"/>
  <c r="W77" i="14"/>
  <c r="B80" i="14"/>
  <c r="L80" i="14"/>
  <c r="V80" i="14"/>
  <c r="R2" i="13"/>
  <c r="AB2" i="13"/>
  <c r="E7" i="13"/>
  <c r="G7" i="13"/>
  <c r="I7" i="13" s="1"/>
  <c r="O7" i="13"/>
  <c r="Q7" i="13"/>
  <c r="S7" i="13"/>
  <c r="Y7" i="13"/>
  <c r="AA7" i="13"/>
  <c r="AC7" i="13" s="1"/>
  <c r="E8" i="13"/>
  <c r="G67" i="13" s="1"/>
  <c r="G8" i="13"/>
  <c r="I8" i="13"/>
  <c r="O8" i="13"/>
  <c r="Q8" i="13"/>
  <c r="S8" i="13" s="1"/>
  <c r="Y8" i="13"/>
  <c r="AA67" i="13" s="1"/>
  <c r="AA8" i="13"/>
  <c r="AC8" i="13"/>
  <c r="E9" i="13"/>
  <c r="G9" i="13"/>
  <c r="I9" i="13" s="1"/>
  <c r="O9" i="13"/>
  <c r="Q9" i="13"/>
  <c r="S9" i="13"/>
  <c r="Y9" i="13"/>
  <c r="AA9" i="13"/>
  <c r="AC9" i="13" s="1"/>
  <c r="E10" i="13"/>
  <c r="G10" i="13"/>
  <c r="I10" i="13"/>
  <c r="O10" i="13"/>
  <c r="Q10" i="13"/>
  <c r="S10" i="13" s="1"/>
  <c r="Y10" i="13"/>
  <c r="AA10" i="13"/>
  <c r="AC10" i="13"/>
  <c r="E11" i="13"/>
  <c r="G11" i="13"/>
  <c r="I11" i="13" s="1"/>
  <c r="O11" i="13"/>
  <c r="Q11" i="13"/>
  <c r="S11" i="13"/>
  <c r="Y11" i="13"/>
  <c r="AA11" i="13"/>
  <c r="AC11" i="13" s="1"/>
  <c r="E12" i="13"/>
  <c r="G12" i="13"/>
  <c r="I12" i="13"/>
  <c r="O12" i="13"/>
  <c r="Q12" i="13"/>
  <c r="S12" i="13" s="1"/>
  <c r="Y12" i="13"/>
  <c r="AA12" i="13"/>
  <c r="AC12" i="13"/>
  <c r="E13" i="13"/>
  <c r="G13" i="13"/>
  <c r="I13" i="13" s="1"/>
  <c r="O13" i="13"/>
  <c r="Q13" i="13"/>
  <c r="S13" i="13"/>
  <c r="Y13" i="13"/>
  <c r="AA13" i="13"/>
  <c r="AC13" i="13" s="1"/>
  <c r="E14" i="13"/>
  <c r="G14" i="13"/>
  <c r="I14" i="13"/>
  <c r="O14" i="13"/>
  <c r="Q14" i="13"/>
  <c r="S14" i="13" s="1"/>
  <c r="Y14" i="13"/>
  <c r="AA14" i="13"/>
  <c r="AC14" i="13"/>
  <c r="E15" i="13"/>
  <c r="G15" i="13"/>
  <c r="I15" i="13" s="1"/>
  <c r="O15" i="13"/>
  <c r="Q15" i="13"/>
  <c r="S15" i="13"/>
  <c r="Y15" i="13"/>
  <c r="AA15" i="13"/>
  <c r="AC15" i="13" s="1"/>
  <c r="E16" i="13"/>
  <c r="G16" i="13"/>
  <c r="I16" i="13"/>
  <c r="O16" i="13"/>
  <c r="Q16" i="13"/>
  <c r="S16" i="13" s="1"/>
  <c r="Y16" i="13"/>
  <c r="AA16" i="13"/>
  <c r="AC16" i="13"/>
  <c r="E17" i="13"/>
  <c r="G17" i="13"/>
  <c r="I17" i="13" s="1"/>
  <c r="O17" i="13"/>
  <c r="Q17" i="13"/>
  <c r="S17" i="13"/>
  <c r="Y17" i="13"/>
  <c r="AA17" i="13"/>
  <c r="AC17" i="13" s="1"/>
  <c r="E18" i="13"/>
  <c r="G18" i="13"/>
  <c r="I18" i="13"/>
  <c r="O18" i="13"/>
  <c r="Q18" i="13"/>
  <c r="S18" i="13" s="1"/>
  <c r="Y18" i="13"/>
  <c r="AA18" i="13"/>
  <c r="AC18" i="13"/>
  <c r="E19" i="13"/>
  <c r="G19" i="13"/>
  <c r="I19" i="13" s="1"/>
  <c r="O19" i="13"/>
  <c r="Q19" i="13"/>
  <c r="S19" i="13"/>
  <c r="Y19" i="13"/>
  <c r="AA19" i="13"/>
  <c r="AC19" i="13" s="1"/>
  <c r="E20" i="13"/>
  <c r="G20" i="13"/>
  <c r="I20" i="13"/>
  <c r="O20" i="13"/>
  <c r="Q20" i="13"/>
  <c r="S20" i="13" s="1"/>
  <c r="Y20" i="13"/>
  <c r="AA20" i="13"/>
  <c r="AC20" i="13"/>
  <c r="E21" i="13"/>
  <c r="G21" i="13"/>
  <c r="I21" i="13" s="1"/>
  <c r="O21" i="13"/>
  <c r="Q21" i="13"/>
  <c r="S21" i="13"/>
  <c r="Y21" i="13"/>
  <c r="AA21" i="13"/>
  <c r="AC21" i="13" s="1"/>
  <c r="E22" i="13"/>
  <c r="G22" i="13"/>
  <c r="I22" i="13"/>
  <c r="O22" i="13"/>
  <c r="Q22" i="13"/>
  <c r="S22" i="13" s="1"/>
  <c r="Y22" i="13"/>
  <c r="AA22" i="13"/>
  <c r="AC22" i="13"/>
  <c r="E23" i="13"/>
  <c r="G23" i="13"/>
  <c r="I23" i="13" s="1"/>
  <c r="O23" i="13"/>
  <c r="Q23" i="13"/>
  <c r="S23" i="13"/>
  <c r="Y23" i="13"/>
  <c r="AA23" i="13"/>
  <c r="AC23" i="13" s="1"/>
  <c r="E24" i="13"/>
  <c r="G24" i="13"/>
  <c r="I24" i="13"/>
  <c r="O24" i="13"/>
  <c r="Q24" i="13"/>
  <c r="S24" i="13" s="1"/>
  <c r="Y24" i="13"/>
  <c r="AA24" i="13"/>
  <c r="AC24" i="13"/>
  <c r="E25" i="13"/>
  <c r="G25" i="13"/>
  <c r="I25" i="13" s="1"/>
  <c r="O25" i="13"/>
  <c r="Q25" i="13"/>
  <c r="S25" i="13"/>
  <c r="Y25" i="13"/>
  <c r="AA25" i="13"/>
  <c r="AC25" i="13" s="1"/>
  <c r="E26" i="13"/>
  <c r="G26" i="13"/>
  <c r="I26" i="13"/>
  <c r="O26" i="13"/>
  <c r="Q26" i="13"/>
  <c r="S26" i="13" s="1"/>
  <c r="Y26" i="13"/>
  <c r="AA26" i="13"/>
  <c r="AC26" i="13"/>
  <c r="E27" i="13"/>
  <c r="G27" i="13"/>
  <c r="I27" i="13" s="1"/>
  <c r="O27" i="13"/>
  <c r="Q27" i="13"/>
  <c r="S27" i="13"/>
  <c r="Y27" i="13"/>
  <c r="AA27" i="13"/>
  <c r="AC27" i="13" s="1"/>
  <c r="E28" i="13"/>
  <c r="G28" i="13"/>
  <c r="I28" i="13"/>
  <c r="O28" i="13"/>
  <c r="Q28" i="13"/>
  <c r="S28" i="13" s="1"/>
  <c r="Y28" i="13"/>
  <c r="AA28" i="13"/>
  <c r="AC28" i="13"/>
  <c r="E31" i="13"/>
  <c r="G31" i="13"/>
  <c r="I31" i="13" s="1"/>
  <c r="O31" i="13"/>
  <c r="Q31" i="13"/>
  <c r="S31" i="13"/>
  <c r="Y31" i="13"/>
  <c r="AA31" i="13"/>
  <c r="AC31" i="13" s="1"/>
  <c r="E32" i="13"/>
  <c r="G32" i="13"/>
  <c r="I32" i="13"/>
  <c r="O32" i="13"/>
  <c r="Q32" i="13"/>
  <c r="S32" i="13" s="1"/>
  <c r="Y32" i="13"/>
  <c r="AA32" i="13"/>
  <c r="AC32" i="13"/>
  <c r="E33" i="13"/>
  <c r="G33" i="13"/>
  <c r="I33" i="13" s="1"/>
  <c r="O33" i="13"/>
  <c r="Q33" i="13"/>
  <c r="S33" i="13"/>
  <c r="Y33" i="13"/>
  <c r="AA33" i="13"/>
  <c r="AC33" i="13" s="1"/>
  <c r="E34" i="13"/>
  <c r="G34" i="13"/>
  <c r="I34" i="13"/>
  <c r="O34" i="13"/>
  <c r="Q34" i="13"/>
  <c r="S34" i="13" s="1"/>
  <c r="Y34" i="13"/>
  <c r="AA34" i="13"/>
  <c r="AC34" i="13"/>
  <c r="E35" i="13"/>
  <c r="G35" i="13"/>
  <c r="I35" i="13" s="1"/>
  <c r="O35" i="13"/>
  <c r="Q35" i="13"/>
  <c r="S35" i="13"/>
  <c r="Y35" i="13"/>
  <c r="AA35" i="13"/>
  <c r="AC35" i="13" s="1"/>
  <c r="E36" i="13"/>
  <c r="G36" i="13"/>
  <c r="I36" i="13"/>
  <c r="O36" i="13"/>
  <c r="Q36" i="13"/>
  <c r="S36" i="13" s="1"/>
  <c r="Y36" i="13"/>
  <c r="AA36" i="13"/>
  <c r="AC36" i="13"/>
  <c r="E37" i="13"/>
  <c r="G37" i="13"/>
  <c r="I37" i="13" s="1"/>
  <c r="O37" i="13"/>
  <c r="Q37" i="13"/>
  <c r="S37" i="13"/>
  <c r="Y37" i="13"/>
  <c r="AA37" i="13"/>
  <c r="AC37" i="13" s="1"/>
  <c r="E38" i="13"/>
  <c r="G38" i="13"/>
  <c r="I38" i="13"/>
  <c r="O38" i="13"/>
  <c r="Q38" i="13"/>
  <c r="S38" i="13" s="1"/>
  <c r="Y38" i="13"/>
  <c r="AA38" i="13"/>
  <c r="AC38" i="13"/>
  <c r="E41" i="13"/>
  <c r="G41" i="13"/>
  <c r="I41" i="13" s="1"/>
  <c r="O41" i="13"/>
  <c r="Q41" i="13"/>
  <c r="S41" i="13"/>
  <c r="Y41" i="13"/>
  <c r="AA41" i="13"/>
  <c r="AC41" i="13" s="1"/>
  <c r="E42" i="13"/>
  <c r="G42" i="13"/>
  <c r="I42" i="13"/>
  <c r="O42" i="13"/>
  <c r="Q42" i="13"/>
  <c r="S42" i="13" s="1"/>
  <c r="Y42" i="13"/>
  <c r="AA42" i="13"/>
  <c r="AC42" i="13"/>
  <c r="E43" i="13"/>
  <c r="G43" i="13"/>
  <c r="I43" i="13" s="1"/>
  <c r="O43" i="13"/>
  <c r="Q43" i="13"/>
  <c r="S43" i="13"/>
  <c r="Y43" i="13"/>
  <c r="AA43" i="13"/>
  <c r="AC43" i="13" s="1"/>
  <c r="E44" i="13"/>
  <c r="G44" i="13"/>
  <c r="I44" i="13"/>
  <c r="O44" i="13"/>
  <c r="Q44" i="13"/>
  <c r="S44" i="13" s="1"/>
  <c r="Y44" i="13"/>
  <c r="AA44" i="13"/>
  <c r="AC44" i="13"/>
  <c r="E45" i="13"/>
  <c r="G45" i="13"/>
  <c r="I45" i="13" s="1"/>
  <c r="O45" i="13"/>
  <c r="Q45" i="13"/>
  <c r="S45" i="13"/>
  <c r="Y45" i="13"/>
  <c r="AA45" i="13"/>
  <c r="AC45" i="13" s="1"/>
  <c r="E46" i="13"/>
  <c r="G46" i="13"/>
  <c r="I46" i="13"/>
  <c r="O46" i="13"/>
  <c r="Q46" i="13"/>
  <c r="S46" i="13" s="1"/>
  <c r="Y46" i="13"/>
  <c r="AA46" i="13"/>
  <c r="AC46" i="13"/>
  <c r="E47" i="13"/>
  <c r="G47" i="13"/>
  <c r="I47" i="13" s="1"/>
  <c r="O47" i="13"/>
  <c r="Q47" i="13"/>
  <c r="S47" i="13"/>
  <c r="Y47" i="13"/>
  <c r="AA47" i="13"/>
  <c r="AC47" i="13" s="1"/>
  <c r="E48" i="13"/>
  <c r="G48" i="13"/>
  <c r="I48" i="13"/>
  <c r="O48" i="13"/>
  <c r="Q48" i="13"/>
  <c r="S48" i="13" s="1"/>
  <c r="Y48" i="13"/>
  <c r="AA48" i="13"/>
  <c r="AC48" i="13"/>
  <c r="E49" i="13"/>
  <c r="G49" i="13"/>
  <c r="I49" i="13" s="1"/>
  <c r="O49" i="13"/>
  <c r="Q49" i="13"/>
  <c r="S49" i="13"/>
  <c r="Y49" i="13"/>
  <c r="AA49" i="13"/>
  <c r="AC49" i="13" s="1"/>
  <c r="E50" i="13"/>
  <c r="G50" i="13"/>
  <c r="I50" i="13"/>
  <c r="O50" i="13"/>
  <c r="Q50" i="13"/>
  <c r="S50" i="13" s="1"/>
  <c r="Y50" i="13"/>
  <c r="AA50" i="13"/>
  <c r="AC50" i="13"/>
  <c r="E51" i="13"/>
  <c r="G51" i="13"/>
  <c r="I51" i="13" s="1"/>
  <c r="O51" i="13"/>
  <c r="Q51" i="13"/>
  <c r="S51" i="13"/>
  <c r="Y51" i="13"/>
  <c r="AA51" i="13"/>
  <c r="AC51" i="13" s="1"/>
  <c r="E52" i="13"/>
  <c r="G52" i="13"/>
  <c r="I52" i="13"/>
  <c r="O52" i="13"/>
  <c r="Q52" i="13"/>
  <c r="S52" i="13" s="1"/>
  <c r="Y52" i="13"/>
  <c r="AA52" i="13"/>
  <c r="AC52" i="13"/>
  <c r="E53" i="13"/>
  <c r="G53" i="13"/>
  <c r="I53" i="13" s="1"/>
  <c r="O53" i="13"/>
  <c r="Q53" i="13"/>
  <c r="S53" i="13"/>
  <c r="Y53" i="13"/>
  <c r="AA53" i="13"/>
  <c r="AC53" i="13" s="1"/>
  <c r="E54" i="13"/>
  <c r="G54" i="13"/>
  <c r="I54" i="13"/>
  <c r="O54" i="13"/>
  <c r="Q54" i="13"/>
  <c r="S54" i="13" s="1"/>
  <c r="Y54" i="13"/>
  <c r="AA54" i="13"/>
  <c r="AC54" i="13"/>
  <c r="E56" i="13"/>
  <c r="G56" i="13"/>
  <c r="I56" i="13" s="1"/>
  <c r="O56" i="13"/>
  <c r="Q56" i="13"/>
  <c r="S56" i="13"/>
  <c r="Y56" i="13"/>
  <c r="AA56" i="13"/>
  <c r="AC56" i="13" s="1"/>
  <c r="E57" i="13"/>
  <c r="G57" i="13"/>
  <c r="I57" i="13"/>
  <c r="O57" i="13"/>
  <c r="Q57" i="13"/>
  <c r="S57" i="13" s="1"/>
  <c r="Y57" i="13"/>
  <c r="AA57" i="13"/>
  <c r="AC57" i="13"/>
  <c r="E58" i="13"/>
  <c r="G58" i="13"/>
  <c r="I58" i="13" s="1"/>
  <c r="O58" i="13"/>
  <c r="Q58" i="13"/>
  <c r="S58" i="13"/>
  <c r="Y58" i="13"/>
  <c r="AA58" i="13"/>
  <c r="AC58" i="13" s="1"/>
  <c r="E59" i="13"/>
  <c r="G59" i="13"/>
  <c r="I59" i="13"/>
  <c r="O59" i="13"/>
  <c r="Q59" i="13"/>
  <c r="S59" i="13" s="1"/>
  <c r="Y59" i="13"/>
  <c r="AA59" i="13"/>
  <c r="AC59" i="13"/>
  <c r="E60" i="13"/>
  <c r="G60" i="13"/>
  <c r="I60" i="13" s="1"/>
  <c r="O60" i="13"/>
  <c r="Q60" i="13"/>
  <c r="S60" i="13"/>
  <c r="Y60" i="13"/>
  <c r="AA60" i="13"/>
  <c r="AC60" i="13" s="1"/>
  <c r="E61" i="13"/>
  <c r="G61" i="13"/>
  <c r="I61" i="13"/>
  <c r="O61" i="13"/>
  <c r="Q61" i="13"/>
  <c r="S61" i="13" s="1"/>
  <c r="Y61" i="13"/>
  <c r="AA61" i="13"/>
  <c r="AC61" i="13"/>
  <c r="E62" i="13"/>
  <c r="G62" i="13"/>
  <c r="I62" i="13" s="1"/>
  <c r="O62" i="13"/>
  <c r="Q62" i="13"/>
  <c r="S62" i="13"/>
  <c r="Y62" i="13"/>
  <c r="AA62" i="13"/>
  <c r="AC62" i="13" s="1"/>
  <c r="E63" i="13"/>
  <c r="G63" i="13"/>
  <c r="I63" i="13"/>
  <c r="O63" i="13"/>
  <c r="Q63" i="13"/>
  <c r="S63" i="13" s="1"/>
  <c r="Y63" i="13"/>
  <c r="AA63" i="13"/>
  <c r="AC63" i="13"/>
  <c r="E64" i="13"/>
  <c r="G64" i="13"/>
  <c r="I64" i="13" s="1"/>
  <c r="O64" i="13"/>
  <c r="Q64" i="13"/>
  <c r="S64" i="13"/>
  <c r="Y64" i="13"/>
  <c r="AA64" i="13"/>
  <c r="AC64" i="13" s="1"/>
  <c r="E65" i="13"/>
  <c r="G65" i="13"/>
  <c r="I65" i="13"/>
  <c r="O65" i="13"/>
  <c r="Q65" i="13"/>
  <c r="S65" i="13" s="1"/>
  <c r="Y65" i="13"/>
  <c r="AA65" i="13"/>
  <c r="AC65" i="13"/>
  <c r="Q67" i="13"/>
  <c r="E68" i="13"/>
  <c r="O68" i="13"/>
  <c r="Y68" i="13"/>
  <c r="E69" i="13"/>
  <c r="O69" i="13"/>
  <c r="Y69" i="13"/>
  <c r="E70" i="13"/>
  <c r="O70" i="13"/>
  <c r="Y70" i="13"/>
  <c r="E71" i="13"/>
  <c r="O71" i="13"/>
  <c r="Y71" i="13"/>
  <c r="B75" i="13"/>
  <c r="C73" i="40" s="1"/>
  <c r="L75" i="13"/>
  <c r="H73" i="40" s="1"/>
  <c r="V75" i="13"/>
  <c r="M73" i="40" s="1"/>
  <c r="N73" i="40" s="1"/>
  <c r="N78" i="40" s="1"/>
  <c r="C76" i="13"/>
  <c r="M76" i="13"/>
  <c r="W76" i="13"/>
  <c r="C77" i="13"/>
  <c r="M77" i="13"/>
  <c r="W77" i="13"/>
  <c r="B80" i="13"/>
  <c r="L80" i="13"/>
  <c r="V80" i="13"/>
  <c r="R2" i="12"/>
  <c r="AB2" i="12" s="1"/>
  <c r="E7" i="12"/>
  <c r="G7" i="12"/>
  <c r="I7" i="12" s="1"/>
  <c r="O7" i="12"/>
  <c r="Q7" i="12"/>
  <c r="S7" i="12"/>
  <c r="Y7" i="12"/>
  <c r="AA7" i="12"/>
  <c r="AC7" i="12" s="1"/>
  <c r="E8" i="12"/>
  <c r="G67" i="12" s="1"/>
  <c r="G8" i="12"/>
  <c r="I8" i="12"/>
  <c r="O8" i="12"/>
  <c r="Q8" i="12"/>
  <c r="S8" i="12" s="1"/>
  <c r="Y8" i="12"/>
  <c r="AA67" i="12" s="1"/>
  <c r="AA8" i="12"/>
  <c r="AC8" i="12"/>
  <c r="E9" i="12"/>
  <c r="G9" i="12"/>
  <c r="I9" i="12" s="1"/>
  <c r="O9" i="12"/>
  <c r="Q9" i="12"/>
  <c r="S9" i="12"/>
  <c r="Y9" i="12"/>
  <c r="AA9" i="12"/>
  <c r="AC9" i="12" s="1"/>
  <c r="E10" i="12"/>
  <c r="G10" i="12"/>
  <c r="I10" i="12"/>
  <c r="O10" i="12"/>
  <c r="Q10" i="12"/>
  <c r="S10" i="12" s="1"/>
  <c r="Y10" i="12"/>
  <c r="AA10" i="12"/>
  <c r="AC10" i="12"/>
  <c r="E11" i="12"/>
  <c r="G11" i="12"/>
  <c r="I11" i="12" s="1"/>
  <c r="O11" i="12"/>
  <c r="Q11" i="12"/>
  <c r="S11" i="12"/>
  <c r="Y11" i="12"/>
  <c r="AA11" i="12"/>
  <c r="AC11" i="12" s="1"/>
  <c r="E12" i="12"/>
  <c r="G12" i="12"/>
  <c r="I12" i="12"/>
  <c r="O12" i="12"/>
  <c r="Q12" i="12"/>
  <c r="S12" i="12" s="1"/>
  <c r="Y12" i="12"/>
  <c r="AA12" i="12"/>
  <c r="AC12" i="12"/>
  <c r="E13" i="12"/>
  <c r="G13" i="12"/>
  <c r="I13" i="12" s="1"/>
  <c r="O13" i="12"/>
  <c r="Q13" i="12"/>
  <c r="S13" i="12"/>
  <c r="Y13" i="12"/>
  <c r="AA13" i="12"/>
  <c r="AC13" i="12" s="1"/>
  <c r="E14" i="12"/>
  <c r="G14" i="12"/>
  <c r="I14" i="12"/>
  <c r="O14" i="12"/>
  <c r="Q14" i="12"/>
  <c r="S14" i="12" s="1"/>
  <c r="Y14" i="12"/>
  <c r="AA14" i="12"/>
  <c r="AC14" i="12"/>
  <c r="E15" i="12"/>
  <c r="G15" i="12"/>
  <c r="I15" i="12" s="1"/>
  <c r="O15" i="12"/>
  <c r="Q15" i="12"/>
  <c r="S15" i="12"/>
  <c r="Y15" i="12"/>
  <c r="AA15" i="12"/>
  <c r="AC15" i="12" s="1"/>
  <c r="E16" i="12"/>
  <c r="G16" i="12"/>
  <c r="I16" i="12"/>
  <c r="O16" i="12"/>
  <c r="Q16" i="12"/>
  <c r="S16" i="12" s="1"/>
  <c r="Y16" i="12"/>
  <c r="AA16" i="12"/>
  <c r="AC16" i="12"/>
  <c r="E17" i="12"/>
  <c r="G17" i="12"/>
  <c r="I17" i="12" s="1"/>
  <c r="O17" i="12"/>
  <c r="Q17" i="12"/>
  <c r="S17" i="12"/>
  <c r="Y17" i="12"/>
  <c r="AA17" i="12"/>
  <c r="AC17" i="12" s="1"/>
  <c r="E18" i="12"/>
  <c r="G18" i="12"/>
  <c r="I18" i="12"/>
  <c r="O18" i="12"/>
  <c r="Q18" i="12"/>
  <c r="S18" i="12" s="1"/>
  <c r="Y18" i="12"/>
  <c r="AA18" i="12"/>
  <c r="AC18" i="12"/>
  <c r="E19" i="12"/>
  <c r="G19" i="12"/>
  <c r="I19" i="12" s="1"/>
  <c r="O19" i="12"/>
  <c r="Q19" i="12"/>
  <c r="S19" i="12"/>
  <c r="Y19" i="12"/>
  <c r="AA19" i="12"/>
  <c r="AC19" i="12" s="1"/>
  <c r="E20" i="12"/>
  <c r="G20" i="12"/>
  <c r="I20" i="12"/>
  <c r="O20" i="12"/>
  <c r="Q20" i="12"/>
  <c r="S20" i="12" s="1"/>
  <c r="Y20" i="12"/>
  <c r="AA20" i="12"/>
  <c r="AC20" i="12"/>
  <c r="E21" i="12"/>
  <c r="G21" i="12"/>
  <c r="I21" i="12" s="1"/>
  <c r="O21" i="12"/>
  <c r="Q21" i="12"/>
  <c r="S21" i="12"/>
  <c r="Y21" i="12"/>
  <c r="AA21" i="12"/>
  <c r="AC21" i="12" s="1"/>
  <c r="E22" i="12"/>
  <c r="G22" i="12"/>
  <c r="I22" i="12"/>
  <c r="O22" i="12"/>
  <c r="Q22" i="12"/>
  <c r="S22" i="12" s="1"/>
  <c r="Y22" i="12"/>
  <c r="AA22" i="12"/>
  <c r="AC22" i="12"/>
  <c r="E23" i="12"/>
  <c r="G23" i="12"/>
  <c r="I23" i="12" s="1"/>
  <c r="O23" i="12"/>
  <c r="Q23" i="12"/>
  <c r="S23" i="12"/>
  <c r="Y23" i="12"/>
  <c r="AA23" i="12"/>
  <c r="AC23" i="12" s="1"/>
  <c r="E24" i="12"/>
  <c r="G24" i="12"/>
  <c r="I24" i="12"/>
  <c r="O24" i="12"/>
  <c r="Q24" i="12"/>
  <c r="S24" i="12" s="1"/>
  <c r="Y24" i="12"/>
  <c r="AA24" i="12"/>
  <c r="AC24" i="12"/>
  <c r="E25" i="12"/>
  <c r="G25" i="12"/>
  <c r="I25" i="12" s="1"/>
  <c r="O25" i="12"/>
  <c r="Q25" i="12"/>
  <c r="S25" i="12"/>
  <c r="Y25" i="12"/>
  <c r="AA25" i="12"/>
  <c r="AC25" i="12" s="1"/>
  <c r="E26" i="12"/>
  <c r="G26" i="12"/>
  <c r="I26" i="12"/>
  <c r="O26" i="12"/>
  <c r="Q26" i="12"/>
  <c r="S26" i="12" s="1"/>
  <c r="Y26" i="12"/>
  <c r="AA26" i="12"/>
  <c r="AC26" i="12"/>
  <c r="E27" i="12"/>
  <c r="G27" i="12"/>
  <c r="I27" i="12" s="1"/>
  <c r="O27" i="12"/>
  <c r="Q27" i="12"/>
  <c r="S27" i="12"/>
  <c r="Y27" i="12"/>
  <c r="AA27" i="12"/>
  <c r="AC27" i="12" s="1"/>
  <c r="E28" i="12"/>
  <c r="G28" i="12"/>
  <c r="I28" i="12"/>
  <c r="O28" i="12"/>
  <c r="Q28" i="12"/>
  <c r="S28" i="12" s="1"/>
  <c r="Y28" i="12"/>
  <c r="AA28" i="12"/>
  <c r="AC28" i="12"/>
  <c r="E31" i="12"/>
  <c r="G31" i="12"/>
  <c r="I31" i="12" s="1"/>
  <c r="O31" i="12"/>
  <c r="Q31" i="12"/>
  <c r="S31" i="12"/>
  <c r="Y31" i="12"/>
  <c r="AA31" i="12"/>
  <c r="AC31" i="12" s="1"/>
  <c r="E32" i="12"/>
  <c r="G32" i="12"/>
  <c r="I32" i="12"/>
  <c r="O32" i="12"/>
  <c r="Q32" i="12"/>
  <c r="S32" i="12" s="1"/>
  <c r="Y32" i="12"/>
  <c r="AA32" i="12"/>
  <c r="AC32" i="12"/>
  <c r="E33" i="12"/>
  <c r="G33" i="12"/>
  <c r="I33" i="12" s="1"/>
  <c r="O33" i="12"/>
  <c r="Q33" i="12"/>
  <c r="S33" i="12"/>
  <c r="Y33" i="12"/>
  <c r="AA33" i="12"/>
  <c r="AC33" i="12" s="1"/>
  <c r="E34" i="12"/>
  <c r="G34" i="12"/>
  <c r="I34" i="12"/>
  <c r="O34" i="12"/>
  <c r="Q34" i="12"/>
  <c r="S34" i="12" s="1"/>
  <c r="Y34" i="12"/>
  <c r="AA34" i="12"/>
  <c r="AC34" i="12"/>
  <c r="E35" i="12"/>
  <c r="G35" i="12"/>
  <c r="I35" i="12" s="1"/>
  <c r="O35" i="12"/>
  <c r="Q35" i="12"/>
  <c r="S35" i="12"/>
  <c r="Y35" i="12"/>
  <c r="AA35" i="12"/>
  <c r="AC35" i="12" s="1"/>
  <c r="E36" i="12"/>
  <c r="G36" i="12"/>
  <c r="I36" i="12"/>
  <c r="O36" i="12"/>
  <c r="Q36" i="12"/>
  <c r="S36" i="12" s="1"/>
  <c r="Y36" i="12"/>
  <c r="AA36" i="12"/>
  <c r="AC36" i="12"/>
  <c r="E37" i="12"/>
  <c r="G37" i="12"/>
  <c r="I37" i="12" s="1"/>
  <c r="O37" i="12"/>
  <c r="Q37" i="12"/>
  <c r="S37" i="12"/>
  <c r="Y37" i="12"/>
  <c r="AA37" i="12"/>
  <c r="AC37" i="12" s="1"/>
  <c r="E38" i="12"/>
  <c r="G38" i="12"/>
  <c r="I38" i="12"/>
  <c r="O38" i="12"/>
  <c r="Q38" i="12"/>
  <c r="S38" i="12" s="1"/>
  <c r="Y38" i="12"/>
  <c r="AA38" i="12"/>
  <c r="AC38" i="12"/>
  <c r="E41" i="12"/>
  <c r="G41" i="12"/>
  <c r="I41" i="12" s="1"/>
  <c r="O41" i="12"/>
  <c r="Q41" i="12"/>
  <c r="S41" i="12"/>
  <c r="Y41" i="12"/>
  <c r="AA41" i="12"/>
  <c r="AC41" i="12" s="1"/>
  <c r="E42" i="12"/>
  <c r="G42" i="12"/>
  <c r="I42" i="12"/>
  <c r="O42" i="12"/>
  <c r="Q42" i="12"/>
  <c r="S42" i="12" s="1"/>
  <c r="Y42" i="12"/>
  <c r="AA42" i="12"/>
  <c r="AC42" i="12"/>
  <c r="E43" i="12"/>
  <c r="G43" i="12"/>
  <c r="I43" i="12" s="1"/>
  <c r="O43" i="12"/>
  <c r="Q43" i="12"/>
  <c r="S43" i="12"/>
  <c r="Y43" i="12"/>
  <c r="AA43" i="12"/>
  <c r="AC43" i="12" s="1"/>
  <c r="E44" i="12"/>
  <c r="G44" i="12"/>
  <c r="I44" i="12"/>
  <c r="O44" i="12"/>
  <c r="Q44" i="12"/>
  <c r="S44" i="12" s="1"/>
  <c r="Y44" i="12"/>
  <c r="AA44" i="12"/>
  <c r="AC44" i="12"/>
  <c r="E45" i="12"/>
  <c r="G45" i="12"/>
  <c r="I45" i="12" s="1"/>
  <c r="O45" i="12"/>
  <c r="Q45" i="12"/>
  <c r="S45" i="12"/>
  <c r="Y45" i="12"/>
  <c r="AA45" i="12"/>
  <c r="AC45" i="12" s="1"/>
  <c r="E46" i="12"/>
  <c r="G46" i="12"/>
  <c r="I46" i="12"/>
  <c r="O46" i="12"/>
  <c r="Q46" i="12"/>
  <c r="S46" i="12" s="1"/>
  <c r="Y46" i="12"/>
  <c r="AA46" i="12"/>
  <c r="AC46" i="12"/>
  <c r="E47" i="12"/>
  <c r="G47" i="12"/>
  <c r="I47" i="12" s="1"/>
  <c r="O47" i="12"/>
  <c r="Q47" i="12"/>
  <c r="S47" i="12"/>
  <c r="Y47" i="12"/>
  <c r="AA47" i="12"/>
  <c r="AC47" i="12" s="1"/>
  <c r="E48" i="12"/>
  <c r="G48" i="12"/>
  <c r="I48" i="12"/>
  <c r="O48" i="12"/>
  <c r="Q48" i="12"/>
  <c r="S48" i="12" s="1"/>
  <c r="Y48" i="12"/>
  <c r="AA48" i="12"/>
  <c r="AC48" i="12"/>
  <c r="E49" i="12"/>
  <c r="G49" i="12"/>
  <c r="I49" i="12" s="1"/>
  <c r="O49" i="12"/>
  <c r="Q49" i="12"/>
  <c r="S49" i="12"/>
  <c r="Y49" i="12"/>
  <c r="AA49" i="12"/>
  <c r="AC49" i="12" s="1"/>
  <c r="E50" i="12"/>
  <c r="G50" i="12"/>
  <c r="I50" i="12"/>
  <c r="O50" i="12"/>
  <c r="Q50" i="12"/>
  <c r="S50" i="12" s="1"/>
  <c r="Y50" i="12"/>
  <c r="AA50" i="12"/>
  <c r="AC50" i="12"/>
  <c r="E51" i="12"/>
  <c r="G51" i="12"/>
  <c r="I51" i="12" s="1"/>
  <c r="O51" i="12"/>
  <c r="Q51" i="12"/>
  <c r="S51" i="12"/>
  <c r="Y51" i="12"/>
  <c r="AA51" i="12"/>
  <c r="AC51" i="12" s="1"/>
  <c r="E52" i="12"/>
  <c r="G52" i="12"/>
  <c r="I52" i="12"/>
  <c r="O52" i="12"/>
  <c r="Q52" i="12"/>
  <c r="S52" i="12" s="1"/>
  <c r="Y52" i="12"/>
  <c r="AA52" i="12"/>
  <c r="AC52" i="12"/>
  <c r="E53" i="12"/>
  <c r="G53" i="12"/>
  <c r="I53" i="12" s="1"/>
  <c r="O53" i="12"/>
  <c r="Q53" i="12"/>
  <c r="S53" i="12"/>
  <c r="Y53" i="12"/>
  <c r="AA53" i="12"/>
  <c r="AC53" i="12" s="1"/>
  <c r="E54" i="12"/>
  <c r="G54" i="12"/>
  <c r="I54" i="12"/>
  <c r="O54" i="12"/>
  <c r="Q54" i="12"/>
  <c r="S54" i="12" s="1"/>
  <c r="Y54" i="12"/>
  <c r="AA54" i="12"/>
  <c r="AC54" i="12"/>
  <c r="E56" i="12"/>
  <c r="G56" i="12"/>
  <c r="I56" i="12" s="1"/>
  <c r="O56" i="12"/>
  <c r="Q56" i="12"/>
  <c r="S56" i="12"/>
  <c r="Y56" i="12"/>
  <c r="AA56" i="12"/>
  <c r="AC56" i="12" s="1"/>
  <c r="E57" i="12"/>
  <c r="G57" i="12"/>
  <c r="I57" i="12"/>
  <c r="O57" i="12"/>
  <c r="Q57" i="12"/>
  <c r="S57" i="12" s="1"/>
  <c r="Y57" i="12"/>
  <c r="AA57" i="12"/>
  <c r="AC57" i="12"/>
  <c r="E58" i="12"/>
  <c r="G58" i="12"/>
  <c r="I58" i="12" s="1"/>
  <c r="O58" i="12"/>
  <c r="Q58" i="12"/>
  <c r="S58" i="12"/>
  <c r="Y58" i="12"/>
  <c r="AA58" i="12"/>
  <c r="AC58" i="12" s="1"/>
  <c r="E59" i="12"/>
  <c r="G59" i="12"/>
  <c r="I59" i="12"/>
  <c r="O59" i="12"/>
  <c r="Q59" i="12"/>
  <c r="S59" i="12" s="1"/>
  <c r="Y59" i="12"/>
  <c r="AA59" i="12"/>
  <c r="AC59" i="12"/>
  <c r="E60" i="12"/>
  <c r="G60" i="12"/>
  <c r="I60" i="12" s="1"/>
  <c r="O60" i="12"/>
  <c r="Q60" i="12"/>
  <c r="S60" i="12"/>
  <c r="Y60" i="12"/>
  <c r="AA60" i="12"/>
  <c r="AC60" i="12" s="1"/>
  <c r="E61" i="12"/>
  <c r="G61" i="12"/>
  <c r="I61" i="12"/>
  <c r="O61" i="12"/>
  <c r="Q61" i="12"/>
  <c r="S61" i="12" s="1"/>
  <c r="Y61" i="12"/>
  <c r="AA61" i="12"/>
  <c r="AC61" i="12"/>
  <c r="E62" i="12"/>
  <c r="G62" i="12"/>
  <c r="I62" i="12" s="1"/>
  <c r="O62" i="12"/>
  <c r="Q62" i="12"/>
  <c r="S62" i="12"/>
  <c r="Y62" i="12"/>
  <c r="AA62" i="12"/>
  <c r="AC62" i="12" s="1"/>
  <c r="E63" i="12"/>
  <c r="G63" i="12"/>
  <c r="I63" i="12"/>
  <c r="O63" i="12"/>
  <c r="Q63" i="12"/>
  <c r="S63" i="12" s="1"/>
  <c r="Y63" i="12"/>
  <c r="AA63" i="12"/>
  <c r="AC63" i="12"/>
  <c r="E64" i="12"/>
  <c r="G64" i="12"/>
  <c r="I64" i="12" s="1"/>
  <c r="O64" i="12"/>
  <c r="Q64" i="12"/>
  <c r="S64" i="12"/>
  <c r="Y64" i="12"/>
  <c r="AA64" i="12"/>
  <c r="AC64" i="12" s="1"/>
  <c r="E65" i="12"/>
  <c r="G65" i="12"/>
  <c r="I65" i="12"/>
  <c r="O65" i="12"/>
  <c r="Q65" i="12"/>
  <c r="S65" i="12" s="1"/>
  <c r="Y65" i="12"/>
  <c r="AA65" i="12"/>
  <c r="AC65" i="12"/>
  <c r="Q67" i="12"/>
  <c r="E68" i="12"/>
  <c r="O68" i="12"/>
  <c r="Y68" i="12"/>
  <c r="E69" i="12"/>
  <c r="O69" i="12"/>
  <c r="Y69" i="12"/>
  <c r="E70" i="12"/>
  <c r="O70" i="12"/>
  <c r="Y70" i="12"/>
  <c r="E71" i="12"/>
  <c r="O71" i="12"/>
  <c r="Y71" i="12"/>
  <c r="B75" i="12"/>
  <c r="C60" i="40" s="1"/>
  <c r="L75" i="12"/>
  <c r="H60" i="40" s="1"/>
  <c r="V75" i="12"/>
  <c r="M60" i="40" s="1"/>
  <c r="C76" i="12"/>
  <c r="M76" i="12"/>
  <c r="I61" i="40" s="1"/>
  <c r="W76" i="12"/>
  <c r="C77" i="12"/>
  <c r="M77" i="12"/>
  <c r="I62" i="40" s="1"/>
  <c r="W77" i="12"/>
  <c r="B80" i="12"/>
  <c r="L80" i="12"/>
  <c r="V80" i="12"/>
  <c r="R2" i="11"/>
  <c r="AB2" i="11"/>
  <c r="E7" i="11"/>
  <c r="G7" i="11"/>
  <c r="I7" i="11" s="1"/>
  <c r="O7" i="11"/>
  <c r="Q7" i="11"/>
  <c r="S7" i="11"/>
  <c r="Y7" i="11"/>
  <c r="AA7" i="11"/>
  <c r="AC7" i="11" s="1"/>
  <c r="E8" i="11"/>
  <c r="G8" i="11"/>
  <c r="I8" i="11"/>
  <c r="O8" i="11"/>
  <c r="Q8" i="11"/>
  <c r="S8" i="11" s="1"/>
  <c r="Y8" i="11"/>
  <c r="AA8" i="11"/>
  <c r="AC8" i="11"/>
  <c r="E9" i="11"/>
  <c r="G9" i="11"/>
  <c r="I9" i="11" s="1"/>
  <c r="O9" i="11"/>
  <c r="Q9" i="11"/>
  <c r="S9" i="11"/>
  <c r="Y9" i="11"/>
  <c r="AA9" i="11"/>
  <c r="AC9" i="11" s="1"/>
  <c r="E10" i="11"/>
  <c r="G10" i="11"/>
  <c r="I10" i="11"/>
  <c r="O10" i="11"/>
  <c r="Q10" i="11"/>
  <c r="S10" i="11" s="1"/>
  <c r="Y10" i="11"/>
  <c r="AA10" i="11"/>
  <c r="AC10" i="11"/>
  <c r="E11" i="11"/>
  <c r="G11" i="11"/>
  <c r="I11" i="11" s="1"/>
  <c r="O11" i="11"/>
  <c r="Q11" i="11"/>
  <c r="S11" i="11"/>
  <c r="Y11" i="11"/>
  <c r="AA11" i="11"/>
  <c r="AC11" i="11" s="1"/>
  <c r="E12" i="11"/>
  <c r="G12" i="11"/>
  <c r="I12" i="11"/>
  <c r="O12" i="11"/>
  <c r="Q12" i="11"/>
  <c r="S12" i="11" s="1"/>
  <c r="Y12" i="11"/>
  <c r="AA12" i="11"/>
  <c r="AC12" i="11"/>
  <c r="E13" i="11"/>
  <c r="G13" i="11"/>
  <c r="I13" i="11" s="1"/>
  <c r="O13" i="11"/>
  <c r="Q13" i="11"/>
  <c r="S13" i="11"/>
  <c r="Y13" i="11"/>
  <c r="AA13" i="11"/>
  <c r="AC13" i="11" s="1"/>
  <c r="E14" i="11"/>
  <c r="G14" i="11"/>
  <c r="I14" i="11"/>
  <c r="O14" i="11"/>
  <c r="Q14" i="11"/>
  <c r="S14" i="11" s="1"/>
  <c r="Y14" i="11"/>
  <c r="AA14" i="11"/>
  <c r="AC14" i="11"/>
  <c r="E15" i="11"/>
  <c r="G15" i="11"/>
  <c r="I15" i="11" s="1"/>
  <c r="O15" i="11"/>
  <c r="Q15" i="11"/>
  <c r="S15" i="11"/>
  <c r="Y15" i="11"/>
  <c r="AA15" i="11"/>
  <c r="AC15" i="11" s="1"/>
  <c r="E16" i="11"/>
  <c r="G16" i="11"/>
  <c r="I16" i="11"/>
  <c r="O16" i="11"/>
  <c r="Q16" i="11"/>
  <c r="S16" i="11" s="1"/>
  <c r="Y16" i="11"/>
  <c r="AA16" i="11"/>
  <c r="AC16" i="11"/>
  <c r="E17" i="11"/>
  <c r="G17" i="11"/>
  <c r="I17" i="11" s="1"/>
  <c r="O17" i="11"/>
  <c r="Q17" i="11"/>
  <c r="S17" i="11"/>
  <c r="Y17" i="11"/>
  <c r="AA17" i="11"/>
  <c r="AC17" i="11" s="1"/>
  <c r="E18" i="11"/>
  <c r="G18" i="11"/>
  <c r="I18" i="11"/>
  <c r="O18" i="11"/>
  <c r="Q18" i="11"/>
  <c r="S18" i="11" s="1"/>
  <c r="Y18" i="11"/>
  <c r="AA18" i="11"/>
  <c r="AC18" i="11"/>
  <c r="E19" i="11"/>
  <c r="G19" i="11"/>
  <c r="I19" i="11" s="1"/>
  <c r="O19" i="11"/>
  <c r="Q19" i="11"/>
  <c r="S19" i="11"/>
  <c r="Y19" i="11"/>
  <c r="AA19" i="11"/>
  <c r="AC19" i="11" s="1"/>
  <c r="E20" i="11"/>
  <c r="G20" i="11"/>
  <c r="I20" i="11"/>
  <c r="O20" i="11"/>
  <c r="Q20" i="11"/>
  <c r="S20" i="11" s="1"/>
  <c r="Y20" i="11"/>
  <c r="AA20" i="11"/>
  <c r="AC20" i="11"/>
  <c r="E21" i="11"/>
  <c r="G21" i="11"/>
  <c r="I21" i="11" s="1"/>
  <c r="O21" i="11"/>
  <c r="Q21" i="11"/>
  <c r="S21" i="11"/>
  <c r="Y21" i="11"/>
  <c r="AA21" i="11"/>
  <c r="AC21" i="11" s="1"/>
  <c r="E22" i="11"/>
  <c r="G22" i="11"/>
  <c r="I22" i="11"/>
  <c r="O22" i="11"/>
  <c r="Q22" i="11"/>
  <c r="S22" i="11" s="1"/>
  <c r="Y22" i="11"/>
  <c r="AA22" i="11"/>
  <c r="AC22" i="11"/>
  <c r="E23" i="11"/>
  <c r="G23" i="11"/>
  <c r="I23" i="11" s="1"/>
  <c r="O23" i="11"/>
  <c r="Q154" i="11" s="1"/>
  <c r="Q23" i="11"/>
  <c r="S23" i="11"/>
  <c r="Y23" i="11"/>
  <c r="AA23" i="11"/>
  <c r="AC23" i="11" s="1"/>
  <c r="E24" i="11"/>
  <c r="G24" i="11"/>
  <c r="I24" i="11"/>
  <c r="O24" i="11"/>
  <c r="Q24" i="11"/>
  <c r="S24" i="11" s="1"/>
  <c r="Y24" i="11"/>
  <c r="AA24" i="11"/>
  <c r="AC24" i="11"/>
  <c r="E25" i="11"/>
  <c r="G25" i="11"/>
  <c r="I25" i="11" s="1"/>
  <c r="O25" i="11"/>
  <c r="Q25" i="11"/>
  <c r="S25" i="11"/>
  <c r="Y25" i="11"/>
  <c r="AA25" i="11"/>
  <c r="AC25" i="11" s="1"/>
  <c r="E26" i="11"/>
  <c r="G26" i="11"/>
  <c r="I26" i="11"/>
  <c r="O26" i="11"/>
  <c r="Q26" i="11"/>
  <c r="S26" i="11" s="1"/>
  <c r="Y26" i="11"/>
  <c r="AA26" i="11"/>
  <c r="AC26" i="11"/>
  <c r="E27" i="11"/>
  <c r="G27" i="11"/>
  <c r="I27" i="11" s="1"/>
  <c r="O27" i="11"/>
  <c r="Q27" i="11"/>
  <c r="S27" i="11"/>
  <c r="Y27" i="11"/>
  <c r="AA27" i="11"/>
  <c r="AC27" i="11" s="1"/>
  <c r="E28" i="11"/>
  <c r="G28" i="11"/>
  <c r="I28" i="11"/>
  <c r="O28" i="11"/>
  <c r="Q28" i="11"/>
  <c r="S28" i="11" s="1"/>
  <c r="Y28" i="11"/>
  <c r="AA28" i="11"/>
  <c r="AC28" i="11"/>
  <c r="E29" i="11"/>
  <c r="G29" i="11"/>
  <c r="I29" i="11" s="1"/>
  <c r="E30" i="11"/>
  <c r="G30" i="11"/>
  <c r="I30" i="11"/>
  <c r="Y30" i="11"/>
  <c r="AA30" i="11"/>
  <c r="AC30" i="11" s="1"/>
  <c r="E31" i="11"/>
  <c r="G31" i="11"/>
  <c r="I31" i="11"/>
  <c r="O31" i="11"/>
  <c r="Q31" i="11"/>
  <c r="S31" i="11" s="1"/>
  <c r="Y31" i="11"/>
  <c r="AA31" i="11"/>
  <c r="AC31" i="11"/>
  <c r="E32" i="11"/>
  <c r="G32" i="11"/>
  <c r="I32" i="11" s="1"/>
  <c r="O32" i="11"/>
  <c r="Q32" i="11"/>
  <c r="S32" i="11"/>
  <c r="Y32" i="11"/>
  <c r="AA32" i="11"/>
  <c r="AC32" i="11" s="1"/>
  <c r="E33" i="11"/>
  <c r="G33" i="11"/>
  <c r="I33" i="11"/>
  <c r="O33" i="11"/>
  <c r="Q33" i="11"/>
  <c r="S33" i="11" s="1"/>
  <c r="Y33" i="11"/>
  <c r="AA33" i="11"/>
  <c r="AC33" i="11"/>
  <c r="E34" i="11"/>
  <c r="G34" i="11"/>
  <c r="I34" i="11" s="1"/>
  <c r="O34" i="11"/>
  <c r="Q34" i="11"/>
  <c r="S34" i="11"/>
  <c r="Y34" i="11"/>
  <c r="AA34" i="11"/>
  <c r="AC34" i="11" s="1"/>
  <c r="E35" i="11"/>
  <c r="G35" i="11"/>
  <c r="I35" i="11"/>
  <c r="O35" i="11"/>
  <c r="Q35" i="11"/>
  <c r="S35" i="11" s="1"/>
  <c r="Y35" i="11"/>
  <c r="AA35" i="11"/>
  <c r="AC35" i="11"/>
  <c r="E36" i="11"/>
  <c r="G36" i="11"/>
  <c r="I36" i="11" s="1"/>
  <c r="O36" i="11"/>
  <c r="Q36" i="11"/>
  <c r="S36" i="11"/>
  <c r="Y36" i="11"/>
  <c r="AA36" i="11"/>
  <c r="AC36" i="11" s="1"/>
  <c r="E37" i="11"/>
  <c r="G37" i="11"/>
  <c r="I37" i="11"/>
  <c r="O37" i="11"/>
  <c r="Q37" i="11"/>
  <c r="S37" i="11" s="1"/>
  <c r="Y37" i="11"/>
  <c r="AA37" i="11"/>
  <c r="AC37" i="11"/>
  <c r="E38" i="11"/>
  <c r="G38" i="11"/>
  <c r="I38" i="11" s="1"/>
  <c r="O38" i="11"/>
  <c r="Q38" i="11"/>
  <c r="S38" i="11"/>
  <c r="Y38" i="11"/>
  <c r="AA38" i="11"/>
  <c r="AC38" i="11" s="1"/>
  <c r="E39" i="11"/>
  <c r="G39" i="11"/>
  <c r="I39" i="11"/>
  <c r="Y39" i="11"/>
  <c r="AA39" i="11"/>
  <c r="AC39" i="11" s="1"/>
  <c r="E40" i="11"/>
  <c r="G40" i="11"/>
  <c r="I40" i="11"/>
  <c r="Y40" i="11"/>
  <c r="AA40" i="11"/>
  <c r="AC40" i="11" s="1"/>
  <c r="E41" i="11"/>
  <c r="G41" i="11"/>
  <c r="I41" i="11"/>
  <c r="O41" i="11"/>
  <c r="Q41" i="11"/>
  <c r="S41" i="11" s="1"/>
  <c r="Y41" i="11"/>
  <c r="AA41" i="11"/>
  <c r="AC41" i="11"/>
  <c r="E42" i="11"/>
  <c r="G42" i="11"/>
  <c r="I42" i="11" s="1"/>
  <c r="O42" i="11"/>
  <c r="Q42" i="11"/>
  <c r="S42" i="11"/>
  <c r="Y42" i="11"/>
  <c r="AA42" i="11"/>
  <c r="AC42" i="11" s="1"/>
  <c r="E43" i="11"/>
  <c r="G43" i="11"/>
  <c r="I43" i="11"/>
  <c r="O43" i="11"/>
  <c r="Q43" i="11"/>
  <c r="S43" i="11" s="1"/>
  <c r="Y43" i="11"/>
  <c r="AA43" i="11"/>
  <c r="AC43" i="11"/>
  <c r="E44" i="11"/>
  <c r="G44" i="11"/>
  <c r="I44" i="11" s="1"/>
  <c r="O44" i="11"/>
  <c r="Q44" i="11"/>
  <c r="S44" i="11"/>
  <c r="Y44" i="11"/>
  <c r="AA44" i="11"/>
  <c r="AC44" i="11" s="1"/>
  <c r="E45" i="11"/>
  <c r="G45" i="11"/>
  <c r="I45" i="11"/>
  <c r="O45" i="11"/>
  <c r="Q45" i="11"/>
  <c r="S45" i="11" s="1"/>
  <c r="Y45" i="11"/>
  <c r="AA45" i="11"/>
  <c r="AC45" i="11"/>
  <c r="E46" i="11"/>
  <c r="G46" i="11"/>
  <c r="I46" i="11" s="1"/>
  <c r="O46" i="11"/>
  <c r="Q46" i="11"/>
  <c r="S46" i="11"/>
  <c r="Y46" i="11"/>
  <c r="AA46" i="11"/>
  <c r="AC46" i="11" s="1"/>
  <c r="E47" i="11"/>
  <c r="G47" i="11"/>
  <c r="I47" i="11"/>
  <c r="O47" i="11"/>
  <c r="Q47" i="11"/>
  <c r="S47" i="11" s="1"/>
  <c r="Y47" i="11"/>
  <c r="AA47" i="11"/>
  <c r="AC47" i="11"/>
  <c r="E48" i="11"/>
  <c r="G48" i="11"/>
  <c r="I48" i="11" s="1"/>
  <c r="O48" i="11"/>
  <c r="Q48" i="11"/>
  <c r="S48" i="11"/>
  <c r="Y48" i="11"/>
  <c r="AA48" i="11"/>
  <c r="AC48" i="11" s="1"/>
  <c r="E49" i="11"/>
  <c r="G49" i="11"/>
  <c r="I49" i="11"/>
  <c r="Y49" i="11"/>
  <c r="AA49" i="11"/>
  <c r="AC49" i="11" s="1"/>
  <c r="E50" i="11"/>
  <c r="G50" i="11"/>
  <c r="I50" i="11"/>
  <c r="Y50" i="11"/>
  <c r="AA50" i="11"/>
  <c r="AC50" i="11" s="1"/>
  <c r="E51" i="11"/>
  <c r="G51" i="11"/>
  <c r="I51" i="11"/>
  <c r="Y51" i="11"/>
  <c r="AA51" i="11"/>
  <c r="AC51" i="11" s="1"/>
  <c r="E52" i="11"/>
  <c r="G52" i="11"/>
  <c r="I52" i="11"/>
  <c r="Y52" i="11"/>
  <c r="AA52" i="11"/>
  <c r="AC52" i="11" s="1"/>
  <c r="E53" i="11"/>
  <c r="G53" i="11"/>
  <c r="I53" i="11"/>
  <c r="Y53" i="11"/>
  <c r="AA53" i="11"/>
  <c r="AC53" i="11" s="1"/>
  <c r="E54" i="11"/>
  <c r="G54" i="11"/>
  <c r="I54" i="11"/>
  <c r="Y54" i="11"/>
  <c r="AA54" i="11"/>
  <c r="AC54" i="11" s="1"/>
  <c r="E55" i="11"/>
  <c r="G55" i="11"/>
  <c r="I55" i="11"/>
  <c r="Y55" i="11"/>
  <c r="AA55" i="11"/>
  <c r="AC55" i="11" s="1"/>
  <c r="E56" i="11"/>
  <c r="G56" i="11"/>
  <c r="I56" i="11"/>
  <c r="Y56" i="11"/>
  <c r="AA56" i="11"/>
  <c r="AC56" i="11" s="1"/>
  <c r="E57" i="11"/>
  <c r="G57" i="11"/>
  <c r="I57" i="11"/>
  <c r="Y57" i="11"/>
  <c r="AA57" i="11"/>
  <c r="AC57" i="11" s="1"/>
  <c r="E58" i="11"/>
  <c r="G58" i="11"/>
  <c r="I58" i="11"/>
  <c r="Y58" i="11"/>
  <c r="AA58" i="11"/>
  <c r="AC58" i="11" s="1"/>
  <c r="E59" i="11"/>
  <c r="G59" i="11"/>
  <c r="I59" i="11"/>
  <c r="Y59" i="11"/>
  <c r="AA59" i="11"/>
  <c r="AC59" i="11" s="1"/>
  <c r="E60" i="11"/>
  <c r="G60" i="11"/>
  <c r="I60" i="11"/>
  <c r="Y60" i="11"/>
  <c r="AA60" i="11"/>
  <c r="AC60" i="11" s="1"/>
  <c r="E61" i="11"/>
  <c r="G61" i="11"/>
  <c r="I61" i="11"/>
  <c r="Y61" i="11"/>
  <c r="AA61" i="11"/>
  <c r="AC61" i="11" s="1"/>
  <c r="E62" i="11"/>
  <c r="G62" i="11"/>
  <c r="I62" i="11"/>
  <c r="Y62" i="11"/>
  <c r="AA62" i="11"/>
  <c r="AC62" i="11" s="1"/>
  <c r="E63" i="11"/>
  <c r="G63" i="11"/>
  <c r="I63" i="11"/>
  <c r="Y63" i="11"/>
  <c r="AA63" i="11"/>
  <c r="AC63" i="11" s="1"/>
  <c r="E64" i="11"/>
  <c r="G64" i="11"/>
  <c r="I64" i="11"/>
  <c r="Y64" i="11"/>
  <c r="AA64" i="11"/>
  <c r="AC64" i="11" s="1"/>
  <c r="E65" i="11"/>
  <c r="G65" i="11"/>
  <c r="I65" i="11"/>
  <c r="Y65" i="11"/>
  <c r="AA65" i="11"/>
  <c r="AC65" i="11" s="1"/>
  <c r="E66" i="11"/>
  <c r="G66" i="11"/>
  <c r="I66" i="11"/>
  <c r="Y66" i="11"/>
  <c r="AA66" i="11"/>
  <c r="AC66" i="11" s="1"/>
  <c r="E67" i="11"/>
  <c r="G67" i="11"/>
  <c r="I67" i="11"/>
  <c r="Y67" i="11"/>
  <c r="AA67" i="11"/>
  <c r="AC67" i="11" s="1"/>
  <c r="E68" i="11"/>
  <c r="G68" i="11"/>
  <c r="I68" i="11"/>
  <c r="Y68" i="11"/>
  <c r="AA68" i="11"/>
  <c r="AC68" i="11" s="1"/>
  <c r="E69" i="11"/>
  <c r="G69" i="11"/>
  <c r="I69" i="11"/>
  <c r="O69" i="11"/>
  <c r="Q69" i="11"/>
  <c r="S69" i="11" s="1"/>
  <c r="Y69" i="11"/>
  <c r="AA69" i="11"/>
  <c r="AC69" i="11"/>
  <c r="E70" i="11"/>
  <c r="G70" i="11"/>
  <c r="I70" i="11" s="1"/>
  <c r="O70" i="11"/>
  <c r="Q70" i="11"/>
  <c r="S70" i="11"/>
  <c r="Y70" i="11"/>
  <c r="AA70" i="11"/>
  <c r="AC70" i="11" s="1"/>
  <c r="E71" i="11"/>
  <c r="G71" i="11"/>
  <c r="I71" i="11"/>
  <c r="Y71" i="11"/>
  <c r="AA71" i="11"/>
  <c r="AC71" i="11" s="1"/>
  <c r="E72" i="11"/>
  <c r="G72" i="11"/>
  <c r="I72" i="11"/>
  <c r="Y72" i="11"/>
  <c r="AA72" i="11"/>
  <c r="AC72" i="11" s="1"/>
  <c r="E73" i="11"/>
  <c r="G73" i="11"/>
  <c r="I73" i="11"/>
  <c r="Y73" i="11"/>
  <c r="AA73" i="11"/>
  <c r="AC73" i="11" s="1"/>
  <c r="E74" i="11"/>
  <c r="G74" i="11"/>
  <c r="I74" i="11"/>
  <c r="Y74" i="11"/>
  <c r="AA74" i="11"/>
  <c r="AC74" i="11" s="1"/>
  <c r="E75" i="11"/>
  <c r="G75" i="11"/>
  <c r="I75" i="11"/>
  <c r="Y75" i="11"/>
  <c r="AA75" i="11"/>
  <c r="AC75" i="11" s="1"/>
  <c r="E76" i="11"/>
  <c r="G76" i="11"/>
  <c r="I76" i="11"/>
  <c r="Y76" i="11"/>
  <c r="AA76" i="11"/>
  <c r="AC76" i="11" s="1"/>
  <c r="E77" i="11"/>
  <c r="G77" i="11"/>
  <c r="I77" i="11"/>
  <c r="Y77" i="11"/>
  <c r="AA77" i="11"/>
  <c r="AC77" i="11" s="1"/>
  <c r="E78" i="11"/>
  <c r="G78" i="11"/>
  <c r="I78" i="11"/>
  <c r="Y78" i="11"/>
  <c r="AA78" i="11"/>
  <c r="AC78" i="11" s="1"/>
  <c r="E79" i="11"/>
  <c r="G79" i="11"/>
  <c r="I79" i="11"/>
  <c r="Y79" i="11"/>
  <c r="AA79" i="11"/>
  <c r="AC79" i="11" s="1"/>
  <c r="E80" i="11"/>
  <c r="G80" i="11"/>
  <c r="I80" i="11"/>
  <c r="Y80" i="11"/>
  <c r="AA80" i="11"/>
  <c r="AC80" i="11" s="1"/>
  <c r="E81" i="11"/>
  <c r="G81" i="11"/>
  <c r="I81" i="11"/>
  <c r="Y81" i="11"/>
  <c r="AA81" i="11"/>
  <c r="AC81" i="11" s="1"/>
  <c r="E82" i="11"/>
  <c r="G82" i="11"/>
  <c r="I82" i="11"/>
  <c r="Y82" i="11"/>
  <c r="AA82" i="11"/>
  <c r="AC82" i="11" s="1"/>
  <c r="E83" i="11"/>
  <c r="G83" i="11"/>
  <c r="I83" i="11"/>
  <c r="Y83" i="11"/>
  <c r="AA83" i="11"/>
  <c r="AC83" i="11" s="1"/>
  <c r="E84" i="11"/>
  <c r="G84" i="11"/>
  <c r="I84" i="11"/>
  <c r="Y84" i="11"/>
  <c r="AA84" i="11"/>
  <c r="AC84" i="11" s="1"/>
  <c r="E85" i="11"/>
  <c r="G85" i="11"/>
  <c r="I85" i="11"/>
  <c r="Y85" i="11"/>
  <c r="AA85" i="11"/>
  <c r="AC85" i="11" s="1"/>
  <c r="Y86" i="11"/>
  <c r="AA86" i="11"/>
  <c r="AC86" i="11"/>
  <c r="Y87" i="11"/>
  <c r="AA87" i="11"/>
  <c r="AC87" i="11" s="1"/>
  <c r="Y88" i="11"/>
  <c r="AA88" i="11"/>
  <c r="AC88" i="11"/>
  <c r="Y89" i="11"/>
  <c r="AA89" i="11"/>
  <c r="AC89" i="11" s="1"/>
  <c r="Y90" i="11"/>
  <c r="AA90" i="11"/>
  <c r="AC90" i="11"/>
  <c r="Y91" i="11"/>
  <c r="AA91" i="11"/>
  <c r="AC91" i="11" s="1"/>
  <c r="Y92" i="11"/>
  <c r="AA92" i="11"/>
  <c r="AC92" i="11"/>
  <c r="Y93" i="11"/>
  <c r="AA93" i="11"/>
  <c r="AC93" i="11" s="1"/>
  <c r="Y94" i="11"/>
  <c r="AA94" i="11"/>
  <c r="AC94" i="11"/>
  <c r="Y95" i="11"/>
  <c r="AA95" i="11"/>
  <c r="AC95" i="11" s="1"/>
  <c r="Y96" i="11"/>
  <c r="AA96" i="11"/>
  <c r="AC96" i="11"/>
  <c r="Y97" i="11"/>
  <c r="AA97" i="11"/>
  <c r="AC97" i="11" s="1"/>
  <c r="Y98" i="11"/>
  <c r="AA98" i="11"/>
  <c r="AC98" i="11"/>
  <c r="Y99" i="11"/>
  <c r="AA99" i="11"/>
  <c r="AC99" i="11" s="1"/>
  <c r="Y100" i="11"/>
  <c r="AA100" i="11"/>
  <c r="AC100" i="11"/>
  <c r="Y101" i="11"/>
  <c r="AA101" i="11"/>
  <c r="AC101" i="11" s="1"/>
  <c r="Y102" i="11"/>
  <c r="AA102" i="11"/>
  <c r="AC102" i="11"/>
  <c r="Y103" i="11"/>
  <c r="AA103" i="11"/>
  <c r="AC103" i="11" s="1"/>
  <c r="Y104" i="11"/>
  <c r="AA104" i="11"/>
  <c r="AC104" i="11"/>
  <c r="Y105" i="11"/>
  <c r="AA105" i="11"/>
  <c r="AC105" i="11" s="1"/>
  <c r="Y106" i="11"/>
  <c r="AA106" i="11"/>
  <c r="AC106" i="11"/>
  <c r="Y107" i="11"/>
  <c r="AA107" i="11"/>
  <c r="AC107" i="11" s="1"/>
  <c r="Y108" i="11"/>
  <c r="AA108" i="11"/>
  <c r="AC108" i="11"/>
  <c r="Y109" i="11"/>
  <c r="AA109" i="11"/>
  <c r="AC109" i="11" s="1"/>
  <c r="Y110" i="11"/>
  <c r="AA110" i="11"/>
  <c r="AC110" i="11"/>
  <c r="Y111" i="11"/>
  <c r="AA111" i="11"/>
  <c r="AC111" i="11" s="1"/>
  <c r="Y112" i="11"/>
  <c r="AA112" i="11"/>
  <c r="AC112" i="11"/>
  <c r="Y113" i="11"/>
  <c r="AA113" i="11"/>
  <c r="AC113" i="11" s="1"/>
  <c r="Y114" i="11"/>
  <c r="AA114" i="11"/>
  <c r="AC114" i="11"/>
  <c r="Y115" i="11"/>
  <c r="AA115" i="11"/>
  <c r="AC115" i="11" s="1"/>
  <c r="Y116" i="11"/>
  <c r="AA116" i="11"/>
  <c r="AC116" i="11"/>
  <c r="Y117" i="11"/>
  <c r="AA117" i="11"/>
  <c r="AC117" i="11" s="1"/>
  <c r="Y118" i="11"/>
  <c r="AA118" i="11"/>
  <c r="AC118" i="11"/>
  <c r="Y119" i="11"/>
  <c r="AA119" i="11"/>
  <c r="AC119" i="11" s="1"/>
  <c r="Y120" i="11"/>
  <c r="AA120" i="11"/>
  <c r="AC120" i="11"/>
  <c r="Y121" i="11"/>
  <c r="AA121" i="11"/>
  <c r="AC121" i="11" s="1"/>
  <c r="Y122" i="11"/>
  <c r="AA122" i="11"/>
  <c r="AC122" i="11"/>
  <c r="Y123" i="11"/>
  <c r="AA123" i="11"/>
  <c r="AC123" i="11" s="1"/>
  <c r="Y124" i="11"/>
  <c r="AA124" i="11"/>
  <c r="AC124" i="11"/>
  <c r="Y125" i="11"/>
  <c r="AA125" i="11"/>
  <c r="AC125" i="11" s="1"/>
  <c r="Y126" i="11"/>
  <c r="AA126" i="11"/>
  <c r="AC126" i="11"/>
  <c r="Y127" i="11"/>
  <c r="AA127" i="11"/>
  <c r="AC127" i="11" s="1"/>
  <c r="Y128" i="11"/>
  <c r="AA128" i="11"/>
  <c r="AC128" i="11"/>
  <c r="E129" i="11"/>
  <c r="G129" i="11"/>
  <c r="I129" i="11" s="1"/>
  <c r="O129" i="11"/>
  <c r="Q129" i="11"/>
  <c r="S129" i="11"/>
  <c r="Y129" i="11"/>
  <c r="AA129" i="11"/>
  <c r="AC129" i="11" s="1"/>
  <c r="Y130" i="11"/>
  <c r="AA130" i="11"/>
  <c r="AC130" i="11"/>
  <c r="E131" i="11"/>
  <c r="G131" i="11"/>
  <c r="I131" i="11" s="1"/>
  <c r="O131" i="11"/>
  <c r="Q131" i="11"/>
  <c r="S131" i="11"/>
  <c r="Y131" i="11"/>
  <c r="AA131" i="11"/>
  <c r="AC131" i="11" s="1"/>
  <c r="E132" i="11"/>
  <c r="G132" i="11"/>
  <c r="I132" i="11"/>
  <c r="O132" i="11"/>
  <c r="Q132" i="11"/>
  <c r="S132" i="11" s="1"/>
  <c r="Y132" i="11"/>
  <c r="AA132" i="11"/>
  <c r="AC132" i="11"/>
  <c r="E133" i="11"/>
  <c r="G133" i="11"/>
  <c r="I133" i="11" s="1"/>
  <c r="O133" i="11"/>
  <c r="Q133" i="11"/>
  <c r="S133" i="11"/>
  <c r="Y133" i="11"/>
  <c r="AA133" i="11"/>
  <c r="AC133" i="11" s="1"/>
  <c r="E134" i="11"/>
  <c r="G134" i="11"/>
  <c r="I134" i="11"/>
  <c r="Y134" i="11"/>
  <c r="AA134" i="11"/>
  <c r="AC134" i="11" s="1"/>
  <c r="E135" i="11"/>
  <c r="G135" i="11"/>
  <c r="I135" i="11"/>
  <c r="Y135" i="11"/>
  <c r="AA135" i="11"/>
  <c r="AC135" i="11" s="1"/>
  <c r="E136" i="11"/>
  <c r="G136" i="11"/>
  <c r="I136" i="11"/>
  <c r="Y136" i="11"/>
  <c r="AA136" i="11"/>
  <c r="AC136" i="11" s="1"/>
  <c r="E137" i="11"/>
  <c r="G137" i="11"/>
  <c r="I137" i="11"/>
  <c r="Y137" i="11"/>
  <c r="AA137" i="11"/>
  <c r="AC137" i="11" s="1"/>
  <c r="E138" i="11"/>
  <c r="G138" i="11"/>
  <c r="I138" i="11"/>
  <c r="Y138" i="11"/>
  <c r="AA138" i="11"/>
  <c r="AC138" i="11" s="1"/>
  <c r="E139" i="11"/>
  <c r="G139" i="11"/>
  <c r="I139" i="11"/>
  <c r="Y139" i="11"/>
  <c r="AA139" i="11"/>
  <c r="AC139" i="11" s="1"/>
  <c r="E140" i="11"/>
  <c r="G140" i="11"/>
  <c r="I140" i="11"/>
  <c r="Y140" i="11"/>
  <c r="AA140" i="11"/>
  <c r="AC140" i="11" s="1"/>
  <c r="E141" i="11"/>
  <c r="G141" i="11"/>
  <c r="I141" i="11"/>
  <c r="Y141" i="11"/>
  <c r="AA141" i="11"/>
  <c r="AC141" i="11" s="1"/>
  <c r="E142" i="11"/>
  <c r="G142" i="11"/>
  <c r="I142" i="11"/>
  <c r="Y142" i="11"/>
  <c r="AA142" i="11"/>
  <c r="AC142" i="11" s="1"/>
  <c r="E143" i="11"/>
  <c r="G143" i="11"/>
  <c r="I143" i="11"/>
  <c r="Y143" i="11"/>
  <c r="AA143" i="11"/>
  <c r="AC143" i="11" s="1"/>
  <c r="E144" i="11"/>
  <c r="G144" i="11"/>
  <c r="I144" i="11"/>
  <c r="Y144" i="11"/>
  <c r="AA144" i="11"/>
  <c r="AC144" i="11" s="1"/>
  <c r="E145" i="11"/>
  <c r="G145" i="11"/>
  <c r="I145" i="11"/>
  <c r="Y145" i="11"/>
  <c r="AA145" i="11"/>
  <c r="AC145" i="11" s="1"/>
  <c r="E146" i="11"/>
  <c r="G146" i="11"/>
  <c r="I146" i="11"/>
  <c r="Y146" i="11"/>
  <c r="AA146" i="11"/>
  <c r="AC146" i="11" s="1"/>
  <c r="E147" i="11"/>
  <c r="G147" i="11"/>
  <c r="I147" i="11"/>
  <c r="Y147" i="11"/>
  <c r="AA147" i="11"/>
  <c r="AC147" i="11" s="1"/>
  <c r="E148" i="11"/>
  <c r="G148" i="11"/>
  <c r="I148" i="11"/>
  <c r="Y148" i="11"/>
  <c r="AA148" i="11"/>
  <c r="AC148" i="11" s="1"/>
  <c r="E149" i="11"/>
  <c r="G149" i="11"/>
  <c r="I149" i="11"/>
  <c r="Y149" i="11"/>
  <c r="AA149" i="11"/>
  <c r="AC149" i="11" s="1"/>
  <c r="E150" i="11"/>
  <c r="G150" i="11"/>
  <c r="I150" i="11"/>
  <c r="Y150" i="11"/>
  <c r="AA150" i="11"/>
  <c r="AC150" i="11" s="1"/>
  <c r="E151" i="11"/>
  <c r="G151" i="11"/>
  <c r="I151" i="11"/>
  <c r="Y151" i="11"/>
  <c r="AA151" i="11"/>
  <c r="AC151" i="11" s="1"/>
  <c r="E152" i="11"/>
  <c r="G152" i="11"/>
  <c r="I152" i="11"/>
  <c r="Y152" i="11"/>
  <c r="AA152" i="11"/>
  <c r="AC152" i="11" s="1"/>
  <c r="G154" i="11"/>
  <c r="AA154" i="11"/>
  <c r="E155" i="11"/>
  <c r="O155" i="11"/>
  <c r="Y155" i="11"/>
  <c r="E156" i="11"/>
  <c r="O156" i="11"/>
  <c r="Y156" i="11"/>
  <c r="E157" i="11"/>
  <c r="O157" i="11"/>
  <c r="Y157" i="11"/>
  <c r="E158" i="11"/>
  <c r="O158" i="11"/>
  <c r="Y158" i="11"/>
  <c r="B162" i="11"/>
  <c r="C46" i="40" s="1"/>
  <c r="C162" i="11"/>
  <c r="C167" i="11" s="1"/>
  <c r="L162" i="11"/>
  <c r="H46" i="40"/>
  <c r="H51" i="40" s="1"/>
  <c r="M162" i="11"/>
  <c r="M167" i="11" s="1"/>
  <c r="I46" i="40"/>
  <c r="I51" i="40" s="1"/>
  <c r="V162" i="11"/>
  <c r="M46" i="40" s="1"/>
  <c r="C163" i="11"/>
  <c r="M163" i="11"/>
  <c r="I47" i="40" s="1"/>
  <c r="W163" i="11"/>
  <c r="N47" i="40" s="1"/>
  <c r="C164" i="11"/>
  <c r="M164" i="11"/>
  <c r="I48" i="40" s="1"/>
  <c r="W164" i="11"/>
  <c r="N48" i="40" s="1"/>
  <c r="B167" i="11"/>
  <c r="L167" i="11"/>
  <c r="V167" i="11"/>
  <c r="R2" i="10"/>
  <c r="AB2" i="10"/>
  <c r="E7" i="10"/>
  <c r="G7" i="10"/>
  <c r="I7" i="10"/>
  <c r="O7" i="10"/>
  <c r="Q7" i="10"/>
  <c r="S7" i="10" s="1"/>
  <c r="Y7" i="10"/>
  <c r="AA7" i="10"/>
  <c r="AC7" i="10"/>
  <c r="E8" i="10"/>
  <c r="G8" i="10"/>
  <c r="I8" i="10" s="1"/>
  <c r="O8" i="10"/>
  <c r="Q8" i="10"/>
  <c r="S8" i="10"/>
  <c r="Y8" i="10"/>
  <c r="AA8" i="10"/>
  <c r="AC8" i="10" s="1"/>
  <c r="E9" i="10"/>
  <c r="G9" i="10"/>
  <c r="I9" i="10"/>
  <c r="O9" i="10"/>
  <c r="Q9" i="10"/>
  <c r="S9" i="10" s="1"/>
  <c r="Y9" i="10"/>
  <c r="AA9" i="10"/>
  <c r="AC9" i="10"/>
  <c r="E10" i="10"/>
  <c r="G10" i="10"/>
  <c r="I10" i="10" s="1"/>
  <c r="O10" i="10"/>
  <c r="Q10" i="10"/>
  <c r="S10" i="10"/>
  <c r="Y10" i="10"/>
  <c r="AA10" i="10"/>
  <c r="AC10" i="10" s="1"/>
  <c r="E11" i="10"/>
  <c r="G11" i="10"/>
  <c r="I11" i="10"/>
  <c r="O11" i="10"/>
  <c r="Q11" i="10"/>
  <c r="S11" i="10" s="1"/>
  <c r="Y11" i="10"/>
  <c r="AA11" i="10"/>
  <c r="AC11" i="10"/>
  <c r="E12" i="10"/>
  <c r="G12" i="10"/>
  <c r="I12" i="10" s="1"/>
  <c r="O12" i="10"/>
  <c r="Q12" i="10"/>
  <c r="S12" i="10"/>
  <c r="Y12" i="10"/>
  <c r="AA12" i="10"/>
  <c r="AC12" i="10" s="1"/>
  <c r="E13" i="10"/>
  <c r="G13" i="10"/>
  <c r="I13" i="10"/>
  <c r="O13" i="10"/>
  <c r="Q13" i="10"/>
  <c r="S13" i="10" s="1"/>
  <c r="Y13" i="10"/>
  <c r="AA13" i="10"/>
  <c r="AC13" i="10"/>
  <c r="E14" i="10"/>
  <c r="G14" i="10"/>
  <c r="I14" i="10" s="1"/>
  <c r="O14" i="10"/>
  <c r="Q14" i="10"/>
  <c r="S14" i="10"/>
  <c r="Y14" i="10"/>
  <c r="AA14" i="10"/>
  <c r="AC14" i="10" s="1"/>
  <c r="E15" i="10"/>
  <c r="G15" i="10"/>
  <c r="I15" i="10"/>
  <c r="O15" i="10"/>
  <c r="Q15" i="10"/>
  <c r="S15" i="10" s="1"/>
  <c r="Y15" i="10"/>
  <c r="AA15" i="10"/>
  <c r="AC15" i="10"/>
  <c r="E16" i="10"/>
  <c r="G16" i="10"/>
  <c r="I16" i="10" s="1"/>
  <c r="O16" i="10"/>
  <c r="Q16" i="10"/>
  <c r="S16" i="10"/>
  <c r="Y16" i="10"/>
  <c r="AA16" i="10"/>
  <c r="AC16" i="10" s="1"/>
  <c r="E17" i="10"/>
  <c r="G17" i="10"/>
  <c r="I17" i="10"/>
  <c r="O17" i="10"/>
  <c r="Q17" i="10"/>
  <c r="S17" i="10" s="1"/>
  <c r="Y17" i="10"/>
  <c r="AA17" i="10"/>
  <c r="AC17" i="10"/>
  <c r="E18" i="10"/>
  <c r="G18" i="10"/>
  <c r="I18" i="10" s="1"/>
  <c r="O18" i="10"/>
  <c r="Q18" i="10"/>
  <c r="S18" i="10"/>
  <c r="Y18" i="10"/>
  <c r="AA18" i="10"/>
  <c r="AC18" i="10" s="1"/>
  <c r="E19" i="10"/>
  <c r="G19" i="10"/>
  <c r="I19" i="10"/>
  <c r="O19" i="10"/>
  <c r="Q19" i="10"/>
  <c r="S19" i="10" s="1"/>
  <c r="Y19" i="10"/>
  <c r="AA19" i="10"/>
  <c r="AC19" i="10"/>
  <c r="E20" i="10"/>
  <c r="G20" i="10"/>
  <c r="I20" i="10" s="1"/>
  <c r="O20" i="10"/>
  <c r="Q20" i="10"/>
  <c r="S20" i="10"/>
  <c r="Y20" i="10"/>
  <c r="AA20" i="10"/>
  <c r="AC20" i="10" s="1"/>
  <c r="E21" i="10"/>
  <c r="G21" i="10"/>
  <c r="I21" i="10"/>
  <c r="O21" i="10"/>
  <c r="Q21" i="10"/>
  <c r="S21" i="10" s="1"/>
  <c r="Y21" i="10"/>
  <c r="AA21" i="10"/>
  <c r="AC21" i="10"/>
  <c r="E22" i="10"/>
  <c r="G22" i="10"/>
  <c r="I22" i="10" s="1"/>
  <c r="O22" i="10"/>
  <c r="Q22" i="10"/>
  <c r="S22" i="10"/>
  <c r="Y22" i="10"/>
  <c r="AA22" i="10"/>
  <c r="AC22" i="10" s="1"/>
  <c r="E23" i="10"/>
  <c r="G23" i="10"/>
  <c r="I23" i="10"/>
  <c r="O23" i="10"/>
  <c r="Q23" i="10"/>
  <c r="S23" i="10" s="1"/>
  <c r="Y23" i="10"/>
  <c r="AA23" i="10"/>
  <c r="AC23" i="10"/>
  <c r="E24" i="10"/>
  <c r="G24" i="10"/>
  <c r="I24" i="10" s="1"/>
  <c r="O24" i="10"/>
  <c r="Q24" i="10"/>
  <c r="S24" i="10"/>
  <c r="Y24" i="10"/>
  <c r="AA24" i="10"/>
  <c r="AC24" i="10" s="1"/>
  <c r="E25" i="10"/>
  <c r="G25" i="10"/>
  <c r="I25" i="10"/>
  <c r="O25" i="10"/>
  <c r="Q25" i="10"/>
  <c r="S25" i="10" s="1"/>
  <c r="Y25" i="10"/>
  <c r="AA25" i="10"/>
  <c r="AC25" i="10"/>
  <c r="E26" i="10"/>
  <c r="G26" i="10"/>
  <c r="I26" i="10" s="1"/>
  <c r="O26" i="10"/>
  <c r="Q26" i="10"/>
  <c r="S26" i="10"/>
  <c r="Y26" i="10"/>
  <c r="AA26" i="10"/>
  <c r="AC26" i="10" s="1"/>
  <c r="E27" i="10"/>
  <c r="G27" i="10"/>
  <c r="I27" i="10"/>
  <c r="O27" i="10"/>
  <c r="Q27" i="10"/>
  <c r="S27" i="10" s="1"/>
  <c r="Y27" i="10"/>
  <c r="AA27" i="10"/>
  <c r="AC27" i="10"/>
  <c r="E28" i="10"/>
  <c r="G28" i="10"/>
  <c r="I28" i="10" s="1"/>
  <c r="O28" i="10"/>
  <c r="Q28" i="10"/>
  <c r="S28" i="10"/>
  <c r="Y28" i="10"/>
  <c r="AA28" i="10"/>
  <c r="AC28" i="10" s="1"/>
  <c r="E29" i="10"/>
  <c r="G29" i="10"/>
  <c r="I29" i="10"/>
  <c r="O29" i="10"/>
  <c r="Q29" i="10"/>
  <c r="S29" i="10" s="1"/>
  <c r="Y29" i="10"/>
  <c r="AA29" i="10"/>
  <c r="AC29" i="10"/>
  <c r="E30" i="10"/>
  <c r="G30" i="10"/>
  <c r="I30" i="10" s="1"/>
  <c r="O30" i="10"/>
  <c r="Q192" i="10" s="1"/>
  <c r="Q30" i="10"/>
  <c r="S30" i="10"/>
  <c r="Y30" i="10"/>
  <c r="AA30" i="10"/>
  <c r="AC30" i="10" s="1"/>
  <c r="E31" i="10"/>
  <c r="G31" i="10"/>
  <c r="I31" i="10"/>
  <c r="O31" i="10"/>
  <c r="Q31" i="10"/>
  <c r="S31" i="10" s="1"/>
  <c r="Y31" i="10"/>
  <c r="AA31" i="10"/>
  <c r="AC31" i="10"/>
  <c r="E32" i="10"/>
  <c r="G32" i="10"/>
  <c r="I32" i="10" s="1"/>
  <c r="O32" i="10"/>
  <c r="Q32" i="10"/>
  <c r="S32" i="10"/>
  <c r="Y32" i="10"/>
  <c r="AA32" i="10"/>
  <c r="AC32" i="10" s="1"/>
  <c r="E33" i="10"/>
  <c r="G33" i="10"/>
  <c r="I33" i="10"/>
  <c r="O33" i="10"/>
  <c r="Q33" i="10"/>
  <c r="S33" i="10" s="1"/>
  <c r="Y33" i="10"/>
  <c r="AA33" i="10"/>
  <c r="AC33" i="10"/>
  <c r="E34" i="10"/>
  <c r="G34" i="10"/>
  <c r="I34" i="10" s="1"/>
  <c r="O34" i="10"/>
  <c r="Q34" i="10"/>
  <c r="S34" i="10"/>
  <c r="Y34" i="10"/>
  <c r="AA34" i="10"/>
  <c r="AC34" i="10" s="1"/>
  <c r="E35" i="10"/>
  <c r="G35" i="10"/>
  <c r="I35" i="10"/>
  <c r="O35" i="10"/>
  <c r="Q35" i="10"/>
  <c r="S35" i="10" s="1"/>
  <c r="Y35" i="10"/>
  <c r="AA35" i="10"/>
  <c r="AC35" i="10"/>
  <c r="E36" i="10"/>
  <c r="G36" i="10"/>
  <c r="I36" i="10" s="1"/>
  <c r="O36" i="10"/>
  <c r="Q36" i="10"/>
  <c r="S36" i="10"/>
  <c r="Y36" i="10"/>
  <c r="AA36" i="10"/>
  <c r="AC36" i="10" s="1"/>
  <c r="E37" i="10"/>
  <c r="G37" i="10"/>
  <c r="I37" i="10"/>
  <c r="O37" i="10"/>
  <c r="Q37" i="10"/>
  <c r="S37" i="10" s="1"/>
  <c r="Y37" i="10"/>
  <c r="AA37" i="10"/>
  <c r="AC37" i="10"/>
  <c r="E38" i="10"/>
  <c r="G38" i="10"/>
  <c r="I38" i="10" s="1"/>
  <c r="O38" i="10"/>
  <c r="Q38" i="10"/>
  <c r="S38" i="10"/>
  <c r="Y38" i="10"/>
  <c r="AA38" i="10"/>
  <c r="AC38" i="10" s="1"/>
  <c r="E39" i="10"/>
  <c r="G39" i="10"/>
  <c r="I39" i="10"/>
  <c r="O39" i="10"/>
  <c r="Q39" i="10"/>
  <c r="S39" i="10" s="1"/>
  <c r="Y39" i="10"/>
  <c r="AA39" i="10"/>
  <c r="AC39" i="10"/>
  <c r="E40" i="10"/>
  <c r="G40" i="10"/>
  <c r="I40" i="10" s="1"/>
  <c r="O40" i="10"/>
  <c r="Q40" i="10"/>
  <c r="S40" i="10"/>
  <c r="Y40" i="10"/>
  <c r="AA40" i="10"/>
  <c r="AC40" i="10" s="1"/>
  <c r="E41" i="10"/>
  <c r="G41" i="10"/>
  <c r="I41" i="10"/>
  <c r="O41" i="10"/>
  <c r="Q41" i="10"/>
  <c r="S41" i="10" s="1"/>
  <c r="Y41" i="10"/>
  <c r="AA41" i="10"/>
  <c r="AC41" i="10"/>
  <c r="E42" i="10"/>
  <c r="G42" i="10"/>
  <c r="I42" i="10" s="1"/>
  <c r="O42" i="10"/>
  <c r="Q42" i="10"/>
  <c r="S42" i="10"/>
  <c r="Y42" i="10"/>
  <c r="AA42" i="10"/>
  <c r="AC42" i="10" s="1"/>
  <c r="E43" i="10"/>
  <c r="G43" i="10"/>
  <c r="I43" i="10"/>
  <c r="O43" i="10"/>
  <c r="Q43" i="10"/>
  <c r="S43" i="10" s="1"/>
  <c r="Y43" i="10"/>
  <c r="AA43" i="10"/>
  <c r="AC43" i="10"/>
  <c r="E44" i="10"/>
  <c r="G44" i="10"/>
  <c r="I44" i="10" s="1"/>
  <c r="O44" i="10"/>
  <c r="Q44" i="10"/>
  <c r="S44" i="10"/>
  <c r="Y44" i="10"/>
  <c r="AA44" i="10"/>
  <c r="AC44" i="10" s="1"/>
  <c r="E45" i="10"/>
  <c r="G45" i="10"/>
  <c r="I45" i="10"/>
  <c r="O45" i="10"/>
  <c r="Q45" i="10"/>
  <c r="S45" i="10" s="1"/>
  <c r="Y45" i="10"/>
  <c r="AA45" i="10"/>
  <c r="AC45" i="10"/>
  <c r="E46" i="10"/>
  <c r="G46" i="10"/>
  <c r="I46" i="10" s="1"/>
  <c r="Q46" i="10"/>
  <c r="E47" i="10"/>
  <c r="G47" i="10"/>
  <c r="I47" i="10" s="1"/>
  <c r="Q47" i="10"/>
  <c r="E48" i="10"/>
  <c r="G48" i="10"/>
  <c r="I48" i="10" s="1"/>
  <c r="Q48" i="10"/>
  <c r="E49" i="10"/>
  <c r="G49" i="10"/>
  <c r="I49" i="10" s="1"/>
  <c r="Q49" i="10"/>
  <c r="E50" i="10"/>
  <c r="G50" i="10"/>
  <c r="I50" i="10" s="1"/>
  <c r="Q50" i="10"/>
  <c r="E51" i="10"/>
  <c r="G51" i="10"/>
  <c r="I51" i="10" s="1"/>
  <c r="Q51" i="10"/>
  <c r="E52" i="10"/>
  <c r="G52" i="10"/>
  <c r="I52" i="10" s="1"/>
  <c r="Q52" i="10"/>
  <c r="E53" i="10"/>
  <c r="G53" i="10"/>
  <c r="I53" i="10" s="1"/>
  <c r="Q53" i="10"/>
  <c r="E54" i="10"/>
  <c r="G54" i="10"/>
  <c r="I54" i="10" s="1"/>
  <c r="Q54" i="10"/>
  <c r="E55" i="10"/>
  <c r="G55" i="10"/>
  <c r="I55" i="10" s="1"/>
  <c r="Q55" i="10"/>
  <c r="E56" i="10"/>
  <c r="G56" i="10"/>
  <c r="I56" i="10" s="1"/>
  <c r="Q56" i="10"/>
  <c r="E57" i="10"/>
  <c r="G57" i="10"/>
  <c r="I57" i="10" s="1"/>
  <c r="Q57" i="10"/>
  <c r="E58" i="10"/>
  <c r="G58" i="10"/>
  <c r="I58" i="10" s="1"/>
  <c r="S58" i="10"/>
  <c r="Y58" i="10"/>
  <c r="AA58" i="10"/>
  <c r="AC58" i="10" s="1"/>
  <c r="E59" i="10"/>
  <c r="G59" i="10"/>
  <c r="I59" i="10"/>
  <c r="S59" i="10"/>
  <c r="Y59" i="10"/>
  <c r="AA59" i="10"/>
  <c r="AC59" i="10"/>
  <c r="E60" i="10"/>
  <c r="G60" i="10"/>
  <c r="I60" i="10" s="1"/>
  <c r="O60" i="10"/>
  <c r="Q60" i="10"/>
  <c r="S60" i="10"/>
  <c r="Y60" i="10"/>
  <c r="AA60" i="10"/>
  <c r="AC60" i="10" s="1"/>
  <c r="E61" i="10"/>
  <c r="G61" i="10"/>
  <c r="I61" i="10"/>
  <c r="O61" i="10"/>
  <c r="Q61" i="10"/>
  <c r="S61" i="10" s="1"/>
  <c r="Y61" i="10"/>
  <c r="AA61" i="10"/>
  <c r="AC61" i="10"/>
  <c r="E62" i="10"/>
  <c r="G62" i="10"/>
  <c r="I62" i="10" s="1"/>
  <c r="O62" i="10"/>
  <c r="Q62" i="10"/>
  <c r="S62" i="10"/>
  <c r="Y62" i="10"/>
  <c r="AA62" i="10"/>
  <c r="AC62" i="10" s="1"/>
  <c r="E63" i="10"/>
  <c r="G63" i="10"/>
  <c r="I63" i="10"/>
  <c r="O63" i="10"/>
  <c r="Q63" i="10"/>
  <c r="S63" i="10" s="1"/>
  <c r="Y63" i="10"/>
  <c r="AA63" i="10"/>
  <c r="AC63" i="10"/>
  <c r="E64" i="10"/>
  <c r="G64" i="10"/>
  <c r="I64" i="10" s="1"/>
  <c r="O64" i="10"/>
  <c r="Q64" i="10"/>
  <c r="S64" i="10"/>
  <c r="Y64" i="10"/>
  <c r="AA64" i="10"/>
  <c r="AC64" i="10" s="1"/>
  <c r="E65" i="10"/>
  <c r="G65" i="10"/>
  <c r="I65" i="10"/>
  <c r="O65" i="10"/>
  <c r="Q65" i="10"/>
  <c r="S65" i="10" s="1"/>
  <c r="Y65" i="10"/>
  <c r="AA65" i="10"/>
  <c r="AC65" i="10"/>
  <c r="E66" i="10"/>
  <c r="G66" i="10"/>
  <c r="I66" i="10" s="1"/>
  <c r="O66" i="10"/>
  <c r="Q66" i="10"/>
  <c r="S66" i="10"/>
  <c r="Y66" i="10"/>
  <c r="AA66" i="10"/>
  <c r="AC66" i="10" s="1"/>
  <c r="E67" i="10"/>
  <c r="G67" i="10"/>
  <c r="I67" i="10"/>
  <c r="O67" i="10"/>
  <c r="Q67" i="10"/>
  <c r="S67" i="10" s="1"/>
  <c r="Y67" i="10"/>
  <c r="AA67" i="10"/>
  <c r="AC67" i="10"/>
  <c r="E68" i="10"/>
  <c r="G68" i="10"/>
  <c r="I68" i="10" s="1"/>
  <c r="Y68" i="10"/>
  <c r="AA68" i="10"/>
  <c r="AC68" i="10"/>
  <c r="E69" i="10"/>
  <c r="G69" i="10"/>
  <c r="I69" i="10" s="1"/>
  <c r="Y69" i="10"/>
  <c r="AA69" i="10"/>
  <c r="AC69" i="10"/>
  <c r="E70" i="10"/>
  <c r="G70" i="10"/>
  <c r="I70" i="10" s="1"/>
  <c r="O70" i="10"/>
  <c r="Q70" i="10"/>
  <c r="S70" i="10"/>
  <c r="Y70" i="10"/>
  <c r="AA70" i="10"/>
  <c r="AC70" i="10" s="1"/>
  <c r="E71" i="10"/>
  <c r="G71" i="10"/>
  <c r="I71" i="10"/>
  <c r="O71" i="10"/>
  <c r="Q71" i="10"/>
  <c r="S71" i="10" s="1"/>
  <c r="Y71" i="10"/>
  <c r="AA71" i="10"/>
  <c r="AC71" i="10"/>
  <c r="E72" i="10"/>
  <c r="G72" i="10"/>
  <c r="I72" i="10" s="1"/>
  <c r="O72" i="10"/>
  <c r="Q72" i="10"/>
  <c r="S72" i="10"/>
  <c r="Y72" i="10"/>
  <c r="AA72" i="10"/>
  <c r="AC72" i="10" s="1"/>
  <c r="E73" i="10"/>
  <c r="G73" i="10"/>
  <c r="I73" i="10"/>
  <c r="O73" i="10"/>
  <c r="Q73" i="10"/>
  <c r="S73" i="10" s="1"/>
  <c r="Y73" i="10"/>
  <c r="AA73" i="10"/>
  <c r="AC73" i="10"/>
  <c r="E74" i="10"/>
  <c r="G74" i="10"/>
  <c r="I74" i="10" s="1"/>
  <c r="O74" i="10"/>
  <c r="Q74" i="10"/>
  <c r="S74" i="10"/>
  <c r="Y74" i="10"/>
  <c r="AA74" i="10"/>
  <c r="AC74" i="10" s="1"/>
  <c r="E75" i="10"/>
  <c r="G75" i="10"/>
  <c r="I75" i="10"/>
  <c r="O75" i="10"/>
  <c r="Q75" i="10"/>
  <c r="S75" i="10" s="1"/>
  <c r="Y75" i="10"/>
  <c r="AA75" i="10"/>
  <c r="AC75" i="10"/>
  <c r="E76" i="10"/>
  <c r="G76" i="10"/>
  <c r="I76" i="10" s="1"/>
  <c r="O76" i="10"/>
  <c r="Q76" i="10"/>
  <c r="S76" i="10"/>
  <c r="Y76" i="10"/>
  <c r="AA76" i="10"/>
  <c r="AC76" i="10" s="1"/>
  <c r="E77" i="10"/>
  <c r="G77" i="10"/>
  <c r="I77" i="10"/>
  <c r="O77" i="10"/>
  <c r="Q77" i="10"/>
  <c r="S77" i="10" s="1"/>
  <c r="Y77" i="10"/>
  <c r="AA77" i="10"/>
  <c r="AC77" i="10"/>
  <c r="E78" i="10"/>
  <c r="G78" i="10"/>
  <c r="I78" i="10" s="1"/>
  <c r="Y78" i="10"/>
  <c r="AA78" i="10"/>
  <c r="AC78" i="10"/>
  <c r="E79" i="10"/>
  <c r="G79" i="10"/>
  <c r="I79" i="10" s="1"/>
  <c r="Y79" i="10"/>
  <c r="AA79" i="10"/>
  <c r="AC79" i="10"/>
  <c r="E80" i="10"/>
  <c r="G80" i="10"/>
  <c r="I80" i="10" s="1"/>
  <c r="Y80" i="10"/>
  <c r="AA80" i="10"/>
  <c r="AC80" i="10"/>
  <c r="E81" i="10"/>
  <c r="G81" i="10"/>
  <c r="I81" i="10" s="1"/>
  <c r="Y81" i="10"/>
  <c r="AA81" i="10"/>
  <c r="AC81" i="10"/>
  <c r="E82" i="10"/>
  <c r="G82" i="10"/>
  <c r="I82" i="10" s="1"/>
  <c r="Y82" i="10"/>
  <c r="AA82" i="10"/>
  <c r="AC82" i="10"/>
  <c r="E83" i="10"/>
  <c r="G83" i="10"/>
  <c r="I83" i="10" s="1"/>
  <c r="Y83" i="10"/>
  <c r="AA83" i="10"/>
  <c r="AC83" i="10"/>
  <c r="E84" i="10"/>
  <c r="G84" i="10"/>
  <c r="I84" i="10" s="1"/>
  <c r="Y84" i="10"/>
  <c r="AA84" i="10"/>
  <c r="AC84" i="10"/>
  <c r="E85" i="10"/>
  <c r="G85" i="10"/>
  <c r="I85" i="10" s="1"/>
  <c r="Y85" i="10"/>
  <c r="AA85" i="10"/>
  <c r="AC85" i="10"/>
  <c r="E86" i="10"/>
  <c r="G86" i="10"/>
  <c r="I86" i="10" s="1"/>
  <c r="Y86" i="10"/>
  <c r="AA86" i="10"/>
  <c r="AC86" i="10"/>
  <c r="E87" i="10"/>
  <c r="G87" i="10"/>
  <c r="I87" i="10" s="1"/>
  <c r="Y87" i="10"/>
  <c r="AA87" i="10"/>
  <c r="AC87" i="10"/>
  <c r="E88" i="10"/>
  <c r="G88" i="10"/>
  <c r="I88" i="10" s="1"/>
  <c r="Y88" i="10"/>
  <c r="AA88" i="10"/>
  <c r="AC88" i="10"/>
  <c r="E89" i="10"/>
  <c r="G89" i="10"/>
  <c r="I89" i="10" s="1"/>
  <c r="Y89" i="10"/>
  <c r="AA89" i="10"/>
  <c r="AC89" i="10"/>
  <c r="E90" i="10"/>
  <c r="G90" i="10"/>
  <c r="I90" i="10" s="1"/>
  <c r="Y90" i="10"/>
  <c r="AA90" i="10"/>
  <c r="AC90" i="10"/>
  <c r="E91" i="10"/>
  <c r="G91" i="10"/>
  <c r="I91" i="10" s="1"/>
  <c r="Y91" i="10"/>
  <c r="AA91" i="10"/>
  <c r="AC91" i="10"/>
  <c r="E92" i="10"/>
  <c r="G92" i="10"/>
  <c r="I92" i="10" s="1"/>
  <c r="Y92" i="10"/>
  <c r="AA92" i="10"/>
  <c r="AC92" i="10"/>
  <c r="E93" i="10"/>
  <c r="G93" i="10"/>
  <c r="I93" i="10" s="1"/>
  <c r="Y93" i="10"/>
  <c r="AA93" i="10"/>
  <c r="AC93" i="10"/>
  <c r="E94" i="10"/>
  <c r="G94" i="10"/>
  <c r="I94" i="10" s="1"/>
  <c r="Y94" i="10"/>
  <c r="AA94" i="10"/>
  <c r="AC94" i="10"/>
  <c r="E95" i="10"/>
  <c r="G95" i="10"/>
  <c r="I95" i="10" s="1"/>
  <c r="Y95" i="10"/>
  <c r="AA95" i="10"/>
  <c r="AC95" i="10"/>
  <c r="E96" i="10"/>
  <c r="G96" i="10"/>
  <c r="I96" i="10" s="1"/>
  <c r="Y96" i="10"/>
  <c r="AA96" i="10"/>
  <c r="AC96" i="10"/>
  <c r="E97" i="10"/>
  <c r="G97" i="10"/>
  <c r="I97" i="10" s="1"/>
  <c r="Y97" i="10"/>
  <c r="AA97" i="10"/>
  <c r="AC97" i="10"/>
  <c r="E98" i="10"/>
  <c r="G98" i="10"/>
  <c r="I98" i="10" s="1"/>
  <c r="Y98" i="10"/>
  <c r="AA98" i="10"/>
  <c r="AC98" i="10"/>
  <c r="E99" i="10"/>
  <c r="G99" i="10"/>
  <c r="I99" i="10" s="1"/>
  <c r="Y99" i="10"/>
  <c r="AA99" i="10"/>
  <c r="AC99" i="10"/>
  <c r="E100" i="10"/>
  <c r="G100" i="10"/>
  <c r="I100" i="10" s="1"/>
  <c r="Y100" i="10"/>
  <c r="AA100" i="10"/>
  <c r="AC100" i="10"/>
  <c r="E101" i="10"/>
  <c r="G101" i="10"/>
  <c r="I101" i="10" s="1"/>
  <c r="Y101" i="10"/>
  <c r="AA101" i="10"/>
  <c r="AC101" i="10"/>
  <c r="E102" i="10"/>
  <c r="G102" i="10"/>
  <c r="I102" i="10" s="1"/>
  <c r="Y102" i="10"/>
  <c r="AA102" i="10"/>
  <c r="AC102" i="10"/>
  <c r="E103" i="10"/>
  <c r="G103" i="10"/>
  <c r="I103" i="10" s="1"/>
  <c r="Y103" i="10"/>
  <c r="AA103" i="10"/>
  <c r="AC103" i="10"/>
  <c r="E104" i="10"/>
  <c r="G104" i="10"/>
  <c r="I104" i="10" s="1"/>
  <c r="Y104" i="10"/>
  <c r="AA104" i="10"/>
  <c r="AC104" i="10"/>
  <c r="E105" i="10"/>
  <c r="G105" i="10"/>
  <c r="I105" i="10" s="1"/>
  <c r="Y105" i="10"/>
  <c r="AA105" i="10"/>
  <c r="AC105" i="10"/>
  <c r="E106" i="10"/>
  <c r="G106" i="10"/>
  <c r="I106" i="10" s="1"/>
  <c r="Y106" i="10"/>
  <c r="AA106" i="10"/>
  <c r="AC106" i="10"/>
  <c r="E107" i="10"/>
  <c r="G107" i="10"/>
  <c r="I107" i="10" s="1"/>
  <c r="Y107" i="10"/>
  <c r="AA107" i="10"/>
  <c r="AC107" i="10"/>
  <c r="E108" i="10"/>
  <c r="G108" i="10"/>
  <c r="I108" i="10" s="1"/>
  <c r="Y108" i="10"/>
  <c r="AA108" i="10"/>
  <c r="AC108" i="10"/>
  <c r="E109" i="10"/>
  <c r="G109" i="10"/>
  <c r="I109" i="10" s="1"/>
  <c r="Y109" i="10"/>
  <c r="AA109" i="10"/>
  <c r="AC109" i="10"/>
  <c r="E110" i="10"/>
  <c r="G110" i="10"/>
  <c r="I110" i="10" s="1"/>
  <c r="Y110" i="10"/>
  <c r="AA110" i="10"/>
  <c r="AC110" i="10"/>
  <c r="E111" i="10"/>
  <c r="G111" i="10"/>
  <c r="I111" i="10" s="1"/>
  <c r="Y111" i="10"/>
  <c r="AA111" i="10"/>
  <c r="AC111" i="10"/>
  <c r="E112" i="10"/>
  <c r="G112" i="10"/>
  <c r="I112" i="10" s="1"/>
  <c r="Y112" i="10"/>
  <c r="AA112" i="10"/>
  <c r="AC112" i="10"/>
  <c r="E113" i="10"/>
  <c r="G113" i="10"/>
  <c r="I113" i="10" s="1"/>
  <c r="Y113" i="10"/>
  <c r="AA113" i="10"/>
  <c r="AC113" i="10"/>
  <c r="E114" i="10"/>
  <c r="G114" i="10"/>
  <c r="I114" i="10" s="1"/>
  <c r="Y114" i="10"/>
  <c r="AA114" i="10"/>
  <c r="AC114" i="10"/>
  <c r="E115" i="10"/>
  <c r="G115" i="10"/>
  <c r="I115" i="10" s="1"/>
  <c r="Y115" i="10"/>
  <c r="AA115" i="10"/>
  <c r="AC115" i="10"/>
  <c r="E116" i="10"/>
  <c r="G116" i="10"/>
  <c r="I116" i="10" s="1"/>
  <c r="O116" i="10"/>
  <c r="Q116" i="10"/>
  <c r="S116" i="10"/>
  <c r="Y116" i="10"/>
  <c r="AA116" i="10"/>
  <c r="AC116" i="10" s="1"/>
  <c r="E117" i="10"/>
  <c r="G117" i="10"/>
  <c r="I117" i="10"/>
  <c r="O117" i="10"/>
  <c r="Q117" i="10"/>
  <c r="S117" i="10" s="1"/>
  <c r="Y117" i="10"/>
  <c r="AA117" i="10"/>
  <c r="AC117" i="10"/>
  <c r="E118" i="10"/>
  <c r="G118" i="10"/>
  <c r="I118" i="10" s="1"/>
  <c r="O118" i="10"/>
  <c r="Q118" i="10"/>
  <c r="S118" i="10"/>
  <c r="Y118" i="10"/>
  <c r="AA118" i="10"/>
  <c r="AC118" i="10" s="1"/>
  <c r="E119" i="10"/>
  <c r="G119" i="10"/>
  <c r="I119" i="10"/>
  <c r="Y119" i="10"/>
  <c r="AA119" i="10"/>
  <c r="AC119" i="10" s="1"/>
  <c r="E120" i="10"/>
  <c r="G120" i="10"/>
  <c r="I120" i="10"/>
  <c r="Y120" i="10"/>
  <c r="AA120" i="10"/>
  <c r="AC120" i="10" s="1"/>
  <c r="E121" i="10"/>
  <c r="G121" i="10"/>
  <c r="I121" i="10"/>
  <c r="Y121" i="10"/>
  <c r="AA121" i="10"/>
  <c r="AC121" i="10" s="1"/>
  <c r="E122" i="10"/>
  <c r="G122" i="10"/>
  <c r="I122" i="10"/>
  <c r="Y122" i="10"/>
  <c r="AA122" i="10"/>
  <c r="AC122" i="10" s="1"/>
  <c r="E123" i="10"/>
  <c r="G123" i="10"/>
  <c r="I123" i="10"/>
  <c r="Y123" i="10"/>
  <c r="AA123" i="10"/>
  <c r="AC123" i="10" s="1"/>
  <c r="E124" i="10"/>
  <c r="G124" i="10"/>
  <c r="I124" i="10"/>
  <c r="Y124" i="10"/>
  <c r="AA124" i="10"/>
  <c r="AC124" i="10" s="1"/>
  <c r="E125" i="10"/>
  <c r="G125" i="10"/>
  <c r="I125" i="10"/>
  <c r="Y125" i="10"/>
  <c r="AA125" i="10"/>
  <c r="AC125" i="10" s="1"/>
  <c r="E126" i="10"/>
  <c r="G126" i="10"/>
  <c r="I126" i="10"/>
  <c r="Y126" i="10"/>
  <c r="AA126" i="10"/>
  <c r="AC126" i="10" s="1"/>
  <c r="E127" i="10"/>
  <c r="G127" i="10"/>
  <c r="I127" i="10"/>
  <c r="Y127" i="10"/>
  <c r="AA127" i="10"/>
  <c r="AC127" i="10" s="1"/>
  <c r="E128" i="10"/>
  <c r="G128" i="10"/>
  <c r="I128" i="10"/>
  <c r="Y128" i="10"/>
  <c r="AA128" i="10"/>
  <c r="AC128" i="10" s="1"/>
  <c r="E129" i="10"/>
  <c r="G129" i="10"/>
  <c r="I129" i="10"/>
  <c r="Y129" i="10"/>
  <c r="AA129" i="10"/>
  <c r="AC129" i="10" s="1"/>
  <c r="E130" i="10"/>
  <c r="G130" i="10"/>
  <c r="I130" i="10"/>
  <c r="Y130" i="10"/>
  <c r="AA130" i="10"/>
  <c r="AC130" i="10" s="1"/>
  <c r="E131" i="10"/>
  <c r="G131" i="10"/>
  <c r="I131" i="10"/>
  <c r="Y131" i="10"/>
  <c r="AA131" i="10"/>
  <c r="AC131" i="10" s="1"/>
  <c r="E132" i="10"/>
  <c r="G132" i="10"/>
  <c r="I132" i="10"/>
  <c r="Y132" i="10"/>
  <c r="AA132" i="10"/>
  <c r="AC132" i="10" s="1"/>
  <c r="E133" i="10"/>
  <c r="G133" i="10"/>
  <c r="I133" i="10"/>
  <c r="Y133" i="10"/>
  <c r="AA133" i="10"/>
  <c r="AC133" i="10" s="1"/>
  <c r="E134" i="10"/>
  <c r="G134" i="10"/>
  <c r="I134" i="10"/>
  <c r="Y134" i="10"/>
  <c r="AA134" i="10"/>
  <c r="AC134" i="10" s="1"/>
  <c r="E135" i="10"/>
  <c r="G135" i="10"/>
  <c r="I135" i="10"/>
  <c r="Y135" i="10"/>
  <c r="AA135" i="10"/>
  <c r="AC135" i="10" s="1"/>
  <c r="E136" i="10"/>
  <c r="G136" i="10"/>
  <c r="I136" i="10"/>
  <c r="Y136" i="10"/>
  <c r="AA136" i="10"/>
  <c r="AC136" i="10" s="1"/>
  <c r="E137" i="10"/>
  <c r="G137" i="10"/>
  <c r="I137" i="10"/>
  <c r="Y137" i="10"/>
  <c r="AA137" i="10"/>
  <c r="AC137" i="10" s="1"/>
  <c r="E138" i="10"/>
  <c r="G138" i="10"/>
  <c r="I138" i="10"/>
  <c r="Y138" i="10"/>
  <c r="AA138" i="10"/>
  <c r="AC138" i="10" s="1"/>
  <c r="E139" i="10"/>
  <c r="G139" i="10"/>
  <c r="I139" i="10"/>
  <c r="Y139" i="10"/>
  <c r="AA139" i="10"/>
  <c r="AC139" i="10" s="1"/>
  <c r="E140" i="10"/>
  <c r="G140" i="10"/>
  <c r="I140" i="10"/>
  <c r="Y140" i="10"/>
  <c r="AA140" i="10"/>
  <c r="AC140" i="10" s="1"/>
  <c r="E141" i="10"/>
  <c r="G141" i="10"/>
  <c r="I141" i="10"/>
  <c r="Y141" i="10"/>
  <c r="AA141" i="10"/>
  <c r="AC141" i="10" s="1"/>
  <c r="E142" i="10"/>
  <c r="G142" i="10"/>
  <c r="I142" i="10"/>
  <c r="Y142" i="10"/>
  <c r="AA142" i="10"/>
  <c r="AC142" i="10" s="1"/>
  <c r="E143" i="10"/>
  <c r="G143" i="10"/>
  <c r="I143" i="10"/>
  <c r="Y143" i="10"/>
  <c r="AA143" i="10"/>
  <c r="AC143" i="10" s="1"/>
  <c r="E144" i="10"/>
  <c r="G144" i="10"/>
  <c r="I144" i="10"/>
  <c r="Y144" i="10"/>
  <c r="AA144" i="10"/>
  <c r="AC144" i="10" s="1"/>
  <c r="E145" i="10"/>
  <c r="G145" i="10"/>
  <c r="I145" i="10"/>
  <c r="Y145" i="10"/>
  <c r="AA145" i="10"/>
  <c r="AC145" i="10" s="1"/>
  <c r="E146" i="10"/>
  <c r="G146" i="10"/>
  <c r="I146" i="10"/>
  <c r="Y146" i="10"/>
  <c r="AA146" i="10"/>
  <c r="AC146" i="10" s="1"/>
  <c r="E147" i="10"/>
  <c r="G147" i="10"/>
  <c r="I147" i="10"/>
  <c r="Y147" i="10"/>
  <c r="AA147" i="10"/>
  <c r="AC147" i="10" s="1"/>
  <c r="E148" i="10"/>
  <c r="G148" i="10"/>
  <c r="I148" i="10"/>
  <c r="Y148" i="10"/>
  <c r="AA148" i="10"/>
  <c r="AC148" i="10" s="1"/>
  <c r="E149" i="10"/>
  <c r="G149" i="10"/>
  <c r="I149" i="10"/>
  <c r="Y149" i="10"/>
  <c r="AA149" i="10"/>
  <c r="AC149" i="10" s="1"/>
  <c r="E150" i="10"/>
  <c r="G150" i="10"/>
  <c r="I150" i="10"/>
  <c r="Y150" i="10"/>
  <c r="AA150" i="10"/>
  <c r="AC150" i="10" s="1"/>
  <c r="E151" i="10"/>
  <c r="G151" i="10"/>
  <c r="I151" i="10"/>
  <c r="Y151" i="10"/>
  <c r="AA151" i="10"/>
  <c r="AC151" i="10" s="1"/>
  <c r="E152" i="10"/>
  <c r="G152" i="10"/>
  <c r="I152" i="10"/>
  <c r="Y152" i="10"/>
  <c r="AA152" i="10"/>
  <c r="AC152" i="10" s="1"/>
  <c r="E153" i="10"/>
  <c r="G153" i="10"/>
  <c r="I153" i="10"/>
  <c r="Y153" i="10"/>
  <c r="AA153" i="10"/>
  <c r="AC153" i="10" s="1"/>
  <c r="E154" i="10"/>
  <c r="G154" i="10"/>
  <c r="I154" i="10"/>
  <c r="Y154" i="10"/>
  <c r="AA154" i="10"/>
  <c r="AC154" i="10" s="1"/>
  <c r="E155" i="10"/>
  <c r="G155" i="10"/>
  <c r="I155" i="10"/>
  <c r="Y155" i="10"/>
  <c r="AA155" i="10"/>
  <c r="AC155" i="10" s="1"/>
  <c r="E156" i="10"/>
  <c r="G156" i="10"/>
  <c r="I156" i="10"/>
  <c r="Y156" i="10"/>
  <c r="AA156" i="10"/>
  <c r="AC156" i="10" s="1"/>
  <c r="E157" i="10"/>
  <c r="G157" i="10"/>
  <c r="I157" i="10"/>
  <c r="Y157" i="10"/>
  <c r="AA157" i="10"/>
  <c r="AC157" i="10" s="1"/>
  <c r="E158" i="10"/>
  <c r="G158" i="10"/>
  <c r="I158" i="10"/>
  <c r="Y158" i="10"/>
  <c r="AA158" i="10"/>
  <c r="AC158" i="10" s="1"/>
  <c r="E159" i="10"/>
  <c r="G159" i="10"/>
  <c r="I159" i="10"/>
  <c r="Y159" i="10"/>
  <c r="AA159" i="10"/>
  <c r="AC159" i="10" s="1"/>
  <c r="E160" i="10"/>
  <c r="G160" i="10"/>
  <c r="I160" i="10"/>
  <c r="Y160" i="10"/>
  <c r="AA160" i="10"/>
  <c r="AC160" i="10" s="1"/>
  <c r="E161" i="10"/>
  <c r="G161" i="10"/>
  <c r="I161" i="10"/>
  <c r="Y161" i="10"/>
  <c r="AA161" i="10"/>
  <c r="AC161" i="10" s="1"/>
  <c r="E162" i="10"/>
  <c r="G162" i="10"/>
  <c r="I162" i="10"/>
  <c r="Y162" i="10"/>
  <c r="AA162" i="10"/>
  <c r="AC162" i="10" s="1"/>
  <c r="E163" i="10"/>
  <c r="G163" i="10"/>
  <c r="I163" i="10"/>
  <c r="Y163" i="10"/>
  <c r="AA163" i="10"/>
  <c r="AC163" i="10" s="1"/>
  <c r="E164" i="10"/>
  <c r="G164" i="10"/>
  <c r="I164" i="10"/>
  <c r="Y164" i="10"/>
  <c r="AA164" i="10"/>
  <c r="AC164" i="10" s="1"/>
  <c r="E165" i="10"/>
  <c r="G165" i="10"/>
  <c r="I165" i="10"/>
  <c r="Y165" i="10"/>
  <c r="AA165" i="10"/>
  <c r="AC165" i="10" s="1"/>
  <c r="E166" i="10"/>
  <c r="G166" i="10"/>
  <c r="I166" i="10"/>
  <c r="Y166" i="10"/>
  <c r="AA166" i="10"/>
  <c r="AC166" i="10" s="1"/>
  <c r="E167" i="10"/>
  <c r="G167" i="10"/>
  <c r="I167" i="10"/>
  <c r="Y167" i="10"/>
  <c r="AA167" i="10"/>
  <c r="AC167" i="10" s="1"/>
  <c r="E168" i="10"/>
  <c r="G168" i="10"/>
  <c r="I168" i="10"/>
  <c r="Y168" i="10"/>
  <c r="AA168" i="10"/>
  <c r="AC168" i="10" s="1"/>
  <c r="E169" i="10"/>
  <c r="G169" i="10"/>
  <c r="I169" i="10"/>
  <c r="Y169" i="10"/>
  <c r="AA169" i="10"/>
  <c r="AC169" i="10" s="1"/>
  <c r="E170" i="10"/>
  <c r="G170" i="10"/>
  <c r="I170" i="10"/>
  <c r="Y170" i="10"/>
  <c r="AA170" i="10"/>
  <c r="AC170" i="10" s="1"/>
  <c r="E171" i="10"/>
  <c r="G171" i="10"/>
  <c r="I171" i="10"/>
  <c r="Y171" i="10"/>
  <c r="AA171" i="10"/>
  <c r="AC171" i="10" s="1"/>
  <c r="E172" i="10"/>
  <c r="G172" i="10"/>
  <c r="I172" i="10"/>
  <c r="Y172" i="10"/>
  <c r="AA172" i="10"/>
  <c r="AC172" i="10" s="1"/>
  <c r="E173" i="10"/>
  <c r="G173" i="10"/>
  <c r="I173" i="10"/>
  <c r="Y173" i="10"/>
  <c r="AA173" i="10"/>
  <c r="AC173" i="10" s="1"/>
  <c r="E174" i="10"/>
  <c r="G174" i="10"/>
  <c r="I174" i="10"/>
  <c r="Y174" i="10"/>
  <c r="AA174" i="10"/>
  <c r="AC174" i="10" s="1"/>
  <c r="E175" i="10"/>
  <c r="G175" i="10"/>
  <c r="I175" i="10"/>
  <c r="Y175" i="10"/>
  <c r="AA175" i="10"/>
  <c r="AC175" i="10" s="1"/>
  <c r="E176" i="10"/>
  <c r="G176" i="10"/>
  <c r="I176" i="10"/>
  <c r="Y176" i="10"/>
  <c r="AA176" i="10"/>
  <c r="AC176" i="10" s="1"/>
  <c r="E177" i="10"/>
  <c r="G177" i="10"/>
  <c r="I177" i="10"/>
  <c r="O177" i="10"/>
  <c r="Q177" i="10"/>
  <c r="S177" i="10" s="1"/>
  <c r="Y177" i="10"/>
  <c r="AA177" i="10"/>
  <c r="AC177" i="10"/>
  <c r="E178" i="10"/>
  <c r="G178" i="10"/>
  <c r="I178" i="10" s="1"/>
  <c r="O178" i="10"/>
  <c r="Q178" i="10"/>
  <c r="S178" i="10"/>
  <c r="Y178" i="10"/>
  <c r="AA178" i="10"/>
  <c r="AC178" i="10" s="1"/>
  <c r="E179" i="10"/>
  <c r="G179" i="10"/>
  <c r="I179" i="10"/>
  <c r="O179" i="10"/>
  <c r="Q179" i="10"/>
  <c r="S179" i="10" s="1"/>
  <c r="Y179" i="10"/>
  <c r="AA179" i="10"/>
  <c r="AC179" i="10"/>
  <c r="E180" i="10"/>
  <c r="G180" i="10"/>
  <c r="I180" i="10" s="1"/>
  <c r="E181" i="10"/>
  <c r="G181" i="10"/>
  <c r="I181" i="10"/>
  <c r="O181" i="10"/>
  <c r="Q181" i="10"/>
  <c r="S181" i="10" s="1"/>
  <c r="Y181" i="10"/>
  <c r="AA181" i="10"/>
  <c r="AC181" i="10"/>
  <c r="E182" i="10"/>
  <c r="G182" i="10"/>
  <c r="I182" i="10" s="1"/>
  <c r="O182" i="10"/>
  <c r="Q182" i="10"/>
  <c r="S182" i="10"/>
  <c r="Y182" i="10"/>
  <c r="AA182" i="10"/>
  <c r="AC182" i="10" s="1"/>
  <c r="E183" i="10"/>
  <c r="G183" i="10"/>
  <c r="I183" i="10"/>
  <c r="O183" i="10"/>
  <c r="Q183" i="10"/>
  <c r="S183" i="10" s="1"/>
  <c r="Y183" i="10"/>
  <c r="AA183" i="10"/>
  <c r="AC183" i="10"/>
  <c r="E184" i="10"/>
  <c r="G184" i="10"/>
  <c r="I184" i="10" s="1"/>
  <c r="O184" i="10"/>
  <c r="Q184" i="10"/>
  <c r="S184" i="10"/>
  <c r="Y184" i="10"/>
  <c r="AA184" i="10"/>
  <c r="AC184" i="10" s="1"/>
  <c r="E185" i="10"/>
  <c r="G185" i="10"/>
  <c r="I185" i="10"/>
  <c r="O185" i="10"/>
  <c r="Q185" i="10"/>
  <c r="S185" i="10" s="1"/>
  <c r="Y185" i="10"/>
  <c r="AA185" i="10"/>
  <c r="AC185" i="10"/>
  <c r="E186" i="10"/>
  <c r="G186" i="10"/>
  <c r="I186" i="10" s="1"/>
  <c r="O186" i="10"/>
  <c r="Q186" i="10"/>
  <c r="S186" i="10"/>
  <c r="Y186" i="10"/>
  <c r="AA186" i="10"/>
  <c r="AC186" i="10" s="1"/>
  <c r="E187" i="10"/>
  <c r="G187" i="10"/>
  <c r="I187" i="10"/>
  <c r="O187" i="10"/>
  <c r="Q187" i="10"/>
  <c r="S187" i="10" s="1"/>
  <c r="Y187" i="10"/>
  <c r="AA187" i="10"/>
  <c r="AC187" i="10"/>
  <c r="E188" i="10"/>
  <c r="G188" i="10"/>
  <c r="I188" i="10" s="1"/>
  <c r="O188" i="10"/>
  <c r="Q188" i="10"/>
  <c r="S188" i="10"/>
  <c r="Y188" i="10"/>
  <c r="AA188" i="10"/>
  <c r="AC188" i="10" s="1"/>
  <c r="E189" i="10"/>
  <c r="G189" i="10"/>
  <c r="I189" i="10"/>
  <c r="O189" i="10"/>
  <c r="Q189" i="10"/>
  <c r="S189" i="10" s="1"/>
  <c r="Y189" i="10"/>
  <c r="AA189" i="10"/>
  <c r="AC189" i="10"/>
  <c r="E190" i="10"/>
  <c r="G190" i="10"/>
  <c r="I190" i="10" s="1"/>
  <c r="O190" i="10"/>
  <c r="Q190" i="10"/>
  <c r="S190" i="10"/>
  <c r="Y190" i="10"/>
  <c r="AA190" i="10"/>
  <c r="AC190" i="10" s="1"/>
  <c r="G192" i="10"/>
  <c r="AA192" i="10"/>
  <c r="E193" i="10"/>
  <c r="E194" i="10"/>
  <c r="O194" i="10"/>
  <c r="Y194" i="10"/>
  <c r="E195" i="10"/>
  <c r="O195" i="10"/>
  <c r="Y195" i="10"/>
  <c r="E196" i="10"/>
  <c r="O196" i="10"/>
  <c r="Y196" i="10"/>
  <c r="B200" i="10"/>
  <c r="C33" i="40" s="1"/>
  <c r="C38" i="40" s="1"/>
  <c r="C200" i="10"/>
  <c r="C205" i="10" s="1"/>
  <c r="L200" i="10"/>
  <c r="H33" i="40" s="1"/>
  <c r="V200" i="10"/>
  <c r="M33" i="40" s="1"/>
  <c r="C201" i="10"/>
  <c r="D34" i="40" s="1"/>
  <c r="M201" i="10"/>
  <c r="I34" i="40" s="1"/>
  <c r="W201" i="10"/>
  <c r="N34" i="40" s="1"/>
  <c r="C202" i="10"/>
  <c r="D35" i="40" s="1"/>
  <c r="M202" i="10"/>
  <c r="I35" i="40" s="1"/>
  <c r="W202" i="10"/>
  <c r="N35" i="40" s="1"/>
  <c r="B205" i="10"/>
  <c r="L205" i="10"/>
  <c r="P2" i="9"/>
  <c r="R2" i="9"/>
  <c r="AB2" i="9"/>
  <c r="E7" i="9"/>
  <c r="G7" i="9"/>
  <c r="I7" i="9" s="1"/>
  <c r="O7" i="9"/>
  <c r="Q166" i="9" s="1"/>
  <c r="Q7" i="9"/>
  <c r="S7" i="9"/>
  <c r="Y7" i="9"/>
  <c r="AA7" i="9"/>
  <c r="AC7" i="9" s="1"/>
  <c r="E8" i="9"/>
  <c r="G8" i="9"/>
  <c r="I8" i="9"/>
  <c r="O8" i="9"/>
  <c r="Q8" i="9"/>
  <c r="S8" i="9" s="1"/>
  <c r="Y8" i="9"/>
  <c r="AA8" i="9"/>
  <c r="AC8" i="9"/>
  <c r="E9" i="9"/>
  <c r="G9" i="9"/>
  <c r="I9" i="9" s="1"/>
  <c r="O9" i="9"/>
  <c r="Q9" i="9"/>
  <c r="S9" i="9"/>
  <c r="Y9" i="9"/>
  <c r="AA9" i="9"/>
  <c r="AC9" i="9" s="1"/>
  <c r="E10" i="9"/>
  <c r="G10" i="9"/>
  <c r="I10" i="9"/>
  <c r="O10" i="9"/>
  <c r="Q10" i="9"/>
  <c r="S10" i="9" s="1"/>
  <c r="Y10" i="9"/>
  <c r="AA10" i="9"/>
  <c r="AC10" i="9"/>
  <c r="E11" i="9"/>
  <c r="G11" i="9"/>
  <c r="I11" i="9" s="1"/>
  <c r="O11" i="9"/>
  <c r="Q11" i="9"/>
  <c r="S11" i="9"/>
  <c r="Y11" i="9"/>
  <c r="AA11" i="9"/>
  <c r="AC11" i="9" s="1"/>
  <c r="E12" i="9"/>
  <c r="G12" i="9"/>
  <c r="I12" i="9"/>
  <c r="O12" i="9"/>
  <c r="Q12" i="9"/>
  <c r="S12" i="9" s="1"/>
  <c r="Y12" i="9"/>
  <c r="AA12" i="9"/>
  <c r="AC12" i="9"/>
  <c r="E13" i="9"/>
  <c r="G13" i="9"/>
  <c r="I13" i="9" s="1"/>
  <c r="O13" i="9"/>
  <c r="Q13" i="9"/>
  <c r="S13" i="9"/>
  <c r="Y13" i="9"/>
  <c r="AA13" i="9"/>
  <c r="AC13" i="9" s="1"/>
  <c r="E14" i="9"/>
  <c r="G14" i="9"/>
  <c r="I14" i="9"/>
  <c r="O14" i="9"/>
  <c r="Q14" i="9"/>
  <c r="S14" i="9" s="1"/>
  <c r="Y14" i="9"/>
  <c r="AA14" i="9"/>
  <c r="AC14" i="9"/>
  <c r="E15" i="9"/>
  <c r="G15" i="9"/>
  <c r="I15" i="9" s="1"/>
  <c r="O15" i="9"/>
  <c r="Q15" i="9"/>
  <c r="S15" i="9"/>
  <c r="Y15" i="9"/>
  <c r="AA15" i="9"/>
  <c r="AC15" i="9" s="1"/>
  <c r="E16" i="9"/>
  <c r="G16" i="9"/>
  <c r="I16" i="9"/>
  <c r="O16" i="9"/>
  <c r="Q16" i="9"/>
  <c r="S16" i="9" s="1"/>
  <c r="Y16" i="9"/>
  <c r="AA16" i="9"/>
  <c r="AC16" i="9"/>
  <c r="E17" i="9"/>
  <c r="G17" i="9"/>
  <c r="I17" i="9" s="1"/>
  <c r="O17" i="9"/>
  <c r="Q17" i="9"/>
  <c r="S17" i="9"/>
  <c r="Y17" i="9"/>
  <c r="AA17" i="9"/>
  <c r="AC17" i="9" s="1"/>
  <c r="E18" i="9"/>
  <c r="G18" i="9"/>
  <c r="I18" i="9"/>
  <c r="O18" i="9"/>
  <c r="Q18" i="9"/>
  <c r="S18" i="9" s="1"/>
  <c r="Y18" i="9"/>
  <c r="AA18" i="9"/>
  <c r="AC18" i="9"/>
  <c r="E19" i="9"/>
  <c r="G19" i="9"/>
  <c r="I19" i="9" s="1"/>
  <c r="O19" i="9"/>
  <c r="Q19" i="9"/>
  <c r="S19" i="9"/>
  <c r="Y19" i="9"/>
  <c r="AA19" i="9"/>
  <c r="AC19" i="9" s="1"/>
  <c r="E20" i="9"/>
  <c r="G20" i="9"/>
  <c r="I20" i="9"/>
  <c r="O20" i="9"/>
  <c r="Q20" i="9"/>
  <c r="S20" i="9" s="1"/>
  <c r="Y20" i="9"/>
  <c r="AA20" i="9"/>
  <c r="AC20" i="9"/>
  <c r="E21" i="9"/>
  <c r="G21" i="9"/>
  <c r="I21" i="9" s="1"/>
  <c r="O21" i="9"/>
  <c r="Q21" i="9"/>
  <c r="S21" i="9"/>
  <c r="Y21" i="9"/>
  <c r="AA21" i="9"/>
  <c r="AC21" i="9" s="1"/>
  <c r="E22" i="9"/>
  <c r="G22" i="9"/>
  <c r="I22" i="9"/>
  <c r="O22" i="9"/>
  <c r="Q22" i="9"/>
  <c r="S22" i="9" s="1"/>
  <c r="Y22" i="9"/>
  <c r="AA22" i="9"/>
  <c r="AC22" i="9"/>
  <c r="E23" i="9"/>
  <c r="I23" i="9"/>
  <c r="O23" i="9"/>
  <c r="Q23" i="9"/>
  <c r="S23" i="9" s="1"/>
  <c r="Y23" i="9"/>
  <c r="AA23" i="9"/>
  <c r="AC23" i="9"/>
  <c r="E24" i="9"/>
  <c r="I24" i="9"/>
  <c r="O24" i="9"/>
  <c r="Q24" i="9"/>
  <c r="S24" i="9" s="1"/>
  <c r="Y24" i="9"/>
  <c r="AA24" i="9"/>
  <c r="AC24" i="9"/>
  <c r="E25" i="9"/>
  <c r="I25" i="9"/>
  <c r="O25" i="9"/>
  <c r="Q25" i="9"/>
  <c r="S25" i="9" s="1"/>
  <c r="Y25" i="9"/>
  <c r="AA25" i="9"/>
  <c r="AC25" i="9"/>
  <c r="E26" i="9"/>
  <c r="G26" i="9"/>
  <c r="I26" i="9" s="1"/>
  <c r="O26" i="9"/>
  <c r="Q26" i="9"/>
  <c r="S26" i="9"/>
  <c r="Y26" i="9"/>
  <c r="AA26" i="9"/>
  <c r="AC26" i="9" s="1"/>
  <c r="E27" i="9"/>
  <c r="G27" i="9"/>
  <c r="I27" i="9"/>
  <c r="O27" i="9"/>
  <c r="Q27" i="9"/>
  <c r="S27" i="9" s="1"/>
  <c r="Y27" i="9"/>
  <c r="AA27" i="9"/>
  <c r="AC27" i="9"/>
  <c r="E28" i="9"/>
  <c r="G28" i="9"/>
  <c r="I28" i="9" s="1"/>
  <c r="O28" i="9"/>
  <c r="Q28" i="9"/>
  <c r="S28" i="9"/>
  <c r="Y28" i="9"/>
  <c r="AA28" i="9"/>
  <c r="AC28" i="9" s="1"/>
  <c r="E29" i="9"/>
  <c r="G29" i="9"/>
  <c r="I29" i="9"/>
  <c r="O29" i="9"/>
  <c r="Q29" i="9"/>
  <c r="S29" i="9" s="1"/>
  <c r="Y29" i="9"/>
  <c r="AA29" i="9"/>
  <c r="AC29" i="9"/>
  <c r="E30" i="9"/>
  <c r="G30" i="9"/>
  <c r="I30" i="9" s="1"/>
  <c r="O30" i="9"/>
  <c r="Q30" i="9"/>
  <c r="S30" i="9"/>
  <c r="Y30" i="9"/>
  <c r="AA30" i="9"/>
  <c r="AC30" i="9" s="1"/>
  <c r="E31" i="9"/>
  <c r="G31" i="9"/>
  <c r="I31" i="9"/>
  <c r="O31" i="9"/>
  <c r="Q31" i="9"/>
  <c r="S31" i="9" s="1"/>
  <c r="Y31" i="9"/>
  <c r="AA31" i="9"/>
  <c r="AC31" i="9"/>
  <c r="E32" i="9"/>
  <c r="G32" i="9"/>
  <c r="I32" i="9" s="1"/>
  <c r="O32" i="9"/>
  <c r="Q32" i="9"/>
  <c r="S32" i="9"/>
  <c r="Y32" i="9"/>
  <c r="AA32" i="9"/>
  <c r="AC32" i="9" s="1"/>
  <c r="E33" i="9"/>
  <c r="G33" i="9"/>
  <c r="I33" i="9"/>
  <c r="O33" i="9"/>
  <c r="Q33" i="9"/>
  <c r="S33" i="9" s="1"/>
  <c r="Y33" i="9"/>
  <c r="AA33" i="9"/>
  <c r="AC33" i="9"/>
  <c r="E34" i="9"/>
  <c r="G34" i="9"/>
  <c r="I34" i="9" s="1"/>
  <c r="O34" i="9"/>
  <c r="Q34" i="9"/>
  <c r="S34" i="9"/>
  <c r="Y34" i="9"/>
  <c r="AA34" i="9"/>
  <c r="AC34" i="9" s="1"/>
  <c r="E35" i="9"/>
  <c r="G35" i="9"/>
  <c r="I35" i="9"/>
  <c r="O35" i="9"/>
  <c r="Q35" i="9"/>
  <c r="S35" i="9" s="1"/>
  <c r="Y35" i="9"/>
  <c r="AA35" i="9"/>
  <c r="AC35" i="9"/>
  <c r="E36" i="9"/>
  <c r="G36" i="9"/>
  <c r="I36" i="9" s="1"/>
  <c r="O36" i="9"/>
  <c r="Q36" i="9"/>
  <c r="S36" i="9"/>
  <c r="Y36" i="9"/>
  <c r="AA36" i="9"/>
  <c r="AC36" i="9" s="1"/>
  <c r="E37" i="9"/>
  <c r="G37" i="9"/>
  <c r="I37" i="9"/>
  <c r="O37" i="9"/>
  <c r="Q37" i="9"/>
  <c r="S37" i="9" s="1"/>
  <c r="Y37" i="9"/>
  <c r="AA37" i="9"/>
  <c r="AC37" i="9"/>
  <c r="E38" i="9"/>
  <c r="G38" i="9"/>
  <c r="I38" i="9" s="1"/>
  <c r="O38" i="9"/>
  <c r="Q38" i="9"/>
  <c r="S38" i="9"/>
  <c r="Y38" i="9"/>
  <c r="AA38" i="9"/>
  <c r="AC38" i="9" s="1"/>
  <c r="E39" i="9"/>
  <c r="G39" i="9"/>
  <c r="I39" i="9"/>
  <c r="O39" i="9"/>
  <c r="Q39" i="9"/>
  <c r="S39" i="9" s="1"/>
  <c r="Y39" i="9"/>
  <c r="AA39" i="9"/>
  <c r="AC39" i="9"/>
  <c r="E40" i="9"/>
  <c r="G40" i="9"/>
  <c r="I40" i="9" s="1"/>
  <c r="O40" i="9"/>
  <c r="Q40" i="9"/>
  <c r="S40" i="9"/>
  <c r="Y40" i="9"/>
  <c r="AA40" i="9"/>
  <c r="AC40" i="9" s="1"/>
  <c r="E41" i="9"/>
  <c r="G41" i="9"/>
  <c r="I41" i="9"/>
  <c r="O41" i="9"/>
  <c r="Q41" i="9"/>
  <c r="S41" i="9" s="1"/>
  <c r="Y41" i="9"/>
  <c r="AA41" i="9"/>
  <c r="AC41" i="9"/>
  <c r="E42" i="9"/>
  <c r="G42" i="9"/>
  <c r="I42" i="9" s="1"/>
  <c r="O42" i="9"/>
  <c r="Q42" i="9"/>
  <c r="S42" i="9"/>
  <c r="Y42" i="9"/>
  <c r="AA42" i="9"/>
  <c r="AC42" i="9" s="1"/>
  <c r="E43" i="9"/>
  <c r="G43" i="9"/>
  <c r="I43" i="9"/>
  <c r="O43" i="9"/>
  <c r="Q43" i="9"/>
  <c r="S43" i="9" s="1"/>
  <c r="Y43" i="9"/>
  <c r="AA43" i="9"/>
  <c r="AC43" i="9"/>
  <c r="E44" i="9"/>
  <c r="I44" i="9"/>
  <c r="O44" i="9"/>
  <c r="Q44" i="9"/>
  <c r="S44" i="9" s="1"/>
  <c r="Y44" i="9"/>
  <c r="AA44" i="9"/>
  <c r="AC44" i="9"/>
  <c r="E45" i="9"/>
  <c r="I45" i="9"/>
  <c r="O45" i="9"/>
  <c r="Q45" i="9"/>
  <c r="S45" i="9" s="1"/>
  <c r="Y45" i="9"/>
  <c r="AA45" i="9"/>
  <c r="AC45" i="9"/>
  <c r="E46" i="9"/>
  <c r="G46" i="9"/>
  <c r="I46" i="9" s="1"/>
  <c r="O46" i="9"/>
  <c r="Q46" i="9"/>
  <c r="S46" i="9"/>
  <c r="Y46" i="9"/>
  <c r="AA46" i="9"/>
  <c r="AC46" i="9" s="1"/>
  <c r="E47" i="9"/>
  <c r="G47" i="9"/>
  <c r="I47" i="9"/>
  <c r="O47" i="9"/>
  <c r="Q47" i="9"/>
  <c r="S47" i="9" s="1"/>
  <c r="Y47" i="9"/>
  <c r="AA47" i="9"/>
  <c r="AC47" i="9"/>
  <c r="E48" i="9"/>
  <c r="G48" i="9"/>
  <c r="I48" i="9" s="1"/>
  <c r="E49" i="9"/>
  <c r="G49" i="9"/>
  <c r="I49" i="9"/>
  <c r="E50" i="9"/>
  <c r="G50" i="9"/>
  <c r="I50" i="9" s="1"/>
  <c r="O50" i="9"/>
  <c r="Q50" i="9"/>
  <c r="S50" i="9"/>
  <c r="Y50" i="9"/>
  <c r="AA50" i="9"/>
  <c r="AC50" i="9" s="1"/>
  <c r="E51" i="9"/>
  <c r="G51" i="9"/>
  <c r="I51" i="9"/>
  <c r="O51" i="9"/>
  <c r="Q51" i="9"/>
  <c r="S51" i="9" s="1"/>
  <c r="Y51" i="9"/>
  <c r="AA51" i="9"/>
  <c r="AC51" i="9"/>
  <c r="E52" i="9"/>
  <c r="G52" i="9"/>
  <c r="I52" i="9" s="1"/>
  <c r="Y52" i="9"/>
  <c r="AA52" i="9"/>
  <c r="AC52" i="9"/>
  <c r="E53" i="9"/>
  <c r="G53" i="9"/>
  <c r="I53" i="9" s="1"/>
  <c r="Y53" i="9"/>
  <c r="AA53" i="9"/>
  <c r="AC53" i="9"/>
  <c r="E54" i="9"/>
  <c r="G54" i="9"/>
  <c r="I54" i="9" s="1"/>
  <c r="Y54" i="9"/>
  <c r="AA54" i="9"/>
  <c r="AC54" i="9"/>
  <c r="E55" i="9"/>
  <c r="G55" i="9"/>
  <c r="Y55" i="9"/>
  <c r="AA55" i="9"/>
  <c r="AC55" i="9" s="1"/>
  <c r="E56" i="9"/>
  <c r="G56" i="9"/>
  <c r="I56" i="9"/>
  <c r="Y56" i="9"/>
  <c r="AA56" i="9"/>
  <c r="AC56" i="9" s="1"/>
  <c r="E57" i="9"/>
  <c r="G57" i="9"/>
  <c r="I57" i="9"/>
  <c r="Y57" i="9"/>
  <c r="AA57" i="9"/>
  <c r="AC57" i="9" s="1"/>
  <c r="E58" i="9"/>
  <c r="G58" i="9"/>
  <c r="I58" i="9"/>
  <c r="Y58" i="9"/>
  <c r="AA58" i="9"/>
  <c r="AC58" i="9" s="1"/>
  <c r="E59" i="9"/>
  <c r="G59" i="9"/>
  <c r="I59" i="9"/>
  <c r="Y59" i="9"/>
  <c r="AA59" i="9"/>
  <c r="AC59" i="9" s="1"/>
  <c r="E60" i="9"/>
  <c r="G60" i="9"/>
  <c r="I60" i="9"/>
  <c r="Y60" i="9"/>
  <c r="AA60" i="9"/>
  <c r="AC60" i="9" s="1"/>
  <c r="E61" i="9"/>
  <c r="G61" i="9"/>
  <c r="I61" i="9"/>
  <c r="Y61" i="9"/>
  <c r="AA61" i="9"/>
  <c r="AC61" i="9" s="1"/>
  <c r="E62" i="9"/>
  <c r="G62" i="9"/>
  <c r="I62" i="9"/>
  <c r="Y62" i="9"/>
  <c r="AA62" i="9"/>
  <c r="AC62" i="9" s="1"/>
  <c r="E63" i="9"/>
  <c r="G63" i="9"/>
  <c r="I63" i="9"/>
  <c r="Y63" i="9"/>
  <c r="AA63" i="9"/>
  <c r="AC63" i="9" s="1"/>
  <c r="E64" i="9"/>
  <c r="G64" i="9"/>
  <c r="I64" i="9"/>
  <c r="Y64" i="9"/>
  <c r="AA64" i="9"/>
  <c r="AC64" i="9" s="1"/>
  <c r="E65" i="9"/>
  <c r="G65" i="9"/>
  <c r="I65" i="9"/>
  <c r="Y65" i="9"/>
  <c r="AA65" i="9"/>
  <c r="AC65" i="9" s="1"/>
  <c r="E66" i="9"/>
  <c r="G66" i="9"/>
  <c r="I66" i="9"/>
  <c r="Y66" i="9"/>
  <c r="AA66" i="9"/>
  <c r="AC66" i="9" s="1"/>
  <c r="E67" i="9"/>
  <c r="G67" i="9"/>
  <c r="I67" i="9"/>
  <c r="Y67" i="9"/>
  <c r="AA67" i="9"/>
  <c r="AC67" i="9" s="1"/>
  <c r="E68" i="9"/>
  <c r="G68" i="9"/>
  <c r="I68" i="9"/>
  <c r="Y68" i="9"/>
  <c r="AA68" i="9"/>
  <c r="AC68" i="9" s="1"/>
  <c r="E69" i="9"/>
  <c r="G69" i="9"/>
  <c r="I69" i="9"/>
  <c r="Y69" i="9"/>
  <c r="AA69" i="9"/>
  <c r="AC69" i="9" s="1"/>
  <c r="E70" i="9"/>
  <c r="G70" i="9"/>
  <c r="I70" i="9"/>
  <c r="Y70" i="9"/>
  <c r="AA70" i="9"/>
  <c r="AC70" i="9" s="1"/>
  <c r="E71" i="9"/>
  <c r="G71" i="9"/>
  <c r="I71" i="9"/>
  <c r="O71" i="9"/>
  <c r="Q71" i="9"/>
  <c r="S71" i="9" s="1"/>
  <c r="Y71" i="9"/>
  <c r="AA71" i="9"/>
  <c r="AC71" i="9"/>
  <c r="I72" i="9"/>
  <c r="Y72" i="9"/>
  <c r="AA72" i="9"/>
  <c r="AC72" i="9"/>
  <c r="E73" i="9"/>
  <c r="G73" i="9"/>
  <c r="I73" i="9" s="1"/>
  <c r="O73" i="9"/>
  <c r="Q73" i="9"/>
  <c r="S73" i="9"/>
  <c r="Y73" i="9"/>
  <c r="AA73" i="9"/>
  <c r="AC73" i="9" s="1"/>
  <c r="E74" i="9"/>
  <c r="G74" i="9"/>
  <c r="I74" i="9"/>
  <c r="O74" i="9"/>
  <c r="Q74" i="9"/>
  <c r="S74" i="9" s="1"/>
  <c r="Y74" i="9"/>
  <c r="AA74" i="9"/>
  <c r="AC74" i="9"/>
  <c r="E75" i="9"/>
  <c r="G75" i="9"/>
  <c r="I75" i="9" s="1"/>
  <c r="Y75" i="9"/>
  <c r="AA75" i="9"/>
  <c r="AC75" i="9"/>
  <c r="E76" i="9"/>
  <c r="G76" i="9"/>
  <c r="I76" i="9" s="1"/>
  <c r="Y76" i="9"/>
  <c r="AA76" i="9"/>
  <c r="AC76" i="9"/>
  <c r="E77" i="9"/>
  <c r="G77" i="9"/>
  <c r="I77" i="9" s="1"/>
  <c r="Y77" i="9"/>
  <c r="AA166" i="9" s="1"/>
  <c r="AA77" i="9"/>
  <c r="AC77" i="9"/>
  <c r="E78" i="9"/>
  <c r="G78" i="9"/>
  <c r="I78" i="9" s="1"/>
  <c r="Y78" i="9"/>
  <c r="AA78" i="9"/>
  <c r="AC78" i="9"/>
  <c r="E79" i="9"/>
  <c r="G79" i="9"/>
  <c r="I79" i="9" s="1"/>
  <c r="Y79" i="9"/>
  <c r="AA79" i="9"/>
  <c r="AC79" i="9"/>
  <c r="E80" i="9"/>
  <c r="G80" i="9"/>
  <c r="I80" i="9" s="1"/>
  <c r="Y80" i="9"/>
  <c r="AA80" i="9"/>
  <c r="AC80" i="9"/>
  <c r="E81" i="9"/>
  <c r="G81" i="9"/>
  <c r="I81" i="9" s="1"/>
  <c r="Y81" i="9"/>
  <c r="AA81" i="9"/>
  <c r="AC81" i="9"/>
  <c r="E82" i="9"/>
  <c r="G82" i="9"/>
  <c r="I82" i="9" s="1"/>
  <c r="Y82" i="9"/>
  <c r="AA82" i="9"/>
  <c r="AC82" i="9"/>
  <c r="E83" i="9"/>
  <c r="G83" i="9"/>
  <c r="I83" i="9" s="1"/>
  <c r="Y83" i="9"/>
  <c r="AA83" i="9"/>
  <c r="AC83" i="9"/>
  <c r="E84" i="9"/>
  <c r="G84" i="9"/>
  <c r="I84" i="9" s="1"/>
  <c r="Y84" i="9"/>
  <c r="AA84" i="9"/>
  <c r="AC84" i="9"/>
  <c r="E85" i="9"/>
  <c r="G85" i="9"/>
  <c r="I85" i="9" s="1"/>
  <c r="Y85" i="9"/>
  <c r="AA85" i="9"/>
  <c r="AC85" i="9"/>
  <c r="E86" i="9"/>
  <c r="G86" i="9"/>
  <c r="I86" i="9" s="1"/>
  <c r="Y86" i="9"/>
  <c r="AA86" i="9"/>
  <c r="AC86" i="9"/>
  <c r="E87" i="9"/>
  <c r="G87" i="9"/>
  <c r="I87" i="9" s="1"/>
  <c r="Y87" i="9"/>
  <c r="AA87" i="9"/>
  <c r="AC87" i="9"/>
  <c r="E88" i="9"/>
  <c r="G88" i="9"/>
  <c r="I88" i="9" s="1"/>
  <c r="Y88" i="9"/>
  <c r="AA88" i="9"/>
  <c r="AC88" i="9"/>
  <c r="E89" i="9"/>
  <c r="G89" i="9"/>
  <c r="I89" i="9" s="1"/>
  <c r="Y89" i="9"/>
  <c r="AA89" i="9"/>
  <c r="AC89" i="9"/>
  <c r="E90" i="9"/>
  <c r="G90" i="9"/>
  <c r="I90" i="9" s="1"/>
  <c r="Y90" i="9"/>
  <c r="AA90" i="9"/>
  <c r="AC90" i="9"/>
  <c r="E91" i="9"/>
  <c r="G91" i="9"/>
  <c r="I91" i="9" s="1"/>
  <c r="Y91" i="9"/>
  <c r="AA91" i="9"/>
  <c r="AC91" i="9"/>
  <c r="E92" i="9"/>
  <c r="G92" i="9"/>
  <c r="I92" i="9" s="1"/>
  <c r="Y92" i="9"/>
  <c r="AA92" i="9"/>
  <c r="AC92" i="9"/>
  <c r="E93" i="9"/>
  <c r="G93" i="9"/>
  <c r="I93" i="9" s="1"/>
  <c r="O93" i="9"/>
  <c r="Q93" i="9"/>
  <c r="S93" i="9"/>
  <c r="Y93" i="9"/>
  <c r="AA93" i="9"/>
  <c r="AC93" i="9" s="1"/>
  <c r="E94" i="9"/>
  <c r="G94" i="9"/>
  <c r="I94" i="9"/>
  <c r="Y94" i="9"/>
  <c r="AA94" i="9"/>
  <c r="AC94" i="9" s="1"/>
  <c r="E95" i="9"/>
  <c r="G95" i="9"/>
  <c r="I95" i="9"/>
  <c r="Y95" i="9"/>
  <c r="AA95" i="9"/>
  <c r="AC95" i="9" s="1"/>
  <c r="E96" i="9"/>
  <c r="G96" i="9"/>
  <c r="I96" i="9"/>
  <c r="Y96" i="9"/>
  <c r="AA96" i="9"/>
  <c r="AC96" i="9" s="1"/>
  <c r="E97" i="9"/>
  <c r="G97" i="9"/>
  <c r="I97" i="9"/>
  <c r="Y97" i="9"/>
  <c r="AA97" i="9"/>
  <c r="AC97" i="9" s="1"/>
  <c r="E98" i="9"/>
  <c r="G98" i="9"/>
  <c r="I98" i="9"/>
  <c r="Y98" i="9"/>
  <c r="AA98" i="9"/>
  <c r="AC98" i="9" s="1"/>
  <c r="E99" i="9"/>
  <c r="G99" i="9"/>
  <c r="I99" i="9"/>
  <c r="Y99" i="9"/>
  <c r="AA99" i="9"/>
  <c r="AC99" i="9" s="1"/>
  <c r="E100" i="9"/>
  <c r="G100" i="9"/>
  <c r="I100" i="9"/>
  <c r="Y100" i="9"/>
  <c r="AA100" i="9"/>
  <c r="AC100" i="9" s="1"/>
  <c r="E101" i="9"/>
  <c r="G101" i="9"/>
  <c r="I101" i="9"/>
  <c r="Y101" i="9"/>
  <c r="AA101" i="9"/>
  <c r="AC101" i="9" s="1"/>
  <c r="E102" i="9"/>
  <c r="G102" i="9"/>
  <c r="I102" i="9"/>
  <c r="Y102" i="9"/>
  <c r="AA102" i="9"/>
  <c r="AC102" i="9" s="1"/>
  <c r="E103" i="9"/>
  <c r="G103" i="9"/>
  <c r="I103" i="9"/>
  <c r="Y103" i="9"/>
  <c r="AA103" i="9"/>
  <c r="AC103" i="9" s="1"/>
  <c r="E104" i="9"/>
  <c r="G104" i="9"/>
  <c r="I104" i="9"/>
  <c r="Y104" i="9"/>
  <c r="AA104" i="9"/>
  <c r="AC104" i="9" s="1"/>
  <c r="E105" i="9"/>
  <c r="G105" i="9"/>
  <c r="I105" i="9"/>
  <c r="Y105" i="9"/>
  <c r="AA105" i="9"/>
  <c r="AC105" i="9" s="1"/>
  <c r="E106" i="9"/>
  <c r="G106" i="9"/>
  <c r="I106" i="9"/>
  <c r="Y106" i="9"/>
  <c r="AA106" i="9"/>
  <c r="AC106" i="9" s="1"/>
  <c r="E107" i="9"/>
  <c r="G107" i="9"/>
  <c r="I107" i="9"/>
  <c r="Y107" i="9"/>
  <c r="AA107" i="9"/>
  <c r="AC107" i="9" s="1"/>
  <c r="E108" i="9"/>
  <c r="G108" i="9"/>
  <c r="I108" i="9"/>
  <c r="Y108" i="9"/>
  <c r="AA108" i="9"/>
  <c r="AC108" i="9" s="1"/>
  <c r="E109" i="9"/>
  <c r="G109" i="9"/>
  <c r="I109" i="9"/>
  <c r="Y109" i="9"/>
  <c r="AA109" i="9"/>
  <c r="AC109" i="9" s="1"/>
  <c r="E110" i="9"/>
  <c r="G110" i="9"/>
  <c r="I110" i="9"/>
  <c r="Y110" i="9"/>
  <c r="AA110" i="9"/>
  <c r="AC110" i="9" s="1"/>
  <c r="E111" i="9"/>
  <c r="G111" i="9"/>
  <c r="I111" i="9"/>
  <c r="Y111" i="9"/>
  <c r="AA111" i="9"/>
  <c r="AC111" i="9" s="1"/>
  <c r="E112" i="9"/>
  <c r="G112" i="9"/>
  <c r="I112" i="9"/>
  <c r="Y112" i="9"/>
  <c r="AA112" i="9"/>
  <c r="AC112" i="9" s="1"/>
  <c r="E113" i="9"/>
  <c r="G113" i="9"/>
  <c r="I113" i="9"/>
  <c r="Y113" i="9"/>
  <c r="AA113" i="9"/>
  <c r="AC113" i="9" s="1"/>
  <c r="E114" i="9"/>
  <c r="G114" i="9"/>
  <c r="I114" i="9"/>
  <c r="Y114" i="9"/>
  <c r="AA114" i="9"/>
  <c r="AC114" i="9" s="1"/>
  <c r="E115" i="9"/>
  <c r="G115" i="9"/>
  <c r="I115" i="9"/>
  <c r="Y115" i="9"/>
  <c r="AA115" i="9"/>
  <c r="AC115" i="9" s="1"/>
  <c r="E116" i="9"/>
  <c r="G116" i="9"/>
  <c r="I116" i="9"/>
  <c r="Y116" i="9"/>
  <c r="AA116" i="9"/>
  <c r="AC116" i="9" s="1"/>
  <c r="E117" i="9"/>
  <c r="G117" i="9"/>
  <c r="I117" i="9"/>
  <c r="Y117" i="9"/>
  <c r="AA117" i="9"/>
  <c r="AC117" i="9" s="1"/>
  <c r="E118" i="9"/>
  <c r="G118" i="9"/>
  <c r="I118" i="9"/>
  <c r="Y118" i="9"/>
  <c r="AA118" i="9"/>
  <c r="AC118" i="9" s="1"/>
  <c r="E119" i="9"/>
  <c r="G119" i="9"/>
  <c r="I119" i="9"/>
  <c r="Y119" i="9"/>
  <c r="AA119" i="9"/>
  <c r="AC119" i="9" s="1"/>
  <c r="E120" i="9"/>
  <c r="G120" i="9"/>
  <c r="I120" i="9"/>
  <c r="Y120" i="9"/>
  <c r="AA120" i="9"/>
  <c r="AC120" i="9" s="1"/>
  <c r="E121" i="9"/>
  <c r="G121" i="9"/>
  <c r="I121" i="9"/>
  <c r="Y121" i="9"/>
  <c r="AA121" i="9"/>
  <c r="AC121" i="9" s="1"/>
  <c r="E122" i="9"/>
  <c r="G122" i="9"/>
  <c r="I122" i="9"/>
  <c r="Y122" i="9"/>
  <c r="AA122" i="9"/>
  <c r="AC122" i="9" s="1"/>
  <c r="E123" i="9"/>
  <c r="G123" i="9"/>
  <c r="I123" i="9"/>
  <c r="Y123" i="9"/>
  <c r="AA123" i="9"/>
  <c r="AC123" i="9" s="1"/>
  <c r="E124" i="9"/>
  <c r="G124" i="9"/>
  <c r="I124" i="9"/>
  <c r="Y124" i="9"/>
  <c r="AA124" i="9"/>
  <c r="AC124" i="9" s="1"/>
  <c r="E125" i="9"/>
  <c r="G125" i="9"/>
  <c r="I125" i="9"/>
  <c r="Y125" i="9"/>
  <c r="AA125" i="9"/>
  <c r="AC125" i="9" s="1"/>
  <c r="E126" i="9"/>
  <c r="G126" i="9"/>
  <c r="I126" i="9"/>
  <c r="Y126" i="9"/>
  <c r="AA126" i="9"/>
  <c r="AC126" i="9" s="1"/>
  <c r="E127" i="9"/>
  <c r="G127" i="9"/>
  <c r="I127" i="9"/>
  <c r="Y127" i="9"/>
  <c r="AA127" i="9"/>
  <c r="AC127" i="9" s="1"/>
  <c r="E128" i="9"/>
  <c r="G128" i="9"/>
  <c r="I128" i="9"/>
  <c r="Y128" i="9"/>
  <c r="AA128" i="9"/>
  <c r="AC128" i="9" s="1"/>
  <c r="E129" i="9"/>
  <c r="G129" i="9"/>
  <c r="I129" i="9"/>
  <c r="Y129" i="9"/>
  <c r="AA129" i="9"/>
  <c r="AC129" i="9" s="1"/>
  <c r="E130" i="9"/>
  <c r="G130" i="9"/>
  <c r="I130" i="9"/>
  <c r="Y130" i="9"/>
  <c r="AA130" i="9"/>
  <c r="AC130" i="9" s="1"/>
  <c r="E131" i="9"/>
  <c r="G131" i="9"/>
  <c r="I131" i="9"/>
  <c r="O131" i="9"/>
  <c r="Q131" i="9"/>
  <c r="S131" i="9" s="1"/>
  <c r="Y131" i="9"/>
  <c r="AA131" i="9"/>
  <c r="AC131" i="9"/>
  <c r="E132" i="9"/>
  <c r="G132" i="9"/>
  <c r="I132" i="9" s="1"/>
  <c r="O132" i="9"/>
  <c r="Q132" i="9"/>
  <c r="S132" i="9"/>
  <c r="Y132" i="9"/>
  <c r="AA132" i="9"/>
  <c r="AC132" i="9" s="1"/>
  <c r="E133" i="9"/>
  <c r="G133" i="9"/>
  <c r="I133" i="9"/>
  <c r="Y133" i="9"/>
  <c r="AA133" i="9"/>
  <c r="AC133" i="9" s="1"/>
  <c r="E134" i="9"/>
  <c r="G134" i="9"/>
  <c r="I134" i="9"/>
  <c r="Y134" i="9"/>
  <c r="AA134" i="9"/>
  <c r="AC134" i="9" s="1"/>
  <c r="E135" i="9"/>
  <c r="G135" i="9"/>
  <c r="I135" i="9"/>
  <c r="Y135" i="9"/>
  <c r="AA135" i="9"/>
  <c r="AC135" i="9" s="1"/>
  <c r="E136" i="9"/>
  <c r="G136" i="9"/>
  <c r="I136" i="9"/>
  <c r="Y136" i="9"/>
  <c r="AA136" i="9"/>
  <c r="AC136" i="9" s="1"/>
  <c r="E137" i="9"/>
  <c r="G137" i="9"/>
  <c r="I137" i="9"/>
  <c r="Y137" i="9"/>
  <c r="AA137" i="9"/>
  <c r="AC137" i="9" s="1"/>
  <c r="E138" i="9"/>
  <c r="G138" i="9"/>
  <c r="I138" i="9"/>
  <c r="Y138" i="9"/>
  <c r="AA138" i="9"/>
  <c r="AC138" i="9" s="1"/>
  <c r="E139" i="9"/>
  <c r="G139" i="9"/>
  <c r="I139" i="9"/>
  <c r="Y139" i="9"/>
  <c r="AA139" i="9"/>
  <c r="AC139" i="9" s="1"/>
  <c r="E140" i="9"/>
  <c r="G140" i="9"/>
  <c r="I140" i="9"/>
  <c r="Y140" i="9"/>
  <c r="AA140" i="9"/>
  <c r="AC140" i="9" s="1"/>
  <c r="E141" i="9"/>
  <c r="G141" i="9"/>
  <c r="I141" i="9"/>
  <c r="Y141" i="9"/>
  <c r="AA141" i="9"/>
  <c r="AC141" i="9" s="1"/>
  <c r="E142" i="9"/>
  <c r="G142" i="9"/>
  <c r="I142" i="9"/>
  <c r="Y142" i="9"/>
  <c r="AA142" i="9"/>
  <c r="AC142" i="9" s="1"/>
  <c r="E143" i="9"/>
  <c r="G143" i="9"/>
  <c r="I143" i="9"/>
  <c r="Y143" i="9"/>
  <c r="AA143" i="9"/>
  <c r="AC143" i="9" s="1"/>
  <c r="E144" i="9"/>
  <c r="G144" i="9"/>
  <c r="I144" i="9"/>
  <c r="Y144" i="9"/>
  <c r="AA144" i="9"/>
  <c r="AC144" i="9" s="1"/>
  <c r="E145" i="9"/>
  <c r="G145" i="9"/>
  <c r="I145" i="9"/>
  <c r="Y145" i="9"/>
  <c r="AA145" i="9"/>
  <c r="AC145" i="9" s="1"/>
  <c r="E146" i="9"/>
  <c r="G146" i="9"/>
  <c r="I146" i="9"/>
  <c r="Y146" i="9"/>
  <c r="AA146" i="9"/>
  <c r="AC146" i="9" s="1"/>
  <c r="E147" i="9"/>
  <c r="G147" i="9"/>
  <c r="I147" i="9"/>
  <c r="Y147" i="9"/>
  <c r="AA147" i="9"/>
  <c r="AC147" i="9" s="1"/>
  <c r="E148" i="9"/>
  <c r="G148" i="9"/>
  <c r="I148" i="9"/>
  <c r="Y148" i="9"/>
  <c r="AA148" i="9"/>
  <c r="AC148" i="9" s="1"/>
  <c r="E149" i="9"/>
  <c r="G149" i="9"/>
  <c r="I149" i="9"/>
  <c r="Y149" i="9"/>
  <c r="AA149" i="9"/>
  <c r="AC149" i="9" s="1"/>
  <c r="E150" i="9"/>
  <c r="G150" i="9"/>
  <c r="I150" i="9"/>
  <c r="Y150" i="9"/>
  <c r="AA150" i="9"/>
  <c r="AC150" i="9" s="1"/>
  <c r="E151" i="9"/>
  <c r="G151" i="9"/>
  <c r="I151" i="9"/>
  <c r="Y151" i="9"/>
  <c r="AA151" i="9"/>
  <c r="AC151" i="9" s="1"/>
  <c r="E152" i="9"/>
  <c r="G152" i="9"/>
  <c r="I152" i="9"/>
  <c r="Y152" i="9"/>
  <c r="AA152" i="9"/>
  <c r="AC152" i="9" s="1"/>
  <c r="E153" i="9"/>
  <c r="G153" i="9"/>
  <c r="I153" i="9"/>
  <c r="Y153" i="9"/>
  <c r="AA153" i="9"/>
  <c r="AC153" i="9" s="1"/>
  <c r="E154" i="9"/>
  <c r="G154" i="9"/>
  <c r="I154" i="9"/>
  <c r="Y154" i="9"/>
  <c r="AA154" i="9"/>
  <c r="AC154" i="9" s="1"/>
  <c r="E155" i="9"/>
  <c r="G155" i="9"/>
  <c r="I155" i="9"/>
  <c r="Y155" i="9"/>
  <c r="AA155" i="9"/>
  <c r="AC155" i="9" s="1"/>
  <c r="E156" i="9"/>
  <c r="G156" i="9"/>
  <c r="I156" i="9"/>
  <c r="Y156" i="9"/>
  <c r="AA156" i="9"/>
  <c r="AC156" i="9" s="1"/>
  <c r="E157" i="9"/>
  <c r="G157" i="9"/>
  <c r="I157" i="9"/>
  <c r="Y157" i="9"/>
  <c r="AA157" i="9"/>
  <c r="AC157" i="9" s="1"/>
  <c r="E158" i="9"/>
  <c r="G158" i="9"/>
  <c r="I158" i="9"/>
  <c r="Y158" i="9"/>
  <c r="AA158" i="9"/>
  <c r="AC158" i="9" s="1"/>
  <c r="E159" i="9"/>
  <c r="G159" i="9"/>
  <c r="I159" i="9"/>
  <c r="Y159" i="9"/>
  <c r="AA159" i="9"/>
  <c r="AC159" i="9" s="1"/>
  <c r="E160" i="9"/>
  <c r="G160" i="9"/>
  <c r="I160" i="9"/>
  <c r="Y160" i="9"/>
  <c r="AA160" i="9"/>
  <c r="AC160" i="9" s="1"/>
  <c r="E161" i="9"/>
  <c r="G161" i="9"/>
  <c r="I161" i="9"/>
  <c r="Y161" i="9"/>
  <c r="AA161" i="9"/>
  <c r="AC161" i="9" s="1"/>
  <c r="E162" i="9"/>
  <c r="G162" i="9"/>
  <c r="I162" i="9"/>
  <c r="O162" i="9"/>
  <c r="Q162" i="9"/>
  <c r="S162" i="9" s="1"/>
  <c r="Y162" i="9"/>
  <c r="AA162" i="9"/>
  <c r="AC162" i="9"/>
  <c r="E163" i="9"/>
  <c r="G163" i="9"/>
  <c r="I163" i="9" s="1"/>
  <c r="Y163" i="9"/>
  <c r="AA163" i="9"/>
  <c r="AC163" i="9"/>
  <c r="E164" i="9"/>
  <c r="G164" i="9"/>
  <c r="I164" i="9" s="1"/>
  <c r="O164" i="9"/>
  <c r="Q164" i="9"/>
  <c r="S164" i="9"/>
  <c r="Y164" i="9"/>
  <c r="AA164" i="9"/>
  <c r="AC164" i="9" s="1"/>
  <c r="G166" i="9"/>
  <c r="E167" i="9"/>
  <c r="E168" i="9"/>
  <c r="O168" i="9"/>
  <c r="Y168" i="9"/>
  <c r="E169" i="9"/>
  <c r="O169" i="9"/>
  <c r="Y169" i="9"/>
  <c r="E170" i="9"/>
  <c r="O170" i="9"/>
  <c r="Y170" i="9"/>
  <c r="B174" i="9"/>
  <c r="C174" i="9"/>
  <c r="L174" i="9"/>
  <c r="M174" i="9"/>
  <c r="M179" i="9" s="1"/>
  <c r="V174" i="9"/>
  <c r="W174" i="9"/>
  <c r="W179" i="9" s="1"/>
  <c r="C175" i="9"/>
  <c r="M175" i="9"/>
  <c r="W175" i="9"/>
  <c r="C176" i="9"/>
  <c r="M176" i="9"/>
  <c r="W176" i="9"/>
  <c r="B179" i="9"/>
  <c r="C179" i="9"/>
  <c r="L179" i="9"/>
  <c r="V179" i="9"/>
  <c r="P2" i="1"/>
  <c r="Z2" i="1" s="1"/>
  <c r="R2" i="1"/>
  <c r="AB2" i="1"/>
  <c r="E7" i="1"/>
  <c r="G7" i="1"/>
  <c r="I7" i="1"/>
  <c r="O7" i="1"/>
  <c r="Q7" i="1"/>
  <c r="S7" i="1" s="1"/>
  <c r="Y7" i="1"/>
  <c r="AA97" i="1" s="1"/>
  <c r="AA7" i="1"/>
  <c r="AC7" i="1"/>
  <c r="E8" i="1"/>
  <c r="G8" i="1"/>
  <c r="I8" i="1" s="1"/>
  <c r="O8" i="1"/>
  <c r="Q8" i="1"/>
  <c r="S8" i="1"/>
  <c r="Y8" i="1"/>
  <c r="AA8" i="1"/>
  <c r="AC8" i="1" s="1"/>
  <c r="E9" i="1"/>
  <c r="E101" i="1" s="1"/>
  <c r="G9" i="1"/>
  <c r="I9" i="1"/>
  <c r="O9" i="1"/>
  <c r="Q9" i="1"/>
  <c r="S9" i="1" s="1"/>
  <c r="Y9" i="1"/>
  <c r="AA9" i="1"/>
  <c r="AC9" i="1"/>
  <c r="E10" i="1"/>
  <c r="G10" i="1"/>
  <c r="I10" i="1" s="1"/>
  <c r="O10" i="1"/>
  <c r="Q97" i="1" s="1"/>
  <c r="Q10" i="1"/>
  <c r="S10" i="1"/>
  <c r="Y10" i="1"/>
  <c r="AA10" i="1"/>
  <c r="AC10" i="1" s="1"/>
  <c r="E11" i="1"/>
  <c r="G11" i="1"/>
  <c r="I11" i="1"/>
  <c r="O11" i="1"/>
  <c r="Q11" i="1"/>
  <c r="S11" i="1" s="1"/>
  <c r="Y11" i="1"/>
  <c r="AA11" i="1"/>
  <c r="AC11" i="1"/>
  <c r="E12" i="1"/>
  <c r="G12" i="1"/>
  <c r="I12" i="1" s="1"/>
  <c r="O12" i="1"/>
  <c r="Q12" i="1"/>
  <c r="S12" i="1"/>
  <c r="Y12" i="1"/>
  <c r="AA12" i="1"/>
  <c r="AC12" i="1" s="1"/>
  <c r="E13" i="1"/>
  <c r="O98" i="1" s="1"/>
  <c r="G13" i="1"/>
  <c r="I13" i="1"/>
  <c r="O13" i="1"/>
  <c r="Q13" i="1"/>
  <c r="S13" i="1" s="1"/>
  <c r="Y13" i="1"/>
  <c r="AA13" i="1"/>
  <c r="AC13" i="1"/>
  <c r="E14" i="1"/>
  <c r="G14" i="1"/>
  <c r="I14" i="1" s="1"/>
  <c r="O14" i="1"/>
  <c r="Q14" i="1"/>
  <c r="S14" i="1"/>
  <c r="Y14" i="1"/>
  <c r="AA14" i="1"/>
  <c r="AC14" i="1" s="1"/>
  <c r="E15" i="1"/>
  <c r="G15" i="1"/>
  <c r="I15" i="1"/>
  <c r="O15" i="1"/>
  <c r="Q15" i="1"/>
  <c r="S15" i="1" s="1"/>
  <c r="Y15" i="1"/>
  <c r="AA15" i="1"/>
  <c r="AC15" i="1"/>
  <c r="E16" i="1"/>
  <c r="G16" i="1"/>
  <c r="I16" i="1" s="1"/>
  <c r="O16" i="1"/>
  <c r="Q16" i="1"/>
  <c r="S16" i="1"/>
  <c r="Y16" i="1"/>
  <c r="AA16" i="1"/>
  <c r="AC16" i="1" s="1"/>
  <c r="E17" i="1"/>
  <c r="G17" i="1"/>
  <c r="O17" i="1"/>
  <c r="Q17" i="1"/>
  <c r="S17" i="1"/>
  <c r="Y17" i="1"/>
  <c r="AA17" i="1"/>
  <c r="AC17" i="1" s="1"/>
  <c r="E18" i="1"/>
  <c r="G18" i="1"/>
  <c r="I18" i="1"/>
  <c r="O18" i="1"/>
  <c r="Q18" i="1"/>
  <c r="S18" i="1" s="1"/>
  <c r="Y18" i="1"/>
  <c r="AA18" i="1"/>
  <c r="AC18" i="1"/>
  <c r="E19" i="1"/>
  <c r="G19" i="1"/>
  <c r="I19" i="1" s="1"/>
  <c r="O19" i="1"/>
  <c r="Q19" i="1"/>
  <c r="S19" i="1"/>
  <c r="Y19" i="1"/>
  <c r="AA19" i="1"/>
  <c r="AC19" i="1" s="1"/>
  <c r="E20" i="1"/>
  <c r="G20" i="1"/>
  <c r="I20" i="1"/>
  <c r="O20" i="1"/>
  <c r="Q20" i="1"/>
  <c r="S20" i="1" s="1"/>
  <c r="Y20" i="1"/>
  <c r="AA20" i="1"/>
  <c r="AC20" i="1"/>
  <c r="E21" i="1"/>
  <c r="G21" i="1"/>
  <c r="I21" i="1" s="1"/>
  <c r="O21" i="1"/>
  <c r="Q21" i="1"/>
  <c r="S21" i="1"/>
  <c r="Y21" i="1"/>
  <c r="AA21" i="1"/>
  <c r="AC21" i="1" s="1"/>
  <c r="E22" i="1"/>
  <c r="G22" i="1"/>
  <c r="I22" i="1"/>
  <c r="O22" i="1"/>
  <c r="Q22" i="1"/>
  <c r="S22" i="1" s="1"/>
  <c r="Y22" i="1"/>
  <c r="AA22" i="1"/>
  <c r="AC22" i="1"/>
  <c r="E23" i="1"/>
  <c r="G23" i="1"/>
  <c r="I23" i="1" s="1"/>
  <c r="O23" i="1"/>
  <c r="Q23" i="1"/>
  <c r="S23" i="1"/>
  <c r="Y23" i="1"/>
  <c r="AA23" i="1"/>
  <c r="AC23" i="1" s="1"/>
  <c r="E24" i="1"/>
  <c r="G24" i="1"/>
  <c r="I24" i="1"/>
  <c r="O24" i="1"/>
  <c r="Q24" i="1"/>
  <c r="S24" i="1" s="1"/>
  <c r="Y24" i="1"/>
  <c r="AA24" i="1"/>
  <c r="AC24" i="1"/>
  <c r="Y25" i="1"/>
  <c r="AA25" i="1"/>
  <c r="AC25" i="1" s="1"/>
  <c r="Y26" i="1"/>
  <c r="AA26" i="1"/>
  <c r="AC26" i="1"/>
  <c r="E27" i="1"/>
  <c r="G27" i="1"/>
  <c r="I27" i="1" s="1"/>
  <c r="O27" i="1"/>
  <c r="Q27" i="1"/>
  <c r="S27" i="1"/>
  <c r="Y27" i="1"/>
  <c r="AA27" i="1"/>
  <c r="AC27" i="1" s="1"/>
  <c r="E28" i="1"/>
  <c r="G28" i="1"/>
  <c r="I28" i="1"/>
  <c r="O28" i="1"/>
  <c r="Q28" i="1"/>
  <c r="S28" i="1" s="1"/>
  <c r="Y28" i="1"/>
  <c r="AA28" i="1"/>
  <c r="AC28" i="1"/>
  <c r="E29" i="1"/>
  <c r="G29" i="1"/>
  <c r="I29" i="1" s="1"/>
  <c r="O29" i="1"/>
  <c r="Q29" i="1"/>
  <c r="S29" i="1"/>
  <c r="Y29" i="1"/>
  <c r="AA29" i="1"/>
  <c r="AC29" i="1" s="1"/>
  <c r="E30" i="1"/>
  <c r="G30" i="1"/>
  <c r="I30" i="1"/>
  <c r="Y30" i="1"/>
  <c r="AA30" i="1"/>
  <c r="AC30" i="1" s="1"/>
  <c r="E31" i="1"/>
  <c r="G31" i="1"/>
  <c r="I31" i="1"/>
  <c r="O31" i="1"/>
  <c r="Q31" i="1"/>
  <c r="S31" i="1" s="1"/>
  <c r="Y31" i="1"/>
  <c r="AA31" i="1"/>
  <c r="AC31" i="1"/>
  <c r="E32" i="1"/>
  <c r="G32" i="1"/>
  <c r="I32" i="1" s="1"/>
  <c r="O32" i="1"/>
  <c r="Q32" i="1"/>
  <c r="S32" i="1"/>
  <c r="Y32" i="1"/>
  <c r="AA32" i="1"/>
  <c r="AC32" i="1" s="1"/>
  <c r="E33" i="1"/>
  <c r="G33" i="1"/>
  <c r="I33" i="1"/>
  <c r="O33" i="1"/>
  <c r="Q33" i="1"/>
  <c r="S33" i="1" s="1"/>
  <c r="Y33" i="1"/>
  <c r="AA33" i="1"/>
  <c r="AC33" i="1"/>
  <c r="E34" i="1"/>
  <c r="G34" i="1"/>
  <c r="I34" i="1" s="1"/>
  <c r="O34" i="1"/>
  <c r="Q34" i="1"/>
  <c r="S34" i="1"/>
  <c r="Y34" i="1"/>
  <c r="AA34" i="1"/>
  <c r="AC34" i="1" s="1"/>
  <c r="E35" i="1"/>
  <c r="G35" i="1"/>
  <c r="I35" i="1"/>
  <c r="O35" i="1"/>
  <c r="Q35" i="1"/>
  <c r="S35" i="1" s="1"/>
  <c r="Y35" i="1"/>
  <c r="AA35" i="1"/>
  <c r="AC35" i="1"/>
  <c r="E36" i="1"/>
  <c r="G36" i="1"/>
  <c r="I36" i="1" s="1"/>
  <c r="Y36" i="1"/>
  <c r="AA36" i="1"/>
  <c r="AC36" i="1"/>
  <c r="E37" i="1"/>
  <c r="G37" i="1"/>
  <c r="I37" i="1" s="1"/>
  <c r="O37" i="1"/>
  <c r="Q37" i="1"/>
  <c r="S37" i="1"/>
  <c r="Y37" i="1"/>
  <c r="AA37" i="1"/>
  <c r="AC37" i="1" s="1"/>
  <c r="E38" i="1"/>
  <c r="G38" i="1"/>
  <c r="I38" i="1"/>
  <c r="O38" i="1"/>
  <c r="Q38" i="1"/>
  <c r="S38" i="1" s="1"/>
  <c r="Y38" i="1"/>
  <c r="AA38" i="1"/>
  <c r="AC38" i="1"/>
  <c r="E39" i="1"/>
  <c r="G39" i="1"/>
  <c r="I39" i="1" s="1"/>
  <c r="O39" i="1"/>
  <c r="Q39" i="1"/>
  <c r="S39" i="1"/>
  <c r="Y39" i="1"/>
  <c r="AA39" i="1"/>
  <c r="AC39" i="1" s="1"/>
  <c r="E40" i="1"/>
  <c r="G40" i="1"/>
  <c r="I40" i="1"/>
  <c r="O40" i="1"/>
  <c r="Q40" i="1"/>
  <c r="S40" i="1" s="1"/>
  <c r="Y40" i="1"/>
  <c r="AA40" i="1"/>
  <c r="AC40" i="1"/>
  <c r="E41" i="1"/>
  <c r="G41" i="1"/>
  <c r="I41" i="1" s="1"/>
  <c r="Y41" i="1"/>
  <c r="AA41" i="1"/>
  <c r="AC41" i="1"/>
  <c r="E42" i="1"/>
  <c r="G42" i="1"/>
  <c r="I42" i="1" s="1"/>
  <c r="O42" i="1"/>
  <c r="Q42" i="1"/>
  <c r="S42" i="1"/>
  <c r="Y42" i="1"/>
  <c r="AA42" i="1"/>
  <c r="AC42" i="1" s="1"/>
  <c r="E43" i="1"/>
  <c r="G43" i="1"/>
  <c r="I43" i="1"/>
  <c r="O43" i="1"/>
  <c r="Q43" i="1"/>
  <c r="S43" i="1" s="1"/>
  <c r="Y43" i="1"/>
  <c r="AA43" i="1"/>
  <c r="AC43" i="1"/>
  <c r="E44" i="1"/>
  <c r="G44" i="1"/>
  <c r="I44" i="1" s="1"/>
  <c r="O44" i="1"/>
  <c r="Q44" i="1"/>
  <c r="S44" i="1"/>
  <c r="Y44" i="1"/>
  <c r="AA44" i="1"/>
  <c r="AC44" i="1" s="1"/>
  <c r="E45" i="1"/>
  <c r="G45" i="1"/>
  <c r="I45" i="1"/>
  <c r="O45" i="1"/>
  <c r="Q45" i="1"/>
  <c r="S45" i="1" s="1"/>
  <c r="Y45" i="1"/>
  <c r="AA45" i="1"/>
  <c r="AC45" i="1"/>
  <c r="E46" i="1"/>
  <c r="G46" i="1"/>
  <c r="I46" i="1" s="1"/>
  <c r="O46" i="1"/>
  <c r="Q46" i="1"/>
  <c r="S46" i="1"/>
  <c r="Y46" i="1"/>
  <c r="AA46" i="1"/>
  <c r="AC46" i="1" s="1"/>
  <c r="E47" i="1"/>
  <c r="G47" i="1"/>
  <c r="I47" i="1"/>
  <c r="O47" i="1"/>
  <c r="Q47" i="1"/>
  <c r="S47" i="1" s="1"/>
  <c r="Y47" i="1"/>
  <c r="AA47" i="1"/>
  <c r="AC47" i="1"/>
  <c r="E48" i="1"/>
  <c r="G48" i="1"/>
  <c r="I48" i="1" s="1"/>
  <c r="O48" i="1"/>
  <c r="Q48" i="1"/>
  <c r="S48" i="1"/>
  <c r="Y48" i="1"/>
  <c r="AA48" i="1"/>
  <c r="AC48" i="1" s="1"/>
  <c r="E49" i="1"/>
  <c r="G49" i="1"/>
  <c r="I49" i="1"/>
  <c r="O49" i="1"/>
  <c r="Q49" i="1"/>
  <c r="S49" i="1" s="1"/>
  <c r="Y49" i="1"/>
  <c r="AA49" i="1"/>
  <c r="AC49" i="1"/>
  <c r="E50" i="1"/>
  <c r="G50" i="1"/>
  <c r="I50" i="1" s="1"/>
  <c r="O50" i="1"/>
  <c r="Q50" i="1"/>
  <c r="S50" i="1"/>
  <c r="Y50" i="1"/>
  <c r="AA50" i="1"/>
  <c r="AC50" i="1" s="1"/>
  <c r="E51" i="1"/>
  <c r="G51" i="1"/>
  <c r="I51" i="1"/>
  <c r="Y51" i="1"/>
  <c r="AA51" i="1"/>
  <c r="AC51" i="1" s="1"/>
  <c r="E52" i="1"/>
  <c r="G52" i="1"/>
  <c r="I52" i="1"/>
  <c r="Y52" i="1"/>
  <c r="AA52" i="1"/>
  <c r="AC52" i="1" s="1"/>
  <c r="E53" i="1"/>
  <c r="G53" i="1"/>
  <c r="I53" i="1"/>
  <c r="Y53" i="1"/>
  <c r="AA53" i="1"/>
  <c r="AC53" i="1" s="1"/>
  <c r="E54" i="1"/>
  <c r="G54" i="1"/>
  <c r="I54" i="1"/>
  <c r="Y54" i="1"/>
  <c r="AC54" i="1"/>
  <c r="E55" i="1"/>
  <c r="G55" i="1"/>
  <c r="I55" i="1" s="1"/>
  <c r="Y55" i="1"/>
  <c r="AC55" i="1"/>
  <c r="E56" i="1"/>
  <c r="G56" i="1"/>
  <c r="I56" i="1"/>
  <c r="Y56" i="1"/>
  <c r="AC56" i="1"/>
  <c r="E57" i="1"/>
  <c r="G57" i="1"/>
  <c r="I57" i="1" s="1"/>
  <c r="Y57" i="1"/>
  <c r="AC57" i="1"/>
  <c r="E58" i="1"/>
  <c r="G58" i="1"/>
  <c r="I58" i="1"/>
  <c r="Y58" i="1"/>
  <c r="AC58" i="1"/>
  <c r="E59" i="1"/>
  <c r="G59" i="1"/>
  <c r="Y59" i="1"/>
  <c r="AC59" i="1"/>
  <c r="E60" i="1"/>
  <c r="G60" i="1"/>
  <c r="I60" i="1" s="1"/>
  <c r="Y60" i="1"/>
  <c r="AC60" i="1"/>
  <c r="E61" i="1"/>
  <c r="G61" i="1"/>
  <c r="I61" i="1"/>
  <c r="Y61" i="1"/>
  <c r="AC61" i="1"/>
  <c r="E62" i="1"/>
  <c r="G62" i="1"/>
  <c r="I62" i="1" s="1"/>
  <c r="Y62" i="1"/>
  <c r="AC62" i="1"/>
  <c r="E63" i="1"/>
  <c r="G63" i="1"/>
  <c r="I63" i="1"/>
  <c r="Y63" i="1"/>
  <c r="AC63" i="1"/>
  <c r="E64" i="1"/>
  <c r="G64" i="1"/>
  <c r="I64" i="1" s="1"/>
  <c r="Y64" i="1"/>
  <c r="AC64" i="1"/>
  <c r="E65" i="1"/>
  <c r="G65" i="1"/>
  <c r="I65" i="1"/>
  <c r="Y65" i="1"/>
  <c r="AC65" i="1"/>
  <c r="E66" i="1"/>
  <c r="G66" i="1"/>
  <c r="I66" i="1" s="1"/>
  <c r="Y66" i="1"/>
  <c r="AC66" i="1"/>
  <c r="E67" i="1"/>
  <c r="G67" i="1"/>
  <c r="I67" i="1"/>
  <c r="Y67" i="1"/>
  <c r="AC67" i="1"/>
  <c r="E68" i="1"/>
  <c r="G68" i="1"/>
  <c r="I68" i="1" s="1"/>
  <c r="Y68" i="1"/>
  <c r="AC68" i="1"/>
  <c r="E69" i="1"/>
  <c r="G69" i="1"/>
  <c r="I69" i="1"/>
  <c r="Y69" i="1"/>
  <c r="E70" i="1"/>
  <c r="G70" i="1"/>
  <c r="I70" i="1"/>
  <c r="E71" i="1"/>
  <c r="G71" i="1"/>
  <c r="I71" i="1" s="1"/>
  <c r="E72" i="1"/>
  <c r="G72" i="1"/>
  <c r="I72" i="1"/>
  <c r="E73" i="1"/>
  <c r="G73" i="1"/>
  <c r="I73" i="1" s="1"/>
  <c r="E74" i="1"/>
  <c r="G74" i="1"/>
  <c r="I74" i="1"/>
  <c r="E75" i="1"/>
  <c r="G75" i="1"/>
  <c r="I75" i="1" s="1"/>
  <c r="O75" i="1"/>
  <c r="Q75" i="1"/>
  <c r="S75" i="1"/>
  <c r="Y75" i="1"/>
  <c r="AA75" i="1"/>
  <c r="AC75" i="1" s="1"/>
  <c r="I76" i="1"/>
  <c r="E77" i="1"/>
  <c r="G77" i="1"/>
  <c r="I77" i="1" s="1"/>
  <c r="O77" i="1"/>
  <c r="Q77" i="1"/>
  <c r="S77" i="1"/>
  <c r="Y77" i="1"/>
  <c r="AA77" i="1"/>
  <c r="AC77" i="1" s="1"/>
  <c r="E78" i="1"/>
  <c r="G78" i="1"/>
  <c r="I78" i="1"/>
  <c r="O78" i="1"/>
  <c r="Q78" i="1"/>
  <c r="S78" i="1" s="1"/>
  <c r="Y78" i="1"/>
  <c r="AA78" i="1"/>
  <c r="AC78" i="1"/>
  <c r="E79" i="1"/>
  <c r="G79" i="1"/>
  <c r="I79" i="1" s="1"/>
  <c r="O79" i="1"/>
  <c r="Q79" i="1"/>
  <c r="S79" i="1"/>
  <c r="Y79" i="1"/>
  <c r="AA79" i="1"/>
  <c r="AC79" i="1" s="1"/>
  <c r="E80" i="1"/>
  <c r="G80" i="1"/>
  <c r="I80" i="1"/>
  <c r="O80" i="1"/>
  <c r="Q80" i="1"/>
  <c r="S80" i="1" s="1"/>
  <c r="Y80" i="1"/>
  <c r="AA80" i="1"/>
  <c r="AC80" i="1"/>
  <c r="E81" i="1"/>
  <c r="G81" i="1"/>
  <c r="I81" i="1" s="1"/>
  <c r="O81" i="1"/>
  <c r="Q81" i="1"/>
  <c r="S81" i="1"/>
  <c r="Y81" i="1"/>
  <c r="AA81" i="1"/>
  <c r="AC81" i="1" s="1"/>
  <c r="E82" i="1"/>
  <c r="G82" i="1"/>
  <c r="I82" i="1"/>
  <c r="O82" i="1"/>
  <c r="Q82" i="1"/>
  <c r="S82" i="1" s="1"/>
  <c r="Y82" i="1"/>
  <c r="AA82" i="1"/>
  <c r="AC82" i="1"/>
  <c r="E83" i="1"/>
  <c r="G83" i="1"/>
  <c r="I83" i="1" s="1"/>
  <c r="O83" i="1"/>
  <c r="Q83" i="1"/>
  <c r="S83" i="1"/>
  <c r="Y83" i="1"/>
  <c r="AA83" i="1"/>
  <c r="AC83" i="1" s="1"/>
  <c r="E84" i="1"/>
  <c r="G84" i="1"/>
  <c r="I84" i="1"/>
  <c r="O84" i="1"/>
  <c r="Q84" i="1"/>
  <c r="S84" i="1" s="1"/>
  <c r="Y84" i="1"/>
  <c r="AA84" i="1"/>
  <c r="AC84" i="1"/>
  <c r="E85" i="1"/>
  <c r="G85" i="1"/>
  <c r="I85" i="1" s="1"/>
  <c r="E86" i="1"/>
  <c r="G86" i="1"/>
  <c r="I86" i="1"/>
  <c r="E87" i="1"/>
  <c r="G87" i="1"/>
  <c r="I87" i="1" s="1"/>
  <c r="O87" i="1"/>
  <c r="Q87" i="1"/>
  <c r="S87" i="1"/>
  <c r="Y87" i="1"/>
  <c r="AA87" i="1"/>
  <c r="AC87" i="1" s="1"/>
  <c r="E88" i="1"/>
  <c r="G88" i="1"/>
  <c r="I88" i="1"/>
  <c r="O88" i="1"/>
  <c r="Q88" i="1"/>
  <c r="S88" i="1" s="1"/>
  <c r="Y88" i="1"/>
  <c r="AA88" i="1"/>
  <c r="AC88" i="1"/>
  <c r="E99" i="1"/>
  <c r="O99" i="1"/>
  <c r="Y99" i="1"/>
  <c r="E100" i="1"/>
  <c r="O100" i="1"/>
  <c r="Y100" i="1"/>
  <c r="O101" i="1"/>
  <c r="B105" i="1"/>
  <c r="C105" i="1" s="1"/>
  <c r="C110" i="1" s="1"/>
  <c r="L105" i="1"/>
  <c r="M105" i="1" s="1"/>
  <c r="M110" i="1" s="1"/>
  <c r="V105" i="1"/>
  <c r="M7" i="40" s="1"/>
  <c r="N7" i="40" s="1"/>
  <c r="C106" i="1"/>
  <c r="M106" i="1"/>
  <c r="W106" i="1"/>
  <c r="C107" i="1"/>
  <c r="M107" i="1"/>
  <c r="W107" i="1"/>
  <c r="L110" i="1"/>
  <c r="V110" i="1"/>
  <c r="N12" i="40"/>
  <c r="D9" i="40"/>
  <c r="D25" i="40"/>
  <c r="I25" i="40"/>
  <c r="B110" i="1" l="1"/>
  <c r="D7" i="40"/>
  <c r="M98" i="1"/>
  <c r="M100" i="1" s="1"/>
  <c r="M167" i="9"/>
  <c r="M169" i="9" s="1"/>
  <c r="C68" i="12"/>
  <c r="C70" i="12" s="1"/>
  <c r="C68" i="13"/>
  <c r="C70" i="13" s="1"/>
  <c r="W167" i="9"/>
  <c r="W169" i="9" s="1"/>
  <c r="W193" i="10"/>
  <c r="W195" i="10" s="1"/>
  <c r="M155" i="11"/>
  <c r="M157" i="11" s="1"/>
  <c r="M68" i="14"/>
  <c r="M70" i="14" s="1"/>
  <c r="L112" i="1"/>
  <c r="W98" i="1"/>
  <c r="W100" i="1" s="1"/>
  <c r="C167" i="9"/>
  <c r="C169" i="9" s="1"/>
  <c r="B181" i="9" s="1"/>
  <c r="C193" i="10"/>
  <c r="C195" i="10" s="1"/>
  <c r="W155" i="11"/>
  <c r="W157" i="11" s="1"/>
  <c r="M68" i="12"/>
  <c r="M70" i="12" s="1"/>
  <c r="M68" i="13"/>
  <c r="M70" i="13" s="1"/>
  <c r="W68" i="14"/>
  <c r="W70" i="14" s="1"/>
  <c r="C98" i="1"/>
  <c r="V181" i="9"/>
  <c r="M193" i="10"/>
  <c r="M195" i="10" s="1"/>
  <c r="L169" i="11"/>
  <c r="C155" i="11"/>
  <c r="C157" i="11" s="1"/>
  <c r="W68" i="12"/>
  <c r="W70" i="12" s="1"/>
  <c r="W68" i="13"/>
  <c r="W70" i="13" s="1"/>
  <c r="C68" i="14"/>
  <c r="C70" i="14" s="1"/>
  <c r="Y101" i="1"/>
  <c r="Y98" i="1"/>
  <c r="E98" i="1"/>
  <c r="G97" i="1"/>
  <c r="W200" i="10"/>
  <c r="D33" i="40"/>
  <c r="D38" i="40" s="1"/>
  <c r="D46" i="40"/>
  <c r="D51" i="40" s="1"/>
  <c r="C51" i="40"/>
  <c r="W75" i="12"/>
  <c r="W80" i="12" s="1"/>
  <c r="V82" i="12" s="1"/>
  <c r="C75" i="12"/>
  <c r="C80" i="12" s="1"/>
  <c r="B82" i="12" s="1"/>
  <c r="M75" i="13"/>
  <c r="M80" i="13" s="1"/>
  <c r="L82" i="13" s="1"/>
  <c r="W75" i="14"/>
  <c r="W80" i="14" s="1"/>
  <c r="V82" i="14" s="1"/>
  <c r="C75" i="14"/>
  <c r="C80" i="14" s="1"/>
  <c r="B82" i="14" s="1"/>
  <c r="V82" i="15"/>
  <c r="B82" i="15"/>
  <c r="W68" i="15"/>
  <c r="W70" i="15" s="1"/>
  <c r="C68" i="16"/>
  <c r="C70" i="16" s="1"/>
  <c r="C68" i="18"/>
  <c r="C70" i="18" s="1"/>
  <c r="M68" i="19"/>
  <c r="M70" i="19" s="1"/>
  <c r="W68" i="20"/>
  <c r="W70" i="20" s="1"/>
  <c r="M65" i="40"/>
  <c r="N60" i="40"/>
  <c r="N65" i="40" s="1"/>
  <c r="C65" i="40"/>
  <c r="D60" i="40"/>
  <c r="D65" i="40" s="1"/>
  <c r="H78" i="40"/>
  <c r="I73" i="40"/>
  <c r="I78" i="40" s="1"/>
  <c r="D86" i="40"/>
  <c r="C91" i="40"/>
  <c r="Q67" i="15"/>
  <c r="C68" i="15"/>
  <c r="C70" i="15" s="1"/>
  <c r="M68" i="17"/>
  <c r="M70" i="17" s="1"/>
  <c r="W68" i="19"/>
  <c r="W70" i="19" s="1"/>
  <c r="C68" i="20"/>
  <c r="C70" i="20" s="1"/>
  <c r="M68" i="21"/>
  <c r="M70" i="21" s="1"/>
  <c r="W68" i="21"/>
  <c r="W70" i="21" s="1"/>
  <c r="W105" i="1"/>
  <c r="W110" i="1" s="1"/>
  <c r="V112" i="1" s="1"/>
  <c r="M200" i="10"/>
  <c r="W162" i="11"/>
  <c r="M75" i="12"/>
  <c r="M80" i="12" s="1"/>
  <c r="L82" i="12" s="1"/>
  <c r="W75" i="13"/>
  <c r="W80" i="13" s="1"/>
  <c r="V82" i="13" s="1"/>
  <c r="C75" i="13"/>
  <c r="C80" i="13" s="1"/>
  <c r="B82" i="13" s="1"/>
  <c r="M75" i="14"/>
  <c r="M80" i="14" s="1"/>
  <c r="L82" i="14" s="1"/>
  <c r="M68" i="16"/>
  <c r="M70" i="16" s="1"/>
  <c r="W68" i="17"/>
  <c r="W70" i="17" s="1"/>
  <c r="M68" i="18"/>
  <c r="M70" i="18" s="1"/>
  <c r="C68" i="19"/>
  <c r="C70" i="19" s="1"/>
  <c r="V205" i="10"/>
  <c r="H65" i="40"/>
  <c r="I60" i="40"/>
  <c r="I65" i="40" s="1"/>
  <c r="D73" i="40"/>
  <c r="C78" i="40"/>
  <c r="I86" i="40"/>
  <c r="I91" i="40" s="1"/>
  <c r="H91" i="40"/>
  <c r="M68" i="15"/>
  <c r="M70" i="15" s="1"/>
  <c r="B82" i="16"/>
  <c r="W68" i="16"/>
  <c r="W70" i="16" s="1"/>
  <c r="C68" i="17"/>
  <c r="C70" i="17" s="1"/>
  <c r="W68" i="18"/>
  <c r="W70" i="18" s="1"/>
  <c r="L82" i="19"/>
  <c r="V82" i="19"/>
  <c r="M68" i="20"/>
  <c r="M70" i="20" s="1"/>
  <c r="L82" i="21"/>
  <c r="C68" i="21"/>
  <c r="C70" i="21" s="1"/>
  <c r="N99" i="40"/>
  <c r="N104" i="40" s="1"/>
  <c r="M104" i="40"/>
  <c r="I139" i="40"/>
  <c r="I144" i="40" s="1"/>
  <c r="H144" i="40"/>
  <c r="N152" i="40"/>
  <c r="N157" i="40" s="1"/>
  <c r="M157" i="40"/>
  <c r="I166" i="40"/>
  <c r="I171" i="40" s="1"/>
  <c r="H171" i="40"/>
  <c r="M90" i="22"/>
  <c r="W81" i="23"/>
  <c r="W83" i="23" s="1"/>
  <c r="C68" i="24"/>
  <c r="C70" i="24" s="1"/>
  <c r="C68" i="25"/>
  <c r="C70" i="25" s="1"/>
  <c r="C68" i="26"/>
  <c r="C70" i="26" s="1"/>
  <c r="V104" i="22"/>
  <c r="C81" i="23"/>
  <c r="C83" i="23" s="1"/>
  <c r="M68" i="27"/>
  <c r="M70" i="27" s="1"/>
  <c r="M68" i="28"/>
  <c r="M70" i="28" s="1"/>
  <c r="W81" i="29"/>
  <c r="V81" i="29"/>
  <c r="H157" i="40"/>
  <c r="I152" i="40"/>
  <c r="I157" i="40" s="1"/>
  <c r="M171" i="40"/>
  <c r="N166" i="40"/>
  <c r="N171" i="40" s="1"/>
  <c r="W90" i="22"/>
  <c r="W92" i="22" s="1"/>
  <c r="Q89" i="22"/>
  <c r="C93" i="23"/>
  <c r="B95" i="23" s="1"/>
  <c r="M81" i="23"/>
  <c r="M83" i="23" s="1"/>
  <c r="L95" i="23" s="1"/>
  <c r="B82" i="24"/>
  <c r="M68" i="24"/>
  <c r="M70" i="24" s="1"/>
  <c r="M68" i="25"/>
  <c r="M70" i="25" s="1"/>
  <c r="M68" i="26"/>
  <c r="M70" i="26" s="1"/>
  <c r="W68" i="27"/>
  <c r="W70" i="27" s="1"/>
  <c r="V82" i="27" s="1"/>
  <c r="V82" i="29"/>
  <c r="C90" i="22"/>
  <c r="C92" i="22" s="1"/>
  <c r="W68" i="24"/>
  <c r="W70" i="24" s="1"/>
  <c r="W68" i="25"/>
  <c r="W70" i="25" s="1"/>
  <c r="W68" i="26"/>
  <c r="W70" i="26" s="1"/>
  <c r="C68" i="27"/>
  <c r="C70" i="27" s="1"/>
  <c r="W68" i="28"/>
  <c r="W70" i="28" s="1"/>
  <c r="C68" i="28"/>
  <c r="C70" i="28" s="1"/>
  <c r="M68" i="31"/>
  <c r="M70" i="31" s="1"/>
  <c r="Q67" i="29"/>
  <c r="C68" i="29"/>
  <c r="C70" i="29" s="1"/>
  <c r="B82" i="29" s="1"/>
  <c r="W68" i="30"/>
  <c r="W70" i="30" s="1"/>
  <c r="C68" i="30"/>
  <c r="C70" i="30" s="1"/>
  <c r="M70" i="32"/>
  <c r="L80" i="29"/>
  <c r="G67" i="29"/>
  <c r="B82" i="30"/>
  <c r="M68" i="29"/>
  <c r="M70" i="29" s="1"/>
  <c r="L82" i="29" s="1"/>
  <c r="M68" i="30"/>
  <c r="M70" i="30" s="1"/>
  <c r="B82" i="31"/>
  <c r="W68" i="31"/>
  <c r="W70" i="31" s="1"/>
  <c r="C68" i="31"/>
  <c r="C70" i="31" s="1"/>
  <c r="V80" i="32"/>
  <c r="AA67" i="32"/>
  <c r="C68" i="33"/>
  <c r="C70" i="33" s="1"/>
  <c r="W68" i="34"/>
  <c r="W70" i="34" s="1"/>
  <c r="C68" i="35"/>
  <c r="C70" i="35" s="1"/>
  <c r="G67" i="32"/>
  <c r="C70" i="32" s="1"/>
  <c r="C68" i="34"/>
  <c r="C70" i="34" s="1"/>
  <c r="B82" i="34" s="1"/>
  <c r="B82" i="35"/>
  <c r="M68" i="35"/>
  <c r="M70" i="35" s="1"/>
  <c r="W70" i="32"/>
  <c r="M68" i="33"/>
  <c r="M70" i="33" s="1"/>
  <c r="V82" i="34"/>
  <c r="W68" i="35"/>
  <c r="W70" i="35" s="1"/>
  <c r="C80" i="32"/>
  <c r="B82" i="33"/>
  <c r="W68" i="33"/>
  <c r="W70" i="33" s="1"/>
  <c r="L82" i="34"/>
  <c r="M68" i="34"/>
  <c r="M70" i="34" s="1"/>
  <c r="V82" i="35"/>
  <c r="M68" i="36"/>
  <c r="M70" i="36" s="1"/>
  <c r="C89" i="37"/>
  <c r="C91" i="37" s="1"/>
  <c r="W68" i="36"/>
  <c r="W70" i="36" s="1"/>
  <c r="M89" i="37"/>
  <c r="M91" i="37" s="1"/>
  <c r="C68" i="36"/>
  <c r="C70" i="36" s="1"/>
  <c r="W89" i="37"/>
  <c r="W91" i="37" s="1"/>
  <c r="V103" i="37" s="1"/>
  <c r="C80" i="38"/>
  <c r="H423" i="40"/>
  <c r="I423" i="40"/>
  <c r="H424" i="40"/>
  <c r="H238" i="40"/>
  <c r="I238" i="40"/>
  <c r="H239" i="40"/>
  <c r="V80" i="38"/>
  <c r="V81" i="38" s="1"/>
  <c r="W81" i="38"/>
  <c r="I410" i="40"/>
  <c r="H411" i="40"/>
  <c r="H410" i="40"/>
  <c r="H344" i="40"/>
  <c r="I344" i="40"/>
  <c r="H345" i="40"/>
  <c r="C68" i="38"/>
  <c r="C70" i="38" s="1"/>
  <c r="M397" i="40"/>
  <c r="M398" i="40"/>
  <c r="N397" i="40"/>
  <c r="H291" i="40"/>
  <c r="I291" i="40"/>
  <c r="H292" i="40"/>
  <c r="M211" i="40"/>
  <c r="M212" i="40"/>
  <c r="N211" i="40"/>
  <c r="M80" i="38"/>
  <c r="L82" i="38" s="1"/>
  <c r="M70" i="38"/>
  <c r="C384" i="40"/>
  <c r="D384" i="40"/>
  <c r="M344" i="40"/>
  <c r="M345" i="40"/>
  <c r="D304" i="40"/>
  <c r="C305" i="40"/>
  <c r="C292" i="40"/>
  <c r="C291" i="40"/>
  <c r="M264" i="40"/>
  <c r="M265" i="40"/>
  <c r="N264" i="40"/>
  <c r="M238" i="40"/>
  <c r="M239" i="40"/>
  <c r="M225" i="40"/>
  <c r="M226" i="40"/>
  <c r="N225" i="40"/>
  <c r="I225" i="40"/>
  <c r="H226" i="40"/>
  <c r="C211" i="40"/>
  <c r="D211" i="40"/>
  <c r="C212" i="40"/>
  <c r="M12" i="40"/>
  <c r="M78" i="40"/>
  <c r="C424" i="40"/>
  <c r="H385" i="40"/>
  <c r="M384" i="40"/>
  <c r="M385" i="40"/>
  <c r="N384" i="40"/>
  <c r="M370" i="40"/>
  <c r="M357" i="40"/>
  <c r="D357" i="40"/>
  <c r="C358" i="40"/>
  <c r="C345" i="40"/>
  <c r="C344" i="40"/>
  <c r="H304" i="40"/>
  <c r="I304" i="40"/>
  <c r="H305" i="40"/>
  <c r="D251" i="40"/>
  <c r="C252" i="40"/>
  <c r="C239" i="40"/>
  <c r="C238" i="40"/>
  <c r="D198" i="40"/>
  <c r="C199" i="40"/>
  <c r="C132" i="40"/>
  <c r="E329" i="40"/>
  <c r="D325" i="40"/>
  <c r="D330" i="40" s="1"/>
  <c r="N423" i="40"/>
  <c r="D423" i="40"/>
  <c r="M410" i="40"/>
  <c r="D409" i="40"/>
  <c r="C385" i="40"/>
  <c r="H370" i="40"/>
  <c r="C357" i="40"/>
  <c r="I317" i="40"/>
  <c r="C317" i="40"/>
  <c r="D317" i="40"/>
  <c r="C318" i="40"/>
  <c r="M305" i="40"/>
  <c r="C278" i="40"/>
  <c r="H251" i="40"/>
  <c r="I251" i="40"/>
  <c r="H252" i="40"/>
  <c r="C198" i="40"/>
  <c r="M51" i="40"/>
  <c r="M38" i="40"/>
  <c r="H105" i="40"/>
  <c r="C144" i="40"/>
  <c r="C145" i="40" s="1"/>
  <c r="D166" i="40"/>
  <c r="D171" i="40" s="1"/>
  <c r="E170" i="40"/>
  <c r="M424" i="40"/>
  <c r="D391" i="40"/>
  <c r="D396" i="40" s="1"/>
  <c r="M371" i="40"/>
  <c r="D370" i="40"/>
  <c r="C371" i="40"/>
  <c r="H357" i="40"/>
  <c r="I357" i="40"/>
  <c r="H358" i="40"/>
  <c r="N344" i="40"/>
  <c r="M331" i="40"/>
  <c r="M332" i="40"/>
  <c r="N331" i="40"/>
  <c r="I331" i="40"/>
  <c r="H332" i="40"/>
  <c r="M317" i="40"/>
  <c r="M318" i="40"/>
  <c r="N317" i="40"/>
  <c r="D291" i="40"/>
  <c r="N290" i="40"/>
  <c r="M278" i="40"/>
  <c r="M279" i="40"/>
  <c r="N278" i="40"/>
  <c r="I278" i="40"/>
  <c r="H279" i="40"/>
  <c r="C264" i="40"/>
  <c r="D264" i="40"/>
  <c r="C265" i="40"/>
  <c r="M252" i="40"/>
  <c r="N238" i="40"/>
  <c r="C225" i="40"/>
  <c r="M145" i="40"/>
  <c r="I12" i="40"/>
  <c r="M92" i="40"/>
  <c r="H131" i="40"/>
  <c r="H132" i="40"/>
  <c r="D278" i="40"/>
  <c r="D225" i="40"/>
  <c r="H199" i="40"/>
  <c r="I198" i="40"/>
  <c r="C185" i="40"/>
  <c r="D185" i="40"/>
  <c r="H38" i="40"/>
  <c r="C12" i="40"/>
  <c r="H12" i="40"/>
  <c r="H13" i="40" s="1"/>
  <c r="C104" i="40"/>
  <c r="C105" i="40" s="1"/>
  <c r="C157" i="40"/>
  <c r="M185" i="40"/>
  <c r="M186" i="40"/>
  <c r="N185" i="40"/>
  <c r="C119" i="40"/>
  <c r="H25" i="40"/>
  <c r="E11" i="40"/>
  <c r="D11" i="40" s="1"/>
  <c r="D12" i="40" s="1"/>
  <c r="C171" i="40"/>
  <c r="D75" i="40"/>
  <c r="D87" i="40"/>
  <c r="H118" i="40"/>
  <c r="H119" i="40" s="1"/>
  <c r="E156" i="40"/>
  <c r="D152" i="40"/>
  <c r="D157" i="40" s="1"/>
  <c r="B81" i="32" l="1"/>
  <c r="C81" i="32"/>
  <c r="C158" i="40"/>
  <c r="B81" i="36"/>
  <c r="C81" i="36"/>
  <c r="B102" i="37"/>
  <c r="C102" i="37"/>
  <c r="V81" i="33"/>
  <c r="W81" i="33"/>
  <c r="V81" i="32"/>
  <c r="W81" i="32"/>
  <c r="V82" i="33"/>
  <c r="V81" i="34"/>
  <c r="W81" i="34"/>
  <c r="V81" i="30"/>
  <c r="W81" i="30"/>
  <c r="L81" i="31"/>
  <c r="M81" i="31"/>
  <c r="V81" i="26"/>
  <c r="W81" i="26"/>
  <c r="V82" i="26"/>
  <c r="M81" i="24"/>
  <c r="L82" i="24"/>
  <c r="L81" i="24"/>
  <c r="B81" i="26"/>
  <c r="C81" i="26"/>
  <c r="M92" i="22"/>
  <c r="M158" i="40"/>
  <c r="M105" i="40"/>
  <c r="I163" i="40"/>
  <c r="I172" i="40" s="1"/>
  <c r="L81" i="20"/>
  <c r="M81" i="20"/>
  <c r="L82" i="20"/>
  <c r="D123" i="40"/>
  <c r="B81" i="17"/>
  <c r="C81" i="17"/>
  <c r="I96" i="40"/>
  <c r="L81" i="15"/>
  <c r="M81" i="15"/>
  <c r="L82" i="15"/>
  <c r="D78" i="40"/>
  <c r="D149" i="40"/>
  <c r="D158" i="40" s="1"/>
  <c r="B81" i="19"/>
  <c r="C81" i="19"/>
  <c r="N123" i="40"/>
  <c r="V81" i="17"/>
  <c r="W81" i="17"/>
  <c r="D163" i="40"/>
  <c r="D172" i="40" s="1"/>
  <c r="C81" i="20"/>
  <c r="B81" i="20"/>
  <c r="B82" i="17"/>
  <c r="N163" i="40"/>
  <c r="N172" i="40" s="1"/>
  <c r="W81" i="20"/>
  <c r="V81" i="20"/>
  <c r="D136" i="40"/>
  <c r="C81" i="18"/>
  <c r="B81" i="18"/>
  <c r="N57" i="40"/>
  <c r="V81" i="12"/>
  <c r="W81" i="12"/>
  <c r="I70" i="40"/>
  <c r="L81" i="13"/>
  <c r="M81" i="13"/>
  <c r="N30" i="40"/>
  <c r="V206" i="10"/>
  <c r="D70" i="40"/>
  <c r="B81" i="13"/>
  <c r="C81" i="13"/>
  <c r="M291" i="40"/>
  <c r="M292" i="40"/>
  <c r="N291" i="40"/>
  <c r="C173" i="40"/>
  <c r="C172" i="40"/>
  <c r="B82" i="38"/>
  <c r="L102" i="37"/>
  <c r="M102" i="37"/>
  <c r="L103" i="37"/>
  <c r="L81" i="33"/>
  <c r="M81" i="33"/>
  <c r="L81" i="35"/>
  <c r="M81" i="35"/>
  <c r="V82" i="32"/>
  <c r="L81" i="30"/>
  <c r="M81" i="30"/>
  <c r="L81" i="32"/>
  <c r="M81" i="32"/>
  <c r="C81" i="29"/>
  <c r="B81" i="29"/>
  <c r="B81" i="28"/>
  <c r="C81" i="28"/>
  <c r="W81" i="25"/>
  <c r="V81" i="25"/>
  <c r="W81" i="27"/>
  <c r="V81" i="27"/>
  <c r="L81" i="25"/>
  <c r="M81" i="25"/>
  <c r="L82" i="25"/>
  <c r="H158" i="40"/>
  <c r="M81" i="28"/>
  <c r="L82" i="28"/>
  <c r="L81" i="28"/>
  <c r="C94" i="23"/>
  <c r="B94" i="23"/>
  <c r="C81" i="25"/>
  <c r="B81" i="25"/>
  <c r="B81" i="21"/>
  <c r="C81" i="21"/>
  <c r="N110" i="40"/>
  <c r="V81" i="16"/>
  <c r="W81" i="16"/>
  <c r="I136" i="40"/>
  <c r="I145" i="40" s="1"/>
  <c r="L81" i="18"/>
  <c r="M81" i="18"/>
  <c r="L82" i="18"/>
  <c r="I110" i="40"/>
  <c r="L81" i="16"/>
  <c r="L82" i="16"/>
  <c r="M81" i="16"/>
  <c r="V81" i="21"/>
  <c r="W81" i="21"/>
  <c r="N149" i="40"/>
  <c r="N158" i="40" s="1"/>
  <c r="V81" i="19"/>
  <c r="W81" i="19"/>
  <c r="V82" i="17"/>
  <c r="D91" i="40"/>
  <c r="B82" i="20"/>
  <c r="D110" i="40"/>
  <c r="B81" i="16"/>
  <c r="C81" i="16"/>
  <c r="N33" i="40"/>
  <c r="N38" i="40" s="1"/>
  <c r="M40" i="40" s="1"/>
  <c r="W205" i="10"/>
  <c r="V207" i="10" s="1"/>
  <c r="D43" i="40"/>
  <c r="B168" i="11"/>
  <c r="C168" i="11"/>
  <c r="I57" i="40"/>
  <c r="L81" i="12"/>
  <c r="M81" i="12"/>
  <c r="D30" i="40"/>
  <c r="B206" i="10"/>
  <c r="C206" i="10"/>
  <c r="B207" i="10"/>
  <c r="D57" i="40"/>
  <c r="C67" i="40" s="1"/>
  <c r="B81" i="12"/>
  <c r="C81" i="12"/>
  <c r="C397" i="40"/>
  <c r="D397" i="40"/>
  <c r="C398" i="40"/>
  <c r="C81" i="38"/>
  <c r="B81" i="38"/>
  <c r="V102" i="37"/>
  <c r="W102" i="37"/>
  <c r="V81" i="36"/>
  <c r="W81" i="36"/>
  <c r="V82" i="36"/>
  <c r="L81" i="36"/>
  <c r="M81" i="36"/>
  <c r="L81" i="34"/>
  <c r="M81" i="34"/>
  <c r="B82" i="32"/>
  <c r="L82" i="33"/>
  <c r="B81" i="35"/>
  <c r="C81" i="35"/>
  <c r="B81" i="33"/>
  <c r="C81" i="33"/>
  <c r="B81" i="31"/>
  <c r="C81" i="31"/>
  <c r="V82" i="30"/>
  <c r="L82" i="30"/>
  <c r="L82" i="31"/>
  <c r="V81" i="28"/>
  <c r="W81" i="28"/>
  <c r="V81" i="24"/>
  <c r="W81" i="24"/>
  <c r="M81" i="26"/>
  <c r="L82" i="26"/>
  <c r="L81" i="26"/>
  <c r="B82" i="25"/>
  <c r="V82" i="24"/>
  <c r="V103" i="22"/>
  <c r="W103" i="22"/>
  <c r="L81" i="27"/>
  <c r="M81" i="27"/>
  <c r="L82" i="27"/>
  <c r="B82" i="28"/>
  <c r="B81" i="24"/>
  <c r="C81" i="24"/>
  <c r="H173" i="40"/>
  <c r="H172" i="40"/>
  <c r="H146" i="40"/>
  <c r="H145" i="40"/>
  <c r="V82" i="21"/>
  <c r="H92" i="40"/>
  <c r="B82" i="18"/>
  <c r="N46" i="40"/>
  <c r="N51" i="40" s="1"/>
  <c r="W167" i="11"/>
  <c r="V169" i="11" s="1"/>
  <c r="M81" i="21"/>
  <c r="L81" i="21"/>
  <c r="B82" i="19"/>
  <c r="D96" i="40"/>
  <c r="B81" i="15"/>
  <c r="C81" i="15"/>
  <c r="H80" i="40"/>
  <c r="M67" i="40"/>
  <c r="V82" i="20"/>
  <c r="N96" i="40"/>
  <c r="N105" i="40" s="1"/>
  <c r="V81" i="15"/>
  <c r="W81" i="15"/>
  <c r="D83" i="40"/>
  <c r="D92" i="40" s="1"/>
  <c r="B81" i="14"/>
  <c r="C81" i="14"/>
  <c r="C100" i="1"/>
  <c r="W168" i="11"/>
  <c r="N43" i="40"/>
  <c r="V168" i="11"/>
  <c r="D17" i="40"/>
  <c r="B180" i="9"/>
  <c r="C180" i="9"/>
  <c r="I83" i="40"/>
  <c r="I92" i="40" s="1"/>
  <c r="L81" i="14"/>
  <c r="M81" i="14"/>
  <c r="N17" i="40"/>
  <c r="W180" i="9"/>
  <c r="V180" i="9"/>
  <c r="I17" i="40"/>
  <c r="M180" i="9"/>
  <c r="L180" i="9"/>
  <c r="I13" i="40"/>
  <c r="H14" i="40"/>
  <c r="C410" i="40"/>
  <c r="D410" i="40"/>
  <c r="C411" i="40"/>
  <c r="C331" i="40"/>
  <c r="D331" i="40"/>
  <c r="C332" i="40"/>
  <c r="M81" i="38"/>
  <c r="L81" i="38"/>
  <c r="B103" i="37"/>
  <c r="B82" i="36"/>
  <c r="L82" i="36"/>
  <c r="V81" i="35"/>
  <c r="W81" i="35"/>
  <c r="B81" i="34"/>
  <c r="C81" i="34"/>
  <c r="L82" i="35"/>
  <c r="V81" i="31"/>
  <c r="V82" i="31"/>
  <c r="W81" i="31"/>
  <c r="L81" i="29"/>
  <c r="M81" i="29"/>
  <c r="B81" i="30"/>
  <c r="C81" i="30"/>
  <c r="L82" i="32"/>
  <c r="C81" i="27"/>
  <c r="B81" i="27"/>
  <c r="B103" i="22"/>
  <c r="C103" i="22"/>
  <c r="B82" i="26"/>
  <c r="V82" i="25"/>
  <c r="L94" i="23"/>
  <c r="M94" i="23"/>
  <c r="M173" i="40"/>
  <c r="M172" i="40"/>
  <c r="B82" i="27"/>
  <c r="B104" i="22"/>
  <c r="V82" i="28"/>
  <c r="W94" i="23"/>
  <c r="V94" i="23"/>
  <c r="V95" i="23"/>
  <c r="N136" i="40"/>
  <c r="W81" i="18"/>
  <c r="V81" i="18"/>
  <c r="V82" i="16"/>
  <c r="V82" i="18"/>
  <c r="I33" i="40"/>
  <c r="I38" i="40" s="1"/>
  <c r="M205" i="10"/>
  <c r="L207" i="10" s="1"/>
  <c r="B82" i="21"/>
  <c r="I123" i="40"/>
  <c r="M81" i="17"/>
  <c r="L82" i="17"/>
  <c r="L81" i="17"/>
  <c r="I149" i="40"/>
  <c r="I158" i="40" s="1"/>
  <c r="M81" i="19"/>
  <c r="L81" i="19"/>
  <c r="C53" i="40"/>
  <c r="N71" i="40"/>
  <c r="N70" i="40"/>
  <c r="V81" i="13"/>
  <c r="W81" i="13"/>
  <c r="I30" i="40"/>
  <c r="L206" i="10"/>
  <c r="M206" i="10"/>
  <c r="N83" i="40"/>
  <c r="V81" i="14"/>
  <c r="W81" i="14"/>
  <c r="B169" i="11"/>
  <c r="N5" i="40"/>
  <c r="V111" i="1"/>
  <c r="W111" i="1"/>
  <c r="I43" i="40"/>
  <c r="L168" i="11"/>
  <c r="M168" i="11"/>
  <c r="L181" i="9"/>
  <c r="L111" i="1"/>
  <c r="M111" i="1"/>
  <c r="M79" i="40" l="1"/>
  <c r="N79" i="40"/>
  <c r="M80" i="40"/>
  <c r="H40" i="40"/>
  <c r="C26" i="40"/>
  <c r="D26" i="40"/>
  <c r="C27" i="40"/>
  <c r="B111" i="1"/>
  <c r="C111" i="1"/>
  <c r="D5" i="40"/>
  <c r="B112" i="1"/>
  <c r="D105" i="40"/>
  <c r="C106" i="40"/>
  <c r="H93" i="40"/>
  <c r="C52" i="40"/>
  <c r="D52" i="40"/>
  <c r="H159" i="40"/>
  <c r="C79" i="40"/>
  <c r="D79" i="40"/>
  <c r="N132" i="40"/>
  <c r="M133" i="40"/>
  <c r="C80" i="40"/>
  <c r="I105" i="40"/>
  <c r="H106" i="40"/>
  <c r="M106" i="40"/>
  <c r="L103" i="22"/>
  <c r="M103" i="22"/>
  <c r="L104" i="22"/>
  <c r="H39" i="40"/>
  <c r="I39" i="40"/>
  <c r="I132" i="40"/>
  <c r="H133" i="40"/>
  <c r="N145" i="40"/>
  <c r="M146" i="40"/>
  <c r="M53" i="40"/>
  <c r="H66" i="40"/>
  <c r="I66" i="40"/>
  <c r="D119" i="40"/>
  <c r="C120" i="40"/>
  <c r="I119" i="40"/>
  <c r="H120" i="40"/>
  <c r="N119" i="40"/>
  <c r="M120" i="40"/>
  <c r="W206" i="10"/>
  <c r="M66" i="40"/>
  <c r="N66" i="40"/>
  <c r="D145" i="40"/>
  <c r="C146" i="40"/>
  <c r="C159" i="40"/>
  <c r="M13" i="40"/>
  <c r="N13" i="40"/>
  <c r="M14" i="40"/>
  <c r="N92" i="40"/>
  <c r="M93" i="40"/>
  <c r="M26" i="40"/>
  <c r="N26" i="40"/>
  <c r="M27" i="40"/>
  <c r="M52" i="40"/>
  <c r="N52" i="40"/>
  <c r="C66" i="40"/>
  <c r="D66" i="40"/>
  <c r="C39" i="40"/>
  <c r="D39" i="40"/>
  <c r="H67" i="40"/>
  <c r="H79" i="40"/>
  <c r="I79" i="40"/>
  <c r="C40" i="40"/>
  <c r="M159" i="40"/>
  <c r="H52" i="40"/>
  <c r="I52" i="40"/>
  <c r="H53" i="40"/>
  <c r="H26" i="40"/>
  <c r="H27" i="40"/>
  <c r="I26" i="40"/>
  <c r="C92" i="40"/>
  <c r="C93" i="40"/>
  <c r="M39" i="40"/>
  <c r="N39" i="40"/>
  <c r="D132" i="40"/>
  <c r="C133" i="40"/>
  <c r="C13" i="40" l="1"/>
  <c r="D13" i="40"/>
  <c r="C14" i="40"/>
</calcChain>
</file>

<file path=xl/sharedStrings.xml><?xml version="1.0" encoding="utf-8"?>
<sst xmlns="http://schemas.openxmlformats.org/spreadsheetml/2006/main" count="6095" uniqueCount="374">
  <si>
    <t>CUSTO BUFFET</t>
  </si>
  <si>
    <t>Ficha Técnica Buffet (Materiais Aplicados)</t>
  </si>
  <si>
    <t>DESCRIÇÃO</t>
  </si>
  <si>
    <t>Qtd. Ida</t>
  </si>
  <si>
    <t>Reposição</t>
  </si>
  <si>
    <t xml:space="preserve">Qtd. Volta </t>
  </si>
  <si>
    <t>Valor devol.</t>
  </si>
  <si>
    <t>Transf.</t>
  </si>
  <si>
    <t>Cust. Unit.</t>
  </si>
  <si>
    <t>Cust. Total</t>
  </si>
  <si>
    <t>CUSTO TOTAL</t>
  </si>
  <si>
    <t>Cam</t>
  </si>
  <si>
    <t>CUSTO LÍQUIDO</t>
  </si>
  <si>
    <t>Ref</t>
  </si>
  <si>
    <t>TIPO</t>
  </si>
  <si>
    <t>TOTAL</t>
  </si>
  <si>
    <t>VALOR</t>
  </si>
  <si>
    <t>Vl.Unitário</t>
  </si>
  <si>
    <t>CUSTO p.p</t>
  </si>
  <si>
    <t>Data</t>
  </si>
  <si>
    <t>Consu. Kg</t>
  </si>
  <si>
    <t>Carnes</t>
  </si>
  <si>
    <t>Guarnições</t>
  </si>
  <si>
    <t>Saladas e Entradas</t>
  </si>
  <si>
    <t>Sobremesa</t>
  </si>
  <si>
    <t>QUANT.  MAP</t>
  </si>
  <si>
    <t>VENDA DIRETA</t>
  </si>
  <si>
    <t>NO SHOW</t>
  </si>
  <si>
    <t>MAP</t>
  </si>
  <si>
    <t>INFANTIL</t>
  </si>
  <si>
    <t>Des</t>
  </si>
  <si>
    <t xml:space="preserve">Café da Manhã </t>
  </si>
  <si>
    <t>Custo</t>
  </si>
  <si>
    <t>Jantar</t>
  </si>
  <si>
    <t>MC</t>
  </si>
  <si>
    <t>CMV</t>
  </si>
  <si>
    <t>V. DIRETA</t>
  </si>
  <si>
    <t>Total</t>
  </si>
  <si>
    <t>Café da Manhã</t>
  </si>
  <si>
    <t>Almoço</t>
  </si>
  <si>
    <t>Sab</t>
  </si>
  <si>
    <t>Dom</t>
  </si>
  <si>
    <t>Seg</t>
  </si>
  <si>
    <t>Ter</t>
  </si>
  <si>
    <t>Qua</t>
  </si>
  <si>
    <t>Qui</t>
  </si>
  <si>
    <t>Sex</t>
  </si>
  <si>
    <t>cam</t>
  </si>
  <si>
    <t>Presunto</t>
  </si>
  <si>
    <t>Acumulado</t>
  </si>
  <si>
    <t>CI</t>
  </si>
  <si>
    <t>abacaxi</t>
  </si>
  <si>
    <t>maçã</t>
  </si>
  <si>
    <t>melancia</t>
  </si>
  <si>
    <t>melão</t>
  </si>
  <si>
    <t>uva rubi</t>
  </si>
  <si>
    <t>goiaba</t>
  </si>
  <si>
    <t>pera</t>
  </si>
  <si>
    <t>banana</t>
  </si>
  <si>
    <t>kiwi</t>
  </si>
  <si>
    <t>maçã verde</t>
  </si>
  <si>
    <t>Frutas</t>
  </si>
  <si>
    <t>Manteiga com sal</t>
  </si>
  <si>
    <t>geleia diet</t>
  </si>
  <si>
    <t>geleia sortida</t>
  </si>
  <si>
    <t>iogurte molico</t>
  </si>
  <si>
    <t>bebida lactea</t>
  </si>
  <si>
    <t>mel</t>
  </si>
  <si>
    <t>queijo coalho</t>
  </si>
  <si>
    <t>queijo mussarela</t>
  </si>
  <si>
    <t>mortadela</t>
  </si>
  <si>
    <t>Quentes</t>
  </si>
  <si>
    <t>ovos</t>
  </si>
  <si>
    <t>calabresa</t>
  </si>
  <si>
    <t>charque</t>
  </si>
  <si>
    <t>Manteiga sem sal</t>
  </si>
  <si>
    <t>iogurte (bebida lactea em pote)</t>
  </si>
  <si>
    <t xml:space="preserve">Frios e Laticinios </t>
  </si>
  <si>
    <t>Cereais e sacarias</t>
  </si>
  <si>
    <t>Flocão</t>
  </si>
  <si>
    <t>Pães e Bolos</t>
  </si>
  <si>
    <t>Pão Frances(mini)</t>
  </si>
  <si>
    <t>Pão de coco(mini)</t>
  </si>
  <si>
    <t>Pão cedinha(mini)</t>
  </si>
  <si>
    <t>Pão recife (mini)</t>
  </si>
  <si>
    <t>Pão de pizza(mini)</t>
  </si>
  <si>
    <t>Pão integral(mini)</t>
  </si>
  <si>
    <t>Pão de salsicha(mini)</t>
  </si>
  <si>
    <t>Pão doce de goiaba(mini)</t>
  </si>
  <si>
    <t>Pão doce de coco(mini)</t>
  </si>
  <si>
    <t>Pão de forma</t>
  </si>
  <si>
    <t>tomate</t>
  </si>
  <si>
    <t>beterraba</t>
  </si>
  <si>
    <t>cebolinho</t>
  </si>
  <si>
    <t>cebola</t>
  </si>
  <si>
    <t>Maionese</t>
  </si>
  <si>
    <t>Pimentão verde</t>
  </si>
  <si>
    <t>Pimentão vermelho</t>
  </si>
  <si>
    <t>Pimentão amarelo</t>
  </si>
  <si>
    <t>alface roxa</t>
  </si>
  <si>
    <t>alface crespa</t>
  </si>
  <si>
    <t>alface lisa</t>
  </si>
  <si>
    <r>
      <rPr>
        <i/>
        <sz val="8"/>
        <rFont val="Arial"/>
        <family val="2"/>
      </rPr>
      <t>(salada de tomate e beterraba)</t>
    </r>
    <r>
      <rPr>
        <sz val="8"/>
        <rFont val="Arial"/>
        <family val="2"/>
      </rPr>
      <t>tomate</t>
    </r>
  </si>
  <si>
    <r>
      <rPr>
        <i/>
        <sz val="8"/>
        <rFont val="Arial"/>
        <family val="2"/>
      </rPr>
      <t xml:space="preserve">(salada de vagem) </t>
    </r>
    <r>
      <rPr>
        <sz val="8"/>
        <rFont val="Arial"/>
        <family val="2"/>
      </rPr>
      <t>vagem</t>
    </r>
  </si>
  <si>
    <r>
      <rPr>
        <i/>
        <sz val="8"/>
        <rFont val="Arial"/>
        <family val="2"/>
      </rPr>
      <t>(salada de legumes)</t>
    </r>
    <r>
      <rPr>
        <sz val="8"/>
        <rFont val="Arial"/>
        <family val="2"/>
      </rPr>
      <t xml:space="preserve"> jardineira</t>
    </r>
  </si>
  <si>
    <r>
      <rPr>
        <i/>
        <sz val="8"/>
        <rFont val="Arial"/>
        <family val="2"/>
      </rPr>
      <t>saladade repolho</t>
    </r>
    <r>
      <rPr>
        <sz val="8"/>
        <rFont val="Arial"/>
        <family val="2"/>
      </rPr>
      <t xml:space="preserve"> - repolho</t>
    </r>
  </si>
  <si>
    <r>
      <rPr>
        <i/>
        <sz val="8"/>
        <rFont val="Arial"/>
        <family val="2"/>
      </rPr>
      <t>Folha Mista -</t>
    </r>
    <r>
      <rPr>
        <sz val="8"/>
        <rFont val="Arial"/>
        <family val="2"/>
      </rPr>
      <t>alface americana</t>
    </r>
  </si>
  <si>
    <r>
      <rPr>
        <i/>
        <sz val="8"/>
        <rFont val="Arial"/>
        <family val="2"/>
      </rPr>
      <t>tabua de frios</t>
    </r>
    <r>
      <rPr>
        <sz val="8"/>
        <rFont val="Arial"/>
        <family val="2"/>
      </rPr>
      <t xml:space="preserve"> -presunto</t>
    </r>
  </si>
  <si>
    <r>
      <rPr>
        <i/>
        <sz val="8"/>
        <rFont val="Arial"/>
        <family val="2"/>
      </rPr>
      <t>Molho para salada</t>
    </r>
    <r>
      <rPr>
        <sz val="8"/>
        <rFont val="Arial"/>
        <family val="2"/>
      </rPr>
      <t>-milho verde</t>
    </r>
  </si>
  <si>
    <t>aspargo</t>
  </si>
  <si>
    <t>palmito</t>
  </si>
  <si>
    <t>azeitona preta</t>
  </si>
  <si>
    <t>azeitona verde</t>
  </si>
  <si>
    <t>mostarda</t>
  </si>
  <si>
    <t>cat chup</t>
  </si>
  <si>
    <r>
      <rPr>
        <i/>
        <sz val="8"/>
        <rFont val="Arial"/>
        <family val="2"/>
      </rPr>
      <t>Salada de manga c/ queijo</t>
    </r>
    <r>
      <rPr>
        <sz val="8"/>
        <rFont val="Arial"/>
        <family val="2"/>
      </rPr>
      <t>-manga</t>
    </r>
  </si>
  <si>
    <t>alface crespo</t>
  </si>
  <si>
    <t>Salada tropical - manga</t>
  </si>
  <si>
    <t>morango</t>
  </si>
  <si>
    <t>creme de leite</t>
  </si>
  <si>
    <r>
      <rPr>
        <i/>
        <sz val="8"/>
        <rFont val="Arial"/>
        <family val="2"/>
      </rPr>
      <t>tabua de frios</t>
    </r>
    <r>
      <rPr>
        <sz val="8"/>
        <rFont val="Arial"/>
        <family val="2"/>
      </rPr>
      <t>-lombo suino</t>
    </r>
  </si>
  <si>
    <t>pimentão verde</t>
  </si>
  <si>
    <t>pimentao amarelo</t>
  </si>
  <si>
    <t>pimentão vermelho</t>
  </si>
  <si>
    <t>mamão</t>
  </si>
  <si>
    <r>
      <rPr>
        <i/>
        <sz val="8"/>
        <rFont val="Arial"/>
        <family val="2"/>
      </rPr>
      <t>Molho salada</t>
    </r>
    <r>
      <rPr>
        <sz val="8"/>
        <rFont val="Arial"/>
        <family val="2"/>
      </rPr>
      <t>-palmito</t>
    </r>
  </si>
  <si>
    <t>milho verde</t>
  </si>
  <si>
    <t>alcaparras</t>
  </si>
  <si>
    <t>maionese</t>
  </si>
  <si>
    <t>ameixa</t>
  </si>
  <si>
    <t>manga</t>
  </si>
  <si>
    <t>maçã nacional</t>
  </si>
  <si>
    <t>uva italia</t>
  </si>
  <si>
    <t>uva preta</t>
  </si>
  <si>
    <t>massa de mandioca</t>
  </si>
  <si>
    <t>banana pacovan</t>
  </si>
  <si>
    <t>Cereiais e sacarias</t>
  </si>
  <si>
    <t>bebida lactea (litro)</t>
  </si>
  <si>
    <t xml:space="preserve">uva preta </t>
  </si>
  <si>
    <r>
      <rPr>
        <i/>
        <sz val="8"/>
        <rFont val="Arial"/>
        <family val="2"/>
      </rPr>
      <t>Salada de tomate e cenoura</t>
    </r>
    <r>
      <rPr>
        <sz val="8"/>
        <rFont val="Arial"/>
        <family val="2"/>
      </rPr>
      <t>-tomate</t>
    </r>
  </si>
  <si>
    <t>Cenoura</t>
  </si>
  <si>
    <t>salada tomate cereja e manga-tomate cereja</t>
  </si>
  <si>
    <t>beringela</t>
  </si>
  <si>
    <t>pimentão amarelo</t>
  </si>
  <si>
    <r>
      <rPr>
        <i/>
        <sz val="8"/>
        <rFont val="Arial"/>
        <family val="2"/>
      </rPr>
      <t>salada</t>
    </r>
    <r>
      <rPr>
        <i/>
        <sz val="8"/>
        <color indexed="10"/>
        <rFont val="Arial"/>
        <family val="2"/>
      </rPr>
      <t>?</t>
    </r>
    <r>
      <rPr>
        <sz val="8"/>
        <rFont val="Arial"/>
        <family val="2"/>
      </rPr>
      <t xml:space="preserve"> -abobrinha</t>
    </r>
  </si>
  <si>
    <r>
      <rPr>
        <i/>
        <sz val="8"/>
        <rFont val="Arial"/>
        <family val="2"/>
      </rPr>
      <t>salada de batata c/ ovos</t>
    </r>
    <r>
      <rPr>
        <sz val="8"/>
        <rFont val="Arial"/>
        <family val="2"/>
      </rPr>
      <t>- batata</t>
    </r>
  </si>
  <si>
    <t>folha-alface crespa</t>
  </si>
  <si>
    <t>alface americana</t>
  </si>
  <si>
    <r>
      <rPr>
        <i/>
        <sz val="8"/>
        <rFont val="Arial"/>
        <family val="2"/>
      </rPr>
      <t xml:space="preserve">tabua de frios e peixe </t>
    </r>
    <r>
      <rPr>
        <sz val="8"/>
        <rFont val="Arial"/>
        <family val="2"/>
      </rPr>
      <t xml:space="preserve"> - pescada</t>
    </r>
  </si>
  <si>
    <r>
      <rPr>
        <i/>
        <sz val="8"/>
        <rFont val="Arial"/>
        <family val="2"/>
      </rPr>
      <t>molho salada</t>
    </r>
    <r>
      <rPr>
        <sz val="8"/>
        <rFont val="Arial"/>
        <family val="2"/>
      </rPr>
      <t>- milho verde</t>
    </r>
  </si>
  <si>
    <t>ervilha</t>
  </si>
  <si>
    <t>Cereais e Sacarias</t>
  </si>
  <si>
    <t xml:space="preserve">Frios e laticinios </t>
  </si>
  <si>
    <t>presunto</t>
  </si>
  <si>
    <r>
      <rPr>
        <i/>
        <sz val="8"/>
        <rFont val="Arial"/>
        <family val="2"/>
      </rPr>
      <t>salada tomate e gão de bico</t>
    </r>
    <r>
      <rPr>
        <sz val="8"/>
        <rFont val="Arial"/>
        <family val="2"/>
      </rPr>
      <t>-tomate</t>
    </r>
  </si>
  <si>
    <t>grão de bico</t>
  </si>
  <si>
    <t>milhoverde</t>
  </si>
  <si>
    <t>salada de vagem-manga</t>
  </si>
  <si>
    <t>vagem</t>
  </si>
  <si>
    <r>
      <rPr>
        <i/>
        <sz val="8"/>
        <rFont val="Arial"/>
        <family val="2"/>
      </rPr>
      <t xml:space="preserve">salada de massa c/ atum </t>
    </r>
    <r>
      <rPr>
        <sz val="8"/>
        <rFont val="Arial"/>
        <family val="2"/>
      </rPr>
      <t>- massa penne</t>
    </r>
  </si>
  <si>
    <t>atum</t>
  </si>
  <si>
    <r>
      <rPr>
        <i/>
        <sz val="8"/>
        <rFont val="Arial"/>
        <family val="2"/>
      </rPr>
      <t>salada feijão branco</t>
    </r>
    <r>
      <rPr>
        <sz val="8"/>
        <rFont val="Arial"/>
        <family val="2"/>
      </rPr>
      <t xml:space="preserve"> - feijão</t>
    </r>
  </si>
  <si>
    <t>sal</t>
  </si>
  <si>
    <t>margarina</t>
  </si>
  <si>
    <t>maça nacional</t>
  </si>
  <si>
    <t>maça verde</t>
  </si>
  <si>
    <t>Massa de mandioca</t>
  </si>
  <si>
    <t>Frios e Laticinios</t>
  </si>
  <si>
    <t>quejo coalho</t>
  </si>
  <si>
    <t>manteigas c/ sal</t>
  </si>
  <si>
    <t>manteigas s/ sal</t>
  </si>
  <si>
    <t>geleia diversas</t>
  </si>
  <si>
    <t>iogurte</t>
  </si>
  <si>
    <t>coco seco</t>
  </si>
  <si>
    <t>canela em pó</t>
  </si>
  <si>
    <t>açucar</t>
  </si>
  <si>
    <t>carne de sol</t>
  </si>
  <si>
    <t>quin</t>
  </si>
  <si>
    <t>Fubá</t>
  </si>
  <si>
    <t>Macaxeira</t>
  </si>
  <si>
    <t>Padaria</t>
  </si>
  <si>
    <t>cenoura</t>
  </si>
  <si>
    <t>Salada tomate e beterraba</t>
  </si>
  <si>
    <t>Salada lentilha</t>
  </si>
  <si>
    <t>lentilha</t>
  </si>
  <si>
    <t>salaminho</t>
  </si>
  <si>
    <t>sex</t>
  </si>
  <si>
    <t>Salada</t>
  </si>
  <si>
    <t>berinjela</t>
  </si>
  <si>
    <t>salada de massa</t>
  </si>
  <si>
    <t>massa penne</t>
  </si>
  <si>
    <t>tábua frios</t>
  </si>
  <si>
    <t>peito peru</t>
  </si>
  <si>
    <t>Folhas</t>
  </si>
  <si>
    <t>Alface roxa</t>
  </si>
  <si>
    <t>Bolos</t>
  </si>
  <si>
    <t>Salada Tomate e beterraba</t>
  </si>
  <si>
    <t>beteraba</t>
  </si>
  <si>
    <t>Feijão Branco c/ atum vinagrete</t>
  </si>
  <si>
    <t>Feijão branco</t>
  </si>
  <si>
    <t>Vagem c/ tomate e queijo</t>
  </si>
  <si>
    <t>Cenoura c/ queijo mussarela e azeitona preta</t>
  </si>
  <si>
    <t>quejo mussarela</t>
  </si>
  <si>
    <t>Alface crespa</t>
  </si>
  <si>
    <t>Frutas e frios</t>
  </si>
  <si>
    <t>salada wodorfe</t>
  </si>
  <si>
    <t>creme leite</t>
  </si>
  <si>
    <t>uva passa</t>
  </si>
  <si>
    <t>castanha</t>
  </si>
  <si>
    <t>salsão</t>
  </si>
  <si>
    <t>chuchu c/ vinagrete e kanikama</t>
  </si>
  <si>
    <t>kanikama</t>
  </si>
  <si>
    <t>chuchu</t>
  </si>
  <si>
    <t>manga, queijo coalho e alface</t>
  </si>
  <si>
    <t>Batata maionesec/presunto</t>
  </si>
  <si>
    <t>batata</t>
  </si>
  <si>
    <t>acelga c/ frios e pimentões</t>
  </si>
  <si>
    <t xml:space="preserve">acelga </t>
  </si>
  <si>
    <t>cebola temperada</t>
  </si>
  <si>
    <t>oregano</t>
  </si>
  <si>
    <t>Quiabo c/ cebola e calabresa</t>
  </si>
  <si>
    <t>quiabo</t>
  </si>
  <si>
    <t>Frios</t>
  </si>
  <si>
    <t>Melancia</t>
  </si>
  <si>
    <t>Abacaxi</t>
  </si>
  <si>
    <t>carnes</t>
  </si>
  <si>
    <t>Noite Italiana</t>
  </si>
  <si>
    <t>Filet parmegiana</t>
  </si>
  <si>
    <t>Coração alcatra</t>
  </si>
  <si>
    <t>farinha rosca</t>
  </si>
  <si>
    <t>farinha de trigo</t>
  </si>
  <si>
    <t>oleo</t>
  </si>
  <si>
    <t>Medalhão frango c/ bacon</t>
  </si>
  <si>
    <t>coxa s/ coxa</t>
  </si>
  <si>
    <t>bacon</t>
  </si>
  <si>
    <t>Molho parisiense</t>
  </si>
  <si>
    <t>frango desfiado</t>
  </si>
  <si>
    <t>Molho Pomodoro</t>
  </si>
  <si>
    <t>alho</t>
  </si>
  <si>
    <t>extrato tomate</t>
  </si>
  <si>
    <t>manjericão</t>
  </si>
  <si>
    <t>molho bolonhesa</t>
  </si>
  <si>
    <t>carne moida</t>
  </si>
  <si>
    <t>Molho quatro queijos</t>
  </si>
  <si>
    <t>farinha trigo</t>
  </si>
  <si>
    <t>queijo gorgonzola</t>
  </si>
  <si>
    <t>queijo parmesão</t>
  </si>
  <si>
    <t>leite integral</t>
  </si>
  <si>
    <t>arroz branco</t>
  </si>
  <si>
    <t>arroz</t>
  </si>
  <si>
    <t>fettuccine</t>
  </si>
  <si>
    <t>Beringela Pomodoro</t>
  </si>
  <si>
    <t>abobrinha c/ queijo</t>
  </si>
  <si>
    <t>abobrinha</t>
  </si>
  <si>
    <t>quejio mussarela</t>
  </si>
  <si>
    <t>Rondelli Misto</t>
  </si>
  <si>
    <t>açafrão</t>
  </si>
  <si>
    <t>Pizza Portuguesa e calabresa</t>
  </si>
  <si>
    <t>fermento</t>
  </si>
  <si>
    <t>azeitona</t>
  </si>
  <si>
    <t>Polpetas de carne ao sugo</t>
  </si>
  <si>
    <t>canelone de frango</t>
  </si>
  <si>
    <t>peito de frango</t>
  </si>
  <si>
    <t>Filé de peixe</t>
  </si>
  <si>
    <t>file pescada</t>
  </si>
  <si>
    <t>limões</t>
  </si>
  <si>
    <t>azeite</t>
  </si>
  <si>
    <t>Lasanha mista</t>
  </si>
  <si>
    <t>SAB</t>
  </si>
  <si>
    <t>Farofa de bacon e calabresa</t>
  </si>
  <si>
    <t>farinha</t>
  </si>
  <si>
    <t>pure de aborbora</t>
  </si>
  <si>
    <t>aborbora</t>
  </si>
  <si>
    <t>Sobremesas</t>
  </si>
  <si>
    <t>arroz marisco</t>
  </si>
  <si>
    <t>marisco</t>
  </si>
  <si>
    <t>coentro</t>
  </si>
  <si>
    <t>batata frita (doce)</t>
  </si>
  <si>
    <t>batata doce</t>
  </si>
  <si>
    <t>macaxeira frita</t>
  </si>
  <si>
    <t>macaxeira</t>
  </si>
  <si>
    <t>arrumadinho charque</t>
  </si>
  <si>
    <t>farinha de mandioca</t>
  </si>
  <si>
    <t>carne de sol a Recife</t>
  </si>
  <si>
    <t>galinha matuta</t>
  </si>
  <si>
    <t xml:space="preserve">cebola </t>
  </si>
  <si>
    <t>coxa sobre coxa</t>
  </si>
  <si>
    <t>Peixada Pernambucana</t>
  </si>
  <si>
    <t>peixe em posta</t>
  </si>
  <si>
    <t xml:space="preserve">batata </t>
  </si>
  <si>
    <t>farinha mandioca</t>
  </si>
  <si>
    <t>bobo de camarão</t>
  </si>
  <si>
    <t xml:space="preserve">azeite </t>
  </si>
  <si>
    <t>leite de coco</t>
  </si>
  <si>
    <t>camarão 26/30</t>
  </si>
  <si>
    <t>escondidinho de charque</t>
  </si>
  <si>
    <t xml:space="preserve">charque </t>
  </si>
  <si>
    <t>rado de galo</t>
  </si>
  <si>
    <t>caldo de marisco</t>
  </si>
  <si>
    <t>pimenta</t>
  </si>
  <si>
    <t xml:space="preserve">pimenta </t>
  </si>
  <si>
    <t>padaria</t>
  </si>
  <si>
    <t>dom</t>
  </si>
  <si>
    <t>Bolo chocolate</t>
  </si>
  <si>
    <t>Bolo trigo</t>
  </si>
  <si>
    <t>chocolate em pó</t>
  </si>
  <si>
    <t>Bolo cenoura</t>
  </si>
  <si>
    <t>PADARIA</t>
  </si>
  <si>
    <t>ovos mexido</t>
  </si>
  <si>
    <t>carne de charque acebolada c/ tomate</t>
  </si>
  <si>
    <t>salsicha ao molho</t>
  </si>
  <si>
    <t>presunto quente</t>
  </si>
  <si>
    <t>cuscus c/ calabresa e vinagrete</t>
  </si>
  <si>
    <t>Batata doce</t>
  </si>
  <si>
    <t>banana comprida</t>
  </si>
  <si>
    <t>ovos mexidos</t>
  </si>
  <si>
    <t>linguiça caseira</t>
  </si>
  <si>
    <t>salsicha acebolada</t>
  </si>
  <si>
    <t>GUARNIÇÕES</t>
  </si>
  <si>
    <t>cuzcus simples</t>
  </si>
  <si>
    <t>canjiquinha (curau de milho)</t>
  </si>
  <si>
    <t>Futas</t>
  </si>
  <si>
    <t>goma mandioca</t>
  </si>
  <si>
    <t>guizadinho de frango moda du cheff</t>
  </si>
  <si>
    <t>cartola</t>
  </si>
  <si>
    <t>cuzcus c/ leite de coco</t>
  </si>
  <si>
    <t>munguzá</t>
  </si>
  <si>
    <t>Bolo Mandioca</t>
  </si>
  <si>
    <t>massa mandioca</t>
  </si>
  <si>
    <t>fanta</t>
  </si>
  <si>
    <t>Bolo de trigo</t>
  </si>
  <si>
    <t>Torta salgada</t>
  </si>
  <si>
    <t>bolo laranja</t>
  </si>
  <si>
    <t>Noite Internacional</t>
  </si>
  <si>
    <t>Caldo verde</t>
  </si>
  <si>
    <t>batata inglesa</t>
  </si>
  <si>
    <t>couve</t>
  </si>
  <si>
    <t>Sopa de cebola</t>
  </si>
  <si>
    <t>creme de cebola</t>
  </si>
  <si>
    <t>caldo de galinha em pó</t>
  </si>
  <si>
    <t>pimenta reino</t>
  </si>
  <si>
    <t>Filé à Parmegiana</t>
  </si>
  <si>
    <t>coração de alcatra</t>
  </si>
  <si>
    <t>peimenta reino</t>
  </si>
  <si>
    <t>espaguete na manteiga</t>
  </si>
  <si>
    <t>espaguete</t>
  </si>
  <si>
    <t>Peixe a zé do pipo</t>
  </si>
  <si>
    <t>peixe em posta pescada</t>
  </si>
  <si>
    <t>pimenta do reino</t>
  </si>
  <si>
    <t>limão</t>
  </si>
  <si>
    <t>Frango ao curry</t>
  </si>
  <si>
    <t>caldo de galinha</t>
  </si>
  <si>
    <t>batata soute</t>
  </si>
  <si>
    <t>salsa</t>
  </si>
  <si>
    <t>torta cebola</t>
  </si>
  <si>
    <t>massa quatro queijos</t>
  </si>
  <si>
    <t>lasanha abobrinha</t>
  </si>
  <si>
    <t>molho tomate</t>
  </si>
  <si>
    <t>paella c/ azeitona preta</t>
  </si>
  <si>
    <t>polvo</t>
  </si>
  <si>
    <t>camarão</t>
  </si>
  <si>
    <t>mexilhões</t>
  </si>
  <si>
    <t>lula</t>
  </si>
  <si>
    <t>Kibe</t>
  </si>
  <si>
    <t>arroz à grega</t>
  </si>
  <si>
    <t>uva passas</t>
  </si>
  <si>
    <t>des</t>
  </si>
  <si>
    <t xml:space="preserve">Empresa: </t>
  </si>
  <si>
    <t>Empresa:</t>
  </si>
  <si>
    <t>CONSUMO INTERNO</t>
  </si>
  <si>
    <t>salsicha</t>
  </si>
  <si>
    <t>Tomate</t>
  </si>
  <si>
    <t>Meta</t>
  </si>
  <si>
    <t>Empresa: 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</si>
</sst>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(* #,##0.00_);_(* \(#,##0.00\);_(* &quot;-&quot;??_);_(@_)"/>
    <numFmt numFmtId="166" formatCode="_-&quot;R$&quot;\ * #,##0.00_-;\-&quot;R$&quot;\ * #,##0.00_-;_-&quot;R$&quot;\ * &quot;-&quot;??_-;_-@_-"/>
    <numFmt numFmtId="167" formatCode="0.000"/>
    <numFmt numFmtId="168" formatCode="0.0"/>
    <numFmt numFmtId="169" formatCode="d/m/yy;@"/>
    <numFmt numFmtId="170" formatCode="[$-F800]dddd\,\ mmmm\ dd\,\ yyyy"/>
    <numFmt numFmtId="171" formatCode="_-* #,##0.0_-;\-* #,##0.0_-;_-* &quot;-&quot;??_-;_-@_-"/>
    <numFmt numFmtId="172" formatCode="_-* #,##0_-;\-* #,##0_-;_-* &quot;-&quot;??_-;_-@_-"/>
    <numFmt numFmtId="173" formatCode="dd/mm/yy;@"/>
    <numFmt numFmtId="174" formatCode="_-* #,##0.0_-;\-* #,##0.0_-;_-* &quot;-&quot;_-;_-@_-"/>
  </numFmts>
  <fonts count="2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i/>
      <sz val="12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i/>
      <sz val="8"/>
      <color indexed="1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99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6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</cellStyleXfs>
  <cellXfs count="259">
    <xf numFmtId="0" fontId="0" fillId="0" borderId="0" xfId="0"/>
    <xf numFmtId="0" fontId="2" fillId="2" borderId="0" xfId="0" applyFont="1" applyFill="1" applyProtection="1">
      <protection hidden="1"/>
    </xf>
    <xf numFmtId="0" fontId="10" fillId="2" borderId="1" xfId="0" applyFont="1" applyFill="1" applyBorder="1" applyProtection="1">
      <protection hidden="1"/>
    </xf>
    <xf numFmtId="0" fontId="2" fillId="2" borderId="2" xfId="0" applyFont="1" applyFill="1" applyBorder="1" applyProtection="1">
      <protection hidden="1"/>
    </xf>
    <xf numFmtId="0" fontId="1" fillId="2" borderId="3" xfId="0" applyFont="1" applyFill="1" applyBorder="1" applyProtection="1">
      <protection hidden="1"/>
    </xf>
    <xf numFmtId="0" fontId="1" fillId="2" borderId="2" xfId="0" applyFont="1" applyFill="1" applyBorder="1" applyProtection="1">
      <protection hidden="1"/>
    </xf>
    <xf numFmtId="0" fontId="1" fillId="2" borderId="2" xfId="0" applyFont="1" applyFill="1" applyBorder="1" applyAlignment="1" applyProtection="1">
      <alignment horizontal="right"/>
      <protection hidden="1"/>
    </xf>
    <xf numFmtId="165" fontId="2" fillId="2" borderId="2" xfId="0" applyNumberFormat="1" applyFont="1" applyFill="1" applyBorder="1" applyAlignment="1" applyProtection="1">
      <protection hidden="1"/>
    </xf>
    <xf numFmtId="165" fontId="1" fillId="2" borderId="4" xfId="0" applyNumberFormat="1" applyFont="1" applyFill="1" applyBorder="1" applyAlignment="1" applyProtection="1">
      <protection hidden="1"/>
    </xf>
    <xf numFmtId="0" fontId="4" fillId="2" borderId="0" xfId="0" applyFont="1" applyFill="1" applyProtection="1">
      <protection hidden="1"/>
    </xf>
    <xf numFmtId="0" fontId="4" fillId="2" borderId="5" xfId="0" applyFont="1" applyFill="1" applyBorder="1" applyProtection="1">
      <protection hidden="1"/>
    </xf>
    <xf numFmtId="167" fontId="4" fillId="2" borderId="3" xfId="0" applyNumberFormat="1" applyFont="1" applyFill="1" applyBorder="1" applyAlignment="1" applyProtection="1">
      <alignment horizontal="center"/>
      <protection hidden="1"/>
    </xf>
    <xf numFmtId="165" fontId="4" fillId="2" borderId="3" xfId="0" applyNumberFormat="1" applyFont="1" applyFill="1" applyBorder="1" applyAlignment="1" applyProtection="1">
      <alignment horizontal="center"/>
      <protection hidden="1"/>
    </xf>
    <xf numFmtId="0" fontId="3" fillId="2" borderId="1" xfId="0" applyNumberFormat="1" applyFont="1" applyFill="1" applyBorder="1" applyAlignment="1" applyProtection="1">
      <alignment horizontal="center"/>
      <protection hidden="1"/>
    </xf>
    <xf numFmtId="167" fontId="4" fillId="2" borderId="6" xfId="0" applyNumberFormat="1" applyFont="1" applyFill="1" applyBorder="1" applyProtection="1">
      <protection hidden="1"/>
    </xf>
    <xf numFmtId="165" fontId="4" fillId="2" borderId="2" xfId="0" applyNumberFormat="1" applyFont="1" applyFill="1" applyBorder="1" applyAlignment="1" applyProtection="1">
      <alignment horizontal="center"/>
      <protection hidden="1"/>
    </xf>
    <xf numFmtId="165" fontId="4" fillId="2" borderId="6" xfId="0" applyNumberFormat="1" applyFont="1" applyFill="1" applyBorder="1" applyAlignment="1" applyProtection="1">
      <protection hidden="1"/>
    </xf>
    <xf numFmtId="0" fontId="4" fillId="2" borderId="7" xfId="0" applyFont="1" applyFill="1" applyBorder="1" applyAlignment="1" applyProtection="1">
      <alignment horizontal="left"/>
      <protection hidden="1"/>
    </xf>
    <xf numFmtId="167" fontId="4" fillId="2" borderId="7" xfId="0" applyNumberFormat="1" applyFont="1" applyFill="1" applyBorder="1" applyAlignment="1" applyProtection="1">
      <alignment horizontal="center"/>
      <protection hidden="1"/>
    </xf>
    <xf numFmtId="167" fontId="4" fillId="2" borderId="7" xfId="0" applyNumberFormat="1" applyFont="1" applyFill="1" applyBorder="1" applyProtection="1">
      <protection hidden="1"/>
    </xf>
    <xf numFmtId="165" fontId="4" fillId="2" borderId="7" xfId="0" applyNumberFormat="1" applyFont="1" applyFill="1" applyBorder="1" applyAlignment="1" applyProtection="1">
      <alignment horizontal="center"/>
      <protection hidden="1"/>
    </xf>
    <xf numFmtId="0" fontId="3" fillId="2" borderId="7" xfId="0" applyNumberFormat="1" applyFont="1" applyFill="1" applyBorder="1" applyAlignment="1" applyProtection="1">
      <alignment horizontal="center"/>
      <protection hidden="1"/>
    </xf>
    <xf numFmtId="165" fontId="4" fillId="2" borderId="7" xfId="0" applyNumberFormat="1" applyFont="1" applyFill="1" applyBorder="1" applyAlignment="1" applyProtection="1">
      <protection hidden="1"/>
    </xf>
    <xf numFmtId="0" fontId="4" fillId="2" borderId="3" xfId="0" applyFont="1" applyFill="1" applyBorder="1" applyProtection="1">
      <protection hidden="1"/>
    </xf>
    <xf numFmtId="0" fontId="4" fillId="2" borderId="0" xfId="0" applyFont="1" applyFill="1" applyBorder="1" applyProtection="1">
      <protection hidden="1"/>
    </xf>
    <xf numFmtId="167" fontId="4" fillId="2" borderId="0" xfId="0" applyNumberFormat="1" applyFont="1" applyFill="1" applyBorder="1" applyProtection="1">
      <protection hidden="1"/>
    </xf>
    <xf numFmtId="167" fontId="4" fillId="2" borderId="0" xfId="0" applyNumberFormat="1" applyFont="1" applyFill="1" applyBorder="1" applyAlignment="1" applyProtection="1">
      <alignment horizontal="center"/>
      <protection hidden="1"/>
    </xf>
    <xf numFmtId="165" fontId="4" fillId="2" borderId="0" xfId="0" applyNumberFormat="1" applyFont="1" applyFill="1" applyBorder="1" applyAlignment="1" applyProtection="1">
      <alignment horizontal="center"/>
      <protection hidden="1"/>
    </xf>
    <xf numFmtId="0" fontId="4" fillId="2" borderId="0" xfId="0" applyFont="1" applyFill="1" applyBorder="1" applyAlignment="1" applyProtection="1">
      <alignment horizontal="center"/>
      <protection hidden="1"/>
    </xf>
    <xf numFmtId="165" fontId="4" fillId="2" borderId="0" xfId="0" applyNumberFormat="1" applyFont="1" applyFill="1" applyAlignment="1" applyProtection="1">
      <protection hidden="1"/>
    </xf>
    <xf numFmtId="0" fontId="6" fillId="2" borderId="5" xfId="0" applyFont="1" applyFill="1" applyBorder="1" applyProtection="1">
      <protection hidden="1"/>
    </xf>
    <xf numFmtId="0" fontId="3" fillId="2" borderId="0" xfId="0" applyNumberFormat="1" applyFont="1" applyFill="1" applyBorder="1" applyAlignment="1" applyProtection="1">
      <alignment horizontal="center"/>
      <protection hidden="1"/>
    </xf>
    <xf numFmtId="165" fontId="4" fillId="2" borderId="0" xfId="0" applyNumberFormat="1" applyFont="1" applyFill="1" applyBorder="1" applyAlignment="1" applyProtection="1">
      <protection hidden="1"/>
    </xf>
    <xf numFmtId="164" fontId="4" fillId="2" borderId="0" xfId="3" applyNumberFormat="1" applyFont="1" applyFill="1" applyBorder="1" applyAlignment="1" applyProtection="1">
      <alignment horizontal="center"/>
      <protection hidden="1"/>
    </xf>
    <xf numFmtId="0" fontId="3" fillId="2" borderId="8" xfId="0" applyNumberFormat="1" applyFont="1" applyFill="1" applyBorder="1" applyAlignment="1" applyProtection="1">
      <alignment horizontal="center"/>
      <protection hidden="1"/>
    </xf>
    <xf numFmtId="0" fontId="4" fillId="2" borderId="0" xfId="0" applyFont="1" applyFill="1" applyAlignment="1" applyProtection="1">
      <protection hidden="1"/>
    </xf>
    <xf numFmtId="0" fontId="7" fillId="2" borderId="9" xfId="0" applyFont="1" applyFill="1" applyBorder="1" applyProtection="1">
      <protection hidden="1"/>
    </xf>
    <xf numFmtId="164" fontId="4" fillId="2" borderId="10" xfId="3" applyNumberFormat="1" applyFont="1" applyFill="1" applyBorder="1" applyAlignment="1" applyProtection="1">
      <alignment horizontal="center"/>
      <protection hidden="1"/>
    </xf>
    <xf numFmtId="165" fontId="4" fillId="2" borderId="0" xfId="3" applyNumberFormat="1" applyFont="1" applyFill="1" applyBorder="1" applyAlignment="1" applyProtection="1">
      <alignment horizontal="center"/>
      <protection hidden="1"/>
    </xf>
    <xf numFmtId="0" fontId="8" fillId="2" borderId="0" xfId="0" applyFont="1" applyFill="1" applyBorder="1" applyProtection="1">
      <protection hidden="1"/>
    </xf>
    <xf numFmtId="165" fontId="3" fillId="2" borderId="0" xfId="3" applyNumberFormat="1" applyFont="1" applyFill="1" applyBorder="1" applyAlignment="1" applyProtection="1">
      <alignment horizontal="center"/>
      <protection hidden="1"/>
    </xf>
    <xf numFmtId="0" fontId="8" fillId="2" borderId="9" xfId="0" applyFont="1" applyFill="1" applyBorder="1" applyProtection="1">
      <protection hidden="1"/>
    </xf>
    <xf numFmtId="164" fontId="3" fillId="2" borderId="0" xfId="1" applyNumberFormat="1" applyFont="1" applyFill="1" applyBorder="1" applyAlignment="1" applyProtection="1">
      <alignment horizontal="center"/>
      <protection hidden="1"/>
    </xf>
    <xf numFmtId="0" fontId="4" fillId="2" borderId="0" xfId="0" applyNumberFormat="1" applyFont="1" applyFill="1" applyBorder="1" applyAlignment="1" applyProtection="1">
      <alignment horizontal="center"/>
      <protection hidden="1"/>
    </xf>
    <xf numFmtId="0" fontId="4" fillId="2" borderId="0" xfId="0" applyFont="1" applyFill="1" applyAlignment="1" applyProtection="1">
      <alignment horizontal="center"/>
      <protection hidden="1"/>
    </xf>
    <xf numFmtId="165" fontId="4" fillId="2" borderId="0" xfId="0" applyNumberFormat="1" applyFont="1" applyFill="1" applyProtection="1">
      <protection hidden="1"/>
    </xf>
    <xf numFmtId="0" fontId="13" fillId="2" borderId="0" xfId="0" applyFont="1" applyFill="1" applyProtection="1">
      <protection hidden="1"/>
    </xf>
    <xf numFmtId="0" fontId="13" fillId="2" borderId="0" xfId="0" applyFont="1" applyFill="1" applyBorder="1" applyProtection="1">
      <protection hidden="1"/>
    </xf>
    <xf numFmtId="167" fontId="4" fillId="2" borderId="11" xfId="0" applyNumberFormat="1" applyFont="1" applyFill="1" applyBorder="1" applyAlignment="1" applyProtection="1">
      <alignment horizontal="center"/>
      <protection hidden="1"/>
    </xf>
    <xf numFmtId="165" fontId="4" fillId="2" borderId="11" xfId="0" applyNumberFormat="1" applyFont="1" applyFill="1" applyBorder="1" applyAlignment="1" applyProtection="1">
      <alignment horizontal="center"/>
      <protection hidden="1"/>
    </xf>
    <xf numFmtId="14" fontId="1" fillId="2" borderId="2" xfId="0" applyNumberFormat="1" applyFont="1" applyFill="1" applyBorder="1" applyAlignment="1" applyProtection="1">
      <alignment horizontal="center"/>
      <protection hidden="1"/>
    </xf>
    <xf numFmtId="164" fontId="3" fillId="2" borderId="12" xfId="1" applyNumberFormat="1" applyFont="1" applyFill="1" applyBorder="1" applyAlignment="1" applyProtection="1">
      <alignment horizontal="center"/>
      <protection hidden="1"/>
    </xf>
    <xf numFmtId="0" fontId="1" fillId="2" borderId="3" xfId="0" applyFont="1" applyFill="1" applyBorder="1" applyAlignment="1" applyProtection="1">
      <alignment horizontal="center"/>
      <protection hidden="1"/>
    </xf>
    <xf numFmtId="43" fontId="4" fillId="2" borderId="13" xfId="0" applyNumberFormat="1" applyFont="1" applyFill="1" applyBorder="1" applyAlignment="1" applyProtection="1">
      <alignment horizontal="center"/>
      <protection hidden="1"/>
    </xf>
    <xf numFmtId="43" fontId="4" fillId="2" borderId="14" xfId="0" applyNumberFormat="1" applyFont="1" applyFill="1" applyBorder="1" applyAlignment="1" applyProtection="1">
      <alignment horizontal="center"/>
      <protection hidden="1"/>
    </xf>
    <xf numFmtId="43" fontId="4" fillId="2" borderId="8" xfId="0" applyNumberFormat="1" applyFont="1" applyFill="1" applyBorder="1" applyAlignment="1" applyProtection="1">
      <alignment horizontal="center"/>
      <protection hidden="1"/>
    </xf>
    <xf numFmtId="43" fontId="4" fillId="2" borderId="15" xfId="0" applyNumberFormat="1" applyFont="1" applyFill="1" applyBorder="1" applyAlignment="1" applyProtection="1">
      <alignment horizontal="center"/>
      <protection hidden="1"/>
    </xf>
    <xf numFmtId="43" fontId="4" fillId="2" borderId="5" xfId="0" applyNumberFormat="1" applyFont="1" applyFill="1" applyBorder="1" applyProtection="1">
      <protection hidden="1"/>
    </xf>
    <xf numFmtId="43" fontId="4" fillId="2" borderId="3" xfId="3" applyNumberFormat="1" applyFont="1" applyFill="1" applyBorder="1" applyProtection="1">
      <protection hidden="1"/>
    </xf>
    <xf numFmtId="43" fontId="4" fillId="2" borderId="16" xfId="1" applyNumberFormat="1" applyFont="1" applyFill="1" applyBorder="1" applyProtection="1">
      <protection hidden="1"/>
    </xf>
    <xf numFmtId="43" fontId="4" fillId="2" borderId="17" xfId="1" applyNumberFormat="1" applyFont="1" applyFill="1" applyBorder="1" applyProtection="1">
      <protection hidden="1"/>
    </xf>
    <xf numFmtId="43" fontId="4" fillId="2" borderId="0" xfId="1" applyNumberFormat="1" applyFont="1" applyFill="1" applyBorder="1" applyProtection="1">
      <protection hidden="1"/>
    </xf>
    <xf numFmtId="43" fontId="3" fillId="2" borderId="3" xfId="3" applyNumberFormat="1" applyFont="1" applyFill="1" applyBorder="1" applyProtection="1">
      <protection hidden="1"/>
    </xf>
    <xf numFmtId="43" fontId="3" fillId="2" borderId="16" xfId="1" applyNumberFormat="1" applyFont="1" applyFill="1" applyBorder="1" applyProtection="1">
      <protection hidden="1"/>
    </xf>
    <xf numFmtId="43" fontId="4" fillId="2" borderId="0" xfId="0" applyNumberFormat="1" applyFont="1" applyFill="1" applyProtection="1">
      <protection hidden="1"/>
    </xf>
    <xf numFmtId="43" fontId="3" fillId="2" borderId="16" xfId="2" applyNumberFormat="1" applyFont="1" applyFill="1" applyBorder="1" applyProtection="1">
      <protection hidden="1"/>
    </xf>
    <xf numFmtId="43" fontId="4" fillId="2" borderId="18" xfId="0" applyNumberFormat="1" applyFont="1" applyFill="1" applyBorder="1" applyProtection="1">
      <protection hidden="1"/>
    </xf>
    <xf numFmtId="43" fontId="4" fillId="2" borderId="19" xfId="0" applyNumberFormat="1" applyFont="1" applyFill="1" applyBorder="1" applyAlignment="1" applyProtection="1">
      <alignment horizontal="right"/>
      <protection hidden="1"/>
    </xf>
    <xf numFmtId="43" fontId="4" fillId="2" borderId="20" xfId="0" applyNumberFormat="1" applyFont="1" applyFill="1" applyBorder="1" applyProtection="1">
      <protection hidden="1"/>
    </xf>
    <xf numFmtId="0" fontId="4" fillId="2" borderId="21" xfId="0" applyNumberFormat="1" applyFont="1" applyFill="1" applyBorder="1" applyAlignment="1" applyProtection="1">
      <alignment horizontal="center"/>
      <protection hidden="1"/>
    </xf>
    <xf numFmtId="164" fontId="4" fillId="2" borderId="0" xfId="1" applyNumberFormat="1" applyFont="1" applyFill="1" applyBorder="1" applyAlignment="1" applyProtection="1">
      <alignment horizontal="center"/>
      <protection hidden="1"/>
    </xf>
    <xf numFmtId="0" fontId="2" fillId="2" borderId="3" xfId="0" applyFont="1" applyFill="1" applyBorder="1" applyProtection="1">
      <protection hidden="1"/>
    </xf>
    <xf numFmtId="164" fontId="4" fillId="2" borderId="7" xfId="3" applyNumberFormat="1" applyFont="1" applyFill="1" applyBorder="1" applyAlignment="1" applyProtection="1">
      <alignment horizontal="center"/>
      <protection hidden="1"/>
    </xf>
    <xf numFmtId="9" fontId="4" fillId="2" borderId="20" xfId="2" applyFont="1" applyFill="1" applyBorder="1" applyProtection="1">
      <protection hidden="1"/>
    </xf>
    <xf numFmtId="9" fontId="3" fillId="2" borderId="16" xfId="2" applyFont="1" applyFill="1" applyBorder="1" applyProtection="1">
      <protection hidden="1"/>
    </xf>
    <xf numFmtId="43" fontId="4" fillId="2" borderId="0" xfId="0" applyNumberFormat="1" applyFont="1" applyFill="1" applyBorder="1" applyProtection="1">
      <protection hidden="1"/>
    </xf>
    <xf numFmtId="43" fontId="4" fillId="2" borderId="0" xfId="0" applyNumberFormat="1" applyFont="1" applyFill="1" applyBorder="1" applyAlignment="1" applyProtection="1">
      <alignment horizontal="right"/>
      <protection hidden="1"/>
    </xf>
    <xf numFmtId="9" fontId="4" fillId="2" borderId="0" xfId="2" applyFont="1" applyFill="1" applyBorder="1" applyProtection="1">
      <protection hidden="1"/>
    </xf>
    <xf numFmtId="14" fontId="2" fillId="2" borderId="1" xfId="0" applyNumberFormat="1" applyFont="1" applyFill="1" applyBorder="1" applyAlignment="1" applyProtection="1">
      <protection hidden="1"/>
    </xf>
    <xf numFmtId="14" fontId="2" fillId="2" borderId="4" xfId="0" applyNumberFormat="1" applyFont="1" applyFill="1" applyBorder="1" applyAlignment="1" applyProtection="1">
      <protection hidden="1"/>
    </xf>
    <xf numFmtId="165" fontId="4" fillId="2" borderId="22" xfId="0" applyNumberFormat="1" applyFont="1" applyFill="1" applyBorder="1" applyProtection="1">
      <protection hidden="1"/>
    </xf>
    <xf numFmtId="43" fontId="3" fillId="2" borderId="23" xfId="1" applyNumberFormat="1" applyFont="1" applyFill="1" applyBorder="1" applyAlignment="1" applyProtection="1">
      <alignment horizontal="center"/>
      <protection hidden="1"/>
    </xf>
    <xf numFmtId="43" fontId="4" fillId="2" borderId="24" xfId="3" applyNumberFormat="1" applyFont="1" applyFill="1" applyBorder="1" applyAlignment="1" applyProtection="1">
      <alignment horizontal="center"/>
      <protection hidden="1"/>
    </xf>
    <xf numFmtId="43" fontId="4" fillId="2" borderId="7" xfId="3" applyNumberFormat="1" applyFont="1" applyFill="1" applyBorder="1" applyAlignment="1" applyProtection="1">
      <alignment horizontal="center"/>
      <protection hidden="1"/>
    </xf>
    <xf numFmtId="43" fontId="3" fillId="2" borderId="24" xfId="3" applyNumberFormat="1" applyFont="1" applyFill="1" applyBorder="1" applyAlignment="1" applyProtection="1">
      <alignment horizontal="center"/>
      <protection hidden="1"/>
    </xf>
    <xf numFmtId="0" fontId="4" fillId="2" borderId="25" xfId="0" applyNumberFormat="1" applyFont="1" applyFill="1" applyBorder="1" applyAlignment="1" applyProtection="1">
      <alignment horizontal="center"/>
      <protection hidden="1"/>
    </xf>
    <xf numFmtId="0" fontId="3" fillId="2" borderId="25" xfId="0" applyNumberFormat="1" applyFont="1" applyFill="1" applyBorder="1" applyAlignment="1" applyProtection="1">
      <alignment horizontal="center"/>
      <protection hidden="1"/>
    </xf>
    <xf numFmtId="0" fontId="4" fillId="2" borderId="26" xfId="0" applyNumberFormat="1" applyFont="1" applyFill="1" applyBorder="1" applyAlignment="1" applyProtection="1">
      <alignment horizontal="center"/>
      <protection hidden="1"/>
    </xf>
    <xf numFmtId="43" fontId="4" fillId="2" borderId="27" xfId="0" applyNumberFormat="1" applyFont="1" applyFill="1" applyBorder="1" applyAlignment="1" applyProtection="1">
      <alignment horizontal="center"/>
      <protection hidden="1"/>
    </xf>
    <xf numFmtId="43" fontId="4" fillId="2" borderId="27" xfId="1" applyNumberFormat="1" applyFont="1" applyFill="1" applyBorder="1" applyProtection="1">
      <protection hidden="1"/>
    </xf>
    <xf numFmtId="43" fontId="4" fillId="2" borderId="5" xfId="0" applyNumberFormat="1" applyFont="1" applyFill="1" applyBorder="1" applyAlignment="1" applyProtection="1">
      <alignment horizontal="left"/>
      <protection hidden="1"/>
    </xf>
    <xf numFmtId="169" fontId="2" fillId="2" borderId="1" xfId="0" applyNumberFormat="1" applyFont="1" applyFill="1" applyBorder="1" applyAlignment="1" applyProtection="1">
      <protection hidden="1"/>
    </xf>
    <xf numFmtId="0" fontId="3" fillId="3" borderId="28" xfId="0" applyFont="1" applyFill="1" applyBorder="1" applyAlignment="1" applyProtection="1">
      <alignment horizontal="center"/>
      <protection hidden="1"/>
    </xf>
    <xf numFmtId="49" fontId="3" fillId="3" borderId="29" xfId="0" applyNumberFormat="1" applyFont="1" applyFill="1" applyBorder="1" applyAlignment="1" applyProtection="1">
      <alignment horizontal="center"/>
      <protection hidden="1"/>
    </xf>
    <xf numFmtId="0" fontId="3" fillId="3" borderId="29" xfId="0" applyFont="1" applyFill="1" applyBorder="1" applyAlignment="1" applyProtection="1">
      <alignment horizontal="center"/>
      <protection hidden="1"/>
    </xf>
    <xf numFmtId="165" fontId="3" fillId="3" borderId="29" xfId="0" applyNumberFormat="1" applyFont="1" applyFill="1" applyBorder="1" applyAlignment="1" applyProtection="1">
      <alignment horizontal="center"/>
      <protection hidden="1"/>
    </xf>
    <xf numFmtId="0" fontId="3" fillId="3" borderId="30" xfId="0" applyNumberFormat="1" applyFont="1" applyFill="1" applyBorder="1" applyAlignment="1" applyProtection="1">
      <alignment horizontal="center"/>
      <protection hidden="1"/>
    </xf>
    <xf numFmtId="49" fontId="3" fillId="3" borderId="31" xfId="0" applyNumberFormat="1" applyFont="1" applyFill="1" applyBorder="1" applyAlignment="1" applyProtection="1">
      <alignment horizontal="center"/>
      <protection hidden="1"/>
    </xf>
    <xf numFmtId="49" fontId="3" fillId="3" borderId="32" xfId="0" applyNumberFormat="1" applyFont="1" applyFill="1" applyBorder="1" applyAlignment="1" applyProtection="1">
      <alignment horizontal="center"/>
      <protection hidden="1"/>
    </xf>
    <xf numFmtId="49" fontId="3" fillId="3" borderId="31" xfId="0" applyNumberFormat="1" applyFont="1" applyFill="1" applyBorder="1" applyAlignment="1" applyProtection="1">
      <protection hidden="1"/>
    </xf>
    <xf numFmtId="49" fontId="3" fillId="3" borderId="33" xfId="0" applyNumberFormat="1" applyFont="1" applyFill="1" applyBorder="1" applyAlignment="1" applyProtection="1">
      <alignment horizontal="left"/>
      <protection hidden="1"/>
    </xf>
    <xf numFmtId="49" fontId="3" fillId="3" borderId="2" xfId="0" applyNumberFormat="1" applyFont="1" applyFill="1" applyBorder="1" applyAlignment="1" applyProtection="1">
      <alignment horizontal="left"/>
      <protection hidden="1"/>
    </xf>
    <xf numFmtId="49" fontId="3" fillId="3" borderId="25" xfId="0" applyNumberFormat="1" applyFont="1" applyFill="1" applyBorder="1" applyAlignment="1" applyProtection="1">
      <alignment horizontal="left"/>
      <protection hidden="1"/>
    </xf>
    <xf numFmtId="165" fontId="3" fillId="3" borderId="6" xfId="0" applyNumberFormat="1" applyFont="1" applyFill="1" applyBorder="1" applyAlignment="1" applyProtection="1">
      <protection hidden="1"/>
    </xf>
    <xf numFmtId="0" fontId="3" fillId="3" borderId="22" xfId="0" applyFont="1" applyFill="1" applyBorder="1" applyAlignment="1" applyProtection="1">
      <alignment horizontal="left"/>
      <protection hidden="1"/>
    </xf>
    <xf numFmtId="0" fontId="3" fillId="3" borderId="12" xfId="0" applyFont="1" applyFill="1" applyBorder="1" applyAlignment="1" applyProtection="1">
      <alignment horizontal="left"/>
      <protection hidden="1"/>
    </xf>
    <xf numFmtId="0" fontId="3" fillId="3" borderId="34" xfId="0" applyFont="1" applyFill="1" applyBorder="1" applyAlignment="1" applyProtection="1">
      <alignment horizontal="left"/>
      <protection hidden="1"/>
    </xf>
    <xf numFmtId="165" fontId="3" fillId="3" borderId="15" xfId="0" applyNumberFormat="1" applyFont="1" applyFill="1" applyBorder="1" applyAlignment="1" applyProtection="1">
      <protection hidden="1"/>
    </xf>
    <xf numFmtId="165" fontId="5" fillId="3" borderId="15" xfId="0" applyNumberFormat="1" applyFont="1" applyFill="1" applyBorder="1" applyAlignment="1" applyProtection="1">
      <protection hidden="1"/>
    </xf>
    <xf numFmtId="9" fontId="3" fillId="2" borderId="16" xfId="2" applyNumberFormat="1" applyFont="1" applyFill="1" applyBorder="1" applyProtection="1">
      <protection hidden="1"/>
    </xf>
    <xf numFmtId="0" fontId="4" fillId="2" borderId="3" xfId="3" applyNumberFormat="1" applyFont="1" applyFill="1" applyBorder="1" applyProtection="1">
      <protection hidden="1"/>
    </xf>
    <xf numFmtId="0" fontId="4" fillId="2" borderId="3" xfId="3" applyNumberFormat="1" applyFont="1" applyFill="1" applyBorder="1" applyAlignment="1" applyProtection="1">
      <alignment horizontal="center"/>
      <protection hidden="1"/>
    </xf>
    <xf numFmtId="0" fontId="3" fillId="2" borderId="3" xfId="3" applyNumberFormat="1" applyFont="1" applyFill="1" applyBorder="1" applyAlignment="1" applyProtection="1">
      <alignment horizontal="center"/>
      <protection hidden="1"/>
    </xf>
    <xf numFmtId="0" fontId="15" fillId="2" borderId="0" xfId="0" applyFont="1" applyFill="1"/>
    <xf numFmtId="0" fontId="16" fillId="2" borderId="0" xfId="0" applyFont="1" applyFill="1" applyAlignment="1"/>
    <xf numFmtId="14" fontId="15" fillId="2" borderId="0" xfId="0" applyNumberFormat="1" applyFont="1" applyFill="1"/>
    <xf numFmtId="43" fontId="15" fillId="2" borderId="4" xfId="0" applyNumberFormat="1" applyFont="1" applyFill="1" applyBorder="1" applyAlignment="1"/>
    <xf numFmtId="169" fontId="15" fillId="2" borderId="0" xfId="0" applyNumberFormat="1" applyFont="1" applyFill="1"/>
    <xf numFmtId="0" fontId="15" fillId="2" borderId="0" xfId="0" applyFont="1" applyFill="1" applyAlignment="1">
      <alignment vertical="center" textRotation="90"/>
    </xf>
    <xf numFmtId="14" fontId="17" fillId="2" borderId="0" xfId="0" applyNumberFormat="1" applyFont="1" applyFill="1"/>
    <xf numFmtId="167" fontId="4" fillId="4" borderId="3" xfId="0" applyNumberFormat="1" applyFont="1" applyFill="1" applyBorder="1" applyAlignment="1" applyProtection="1">
      <alignment horizontal="center"/>
      <protection hidden="1"/>
    </xf>
    <xf numFmtId="167" fontId="4" fillId="5" borderId="3" xfId="0" applyNumberFormat="1" applyFont="1" applyFill="1" applyBorder="1" applyAlignment="1" applyProtection="1">
      <alignment horizontal="center"/>
      <protection hidden="1"/>
    </xf>
    <xf numFmtId="0" fontId="3" fillId="2" borderId="5" xfId="0" applyFont="1" applyFill="1" applyBorder="1" applyProtection="1">
      <protection hidden="1"/>
    </xf>
    <xf numFmtId="167" fontId="3" fillId="2" borderId="3" xfId="0" applyNumberFormat="1" applyFont="1" applyFill="1" applyBorder="1" applyAlignment="1" applyProtection="1">
      <alignment horizontal="center"/>
      <protection hidden="1"/>
    </xf>
    <xf numFmtId="165" fontId="3" fillId="2" borderId="3" xfId="0" applyNumberFormat="1" applyFont="1" applyFill="1" applyBorder="1" applyAlignment="1" applyProtection="1">
      <alignment horizontal="center"/>
      <protection hidden="1"/>
    </xf>
    <xf numFmtId="165" fontId="3" fillId="2" borderId="2" xfId="0" applyNumberFormat="1" applyFont="1" applyFill="1" applyBorder="1" applyAlignment="1" applyProtection="1">
      <alignment horizontal="center"/>
      <protection hidden="1"/>
    </xf>
    <xf numFmtId="165" fontId="3" fillId="2" borderId="6" xfId="0" applyNumberFormat="1" applyFont="1" applyFill="1" applyBorder="1" applyAlignment="1" applyProtection="1">
      <protection hidden="1"/>
    </xf>
    <xf numFmtId="0" fontId="3" fillId="3" borderId="33" xfId="0" applyFont="1" applyFill="1" applyBorder="1" applyAlignment="1" applyProtection="1">
      <alignment horizontal="left"/>
      <protection hidden="1"/>
    </xf>
    <xf numFmtId="0" fontId="3" fillId="3" borderId="2" xfId="0" applyFont="1" applyFill="1" applyBorder="1" applyAlignment="1" applyProtection="1">
      <alignment horizontal="left"/>
      <protection hidden="1"/>
    </xf>
    <xf numFmtId="0" fontId="3" fillId="3" borderId="25" xfId="0" applyFont="1" applyFill="1" applyBorder="1" applyAlignment="1" applyProtection="1">
      <alignment horizontal="left"/>
      <protection hidden="1"/>
    </xf>
    <xf numFmtId="0" fontId="4" fillId="5" borderId="3" xfId="0" applyFont="1" applyFill="1" applyBorder="1" applyProtection="1">
      <protection hidden="1"/>
    </xf>
    <xf numFmtId="0" fontId="4" fillId="4" borderId="5" xfId="0" applyFont="1" applyFill="1" applyBorder="1" applyProtection="1">
      <protection hidden="1"/>
    </xf>
    <xf numFmtId="0" fontId="4" fillId="5" borderId="5" xfId="0" applyFont="1" applyFill="1" applyBorder="1" applyProtection="1">
      <protection hidden="1"/>
    </xf>
    <xf numFmtId="0" fontId="7" fillId="2" borderId="5" xfId="0" applyFont="1" applyFill="1" applyBorder="1" applyProtection="1">
      <protection hidden="1"/>
    </xf>
    <xf numFmtId="1" fontId="4" fillId="2" borderId="3" xfId="0" applyNumberFormat="1" applyFont="1" applyFill="1" applyBorder="1" applyAlignment="1" applyProtection="1">
      <alignment horizontal="center"/>
      <protection hidden="1"/>
    </xf>
    <xf numFmtId="165" fontId="4" fillId="5" borderId="3" xfId="0" applyNumberFormat="1" applyFont="1" applyFill="1" applyBorder="1" applyAlignment="1" applyProtection="1">
      <alignment horizontal="center"/>
      <protection hidden="1"/>
    </xf>
    <xf numFmtId="0" fontId="3" fillId="5" borderId="1" xfId="0" applyNumberFormat="1" applyFont="1" applyFill="1" applyBorder="1" applyAlignment="1" applyProtection="1">
      <alignment horizontal="center"/>
      <protection hidden="1"/>
    </xf>
    <xf numFmtId="167" fontId="4" fillId="5" borderId="6" xfId="0" applyNumberFormat="1" applyFont="1" applyFill="1" applyBorder="1" applyProtection="1">
      <protection hidden="1"/>
    </xf>
    <xf numFmtId="165" fontId="4" fillId="5" borderId="2" xfId="0" applyNumberFormat="1" applyFont="1" applyFill="1" applyBorder="1" applyAlignment="1" applyProtection="1">
      <alignment horizontal="center"/>
      <protection hidden="1"/>
    </xf>
    <xf numFmtId="0" fontId="15" fillId="2" borderId="5" xfId="0" applyFont="1" applyFill="1" applyBorder="1" applyProtection="1">
      <protection hidden="1"/>
    </xf>
    <xf numFmtId="2" fontId="4" fillId="2" borderId="3" xfId="0" applyNumberFormat="1" applyFont="1" applyFill="1" applyBorder="1" applyAlignment="1" applyProtection="1">
      <alignment horizontal="center"/>
      <protection hidden="1"/>
    </xf>
    <xf numFmtId="0" fontId="4" fillId="2" borderId="4" xfId="0" applyFont="1" applyFill="1" applyBorder="1" applyProtection="1">
      <protection hidden="1"/>
    </xf>
    <xf numFmtId="167" fontId="4" fillId="2" borderId="29" xfId="0" applyNumberFormat="1" applyFont="1" applyFill="1" applyBorder="1" applyAlignment="1" applyProtection="1">
      <alignment horizontal="center"/>
      <protection hidden="1"/>
    </xf>
    <xf numFmtId="165" fontId="4" fillId="2" borderId="29" xfId="0" applyNumberFormat="1" applyFont="1" applyFill="1" applyBorder="1" applyAlignment="1" applyProtection="1">
      <alignment horizontal="center"/>
      <protection hidden="1"/>
    </xf>
    <xf numFmtId="0" fontId="3" fillId="2" borderId="30" xfId="0" applyNumberFormat="1" applyFont="1" applyFill="1" applyBorder="1" applyAlignment="1" applyProtection="1">
      <alignment horizontal="center"/>
      <protection hidden="1"/>
    </xf>
    <xf numFmtId="167" fontId="4" fillId="2" borderId="31" xfId="0" applyNumberFormat="1" applyFont="1" applyFill="1" applyBorder="1" applyProtection="1">
      <protection hidden="1"/>
    </xf>
    <xf numFmtId="165" fontId="4" fillId="2" borderId="32" xfId="0" applyNumberFormat="1" applyFont="1" applyFill="1" applyBorder="1" applyAlignment="1" applyProtection="1">
      <alignment horizontal="center"/>
      <protection hidden="1"/>
    </xf>
    <xf numFmtId="165" fontId="4" fillId="2" borderId="31" xfId="0" applyNumberFormat="1" applyFont="1" applyFill="1" applyBorder="1" applyAlignment="1" applyProtection="1">
      <protection hidden="1"/>
    </xf>
    <xf numFmtId="0" fontId="3" fillId="2" borderId="28" xfId="0" applyFont="1" applyFill="1" applyBorder="1" applyProtection="1">
      <protection hidden="1"/>
    </xf>
    <xf numFmtId="0" fontId="4" fillId="2" borderId="18" xfId="0" applyFont="1" applyFill="1" applyBorder="1" applyProtection="1">
      <protection hidden="1"/>
    </xf>
    <xf numFmtId="167" fontId="4" fillId="2" borderId="19" xfId="0" applyNumberFormat="1" applyFont="1" applyFill="1" applyBorder="1" applyAlignment="1" applyProtection="1">
      <alignment horizontal="center"/>
      <protection hidden="1"/>
    </xf>
    <xf numFmtId="165" fontId="4" fillId="2" borderId="19" xfId="0" applyNumberFormat="1" applyFont="1" applyFill="1" applyBorder="1" applyAlignment="1" applyProtection="1">
      <alignment horizontal="center"/>
      <protection hidden="1"/>
    </xf>
    <xf numFmtId="0" fontId="3" fillId="2" borderId="35" xfId="0" applyNumberFormat="1" applyFont="1" applyFill="1" applyBorder="1" applyAlignment="1" applyProtection="1">
      <alignment horizontal="center"/>
      <protection hidden="1"/>
    </xf>
    <xf numFmtId="167" fontId="4" fillId="2" borderId="17" xfId="0" applyNumberFormat="1" applyFont="1" applyFill="1" applyBorder="1" applyProtection="1">
      <protection hidden="1"/>
    </xf>
    <xf numFmtId="165" fontId="4" fillId="2" borderId="17" xfId="0" applyNumberFormat="1" applyFont="1" applyFill="1" applyBorder="1" applyAlignment="1" applyProtection="1">
      <protection hidden="1"/>
    </xf>
    <xf numFmtId="172" fontId="4" fillId="2" borderId="3" xfId="3" applyNumberFormat="1" applyFont="1" applyFill="1" applyBorder="1" applyProtection="1">
      <protection hidden="1"/>
    </xf>
    <xf numFmtId="43" fontId="4" fillId="2" borderId="4" xfId="1" applyNumberFormat="1" applyFont="1" applyFill="1" applyBorder="1" applyProtection="1">
      <protection hidden="1"/>
    </xf>
    <xf numFmtId="43" fontId="4" fillId="2" borderId="0" xfId="0" applyNumberFormat="1" applyFont="1" applyFill="1" applyBorder="1" applyAlignment="1" applyProtection="1">
      <alignment horizontal="center"/>
      <protection hidden="1"/>
    </xf>
    <xf numFmtId="0" fontId="18" fillId="2" borderId="3" xfId="0" applyFont="1" applyFill="1" applyBorder="1" applyProtection="1">
      <protection hidden="1"/>
    </xf>
    <xf numFmtId="0" fontId="18" fillId="2" borderId="5" xfId="0" applyFont="1" applyFill="1" applyBorder="1" applyProtection="1">
      <protection hidden="1"/>
    </xf>
    <xf numFmtId="0" fontId="3" fillId="6" borderId="5" xfId="0" applyFont="1" applyFill="1" applyBorder="1" applyProtection="1">
      <protection hidden="1"/>
    </xf>
    <xf numFmtId="49" fontId="3" fillId="6" borderId="33" xfId="0" applyNumberFormat="1" applyFont="1" applyFill="1" applyBorder="1" applyAlignment="1" applyProtection="1">
      <alignment horizontal="left"/>
      <protection hidden="1"/>
    </xf>
    <xf numFmtId="0" fontId="3" fillId="6" borderId="28" xfId="0" applyFont="1" applyFill="1" applyBorder="1" applyProtection="1">
      <protection hidden="1"/>
    </xf>
    <xf numFmtId="0" fontId="5" fillId="7" borderId="5" xfId="0" applyFont="1" applyFill="1" applyBorder="1" applyProtection="1">
      <protection hidden="1"/>
    </xf>
    <xf numFmtId="0" fontId="4" fillId="6" borderId="5" xfId="0" applyFont="1" applyFill="1" applyBorder="1" applyProtection="1">
      <protection hidden="1"/>
    </xf>
    <xf numFmtId="0" fontId="3" fillId="7" borderId="22" xfId="0" applyFont="1" applyFill="1" applyBorder="1" applyAlignment="1" applyProtection="1">
      <alignment horizontal="left"/>
      <protection hidden="1"/>
    </xf>
    <xf numFmtId="0" fontId="19" fillId="7" borderId="22" xfId="0" applyFont="1" applyFill="1" applyBorder="1" applyAlignment="1" applyProtection="1">
      <alignment horizontal="left"/>
      <protection hidden="1"/>
    </xf>
    <xf numFmtId="49" fontId="3" fillId="5" borderId="33" xfId="0" applyNumberFormat="1" applyFont="1" applyFill="1" applyBorder="1" applyAlignment="1" applyProtection="1">
      <alignment horizontal="left"/>
      <protection hidden="1"/>
    </xf>
    <xf numFmtId="49" fontId="3" fillId="5" borderId="2" xfId="0" applyNumberFormat="1" applyFont="1" applyFill="1" applyBorder="1" applyAlignment="1" applyProtection="1">
      <alignment horizontal="left"/>
      <protection hidden="1"/>
    </xf>
    <xf numFmtId="0" fontId="3" fillId="5" borderId="5" xfId="0" applyFont="1" applyFill="1" applyBorder="1" applyProtection="1">
      <protection hidden="1"/>
    </xf>
    <xf numFmtId="1" fontId="4" fillId="5" borderId="3" xfId="0" applyNumberFormat="1" applyFont="1" applyFill="1" applyBorder="1" applyAlignment="1" applyProtection="1">
      <alignment horizontal="center"/>
      <protection hidden="1"/>
    </xf>
    <xf numFmtId="0" fontId="19" fillId="7" borderId="5" xfId="0" applyFont="1" applyFill="1" applyBorder="1" applyProtection="1">
      <protection hidden="1"/>
    </xf>
    <xf numFmtId="0" fontId="4" fillId="2" borderId="3" xfId="0" applyFont="1" applyFill="1" applyBorder="1" applyAlignment="1" applyProtection="1">
      <alignment horizontal="center"/>
      <protection hidden="1"/>
    </xf>
    <xf numFmtId="0" fontId="3" fillId="3" borderId="3" xfId="0" applyFont="1" applyFill="1" applyBorder="1" applyAlignment="1" applyProtection="1">
      <alignment horizontal="left"/>
      <protection hidden="1"/>
    </xf>
    <xf numFmtId="0" fontId="6" fillId="2" borderId="3" xfId="0" applyFont="1" applyFill="1" applyBorder="1" applyProtection="1">
      <protection hidden="1"/>
    </xf>
    <xf numFmtId="0" fontId="3" fillId="2" borderId="3" xfId="0" applyNumberFormat="1" applyFont="1" applyFill="1" applyBorder="1" applyAlignment="1" applyProtection="1">
      <alignment horizontal="center"/>
      <protection hidden="1"/>
    </xf>
    <xf numFmtId="167" fontId="4" fillId="2" borderId="3" xfId="0" applyNumberFormat="1" applyFont="1" applyFill="1" applyBorder="1" applyProtection="1">
      <protection hidden="1"/>
    </xf>
    <xf numFmtId="0" fontId="19" fillId="5" borderId="5" xfId="0" applyFont="1" applyFill="1" applyBorder="1" applyProtection="1">
      <protection hidden="1"/>
    </xf>
    <xf numFmtId="1" fontId="4" fillId="3" borderId="3" xfId="0" applyNumberFormat="1" applyFont="1" applyFill="1" applyBorder="1" applyAlignment="1" applyProtection="1">
      <alignment horizontal="center"/>
      <protection hidden="1"/>
    </xf>
    <xf numFmtId="0" fontId="4" fillId="3" borderId="3" xfId="0" applyFont="1" applyFill="1" applyBorder="1" applyAlignment="1" applyProtection="1">
      <alignment horizontal="left"/>
      <protection hidden="1"/>
    </xf>
    <xf numFmtId="0" fontId="4" fillId="7" borderId="5" xfId="0" applyFont="1" applyFill="1" applyBorder="1" applyProtection="1">
      <protection hidden="1"/>
    </xf>
    <xf numFmtId="0" fontId="18" fillId="7" borderId="5" xfId="0" applyFont="1" applyFill="1" applyBorder="1" applyProtection="1">
      <protection hidden="1"/>
    </xf>
    <xf numFmtId="0" fontId="4" fillId="2" borderId="3" xfId="0" applyFont="1" applyFill="1" applyBorder="1" applyAlignment="1" applyProtection="1">
      <alignment horizontal="left"/>
      <protection hidden="1"/>
    </xf>
    <xf numFmtId="0" fontId="4" fillId="6" borderId="3" xfId="0" applyFont="1" applyFill="1" applyBorder="1" applyProtection="1">
      <protection hidden="1"/>
    </xf>
    <xf numFmtId="167" fontId="4" fillId="3" borderId="3" xfId="0" applyNumberFormat="1" applyFont="1" applyFill="1" applyBorder="1" applyAlignment="1" applyProtection="1">
      <alignment horizontal="center"/>
      <protection hidden="1"/>
    </xf>
    <xf numFmtId="0" fontId="4" fillId="3" borderId="3" xfId="0" applyFont="1" applyFill="1" applyBorder="1" applyAlignment="1" applyProtection="1">
      <protection hidden="1"/>
    </xf>
    <xf numFmtId="0" fontId="19" fillId="7" borderId="36" xfId="0" applyFont="1" applyFill="1" applyBorder="1" applyAlignment="1" applyProtection="1">
      <alignment horizontal="left"/>
      <protection hidden="1"/>
    </xf>
    <xf numFmtId="0" fontId="3" fillId="3" borderId="32" xfId="0" applyFont="1" applyFill="1" applyBorder="1" applyAlignment="1" applyProtection="1">
      <alignment horizontal="left"/>
      <protection hidden="1"/>
    </xf>
    <xf numFmtId="0" fontId="3" fillId="3" borderId="37" xfId="0" applyFont="1" applyFill="1" applyBorder="1" applyAlignment="1" applyProtection="1">
      <alignment horizontal="left"/>
      <protection hidden="1"/>
    </xf>
    <xf numFmtId="165" fontId="5" fillId="3" borderId="31" xfId="0" applyNumberFormat="1" applyFont="1" applyFill="1" applyBorder="1" applyAlignment="1" applyProtection="1">
      <protection hidden="1"/>
    </xf>
    <xf numFmtId="0" fontId="18" fillId="5" borderId="5" xfId="0" applyFont="1" applyFill="1" applyBorder="1" applyProtection="1">
      <protection hidden="1"/>
    </xf>
    <xf numFmtId="0" fontId="6" fillId="5" borderId="5" xfId="0" applyFont="1" applyFill="1" applyBorder="1" applyProtection="1">
      <protection hidden="1"/>
    </xf>
    <xf numFmtId="0" fontId="8" fillId="3" borderId="3" xfId="0" applyFont="1" applyFill="1" applyBorder="1" applyAlignment="1" applyProtection="1">
      <alignment horizontal="left"/>
      <protection hidden="1"/>
    </xf>
    <xf numFmtId="0" fontId="4" fillId="6" borderId="22" xfId="0" applyFont="1" applyFill="1" applyBorder="1" applyAlignment="1" applyProtection="1">
      <alignment horizontal="left"/>
      <protection hidden="1"/>
    </xf>
    <xf numFmtId="0" fontId="4" fillId="5" borderId="3" xfId="0" applyFont="1" applyFill="1" applyBorder="1" applyAlignment="1" applyProtection="1">
      <alignment horizontal="left"/>
      <protection hidden="1"/>
    </xf>
    <xf numFmtId="165" fontId="4" fillId="2" borderId="3" xfId="0" applyNumberFormat="1" applyFont="1" applyFill="1" applyBorder="1" applyAlignment="1" applyProtection="1">
      <protection hidden="1"/>
    </xf>
    <xf numFmtId="2" fontId="4" fillId="3" borderId="3" xfId="0" applyNumberFormat="1" applyFont="1" applyFill="1" applyBorder="1" applyAlignment="1" applyProtection="1">
      <protection hidden="1"/>
    </xf>
    <xf numFmtId="0" fontId="4" fillId="8" borderId="3" xfId="0" applyFont="1" applyFill="1" applyBorder="1" applyProtection="1">
      <protection hidden="1"/>
    </xf>
    <xf numFmtId="167" fontId="4" fillId="8" borderId="3" xfId="0" applyNumberFormat="1" applyFont="1" applyFill="1" applyBorder="1" applyAlignment="1" applyProtection="1">
      <alignment horizontal="center"/>
      <protection hidden="1"/>
    </xf>
    <xf numFmtId="0" fontId="4" fillId="9" borderId="3" xfId="0" applyFont="1" applyFill="1" applyBorder="1" applyProtection="1">
      <protection hidden="1"/>
    </xf>
    <xf numFmtId="167" fontId="4" fillId="9" borderId="3" xfId="0" applyNumberFormat="1" applyFont="1" applyFill="1" applyBorder="1" applyAlignment="1" applyProtection="1">
      <alignment horizontal="center"/>
      <protection hidden="1"/>
    </xf>
    <xf numFmtId="0" fontId="5" fillId="5" borderId="5" xfId="0" applyFont="1" applyFill="1" applyBorder="1" applyProtection="1">
      <protection hidden="1"/>
    </xf>
    <xf numFmtId="0" fontId="1" fillId="5" borderId="3" xfId="0" applyFont="1" applyFill="1" applyBorder="1" applyProtection="1">
      <protection hidden="1"/>
    </xf>
    <xf numFmtId="0" fontId="4" fillId="7" borderId="3" xfId="0" applyFont="1" applyFill="1" applyBorder="1" applyProtection="1">
      <protection hidden="1"/>
    </xf>
    <xf numFmtId="0" fontId="3" fillId="6" borderId="3" xfId="0" applyFont="1" applyFill="1" applyBorder="1" applyProtection="1">
      <protection hidden="1"/>
    </xf>
    <xf numFmtId="0" fontId="3" fillId="5" borderId="3" xfId="0" applyFont="1" applyFill="1" applyBorder="1" applyAlignment="1" applyProtection="1">
      <alignment horizontal="left"/>
      <protection hidden="1"/>
    </xf>
    <xf numFmtId="0" fontId="3" fillId="5" borderId="3" xfId="0" applyNumberFormat="1" applyFont="1" applyFill="1" applyBorder="1" applyAlignment="1" applyProtection="1">
      <alignment horizontal="center"/>
      <protection hidden="1"/>
    </xf>
    <xf numFmtId="0" fontId="4" fillId="5" borderId="3" xfId="0" applyFont="1" applyFill="1" applyBorder="1" applyAlignment="1" applyProtection="1">
      <alignment horizontal="center"/>
      <protection hidden="1"/>
    </xf>
    <xf numFmtId="0" fontId="3" fillId="5" borderId="3" xfId="0" applyFont="1" applyFill="1" applyBorder="1" applyAlignment="1" applyProtection="1">
      <alignment horizontal="center"/>
      <protection hidden="1"/>
    </xf>
    <xf numFmtId="0" fontId="4" fillId="5" borderId="3" xfId="0" applyFont="1" applyFill="1" applyBorder="1" applyAlignment="1" applyProtection="1">
      <protection hidden="1"/>
    </xf>
    <xf numFmtId="165" fontId="4" fillId="5" borderId="3" xfId="0" applyNumberFormat="1" applyFont="1" applyFill="1" applyBorder="1" applyAlignment="1" applyProtection="1">
      <protection hidden="1"/>
    </xf>
    <xf numFmtId="165" fontId="4" fillId="2" borderId="6" xfId="0" applyNumberFormat="1" applyFont="1" applyFill="1" applyBorder="1" applyAlignment="1" applyProtection="1">
      <alignment horizontal="center"/>
      <protection hidden="1"/>
    </xf>
    <xf numFmtId="0" fontId="3" fillId="5" borderId="22" xfId="0" applyFont="1" applyFill="1" applyBorder="1" applyAlignment="1" applyProtection="1">
      <alignment horizontal="left"/>
      <protection hidden="1"/>
    </xf>
    <xf numFmtId="0" fontId="4" fillId="2" borderId="38" xfId="0" applyFont="1" applyFill="1" applyBorder="1" applyAlignment="1" applyProtection="1">
      <alignment horizontal="left"/>
      <protection hidden="1"/>
    </xf>
    <xf numFmtId="167" fontId="4" fillId="2" borderId="38" xfId="0" applyNumberFormat="1" applyFont="1" applyFill="1" applyBorder="1" applyAlignment="1" applyProtection="1">
      <alignment horizontal="center"/>
      <protection hidden="1"/>
    </xf>
    <xf numFmtId="167" fontId="4" fillId="2" borderId="38" xfId="0" applyNumberFormat="1" applyFont="1" applyFill="1" applyBorder="1" applyProtection="1">
      <protection hidden="1"/>
    </xf>
    <xf numFmtId="165" fontId="4" fillId="2" borderId="38" xfId="0" applyNumberFormat="1" applyFont="1" applyFill="1" applyBorder="1" applyAlignment="1" applyProtection="1">
      <alignment horizontal="center"/>
      <protection hidden="1"/>
    </xf>
    <xf numFmtId="0" fontId="3" fillId="2" borderId="38" xfId="0" applyNumberFormat="1" applyFont="1" applyFill="1" applyBorder="1" applyAlignment="1" applyProtection="1">
      <alignment horizontal="center"/>
      <protection hidden="1"/>
    </xf>
    <xf numFmtId="165" fontId="4" fillId="2" borderId="38" xfId="0" applyNumberFormat="1" applyFont="1" applyFill="1" applyBorder="1" applyAlignment="1" applyProtection="1">
      <protection hidden="1"/>
    </xf>
    <xf numFmtId="0" fontId="8" fillId="6" borderId="3" xfId="0" applyFont="1" applyFill="1" applyBorder="1" applyAlignment="1" applyProtection="1">
      <alignment horizontal="left"/>
      <protection hidden="1"/>
    </xf>
    <xf numFmtId="0" fontId="6" fillId="7" borderId="3" xfId="0" applyFont="1" applyFill="1" applyBorder="1" applyProtection="1">
      <protection hidden="1"/>
    </xf>
    <xf numFmtId="2" fontId="4" fillId="2" borderId="3" xfId="3" applyNumberFormat="1" applyFont="1" applyFill="1" applyBorder="1" applyProtection="1">
      <protection hidden="1"/>
    </xf>
    <xf numFmtId="168" fontId="4" fillId="2" borderId="3" xfId="3" applyNumberFormat="1" applyFont="1" applyFill="1" applyBorder="1" applyProtection="1">
      <protection hidden="1"/>
    </xf>
    <xf numFmtId="43" fontId="4" fillId="2" borderId="3" xfId="3" applyNumberFormat="1" applyFont="1" applyFill="1" applyBorder="1" applyAlignment="1" applyProtection="1">
      <alignment horizontal="center"/>
      <protection hidden="1"/>
    </xf>
    <xf numFmtId="43" fontId="15" fillId="2" borderId="0" xfId="0" applyNumberFormat="1" applyFont="1" applyFill="1"/>
    <xf numFmtId="0" fontId="5" fillId="0" borderId="5" xfId="0" applyFont="1" applyFill="1" applyBorder="1" applyProtection="1">
      <protection hidden="1"/>
    </xf>
    <xf numFmtId="173" fontId="2" fillId="2" borderId="1" xfId="0" applyNumberFormat="1" applyFont="1" applyFill="1" applyBorder="1" applyAlignment="1" applyProtection="1">
      <protection hidden="1"/>
    </xf>
    <xf numFmtId="9" fontId="3" fillId="10" borderId="16" xfId="2" applyFont="1" applyFill="1" applyBorder="1" applyProtection="1">
      <protection hidden="1"/>
    </xf>
    <xf numFmtId="172" fontId="4" fillId="2" borderId="3" xfId="3" applyNumberFormat="1" applyFont="1" applyFill="1" applyBorder="1" applyAlignment="1" applyProtection="1">
      <protection hidden="1"/>
    </xf>
    <xf numFmtId="0" fontId="16" fillId="10" borderId="1" xfId="0" applyFont="1" applyFill="1" applyBorder="1" applyAlignment="1"/>
    <xf numFmtId="14" fontId="16" fillId="10" borderId="2" xfId="0" applyNumberFormat="1" applyFont="1" applyFill="1" applyBorder="1"/>
    <xf numFmtId="174" fontId="16" fillId="10" borderId="4" xfId="2" applyNumberFormat="1" applyFont="1" applyFill="1" applyBorder="1" applyAlignment="1">
      <alignment horizontal="left"/>
    </xf>
    <xf numFmtId="0" fontId="16" fillId="10" borderId="2" xfId="0" applyFont="1" applyFill="1" applyBorder="1"/>
    <xf numFmtId="168" fontId="16" fillId="10" borderId="4" xfId="0" applyNumberFormat="1" applyFont="1" applyFill="1" applyBorder="1"/>
    <xf numFmtId="171" fontId="16" fillId="10" borderId="4" xfId="0" applyNumberFormat="1" applyFont="1" applyFill="1" applyBorder="1"/>
    <xf numFmtId="14" fontId="16" fillId="5" borderId="2" xfId="0" applyNumberFormat="1" applyFont="1" applyFill="1" applyBorder="1"/>
    <xf numFmtId="0" fontId="16" fillId="5" borderId="2" xfId="0" applyFont="1" applyFill="1" applyBorder="1"/>
    <xf numFmtId="0" fontId="16" fillId="5" borderId="2" xfId="0" applyFont="1" applyFill="1" applyBorder="1" applyAlignment="1"/>
    <xf numFmtId="174" fontId="16" fillId="5" borderId="2" xfId="2" applyNumberFormat="1" applyFont="1" applyFill="1" applyBorder="1" applyAlignment="1">
      <alignment horizontal="left"/>
    </xf>
    <xf numFmtId="0" fontId="15" fillId="5" borderId="0" xfId="0" applyFont="1" applyFill="1" applyBorder="1"/>
    <xf numFmtId="168" fontId="16" fillId="5" borderId="2" xfId="0" applyNumberFormat="1" applyFont="1" applyFill="1" applyBorder="1"/>
    <xf numFmtId="171" fontId="16" fillId="5" borderId="2" xfId="0" applyNumberFormat="1" applyFont="1" applyFill="1" applyBorder="1"/>
    <xf numFmtId="14" fontId="10" fillId="2" borderId="1" xfId="0" applyNumberFormat="1" applyFont="1" applyFill="1" applyBorder="1" applyAlignment="1" applyProtection="1">
      <alignment horizontal="center"/>
      <protection hidden="1"/>
    </xf>
    <xf numFmtId="14" fontId="10" fillId="2" borderId="4" xfId="0" applyNumberFormat="1" applyFont="1" applyFill="1" applyBorder="1" applyAlignment="1" applyProtection="1">
      <alignment horizontal="center"/>
      <protection hidden="1"/>
    </xf>
    <xf numFmtId="0" fontId="9" fillId="2" borderId="32" xfId="0" applyFont="1" applyFill="1" applyBorder="1" applyAlignment="1" applyProtection="1">
      <alignment horizontal="center"/>
      <protection hidden="1"/>
    </xf>
    <xf numFmtId="0" fontId="11" fillId="2" borderId="1" xfId="0" applyFont="1" applyFill="1" applyBorder="1" applyAlignment="1" applyProtection="1">
      <alignment horizontal="center"/>
      <protection hidden="1"/>
    </xf>
    <xf numFmtId="0" fontId="11" fillId="2" borderId="2" xfId="0" applyFont="1" applyFill="1" applyBorder="1" applyAlignment="1" applyProtection="1">
      <alignment horizontal="center"/>
      <protection hidden="1"/>
    </xf>
    <xf numFmtId="0" fontId="11" fillId="2" borderId="4" xfId="0" applyFont="1" applyFill="1" applyBorder="1" applyAlignment="1" applyProtection="1">
      <alignment horizontal="center"/>
      <protection hidden="1"/>
    </xf>
    <xf numFmtId="43" fontId="4" fillId="2" borderId="33" xfId="1" applyNumberFormat="1" applyFont="1" applyFill="1" applyBorder="1" applyAlignment="1" applyProtection="1">
      <alignment horizontal="center"/>
      <protection hidden="1"/>
    </xf>
    <xf numFmtId="43" fontId="4" fillId="2" borderId="2" xfId="1" applyNumberFormat="1" applyFont="1" applyFill="1" applyBorder="1" applyAlignment="1" applyProtection="1">
      <alignment horizontal="center"/>
      <protection hidden="1"/>
    </xf>
    <xf numFmtId="43" fontId="4" fillId="2" borderId="4" xfId="1" applyNumberFormat="1" applyFont="1" applyFill="1" applyBorder="1" applyAlignment="1" applyProtection="1">
      <alignment horizontal="center"/>
      <protection hidden="1"/>
    </xf>
    <xf numFmtId="43" fontId="4" fillId="2" borderId="39" xfId="1" applyNumberFormat="1" applyFont="1" applyFill="1" applyBorder="1" applyAlignment="1" applyProtection="1">
      <alignment horizontal="center"/>
      <protection hidden="1"/>
    </xf>
    <xf numFmtId="43" fontId="4" fillId="2" borderId="11" xfId="1" applyNumberFormat="1" applyFont="1" applyFill="1" applyBorder="1" applyAlignment="1" applyProtection="1">
      <alignment horizontal="center"/>
      <protection hidden="1"/>
    </xf>
    <xf numFmtId="43" fontId="4" fillId="2" borderId="40" xfId="1" applyNumberFormat="1" applyFont="1" applyFill="1" applyBorder="1" applyAlignment="1" applyProtection="1">
      <alignment horizontal="center"/>
      <protection hidden="1"/>
    </xf>
    <xf numFmtId="0" fontId="15" fillId="2" borderId="1" xfId="0" applyFont="1" applyFill="1" applyBorder="1" applyAlignment="1">
      <alignment horizontal="left"/>
    </xf>
    <xf numFmtId="0" fontId="15" fillId="2" borderId="2" xfId="0" applyFont="1" applyFill="1" applyBorder="1" applyAlignment="1">
      <alignment horizontal="left"/>
    </xf>
    <xf numFmtId="14" fontId="15" fillId="2" borderId="0" xfId="0" applyNumberFormat="1" applyFont="1" applyFill="1" applyAlignment="1">
      <alignment vertical="center" textRotation="90"/>
    </xf>
    <xf numFmtId="0" fontId="15" fillId="2" borderId="0" xfId="0" applyFont="1" applyFill="1" applyAlignment="1">
      <alignment vertical="center" textRotation="90"/>
    </xf>
    <xf numFmtId="170" fontId="15" fillId="2" borderId="0" xfId="0" applyNumberFormat="1" applyFont="1" applyFill="1" applyAlignment="1">
      <alignment vertical="center" textRotation="90"/>
    </xf>
  </cellXfs>
  <cellStyles count="4">
    <cellStyle name="Moeda" xfId="1" builtinId="4"/>
    <cellStyle name="Normal" xfId="0" builtinId="0"/>
    <cellStyle name="Porcentagem" xfId="2" builtinId="5"/>
    <cellStyle name="Vírgula" xfId="3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2152650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6244" name="Text Box 13">
          <a:extLst>
            <a:ext uri="{FF2B5EF4-FFF2-40B4-BE49-F238E27FC236}">
              <a16:creationId xmlns:a16="http://schemas.microsoft.com/office/drawing/2014/main" id="{DC5A1805-1FA8-4BB0-BCA4-4F266D2A8C00}"/>
            </a:ext>
          </a:extLst>
        </xdr:cNvPr>
        <xdr:cNvSpPr txBox="1">
          <a:spLocks noChangeArrowheads="1"/>
        </xdr:cNvSpPr>
      </xdr:nvSpPr>
      <xdr:spPr bwMode="auto">
        <a:xfrm>
          <a:off x="1803400" y="86804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6245" name="Text Box 13">
          <a:extLst>
            <a:ext uri="{FF2B5EF4-FFF2-40B4-BE49-F238E27FC236}">
              <a16:creationId xmlns:a16="http://schemas.microsoft.com/office/drawing/2014/main" id="{C6362D80-95B2-4D48-AD13-0F5D42D55562}"/>
            </a:ext>
          </a:extLst>
        </xdr:cNvPr>
        <xdr:cNvSpPr txBox="1">
          <a:spLocks noChangeArrowheads="1"/>
        </xdr:cNvSpPr>
      </xdr:nvSpPr>
      <xdr:spPr bwMode="auto">
        <a:xfrm>
          <a:off x="18034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6246" name="Text Box 13">
          <a:extLst>
            <a:ext uri="{FF2B5EF4-FFF2-40B4-BE49-F238E27FC236}">
              <a16:creationId xmlns:a16="http://schemas.microsoft.com/office/drawing/2014/main" id="{F3C7B73E-6678-4346-B2E5-BD6695CF6415}"/>
            </a:ext>
          </a:extLst>
        </xdr:cNvPr>
        <xdr:cNvSpPr txBox="1">
          <a:spLocks noChangeArrowheads="1"/>
        </xdr:cNvSpPr>
      </xdr:nvSpPr>
      <xdr:spPr bwMode="auto">
        <a:xfrm>
          <a:off x="1803400" y="86804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6247" name="Text Box 13">
          <a:extLst>
            <a:ext uri="{FF2B5EF4-FFF2-40B4-BE49-F238E27FC236}">
              <a16:creationId xmlns:a16="http://schemas.microsoft.com/office/drawing/2014/main" id="{D5E87F46-7DFA-4106-B6CC-416A69754764}"/>
            </a:ext>
          </a:extLst>
        </xdr:cNvPr>
        <xdr:cNvSpPr txBox="1">
          <a:spLocks noChangeArrowheads="1"/>
        </xdr:cNvSpPr>
      </xdr:nvSpPr>
      <xdr:spPr bwMode="auto">
        <a:xfrm>
          <a:off x="18034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6248" name="Text Box 13">
          <a:extLst>
            <a:ext uri="{FF2B5EF4-FFF2-40B4-BE49-F238E27FC236}">
              <a16:creationId xmlns:a16="http://schemas.microsoft.com/office/drawing/2014/main" id="{68621F14-41FF-4935-9DD0-3B21BC9FB5E8}"/>
            </a:ext>
          </a:extLst>
        </xdr:cNvPr>
        <xdr:cNvSpPr txBox="1">
          <a:spLocks noChangeArrowheads="1"/>
        </xdr:cNvSpPr>
      </xdr:nvSpPr>
      <xdr:spPr bwMode="auto">
        <a:xfrm>
          <a:off x="1803400" y="86804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6249" name="Text Box 13">
          <a:extLst>
            <a:ext uri="{FF2B5EF4-FFF2-40B4-BE49-F238E27FC236}">
              <a16:creationId xmlns:a16="http://schemas.microsoft.com/office/drawing/2014/main" id="{36EA577A-6587-4F66-967A-EA59876D7A9F}"/>
            </a:ext>
          </a:extLst>
        </xdr:cNvPr>
        <xdr:cNvSpPr txBox="1">
          <a:spLocks noChangeArrowheads="1"/>
        </xdr:cNvSpPr>
      </xdr:nvSpPr>
      <xdr:spPr bwMode="auto">
        <a:xfrm>
          <a:off x="18034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6250" name="Text Box 13">
          <a:extLst>
            <a:ext uri="{FF2B5EF4-FFF2-40B4-BE49-F238E27FC236}">
              <a16:creationId xmlns:a16="http://schemas.microsoft.com/office/drawing/2014/main" id="{AE33685D-53E5-42AD-8A45-9A41CCCBB879}"/>
            </a:ext>
          </a:extLst>
        </xdr:cNvPr>
        <xdr:cNvSpPr txBox="1">
          <a:spLocks noChangeArrowheads="1"/>
        </xdr:cNvSpPr>
      </xdr:nvSpPr>
      <xdr:spPr bwMode="auto">
        <a:xfrm>
          <a:off x="1803400" y="86804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6251" name="Text Box 13">
          <a:extLst>
            <a:ext uri="{FF2B5EF4-FFF2-40B4-BE49-F238E27FC236}">
              <a16:creationId xmlns:a16="http://schemas.microsoft.com/office/drawing/2014/main" id="{1E4A11FF-1C3B-4CD5-AF5F-B12EA9B4DD96}"/>
            </a:ext>
          </a:extLst>
        </xdr:cNvPr>
        <xdr:cNvSpPr txBox="1">
          <a:spLocks noChangeArrowheads="1"/>
        </xdr:cNvSpPr>
      </xdr:nvSpPr>
      <xdr:spPr bwMode="auto">
        <a:xfrm>
          <a:off x="18034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6252" name="Text Box 13">
          <a:extLst>
            <a:ext uri="{FF2B5EF4-FFF2-40B4-BE49-F238E27FC236}">
              <a16:creationId xmlns:a16="http://schemas.microsoft.com/office/drawing/2014/main" id="{AE8940A7-B633-471F-B9CB-89DE5836557A}"/>
            </a:ext>
          </a:extLst>
        </xdr:cNvPr>
        <xdr:cNvSpPr txBox="1">
          <a:spLocks noChangeArrowheads="1"/>
        </xdr:cNvSpPr>
      </xdr:nvSpPr>
      <xdr:spPr bwMode="auto">
        <a:xfrm>
          <a:off x="1803400" y="86804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6253" name="Text Box 13">
          <a:extLst>
            <a:ext uri="{FF2B5EF4-FFF2-40B4-BE49-F238E27FC236}">
              <a16:creationId xmlns:a16="http://schemas.microsoft.com/office/drawing/2014/main" id="{1E166A85-01BD-4A78-904E-DFD26473770D}"/>
            </a:ext>
          </a:extLst>
        </xdr:cNvPr>
        <xdr:cNvSpPr txBox="1">
          <a:spLocks noChangeArrowheads="1"/>
        </xdr:cNvSpPr>
      </xdr:nvSpPr>
      <xdr:spPr bwMode="auto">
        <a:xfrm>
          <a:off x="18034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6254" name="Text Box 13">
          <a:extLst>
            <a:ext uri="{FF2B5EF4-FFF2-40B4-BE49-F238E27FC236}">
              <a16:creationId xmlns:a16="http://schemas.microsoft.com/office/drawing/2014/main" id="{0EDDDB32-E570-4795-888D-BEDDC3C303AA}"/>
            </a:ext>
          </a:extLst>
        </xdr:cNvPr>
        <xdr:cNvSpPr txBox="1">
          <a:spLocks noChangeArrowheads="1"/>
        </xdr:cNvSpPr>
      </xdr:nvSpPr>
      <xdr:spPr bwMode="auto">
        <a:xfrm>
          <a:off x="1803400" y="86804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6255" name="Text Box 13">
          <a:extLst>
            <a:ext uri="{FF2B5EF4-FFF2-40B4-BE49-F238E27FC236}">
              <a16:creationId xmlns:a16="http://schemas.microsoft.com/office/drawing/2014/main" id="{73905D24-F8BA-428A-9CBD-CE658E30B959}"/>
            </a:ext>
          </a:extLst>
        </xdr:cNvPr>
        <xdr:cNvSpPr txBox="1">
          <a:spLocks noChangeArrowheads="1"/>
        </xdr:cNvSpPr>
      </xdr:nvSpPr>
      <xdr:spPr bwMode="auto">
        <a:xfrm>
          <a:off x="18034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6256" name="Text Box 13">
          <a:extLst>
            <a:ext uri="{FF2B5EF4-FFF2-40B4-BE49-F238E27FC236}">
              <a16:creationId xmlns:a16="http://schemas.microsoft.com/office/drawing/2014/main" id="{410B471F-4936-4756-B27E-71533C359F0D}"/>
            </a:ext>
          </a:extLst>
        </xdr:cNvPr>
        <xdr:cNvSpPr txBox="1">
          <a:spLocks noChangeArrowheads="1"/>
        </xdr:cNvSpPr>
      </xdr:nvSpPr>
      <xdr:spPr bwMode="auto">
        <a:xfrm>
          <a:off x="1803400" y="86804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6257" name="Text Box 13">
          <a:extLst>
            <a:ext uri="{FF2B5EF4-FFF2-40B4-BE49-F238E27FC236}">
              <a16:creationId xmlns:a16="http://schemas.microsoft.com/office/drawing/2014/main" id="{1936557E-8FF1-4B46-AB9F-0349915D20A3}"/>
            </a:ext>
          </a:extLst>
        </xdr:cNvPr>
        <xdr:cNvSpPr txBox="1">
          <a:spLocks noChangeArrowheads="1"/>
        </xdr:cNvSpPr>
      </xdr:nvSpPr>
      <xdr:spPr bwMode="auto">
        <a:xfrm>
          <a:off x="18034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6258" name="Text Box 13">
          <a:extLst>
            <a:ext uri="{FF2B5EF4-FFF2-40B4-BE49-F238E27FC236}">
              <a16:creationId xmlns:a16="http://schemas.microsoft.com/office/drawing/2014/main" id="{577BE536-7355-4BF5-A108-3E037C168BAF}"/>
            </a:ext>
          </a:extLst>
        </xdr:cNvPr>
        <xdr:cNvSpPr txBox="1">
          <a:spLocks noChangeArrowheads="1"/>
        </xdr:cNvSpPr>
      </xdr:nvSpPr>
      <xdr:spPr bwMode="auto">
        <a:xfrm>
          <a:off x="1803400" y="86804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6259" name="Text Box 13">
          <a:extLst>
            <a:ext uri="{FF2B5EF4-FFF2-40B4-BE49-F238E27FC236}">
              <a16:creationId xmlns:a16="http://schemas.microsoft.com/office/drawing/2014/main" id="{E850A54B-C148-4931-BB68-958CB3DC00CB}"/>
            </a:ext>
          </a:extLst>
        </xdr:cNvPr>
        <xdr:cNvSpPr txBox="1">
          <a:spLocks noChangeArrowheads="1"/>
        </xdr:cNvSpPr>
      </xdr:nvSpPr>
      <xdr:spPr bwMode="auto">
        <a:xfrm>
          <a:off x="18034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6260" name="Text Box 13">
          <a:extLst>
            <a:ext uri="{FF2B5EF4-FFF2-40B4-BE49-F238E27FC236}">
              <a16:creationId xmlns:a16="http://schemas.microsoft.com/office/drawing/2014/main" id="{894F87CF-B432-4DA1-8DA0-2BC890A24CF9}"/>
            </a:ext>
          </a:extLst>
        </xdr:cNvPr>
        <xdr:cNvSpPr txBox="1">
          <a:spLocks noChangeArrowheads="1"/>
        </xdr:cNvSpPr>
      </xdr:nvSpPr>
      <xdr:spPr bwMode="auto">
        <a:xfrm>
          <a:off x="1803400" y="86804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6261" name="Text Box 13">
          <a:extLst>
            <a:ext uri="{FF2B5EF4-FFF2-40B4-BE49-F238E27FC236}">
              <a16:creationId xmlns:a16="http://schemas.microsoft.com/office/drawing/2014/main" id="{A8458677-987F-4316-9CC0-E1F083E399F9}"/>
            </a:ext>
          </a:extLst>
        </xdr:cNvPr>
        <xdr:cNvSpPr txBox="1">
          <a:spLocks noChangeArrowheads="1"/>
        </xdr:cNvSpPr>
      </xdr:nvSpPr>
      <xdr:spPr bwMode="auto">
        <a:xfrm>
          <a:off x="18034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6262" name="Text Box 13">
          <a:extLst>
            <a:ext uri="{FF2B5EF4-FFF2-40B4-BE49-F238E27FC236}">
              <a16:creationId xmlns:a16="http://schemas.microsoft.com/office/drawing/2014/main" id="{3983A6E5-ACB7-4F26-8797-0EE3A1C8D25D}"/>
            </a:ext>
          </a:extLst>
        </xdr:cNvPr>
        <xdr:cNvSpPr txBox="1">
          <a:spLocks noChangeArrowheads="1"/>
        </xdr:cNvSpPr>
      </xdr:nvSpPr>
      <xdr:spPr bwMode="auto">
        <a:xfrm>
          <a:off x="1803400" y="86804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6263" name="Text Box 13">
          <a:extLst>
            <a:ext uri="{FF2B5EF4-FFF2-40B4-BE49-F238E27FC236}">
              <a16:creationId xmlns:a16="http://schemas.microsoft.com/office/drawing/2014/main" id="{4611ECAC-DB89-4429-903E-31B524A738B5}"/>
            </a:ext>
          </a:extLst>
        </xdr:cNvPr>
        <xdr:cNvSpPr txBox="1">
          <a:spLocks noChangeArrowheads="1"/>
        </xdr:cNvSpPr>
      </xdr:nvSpPr>
      <xdr:spPr bwMode="auto">
        <a:xfrm>
          <a:off x="18034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6264" name="Text Box 13">
          <a:extLst>
            <a:ext uri="{FF2B5EF4-FFF2-40B4-BE49-F238E27FC236}">
              <a16:creationId xmlns:a16="http://schemas.microsoft.com/office/drawing/2014/main" id="{8B4A612E-4A48-4DA3-8645-01C516750D90}"/>
            </a:ext>
          </a:extLst>
        </xdr:cNvPr>
        <xdr:cNvSpPr txBox="1">
          <a:spLocks noChangeArrowheads="1"/>
        </xdr:cNvSpPr>
      </xdr:nvSpPr>
      <xdr:spPr bwMode="auto">
        <a:xfrm>
          <a:off x="1803400" y="86804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6265" name="Text Box 13">
          <a:extLst>
            <a:ext uri="{FF2B5EF4-FFF2-40B4-BE49-F238E27FC236}">
              <a16:creationId xmlns:a16="http://schemas.microsoft.com/office/drawing/2014/main" id="{D950B7E1-6EC2-405A-9269-8D8E14296410}"/>
            </a:ext>
          </a:extLst>
        </xdr:cNvPr>
        <xdr:cNvSpPr txBox="1">
          <a:spLocks noChangeArrowheads="1"/>
        </xdr:cNvSpPr>
      </xdr:nvSpPr>
      <xdr:spPr bwMode="auto">
        <a:xfrm>
          <a:off x="18034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6266" name="Text Box 13">
          <a:extLst>
            <a:ext uri="{FF2B5EF4-FFF2-40B4-BE49-F238E27FC236}">
              <a16:creationId xmlns:a16="http://schemas.microsoft.com/office/drawing/2014/main" id="{6D1DA2DE-31FC-4E25-A930-0B0DF9DE9682}"/>
            </a:ext>
          </a:extLst>
        </xdr:cNvPr>
        <xdr:cNvSpPr txBox="1">
          <a:spLocks noChangeArrowheads="1"/>
        </xdr:cNvSpPr>
      </xdr:nvSpPr>
      <xdr:spPr bwMode="auto">
        <a:xfrm>
          <a:off x="1803400" y="86804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6267" name="Text Box 13">
          <a:extLst>
            <a:ext uri="{FF2B5EF4-FFF2-40B4-BE49-F238E27FC236}">
              <a16:creationId xmlns:a16="http://schemas.microsoft.com/office/drawing/2014/main" id="{84D96816-3927-4684-960D-E8172A01F317}"/>
            </a:ext>
          </a:extLst>
        </xdr:cNvPr>
        <xdr:cNvSpPr txBox="1">
          <a:spLocks noChangeArrowheads="1"/>
        </xdr:cNvSpPr>
      </xdr:nvSpPr>
      <xdr:spPr bwMode="auto">
        <a:xfrm>
          <a:off x="18034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6268" name="Text Box 13">
          <a:extLst>
            <a:ext uri="{FF2B5EF4-FFF2-40B4-BE49-F238E27FC236}">
              <a16:creationId xmlns:a16="http://schemas.microsoft.com/office/drawing/2014/main" id="{68D02232-5815-4EEB-8CBF-C14EA6AAEE59}"/>
            </a:ext>
          </a:extLst>
        </xdr:cNvPr>
        <xdr:cNvSpPr txBox="1">
          <a:spLocks noChangeArrowheads="1"/>
        </xdr:cNvSpPr>
      </xdr:nvSpPr>
      <xdr:spPr bwMode="auto">
        <a:xfrm>
          <a:off x="1803400" y="86804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6269" name="Text Box 13">
          <a:extLst>
            <a:ext uri="{FF2B5EF4-FFF2-40B4-BE49-F238E27FC236}">
              <a16:creationId xmlns:a16="http://schemas.microsoft.com/office/drawing/2014/main" id="{C3F8E082-F4DE-4076-A34F-1651114E962F}"/>
            </a:ext>
          </a:extLst>
        </xdr:cNvPr>
        <xdr:cNvSpPr txBox="1">
          <a:spLocks noChangeArrowheads="1"/>
        </xdr:cNvSpPr>
      </xdr:nvSpPr>
      <xdr:spPr bwMode="auto">
        <a:xfrm>
          <a:off x="18034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6270" name="Text Box 13">
          <a:extLst>
            <a:ext uri="{FF2B5EF4-FFF2-40B4-BE49-F238E27FC236}">
              <a16:creationId xmlns:a16="http://schemas.microsoft.com/office/drawing/2014/main" id="{F4888358-1C64-4EAD-A488-6E3BB2DF95BD}"/>
            </a:ext>
          </a:extLst>
        </xdr:cNvPr>
        <xdr:cNvSpPr txBox="1">
          <a:spLocks noChangeArrowheads="1"/>
        </xdr:cNvSpPr>
      </xdr:nvSpPr>
      <xdr:spPr bwMode="auto">
        <a:xfrm>
          <a:off x="1803400" y="86804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6271" name="Text Box 13">
          <a:extLst>
            <a:ext uri="{FF2B5EF4-FFF2-40B4-BE49-F238E27FC236}">
              <a16:creationId xmlns:a16="http://schemas.microsoft.com/office/drawing/2014/main" id="{5B552B61-6892-4E61-ABAD-A0C2CE71D0F8}"/>
            </a:ext>
          </a:extLst>
        </xdr:cNvPr>
        <xdr:cNvSpPr txBox="1">
          <a:spLocks noChangeArrowheads="1"/>
        </xdr:cNvSpPr>
      </xdr:nvSpPr>
      <xdr:spPr bwMode="auto">
        <a:xfrm>
          <a:off x="18034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6272" name="Text Box 13">
          <a:extLst>
            <a:ext uri="{FF2B5EF4-FFF2-40B4-BE49-F238E27FC236}">
              <a16:creationId xmlns:a16="http://schemas.microsoft.com/office/drawing/2014/main" id="{3F0FC8BD-6A86-4AF6-919F-3CD22A502D05}"/>
            </a:ext>
          </a:extLst>
        </xdr:cNvPr>
        <xdr:cNvSpPr txBox="1">
          <a:spLocks noChangeArrowheads="1"/>
        </xdr:cNvSpPr>
      </xdr:nvSpPr>
      <xdr:spPr bwMode="auto">
        <a:xfrm>
          <a:off x="1803400" y="86804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6273" name="Text Box 13">
          <a:extLst>
            <a:ext uri="{FF2B5EF4-FFF2-40B4-BE49-F238E27FC236}">
              <a16:creationId xmlns:a16="http://schemas.microsoft.com/office/drawing/2014/main" id="{BC76A00A-F83F-42D4-8A74-2F32BFD5B0D8}"/>
            </a:ext>
          </a:extLst>
        </xdr:cNvPr>
        <xdr:cNvSpPr txBox="1">
          <a:spLocks noChangeArrowheads="1"/>
        </xdr:cNvSpPr>
      </xdr:nvSpPr>
      <xdr:spPr bwMode="auto">
        <a:xfrm>
          <a:off x="18034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6274" name="Text Box 13">
          <a:extLst>
            <a:ext uri="{FF2B5EF4-FFF2-40B4-BE49-F238E27FC236}">
              <a16:creationId xmlns:a16="http://schemas.microsoft.com/office/drawing/2014/main" id="{E265E05A-E48A-4338-BF5A-5D8410D819D3}"/>
            </a:ext>
          </a:extLst>
        </xdr:cNvPr>
        <xdr:cNvSpPr txBox="1">
          <a:spLocks noChangeArrowheads="1"/>
        </xdr:cNvSpPr>
      </xdr:nvSpPr>
      <xdr:spPr bwMode="auto">
        <a:xfrm>
          <a:off x="1803400" y="86804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6275" name="Text Box 13">
          <a:extLst>
            <a:ext uri="{FF2B5EF4-FFF2-40B4-BE49-F238E27FC236}">
              <a16:creationId xmlns:a16="http://schemas.microsoft.com/office/drawing/2014/main" id="{43D13218-5AC6-43A0-97D8-B9B0F3F33429}"/>
            </a:ext>
          </a:extLst>
        </xdr:cNvPr>
        <xdr:cNvSpPr txBox="1">
          <a:spLocks noChangeArrowheads="1"/>
        </xdr:cNvSpPr>
      </xdr:nvSpPr>
      <xdr:spPr bwMode="auto">
        <a:xfrm>
          <a:off x="18034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6276" name="Text Box 13">
          <a:extLst>
            <a:ext uri="{FF2B5EF4-FFF2-40B4-BE49-F238E27FC236}">
              <a16:creationId xmlns:a16="http://schemas.microsoft.com/office/drawing/2014/main" id="{22F84D35-595D-41D4-A510-A18DA4E62F34}"/>
            </a:ext>
          </a:extLst>
        </xdr:cNvPr>
        <xdr:cNvSpPr txBox="1">
          <a:spLocks noChangeArrowheads="1"/>
        </xdr:cNvSpPr>
      </xdr:nvSpPr>
      <xdr:spPr bwMode="auto">
        <a:xfrm>
          <a:off x="941705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6277" name="Text Box 13">
          <a:extLst>
            <a:ext uri="{FF2B5EF4-FFF2-40B4-BE49-F238E27FC236}">
              <a16:creationId xmlns:a16="http://schemas.microsoft.com/office/drawing/2014/main" id="{A4C41538-0B95-4D08-A420-7FC45F566B3C}"/>
            </a:ext>
          </a:extLst>
        </xdr:cNvPr>
        <xdr:cNvSpPr txBox="1">
          <a:spLocks noChangeArrowheads="1"/>
        </xdr:cNvSpPr>
      </xdr:nvSpPr>
      <xdr:spPr bwMode="auto">
        <a:xfrm>
          <a:off x="941705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6278" name="Text Box 13">
          <a:extLst>
            <a:ext uri="{FF2B5EF4-FFF2-40B4-BE49-F238E27FC236}">
              <a16:creationId xmlns:a16="http://schemas.microsoft.com/office/drawing/2014/main" id="{C0ABAA79-F94B-4890-B94F-7E7D891BF33B}"/>
            </a:ext>
          </a:extLst>
        </xdr:cNvPr>
        <xdr:cNvSpPr txBox="1">
          <a:spLocks noChangeArrowheads="1"/>
        </xdr:cNvSpPr>
      </xdr:nvSpPr>
      <xdr:spPr bwMode="auto">
        <a:xfrm>
          <a:off x="941705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6279" name="Text Box 13">
          <a:extLst>
            <a:ext uri="{FF2B5EF4-FFF2-40B4-BE49-F238E27FC236}">
              <a16:creationId xmlns:a16="http://schemas.microsoft.com/office/drawing/2014/main" id="{5857F252-32F1-4386-8C5C-E92ACF7A6CE2}"/>
            </a:ext>
          </a:extLst>
        </xdr:cNvPr>
        <xdr:cNvSpPr txBox="1">
          <a:spLocks noChangeArrowheads="1"/>
        </xdr:cNvSpPr>
      </xdr:nvSpPr>
      <xdr:spPr bwMode="auto">
        <a:xfrm>
          <a:off x="941705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6280" name="Text Box 13">
          <a:extLst>
            <a:ext uri="{FF2B5EF4-FFF2-40B4-BE49-F238E27FC236}">
              <a16:creationId xmlns:a16="http://schemas.microsoft.com/office/drawing/2014/main" id="{3F82A3FA-B0C0-48EE-B15C-D592AAA54B8C}"/>
            </a:ext>
          </a:extLst>
        </xdr:cNvPr>
        <xdr:cNvSpPr txBox="1">
          <a:spLocks noChangeArrowheads="1"/>
        </xdr:cNvSpPr>
      </xdr:nvSpPr>
      <xdr:spPr bwMode="auto">
        <a:xfrm>
          <a:off x="941705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6281" name="Text Box 13">
          <a:extLst>
            <a:ext uri="{FF2B5EF4-FFF2-40B4-BE49-F238E27FC236}">
              <a16:creationId xmlns:a16="http://schemas.microsoft.com/office/drawing/2014/main" id="{32CA0520-8D1A-4CAC-A53C-0B7EA5F6611C}"/>
            </a:ext>
          </a:extLst>
        </xdr:cNvPr>
        <xdr:cNvSpPr txBox="1">
          <a:spLocks noChangeArrowheads="1"/>
        </xdr:cNvSpPr>
      </xdr:nvSpPr>
      <xdr:spPr bwMode="auto">
        <a:xfrm>
          <a:off x="941705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6282" name="Text Box 13">
          <a:extLst>
            <a:ext uri="{FF2B5EF4-FFF2-40B4-BE49-F238E27FC236}">
              <a16:creationId xmlns:a16="http://schemas.microsoft.com/office/drawing/2014/main" id="{647B2887-ED7A-4FEE-B10E-AB3527FB919D}"/>
            </a:ext>
          </a:extLst>
        </xdr:cNvPr>
        <xdr:cNvSpPr txBox="1">
          <a:spLocks noChangeArrowheads="1"/>
        </xdr:cNvSpPr>
      </xdr:nvSpPr>
      <xdr:spPr bwMode="auto">
        <a:xfrm>
          <a:off x="941705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6283" name="Text Box 13">
          <a:extLst>
            <a:ext uri="{FF2B5EF4-FFF2-40B4-BE49-F238E27FC236}">
              <a16:creationId xmlns:a16="http://schemas.microsoft.com/office/drawing/2014/main" id="{1AC7A51B-7324-4AB3-9407-446C99ABFFB3}"/>
            </a:ext>
          </a:extLst>
        </xdr:cNvPr>
        <xdr:cNvSpPr txBox="1">
          <a:spLocks noChangeArrowheads="1"/>
        </xdr:cNvSpPr>
      </xdr:nvSpPr>
      <xdr:spPr bwMode="auto">
        <a:xfrm>
          <a:off x="941705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6284" name="Text Box 13">
          <a:extLst>
            <a:ext uri="{FF2B5EF4-FFF2-40B4-BE49-F238E27FC236}">
              <a16:creationId xmlns:a16="http://schemas.microsoft.com/office/drawing/2014/main" id="{5AC1161A-2EA7-4BC7-9204-C9606326547A}"/>
            </a:ext>
          </a:extLst>
        </xdr:cNvPr>
        <xdr:cNvSpPr txBox="1">
          <a:spLocks noChangeArrowheads="1"/>
        </xdr:cNvSpPr>
      </xdr:nvSpPr>
      <xdr:spPr bwMode="auto">
        <a:xfrm>
          <a:off x="941705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6285" name="Text Box 13">
          <a:extLst>
            <a:ext uri="{FF2B5EF4-FFF2-40B4-BE49-F238E27FC236}">
              <a16:creationId xmlns:a16="http://schemas.microsoft.com/office/drawing/2014/main" id="{3CDCEE41-01F4-4A58-A924-9A0A4DC320B4}"/>
            </a:ext>
          </a:extLst>
        </xdr:cNvPr>
        <xdr:cNvSpPr txBox="1">
          <a:spLocks noChangeArrowheads="1"/>
        </xdr:cNvSpPr>
      </xdr:nvSpPr>
      <xdr:spPr bwMode="auto">
        <a:xfrm>
          <a:off x="941705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6286" name="Text Box 13">
          <a:extLst>
            <a:ext uri="{FF2B5EF4-FFF2-40B4-BE49-F238E27FC236}">
              <a16:creationId xmlns:a16="http://schemas.microsoft.com/office/drawing/2014/main" id="{632CB2D5-82D9-4D99-B575-A408512CF6AA}"/>
            </a:ext>
          </a:extLst>
        </xdr:cNvPr>
        <xdr:cNvSpPr txBox="1">
          <a:spLocks noChangeArrowheads="1"/>
        </xdr:cNvSpPr>
      </xdr:nvSpPr>
      <xdr:spPr bwMode="auto">
        <a:xfrm>
          <a:off x="941705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6287" name="Text Box 13">
          <a:extLst>
            <a:ext uri="{FF2B5EF4-FFF2-40B4-BE49-F238E27FC236}">
              <a16:creationId xmlns:a16="http://schemas.microsoft.com/office/drawing/2014/main" id="{FBCFB9FE-F111-417F-8C9A-CE1A1B4316EC}"/>
            </a:ext>
          </a:extLst>
        </xdr:cNvPr>
        <xdr:cNvSpPr txBox="1">
          <a:spLocks noChangeArrowheads="1"/>
        </xdr:cNvSpPr>
      </xdr:nvSpPr>
      <xdr:spPr bwMode="auto">
        <a:xfrm>
          <a:off x="941705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6288" name="Text Box 13">
          <a:extLst>
            <a:ext uri="{FF2B5EF4-FFF2-40B4-BE49-F238E27FC236}">
              <a16:creationId xmlns:a16="http://schemas.microsoft.com/office/drawing/2014/main" id="{4329EBDF-6310-43F1-86F1-C57EA934C73D}"/>
            </a:ext>
          </a:extLst>
        </xdr:cNvPr>
        <xdr:cNvSpPr txBox="1">
          <a:spLocks noChangeArrowheads="1"/>
        </xdr:cNvSpPr>
      </xdr:nvSpPr>
      <xdr:spPr bwMode="auto">
        <a:xfrm>
          <a:off x="941705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6289" name="Text Box 13">
          <a:extLst>
            <a:ext uri="{FF2B5EF4-FFF2-40B4-BE49-F238E27FC236}">
              <a16:creationId xmlns:a16="http://schemas.microsoft.com/office/drawing/2014/main" id="{62ADEAE5-01D7-45F3-B8C5-80DFE571C67A}"/>
            </a:ext>
          </a:extLst>
        </xdr:cNvPr>
        <xdr:cNvSpPr txBox="1">
          <a:spLocks noChangeArrowheads="1"/>
        </xdr:cNvSpPr>
      </xdr:nvSpPr>
      <xdr:spPr bwMode="auto">
        <a:xfrm>
          <a:off x="941705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6290" name="Text Box 13">
          <a:extLst>
            <a:ext uri="{FF2B5EF4-FFF2-40B4-BE49-F238E27FC236}">
              <a16:creationId xmlns:a16="http://schemas.microsoft.com/office/drawing/2014/main" id="{222F736D-D305-498E-98E5-BA1650C151EC}"/>
            </a:ext>
          </a:extLst>
        </xdr:cNvPr>
        <xdr:cNvSpPr txBox="1">
          <a:spLocks noChangeArrowheads="1"/>
        </xdr:cNvSpPr>
      </xdr:nvSpPr>
      <xdr:spPr bwMode="auto">
        <a:xfrm>
          <a:off x="941705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6291" name="Text Box 13">
          <a:extLst>
            <a:ext uri="{FF2B5EF4-FFF2-40B4-BE49-F238E27FC236}">
              <a16:creationId xmlns:a16="http://schemas.microsoft.com/office/drawing/2014/main" id="{37AC9348-08E0-4435-B5B1-DC2D96256055}"/>
            </a:ext>
          </a:extLst>
        </xdr:cNvPr>
        <xdr:cNvSpPr txBox="1">
          <a:spLocks noChangeArrowheads="1"/>
        </xdr:cNvSpPr>
      </xdr:nvSpPr>
      <xdr:spPr bwMode="auto">
        <a:xfrm>
          <a:off x="941705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6292" name="Text Box 13">
          <a:extLst>
            <a:ext uri="{FF2B5EF4-FFF2-40B4-BE49-F238E27FC236}">
              <a16:creationId xmlns:a16="http://schemas.microsoft.com/office/drawing/2014/main" id="{D30B386E-36B7-4D95-91CE-A2A9E4579BB3}"/>
            </a:ext>
          </a:extLst>
        </xdr:cNvPr>
        <xdr:cNvSpPr txBox="1">
          <a:spLocks noChangeArrowheads="1"/>
        </xdr:cNvSpPr>
      </xdr:nvSpPr>
      <xdr:spPr bwMode="auto">
        <a:xfrm>
          <a:off x="941705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6293" name="Text Box 13">
          <a:extLst>
            <a:ext uri="{FF2B5EF4-FFF2-40B4-BE49-F238E27FC236}">
              <a16:creationId xmlns:a16="http://schemas.microsoft.com/office/drawing/2014/main" id="{001CD385-3C72-40C7-B45C-80BD3DFC6AFC}"/>
            </a:ext>
          </a:extLst>
        </xdr:cNvPr>
        <xdr:cNvSpPr txBox="1">
          <a:spLocks noChangeArrowheads="1"/>
        </xdr:cNvSpPr>
      </xdr:nvSpPr>
      <xdr:spPr bwMode="auto">
        <a:xfrm>
          <a:off x="941705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6294" name="Text Box 13">
          <a:extLst>
            <a:ext uri="{FF2B5EF4-FFF2-40B4-BE49-F238E27FC236}">
              <a16:creationId xmlns:a16="http://schemas.microsoft.com/office/drawing/2014/main" id="{85633C2C-F1DC-4E49-A8D8-D108CAFFF4E6}"/>
            </a:ext>
          </a:extLst>
        </xdr:cNvPr>
        <xdr:cNvSpPr txBox="1">
          <a:spLocks noChangeArrowheads="1"/>
        </xdr:cNvSpPr>
      </xdr:nvSpPr>
      <xdr:spPr bwMode="auto">
        <a:xfrm>
          <a:off x="941705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6295" name="Text Box 13">
          <a:extLst>
            <a:ext uri="{FF2B5EF4-FFF2-40B4-BE49-F238E27FC236}">
              <a16:creationId xmlns:a16="http://schemas.microsoft.com/office/drawing/2014/main" id="{F4A75889-0C59-44C6-AA3E-F92E16DD8BC3}"/>
            </a:ext>
          </a:extLst>
        </xdr:cNvPr>
        <xdr:cNvSpPr txBox="1">
          <a:spLocks noChangeArrowheads="1"/>
        </xdr:cNvSpPr>
      </xdr:nvSpPr>
      <xdr:spPr bwMode="auto">
        <a:xfrm>
          <a:off x="941705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6296" name="Text Box 13">
          <a:extLst>
            <a:ext uri="{FF2B5EF4-FFF2-40B4-BE49-F238E27FC236}">
              <a16:creationId xmlns:a16="http://schemas.microsoft.com/office/drawing/2014/main" id="{7CCB10AC-9210-49DB-9F41-8372C4FADDC3}"/>
            </a:ext>
          </a:extLst>
        </xdr:cNvPr>
        <xdr:cNvSpPr txBox="1">
          <a:spLocks noChangeArrowheads="1"/>
        </xdr:cNvSpPr>
      </xdr:nvSpPr>
      <xdr:spPr bwMode="auto">
        <a:xfrm>
          <a:off x="941705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6297" name="Text Box 13">
          <a:extLst>
            <a:ext uri="{FF2B5EF4-FFF2-40B4-BE49-F238E27FC236}">
              <a16:creationId xmlns:a16="http://schemas.microsoft.com/office/drawing/2014/main" id="{5657A97D-1FA9-442B-8264-F4F97D33B663}"/>
            </a:ext>
          </a:extLst>
        </xdr:cNvPr>
        <xdr:cNvSpPr txBox="1">
          <a:spLocks noChangeArrowheads="1"/>
        </xdr:cNvSpPr>
      </xdr:nvSpPr>
      <xdr:spPr bwMode="auto">
        <a:xfrm>
          <a:off x="941705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6298" name="Text Box 13">
          <a:extLst>
            <a:ext uri="{FF2B5EF4-FFF2-40B4-BE49-F238E27FC236}">
              <a16:creationId xmlns:a16="http://schemas.microsoft.com/office/drawing/2014/main" id="{1EEABBDC-BC7B-46E2-AAB8-82EBE771ECEC}"/>
            </a:ext>
          </a:extLst>
        </xdr:cNvPr>
        <xdr:cNvSpPr txBox="1">
          <a:spLocks noChangeArrowheads="1"/>
        </xdr:cNvSpPr>
      </xdr:nvSpPr>
      <xdr:spPr bwMode="auto">
        <a:xfrm>
          <a:off x="941705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6299" name="Text Box 13">
          <a:extLst>
            <a:ext uri="{FF2B5EF4-FFF2-40B4-BE49-F238E27FC236}">
              <a16:creationId xmlns:a16="http://schemas.microsoft.com/office/drawing/2014/main" id="{CA0DB72D-7F66-42C2-9711-4F93B038682F}"/>
            </a:ext>
          </a:extLst>
        </xdr:cNvPr>
        <xdr:cNvSpPr txBox="1">
          <a:spLocks noChangeArrowheads="1"/>
        </xdr:cNvSpPr>
      </xdr:nvSpPr>
      <xdr:spPr bwMode="auto">
        <a:xfrm>
          <a:off x="941705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6300" name="Text Box 13">
          <a:extLst>
            <a:ext uri="{FF2B5EF4-FFF2-40B4-BE49-F238E27FC236}">
              <a16:creationId xmlns:a16="http://schemas.microsoft.com/office/drawing/2014/main" id="{51205984-2879-4668-85B7-E8A1753767EE}"/>
            </a:ext>
          </a:extLst>
        </xdr:cNvPr>
        <xdr:cNvSpPr txBox="1">
          <a:spLocks noChangeArrowheads="1"/>
        </xdr:cNvSpPr>
      </xdr:nvSpPr>
      <xdr:spPr bwMode="auto">
        <a:xfrm>
          <a:off x="941705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6301" name="Text Box 13">
          <a:extLst>
            <a:ext uri="{FF2B5EF4-FFF2-40B4-BE49-F238E27FC236}">
              <a16:creationId xmlns:a16="http://schemas.microsoft.com/office/drawing/2014/main" id="{BCA62E32-04C8-4273-B814-41B20872A690}"/>
            </a:ext>
          </a:extLst>
        </xdr:cNvPr>
        <xdr:cNvSpPr txBox="1">
          <a:spLocks noChangeArrowheads="1"/>
        </xdr:cNvSpPr>
      </xdr:nvSpPr>
      <xdr:spPr bwMode="auto">
        <a:xfrm>
          <a:off x="941705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6302" name="Text Box 13">
          <a:extLst>
            <a:ext uri="{FF2B5EF4-FFF2-40B4-BE49-F238E27FC236}">
              <a16:creationId xmlns:a16="http://schemas.microsoft.com/office/drawing/2014/main" id="{18A01395-5446-416C-87AD-9AF2220DC12A}"/>
            </a:ext>
          </a:extLst>
        </xdr:cNvPr>
        <xdr:cNvSpPr txBox="1">
          <a:spLocks noChangeArrowheads="1"/>
        </xdr:cNvSpPr>
      </xdr:nvSpPr>
      <xdr:spPr bwMode="auto">
        <a:xfrm>
          <a:off x="941705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6303" name="Text Box 13">
          <a:extLst>
            <a:ext uri="{FF2B5EF4-FFF2-40B4-BE49-F238E27FC236}">
              <a16:creationId xmlns:a16="http://schemas.microsoft.com/office/drawing/2014/main" id="{54DC8035-81BE-497E-92D8-94BB37E09265}"/>
            </a:ext>
          </a:extLst>
        </xdr:cNvPr>
        <xdr:cNvSpPr txBox="1">
          <a:spLocks noChangeArrowheads="1"/>
        </xdr:cNvSpPr>
      </xdr:nvSpPr>
      <xdr:spPr bwMode="auto">
        <a:xfrm>
          <a:off x="941705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6304" name="Text Box 13">
          <a:extLst>
            <a:ext uri="{FF2B5EF4-FFF2-40B4-BE49-F238E27FC236}">
              <a16:creationId xmlns:a16="http://schemas.microsoft.com/office/drawing/2014/main" id="{EDC41315-D4D2-43F4-AFA9-B2A0802EACCA}"/>
            </a:ext>
          </a:extLst>
        </xdr:cNvPr>
        <xdr:cNvSpPr txBox="1">
          <a:spLocks noChangeArrowheads="1"/>
        </xdr:cNvSpPr>
      </xdr:nvSpPr>
      <xdr:spPr bwMode="auto">
        <a:xfrm>
          <a:off x="941705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6305" name="Text Box 13">
          <a:extLst>
            <a:ext uri="{FF2B5EF4-FFF2-40B4-BE49-F238E27FC236}">
              <a16:creationId xmlns:a16="http://schemas.microsoft.com/office/drawing/2014/main" id="{64146F08-38F6-4111-A569-3B0DC7AE74AF}"/>
            </a:ext>
          </a:extLst>
        </xdr:cNvPr>
        <xdr:cNvSpPr txBox="1">
          <a:spLocks noChangeArrowheads="1"/>
        </xdr:cNvSpPr>
      </xdr:nvSpPr>
      <xdr:spPr bwMode="auto">
        <a:xfrm>
          <a:off x="941705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6306" name="Text Box 13">
          <a:extLst>
            <a:ext uri="{FF2B5EF4-FFF2-40B4-BE49-F238E27FC236}">
              <a16:creationId xmlns:a16="http://schemas.microsoft.com/office/drawing/2014/main" id="{202F38EE-D584-422D-830A-CBBCADC69AD6}"/>
            </a:ext>
          </a:extLst>
        </xdr:cNvPr>
        <xdr:cNvSpPr txBox="1">
          <a:spLocks noChangeArrowheads="1"/>
        </xdr:cNvSpPr>
      </xdr:nvSpPr>
      <xdr:spPr bwMode="auto">
        <a:xfrm>
          <a:off x="941705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6307" name="Text Box 13">
          <a:extLst>
            <a:ext uri="{FF2B5EF4-FFF2-40B4-BE49-F238E27FC236}">
              <a16:creationId xmlns:a16="http://schemas.microsoft.com/office/drawing/2014/main" id="{8DC270F4-F94C-448E-9D3A-42193BA9C182}"/>
            </a:ext>
          </a:extLst>
        </xdr:cNvPr>
        <xdr:cNvSpPr txBox="1">
          <a:spLocks noChangeArrowheads="1"/>
        </xdr:cNvSpPr>
      </xdr:nvSpPr>
      <xdr:spPr bwMode="auto">
        <a:xfrm>
          <a:off x="941705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6308" name="Text Box 13">
          <a:extLst>
            <a:ext uri="{FF2B5EF4-FFF2-40B4-BE49-F238E27FC236}">
              <a16:creationId xmlns:a16="http://schemas.microsoft.com/office/drawing/2014/main" id="{84A0FEB9-201B-4ADE-B0E9-9D590DA28D01}"/>
            </a:ext>
          </a:extLst>
        </xdr:cNvPr>
        <xdr:cNvSpPr txBox="1">
          <a:spLocks noChangeArrowheads="1"/>
        </xdr:cNvSpPr>
      </xdr:nvSpPr>
      <xdr:spPr bwMode="auto">
        <a:xfrm>
          <a:off x="168910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6309" name="Text Box 13">
          <a:extLst>
            <a:ext uri="{FF2B5EF4-FFF2-40B4-BE49-F238E27FC236}">
              <a16:creationId xmlns:a16="http://schemas.microsoft.com/office/drawing/2014/main" id="{E575B5D6-6166-4EAB-A978-AB267F09AA0E}"/>
            </a:ext>
          </a:extLst>
        </xdr:cNvPr>
        <xdr:cNvSpPr txBox="1">
          <a:spLocks noChangeArrowheads="1"/>
        </xdr:cNvSpPr>
      </xdr:nvSpPr>
      <xdr:spPr bwMode="auto">
        <a:xfrm>
          <a:off x="168910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6310" name="Text Box 13">
          <a:extLst>
            <a:ext uri="{FF2B5EF4-FFF2-40B4-BE49-F238E27FC236}">
              <a16:creationId xmlns:a16="http://schemas.microsoft.com/office/drawing/2014/main" id="{68141F95-6EA8-4971-A06C-ECC6046C6D05}"/>
            </a:ext>
          </a:extLst>
        </xdr:cNvPr>
        <xdr:cNvSpPr txBox="1">
          <a:spLocks noChangeArrowheads="1"/>
        </xdr:cNvSpPr>
      </xdr:nvSpPr>
      <xdr:spPr bwMode="auto">
        <a:xfrm>
          <a:off x="168910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6311" name="Text Box 13">
          <a:extLst>
            <a:ext uri="{FF2B5EF4-FFF2-40B4-BE49-F238E27FC236}">
              <a16:creationId xmlns:a16="http://schemas.microsoft.com/office/drawing/2014/main" id="{3C1DC194-6818-4ABD-B134-FAD34EBAC0D2}"/>
            </a:ext>
          </a:extLst>
        </xdr:cNvPr>
        <xdr:cNvSpPr txBox="1">
          <a:spLocks noChangeArrowheads="1"/>
        </xdr:cNvSpPr>
      </xdr:nvSpPr>
      <xdr:spPr bwMode="auto">
        <a:xfrm>
          <a:off x="168910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6312" name="Text Box 13">
          <a:extLst>
            <a:ext uri="{FF2B5EF4-FFF2-40B4-BE49-F238E27FC236}">
              <a16:creationId xmlns:a16="http://schemas.microsoft.com/office/drawing/2014/main" id="{067D7FE0-B502-44A5-A97B-DA6B1F91F0DD}"/>
            </a:ext>
          </a:extLst>
        </xdr:cNvPr>
        <xdr:cNvSpPr txBox="1">
          <a:spLocks noChangeArrowheads="1"/>
        </xdr:cNvSpPr>
      </xdr:nvSpPr>
      <xdr:spPr bwMode="auto">
        <a:xfrm>
          <a:off x="168910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6313" name="Text Box 13">
          <a:extLst>
            <a:ext uri="{FF2B5EF4-FFF2-40B4-BE49-F238E27FC236}">
              <a16:creationId xmlns:a16="http://schemas.microsoft.com/office/drawing/2014/main" id="{79F6D0B6-E345-4C10-84B7-07686A72A4FE}"/>
            </a:ext>
          </a:extLst>
        </xdr:cNvPr>
        <xdr:cNvSpPr txBox="1">
          <a:spLocks noChangeArrowheads="1"/>
        </xdr:cNvSpPr>
      </xdr:nvSpPr>
      <xdr:spPr bwMode="auto">
        <a:xfrm>
          <a:off x="168910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6314" name="Text Box 13">
          <a:extLst>
            <a:ext uri="{FF2B5EF4-FFF2-40B4-BE49-F238E27FC236}">
              <a16:creationId xmlns:a16="http://schemas.microsoft.com/office/drawing/2014/main" id="{3817DC6B-C6FA-4115-83BE-2A1B8A847DEE}"/>
            </a:ext>
          </a:extLst>
        </xdr:cNvPr>
        <xdr:cNvSpPr txBox="1">
          <a:spLocks noChangeArrowheads="1"/>
        </xdr:cNvSpPr>
      </xdr:nvSpPr>
      <xdr:spPr bwMode="auto">
        <a:xfrm>
          <a:off x="168910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6315" name="Text Box 13">
          <a:extLst>
            <a:ext uri="{FF2B5EF4-FFF2-40B4-BE49-F238E27FC236}">
              <a16:creationId xmlns:a16="http://schemas.microsoft.com/office/drawing/2014/main" id="{7EAED501-0694-41DD-AA03-0911D91193FB}"/>
            </a:ext>
          </a:extLst>
        </xdr:cNvPr>
        <xdr:cNvSpPr txBox="1">
          <a:spLocks noChangeArrowheads="1"/>
        </xdr:cNvSpPr>
      </xdr:nvSpPr>
      <xdr:spPr bwMode="auto">
        <a:xfrm>
          <a:off x="168910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6316" name="Text Box 13">
          <a:extLst>
            <a:ext uri="{FF2B5EF4-FFF2-40B4-BE49-F238E27FC236}">
              <a16:creationId xmlns:a16="http://schemas.microsoft.com/office/drawing/2014/main" id="{9F1D0DC5-A3B1-4C98-96A6-782D420874E6}"/>
            </a:ext>
          </a:extLst>
        </xdr:cNvPr>
        <xdr:cNvSpPr txBox="1">
          <a:spLocks noChangeArrowheads="1"/>
        </xdr:cNvSpPr>
      </xdr:nvSpPr>
      <xdr:spPr bwMode="auto">
        <a:xfrm>
          <a:off x="168910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6317" name="Text Box 13">
          <a:extLst>
            <a:ext uri="{FF2B5EF4-FFF2-40B4-BE49-F238E27FC236}">
              <a16:creationId xmlns:a16="http://schemas.microsoft.com/office/drawing/2014/main" id="{9A54C95D-16F1-4186-9066-2144F168D713}"/>
            </a:ext>
          </a:extLst>
        </xdr:cNvPr>
        <xdr:cNvSpPr txBox="1">
          <a:spLocks noChangeArrowheads="1"/>
        </xdr:cNvSpPr>
      </xdr:nvSpPr>
      <xdr:spPr bwMode="auto">
        <a:xfrm>
          <a:off x="168910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6318" name="Text Box 13">
          <a:extLst>
            <a:ext uri="{FF2B5EF4-FFF2-40B4-BE49-F238E27FC236}">
              <a16:creationId xmlns:a16="http://schemas.microsoft.com/office/drawing/2014/main" id="{A50CFA7F-5322-4CC5-AB84-A0C61A0BC8D6}"/>
            </a:ext>
          </a:extLst>
        </xdr:cNvPr>
        <xdr:cNvSpPr txBox="1">
          <a:spLocks noChangeArrowheads="1"/>
        </xdr:cNvSpPr>
      </xdr:nvSpPr>
      <xdr:spPr bwMode="auto">
        <a:xfrm>
          <a:off x="168910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6319" name="Text Box 13">
          <a:extLst>
            <a:ext uri="{FF2B5EF4-FFF2-40B4-BE49-F238E27FC236}">
              <a16:creationId xmlns:a16="http://schemas.microsoft.com/office/drawing/2014/main" id="{DD52A87B-DDFB-4854-A898-6CE0D5C6E64F}"/>
            </a:ext>
          </a:extLst>
        </xdr:cNvPr>
        <xdr:cNvSpPr txBox="1">
          <a:spLocks noChangeArrowheads="1"/>
        </xdr:cNvSpPr>
      </xdr:nvSpPr>
      <xdr:spPr bwMode="auto">
        <a:xfrm>
          <a:off x="168910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6320" name="Text Box 13">
          <a:extLst>
            <a:ext uri="{FF2B5EF4-FFF2-40B4-BE49-F238E27FC236}">
              <a16:creationId xmlns:a16="http://schemas.microsoft.com/office/drawing/2014/main" id="{98B60A17-1A56-4829-925C-C21C2C1875DD}"/>
            </a:ext>
          </a:extLst>
        </xdr:cNvPr>
        <xdr:cNvSpPr txBox="1">
          <a:spLocks noChangeArrowheads="1"/>
        </xdr:cNvSpPr>
      </xdr:nvSpPr>
      <xdr:spPr bwMode="auto">
        <a:xfrm>
          <a:off x="168910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6321" name="Text Box 13">
          <a:extLst>
            <a:ext uri="{FF2B5EF4-FFF2-40B4-BE49-F238E27FC236}">
              <a16:creationId xmlns:a16="http://schemas.microsoft.com/office/drawing/2014/main" id="{94C04EAA-AFC9-4867-829B-41B67CDF8AE3}"/>
            </a:ext>
          </a:extLst>
        </xdr:cNvPr>
        <xdr:cNvSpPr txBox="1">
          <a:spLocks noChangeArrowheads="1"/>
        </xdr:cNvSpPr>
      </xdr:nvSpPr>
      <xdr:spPr bwMode="auto">
        <a:xfrm>
          <a:off x="168910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6322" name="Text Box 13">
          <a:extLst>
            <a:ext uri="{FF2B5EF4-FFF2-40B4-BE49-F238E27FC236}">
              <a16:creationId xmlns:a16="http://schemas.microsoft.com/office/drawing/2014/main" id="{0AB5919E-0F18-4BC6-91EE-1833E4CD0DF6}"/>
            </a:ext>
          </a:extLst>
        </xdr:cNvPr>
        <xdr:cNvSpPr txBox="1">
          <a:spLocks noChangeArrowheads="1"/>
        </xdr:cNvSpPr>
      </xdr:nvSpPr>
      <xdr:spPr bwMode="auto">
        <a:xfrm>
          <a:off x="168910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6323" name="Text Box 13">
          <a:extLst>
            <a:ext uri="{FF2B5EF4-FFF2-40B4-BE49-F238E27FC236}">
              <a16:creationId xmlns:a16="http://schemas.microsoft.com/office/drawing/2014/main" id="{E58D3EE9-0393-46B6-97C7-DE85E360238C}"/>
            </a:ext>
          </a:extLst>
        </xdr:cNvPr>
        <xdr:cNvSpPr txBox="1">
          <a:spLocks noChangeArrowheads="1"/>
        </xdr:cNvSpPr>
      </xdr:nvSpPr>
      <xdr:spPr bwMode="auto">
        <a:xfrm>
          <a:off x="168910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6324" name="Text Box 13">
          <a:extLst>
            <a:ext uri="{FF2B5EF4-FFF2-40B4-BE49-F238E27FC236}">
              <a16:creationId xmlns:a16="http://schemas.microsoft.com/office/drawing/2014/main" id="{27D35E37-11F5-4B7A-8781-ED9D5447F013}"/>
            </a:ext>
          </a:extLst>
        </xdr:cNvPr>
        <xdr:cNvSpPr txBox="1">
          <a:spLocks noChangeArrowheads="1"/>
        </xdr:cNvSpPr>
      </xdr:nvSpPr>
      <xdr:spPr bwMode="auto">
        <a:xfrm>
          <a:off x="168910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6325" name="Text Box 13">
          <a:extLst>
            <a:ext uri="{FF2B5EF4-FFF2-40B4-BE49-F238E27FC236}">
              <a16:creationId xmlns:a16="http://schemas.microsoft.com/office/drawing/2014/main" id="{93588443-577E-4EAE-9B55-72AE350F2682}"/>
            </a:ext>
          </a:extLst>
        </xdr:cNvPr>
        <xdr:cNvSpPr txBox="1">
          <a:spLocks noChangeArrowheads="1"/>
        </xdr:cNvSpPr>
      </xdr:nvSpPr>
      <xdr:spPr bwMode="auto">
        <a:xfrm>
          <a:off x="168910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6326" name="Text Box 13">
          <a:extLst>
            <a:ext uri="{FF2B5EF4-FFF2-40B4-BE49-F238E27FC236}">
              <a16:creationId xmlns:a16="http://schemas.microsoft.com/office/drawing/2014/main" id="{63499B19-DCCF-4012-B9DE-D03F2A62FE67}"/>
            </a:ext>
          </a:extLst>
        </xdr:cNvPr>
        <xdr:cNvSpPr txBox="1">
          <a:spLocks noChangeArrowheads="1"/>
        </xdr:cNvSpPr>
      </xdr:nvSpPr>
      <xdr:spPr bwMode="auto">
        <a:xfrm>
          <a:off x="168910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6327" name="Text Box 13">
          <a:extLst>
            <a:ext uri="{FF2B5EF4-FFF2-40B4-BE49-F238E27FC236}">
              <a16:creationId xmlns:a16="http://schemas.microsoft.com/office/drawing/2014/main" id="{0AD83FA9-943E-4B74-B0AE-A748AF2B0C70}"/>
            </a:ext>
          </a:extLst>
        </xdr:cNvPr>
        <xdr:cNvSpPr txBox="1">
          <a:spLocks noChangeArrowheads="1"/>
        </xdr:cNvSpPr>
      </xdr:nvSpPr>
      <xdr:spPr bwMode="auto">
        <a:xfrm>
          <a:off x="168910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6328" name="Text Box 13">
          <a:extLst>
            <a:ext uri="{FF2B5EF4-FFF2-40B4-BE49-F238E27FC236}">
              <a16:creationId xmlns:a16="http://schemas.microsoft.com/office/drawing/2014/main" id="{09EE35E8-6AAC-435C-8E2B-E02D57D0F989}"/>
            </a:ext>
          </a:extLst>
        </xdr:cNvPr>
        <xdr:cNvSpPr txBox="1">
          <a:spLocks noChangeArrowheads="1"/>
        </xdr:cNvSpPr>
      </xdr:nvSpPr>
      <xdr:spPr bwMode="auto">
        <a:xfrm>
          <a:off x="168910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6329" name="Text Box 13">
          <a:extLst>
            <a:ext uri="{FF2B5EF4-FFF2-40B4-BE49-F238E27FC236}">
              <a16:creationId xmlns:a16="http://schemas.microsoft.com/office/drawing/2014/main" id="{24495083-5599-4EF1-9D25-537027522787}"/>
            </a:ext>
          </a:extLst>
        </xdr:cNvPr>
        <xdr:cNvSpPr txBox="1">
          <a:spLocks noChangeArrowheads="1"/>
        </xdr:cNvSpPr>
      </xdr:nvSpPr>
      <xdr:spPr bwMode="auto">
        <a:xfrm>
          <a:off x="168910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6330" name="Text Box 13">
          <a:extLst>
            <a:ext uri="{FF2B5EF4-FFF2-40B4-BE49-F238E27FC236}">
              <a16:creationId xmlns:a16="http://schemas.microsoft.com/office/drawing/2014/main" id="{CD409529-51C8-4FBE-8EAC-DC2B9B3A5219}"/>
            </a:ext>
          </a:extLst>
        </xdr:cNvPr>
        <xdr:cNvSpPr txBox="1">
          <a:spLocks noChangeArrowheads="1"/>
        </xdr:cNvSpPr>
      </xdr:nvSpPr>
      <xdr:spPr bwMode="auto">
        <a:xfrm>
          <a:off x="168910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6331" name="Text Box 13">
          <a:extLst>
            <a:ext uri="{FF2B5EF4-FFF2-40B4-BE49-F238E27FC236}">
              <a16:creationId xmlns:a16="http://schemas.microsoft.com/office/drawing/2014/main" id="{A0A81B27-3CD5-4EF3-87F6-9328E095E9D1}"/>
            </a:ext>
          </a:extLst>
        </xdr:cNvPr>
        <xdr:cNvSpPr txBox="1">
          <a:spLocks noChangeArrowheads="1"/>
        </xdr:cNvSpPr>
      </xdr:nvSpPr>
      <xdr:spPr bwMode="auto">
        <a:xfrm>
          <a:off x="168910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6332" name="Text Box 13">
          <a:extLst>
            <a:ext uri="{FF2B5EF4-FFF2-40B4-BE49-F238E27FC236}">
              <a16:creationId xmlns:a16="http://schemas.microsoft.com/office/drawing/2014/main" id="{0E6F83DC-CA5D-44E0-AEBB-4AA87A41C7A2}"/>
            </a:ext>
          </a:extLst>
        </xdr:cNvPr>
        <xdr:cNvSpPr txBox="1">
          <a:spLocks noChangeArrowheads="1"/>
        </xdr:cNvSpPr>
      </xdr:nvSpPr>
      <xdr:spPr bwMode="auto">
        <a:xfrm>
          <a:off x="168910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6333" name="Text Box 13">
          <a:extLst>
            <a:ext uri="{FF2B5EF4-FFF2-40B4-BE49-F238E27FC236}">
              <a16:creationId xmlns:a16="http://schemas.microsoft.com/office/drawing/2014/main" id="{E2A69382-4BBF-41C7-951E-4312E35DC010}"/>
            </a:ext>
          </a:extLst>
        </xdr:cNvPr>
        <xdr:cNvSpPr txBox="1">
          <a:spLocks noChangeArrowheads="1"/>
        </xdr:cNvSpPr>
      </xdr:nvSpPr>
      <xdr:spPr bwMode="auto">
        <a:xfrm>
          <a:off x="168910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6334" name="Text Box 13">
          <a:extLst>
            <a:ext uri="{FF2B5EF4-FFF2-40B4-BE49-F238E27FC236}">
              <a16:creationId xmlns:a16="http://schemas.microsoft.com/office/drawing/2014/main" id="{3BF47E51-B262-45A4-9DC2-BD5FAB65C455}"/>
            </a:ext>
          </a:extLst>
        </xdr:cNvPr>
        <xdr:cNvSpPr txBox="1">
          <a:spLocks noChangeArrowheads="1"/>
        </xdr:cNvSpPr>
      </xdr:nvSpPr>
      <xdr:spPr bwMode="auto">
        <a:xfrm>
          <a:off x="168910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6335" name="Text Box 13">
          <a:extLst>
            <a:ext uri="{FF2B5EF4-FFF2-40B4-BE49-F238E27FC236}">
              <a16:creationId xmlns:a16="http://schemas.microsoft.com/office/drawing/2014/main" id="{22383F07-CA8B-41E4-BBE3-B24D557BA29E}"/>
            </a:ext>
          </a:extLst>
        </xdr:cNvPr>
        <xdr:cNvSpPr txBox="1">
          <a:spLocks noChangeArrowheads="1"/>
        </xdr:cNvSpPr>
      </xdr:nvSpPr>
      <xdr:spPr bwMode="auto">
        <a:xfrm>
          <a:off x="168910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6336" name="Text Box 13">
          <a:extLst>
            <a:ext uri="{FF2B5EF4-FFF2-40B4-BE49-F238E27FC236}">
              <a16:creationId xmlns:a16="http://schemas.microsoft.com/office/drawing/2014/main" id="{721B058C-6E29-4D64-A3D4-6E25D0FCF0C1}"/>
            </a:ext>
          </a:extLst>
        </xdr:cNvPr>
        <xdr:cNvSpPr txBox="1">
          <a:spLocks noChangeArrowheads="1"/>
        </xdr:cNvSpPr>
      </xdr:nvSpPr>
      <xdr:spPr bwMode="auto">
        <a:xfrm>
          <a:off x="168910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6337" name="Text Box 13">
          <a:extLst>
            <a:ext uri="{FF2B5EF4-FFF2-40B4-BE49-F238E27FC236}">
              <a16:creationId xmlns:a16="http://schemas.microsoft.com/office/drawing/2014/main" id="{B298ABF4-51F8-45E3-882E-A45651B5B86C}"/>
            </a:ext>
          </a:extLst>
        </xdr:cNvPr>
        <xdr:cNvSpPr txBox="1">
          <a:spLocks noChangeArrowheads="1"/>
        </xdr:cNvSpPr>
      </xdr:nvSpPr>
      <xdr:spPr bwMode="auto">
        <a:xfrm>
          <a:off x="168910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6338" name="Text Box 13">
          <a:extLst>
            <a:ext uri="{FF2B5EF4-FFF2-40B4-BE49-F238E27FC236}">
              <a16:creationId xmlns:a16="http://schemas.microsoft.com/office/drawing/2014/main" id="{3F416F2E-5B14-4B7A-96B3-43715E3B78EF}"/>
            </a:ext>
          </a:extLst>
        </xdr:cNvPr>
        <xdr:cNvSpPr txBox="1">
          <a:spLocks noChangeArrowheads="1"/>
        </xdr:cNvSpPr>
      </xdr:nvSpPr>
      <xdr:spPr bwMode="auto">
        <a:xfrm>
          <a:off x="168910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6339" name="Text Box 13">
          <a:extLst>
            <a:ext uri="{FF2B5EF4-FFF2-40B4-BE49-F238E27FC236}">
              <a16:creationId xmlns:a16="http://schemas.microsoft.com/office/drawing/2014/main" id="{79A0F288-1496-4627-AB98-7C367E4DB2FA}"/>
            </a:ext>
          </a:extLst>
        </xdr:cNvPr>
        <xdr:cNvSpPr txBox="1">
          <a:spLocks noChangeArrowheads="1"/>
        </xdr:cNvSpPr>
      </xdr:nvSpPr>
      <xdr:spPr bwMode="auto">
        <a:xfrm>
          <a:off x="16891000" y="86804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105</xdr:row>
      <xdr:rowOff>107950</xdr:rowOff>
    </xdr:from>
    <xdr:to>
      <xdr:col>1</xdr:col>
      <xdr:colOff>0</xdr:colOff>
      <xdr:row>107</xdr:row>
      <xdr:rowOff>12700</xdr:rowOff>
    </xdr:to>
    <xdr:sp macro="" textlink="">
      <xdr:nvSpPr>
        <xdr:cNvPr id="3166340" name="Text Box 13">
          <a:extLst>
            <a:ext uri="{FF2B5EF4-FFF2-40B4-BE49-F238E27FC236}">
              <a16:creationId xmlns:a16="http://schemas.microsoft.com/office/drawing/2014/main" id="{BE17E1FC-CF57-4323-B242-B6B815979E2E}"/>
            </a:ext>
          </a:extLst>
        </xdr:cNvPr>
        <xdr:cNvSpPr txBox="1">
          <a:spLocks noChangeArrowheads="1"/>
        </xdr:cNvSpPr>
      </xdr:nvSpPr>
      <xdr:spPr bwMode="auto">
        <a:xfrm>
          <a:off x="1803400" y="14732000"/>
          <a:ext cx="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105</xdr:row>
      <xdr:rowOff>107950</xdr:rowOff>
    </xdr:from>
    <xdr:to>
      <xdr:col>1</xdr:col>
      <xdr:colOff>0</xdr:colOff>
      <xdr:row>107</xdr:row>
      <xdr:rowOff>12700</xdr:rowOff>
    </xdr:to>
    <xdr:sp macro="" textlink="">
      <xdr:nvSpPr>
        <xdr:cNvPr id="3166341" name="Text Box 13">
          <a:extLst>
            <a:ext uri="{FF2B5EF4-FFF2-40B4-BE49-F238E27FC236}">
              <a16:creationId xmlns:a16="http://schemas.microsoft.com/office/drawing/2014/main" id="{1BCAFA97-B9B8-4731-9FE9-A5FF12D6F49C}"/>
            </a:ext>
          </a:extLst>
        </xdr:cNvPr>
        <xdr:cNvSpPr txBox="1">
          <a:spLocks noChangeArrowheads="1"/>
        </xdr:cNvSpPr>
      </xdr:nvSpPr>
      <xdr:spPr bwMode="auto">
        <a:xfrm>
          <a:off x="1803400" y="14732000"/>
          <a:ext cx="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105</xdr:row>
      <xdr:rowOff>107950</xdr:rowOff>
    </xdr:from>
    <xdr:to>
      <xdr:col>1</xdr:col>
      <xdr:colOff>0</xdr:colOff>
      <xdr:row>107</xdr:row>
      <xdr:rowOff>12700</xdr:rowOff>
    </xdr:to>
    <xdr:sp macro="" textlink="">
      <xdr:nvSpPr>
        <xdr:cNvPr id="3166342" name="Text Box 13">
          <a:extLst>
            <a:ext uri="{FF2B5EF4-FFF2-40B4-BE49-F238E27FC236}">
              <a16:creationId xmlns:a16="http://schemas.microsoft.com/office/drawing/2014/main" id="{F9D8E28D-CFE3-4001-A2DB-612600E5F588}"/>
            </a:ext>
          </a:extLst>
        </xdr:cNvPr>
        <xdr:cNvSpPr txBox="1">
          <a:spLocks noChangeArrowheads="1"/>
        </xdr:cNvSpPr>
      </xdr:nvSpPr>
      <xdr:spPr bwMode="auto">
        <a:xfrm>
          <a:off x="1803400" y="14732000"/>
          <a:ext cx="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105</xdr:row>
      <xdr:rowOff>107950</xdr:rowOff>
    </xdr:from>
    <xdr:to>
      <xdr:col>1</xdr:col>
      <xdr:colOff>0</xdr:colOff>
      <xdr:row>107</xdr:row>
      <xdr:rowOff>12700</xdr:rowOff>
    </xdr:to>
    <xdr:sp macro="" textlink="">
      <xdr:nvSpPr>
        <xdr:cNvPr id="3166343" name="Text Box 13">
          <a:extLst>
            <a:ext uri="{FF2B5EF4-FFF2-40B4-BE49-F238E27FC236}">
              <a16:creationId xmlns:a16="http://schemas.microsoft.com/office/drawing/2014/main" id="{5C2AB9D8-F618-4890-A51C-2F89DCFD6E58}"/>
            </a:ext>
          </a:extLst>
        </xdr:cNvPr>
        <xdr:cNvSpPr txBox="1">
          <a:spLocks noChangeArrowheads="1"/>
        </xdr:cNvSpPr>
      </xdr:nvSpPr>
      <xdr:spPr bwMode="auto">
        <a:xfrm>
          <a:off x="1803400" y="14732000"/>
          <a:ext cx="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105</xdr:row>
      <xdr:rowOff>107950</xdr:rowOff>
    </xdr:from>
    <xdr:to>
      <xdr:col>1</xdr:col>
      <xdr:colOff>0</xdr:colOff>
      <xdr:row>107</xdr:row>
      <xdr:rowOff>12700</xdr:rowOff>
    </xdr:to>
    <xdr:sp macro="" textlink="">
      <xdr:nvSpPr>
        <xdr:cNvPr id="3166344" name="Text Box 13">
          <a:extLst>
            <a:ext uri="{FF2B5EF4-FFF2-40B4-BE49-F238E27FC236}">
              <a16:creationId xmlns:a16="http://schemas.microsoft.com/office/drawing/2014/main" id="{D6E85FA7-7557-4352-B2F5-8E66761CD2CC}"/>
            </a:ext>
          </a:extLst>
        </xdr:cNvPr>
        <xdr:cNvSpPr txBox="1">
          <a:spLocks noChangeArrowheads="1"/>
        </xdr:cNvSpPr>
      </xdr:nvSpPr>
      <xdr:spPr bwMode="auto">
        <a:xfrm>
          <a:off x="1803400" y="14732000"/>
          <a:ext cx="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105</xdr:row>
      <xdr:rowOff>107950</xdr:rowOff>
    </xdr:from>
    <xdr:to>
      <xdr:col>1</xdr:col>
      <xdr:colOff>0</xdr:colOff>
      <xdr:row>107</xdr:row>
      <xdr:rowOff>12700</xdr:rowOff>
    </xdr:to>
    <xdr:sp macro="" textlink="">
      <xdr:nvSpPr>
        <xdr:cNvPr id="3166345" name="Text Box 13">
          <a:extLst>
            <a:ext uri="{FF2B5EF4-FFF2-40B4-BE49-F238E27FC236}">
              <a16:creationId xmlns:a16="http://schemas.microsoft.com/office/drawing/2014/main" id="{39071BB6-1F5F-44F2-99FE-39F9B519AE5B}"/>
            </a:ext>
          </a:extLst>
        </xdr:cNvPr>
        <xdr:cNvSpPr txBox="1">
          <a:spLocks noChangeArrowheads="1"/>
        </xdr:cNvSpPr>
      </xdr:nvSpPr>
      <xdr:spPr bwMode="auto">
        <a:xfrm>
          <a:off x="1803400" y="14732000"/>
          <a:ext cx="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105</xdr:row>
      <xdr:rowOff>107950</xdr:rowOff>
    </xdr:from>
    <xdr:to>
      <xdr:col>1</xdr:col>
      <xdr:colOff>0</xdr:colOff>
      <xdr:row>107</xdr:row>
      <xdr:rowOff>12700</xdr:rowOff>
    </xdr:to>
    <xdr:sp macro="" textlink="">
      <xdr:nvSpPr>
        <xdr:cNvPr id="3166346" name="Text Box 13">
          <a:extLst>
            <a:ext uri="{FF2B5EF4-FFF2-40B4-BE49-F238E27FC236}">
              <a16:creationId xmlns:a16="http://schemas.microsoft.com/office/drawing/2014/main" id="{D590FA8A-41F4-47A4-B31C-28749A56E8CD}"/>
            </a:ext>
          </a:extLst>
        </xdr:cNvPr>
        <xdr:cNvSpPr txBox="1">
          <a:spLocks noChangeArrowheads="1"/>
        </xdr:cNvSpPr>
      </xdr:nvSpPr>
      <xdr:spPr bwMode="auto">
        <a:xfrm>
          <a:off x="1803400" y="14732000"/>
          <a:ext cx="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105</xdr:row>
      <xdr:rowOff>107950</xdr:rowOff>
    </xdr:from>
    <xdr:to>
      <xdr:col>1</xdr:col>
      <xdr:colOff>0</xdr:colOff>
      <xdr:row>107</xdr:row>
      <xdr:rowOff>12700</xdr:rowOff>
    </xdr:to>
    <xdr:sp macro="" textlink="">
      <xdr:nvSpPr>
        <xdr:cNvPr id="3166347" name="Text Box 13">
          <a:extLst>
            <a:ext uri="{FF2B5EF4-FFF2-40B4-BE49-F238E27FC236}">
              <a16:creationId xmlns:a16="http://schemas.microsoft.com/office/drawing/2014/main" id="{10E2767D-00DA-4B20-925C-782E8A27DBC5}"/>
            </a:ext>
          </a:extLst>
        </xdr:cNvPr>
        <xdr:cNvSpPr txBox="1">
          <a:spLocks noChangeArrowheads="1"/>
        </xdr:cNvSpPr>
      </xdr:nvSpPr>
      <xdr:spPr bwMode="auto">
        <a:xfrm>
          <a:off x="1803400" y="14732000"/>
          <a:ext cx="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105</xdr:row>
      <xdr:rowOff>107950</xdr:rowOff>
    </xdr:from>
    <xdr:to>
      <xdr:col>1</xdr:col>
      <xdr:colOff>0</xdr:colOff>
      <xdr:row>107</xdr:row>
      <xdr:rowOff>12700</xdr:rowOff>
    </xdr:to>
    <xdr:sp macro="" textlink="">
      <xdr:nvSpPr>
        <xdr:cNvPr id="3166348" name="Text Box 13">
          <a:extLst>
            <a:ext uri="{FF2B5EF4-FFF2-40B4-BE49-F238E27FC236}">
              <a16:creationId xmlns:a16="http://schemas.microsoft.com/office/drawing/2014/main" id="{489A61EE-BD06-417C-A775-AF02AB41AED4}"/>
            </a:ext>
          </a:extLst>
        </xdr:cNvPr>
        <xdr:cNvSpPr txBox="1">
          <a:spLocks noChangeArrowheads="1"/>
        </xdr:cNvSpPr>
      </xdr:nvSpPr>
      <xdr:spPr bwMode="auto">
        <a:xfrm>
          <a:off x="1803400" y="14732000"/>
          <a:ext cx="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105</xdr:row>
      <xdr:rowOff>107950</xdr:rowOff>
    </xdr:from>
    <xdr:to>
      <xdr:col>1</xdr:col>
      <xdr:colOff>0</xdr:colOff>
      <xdr:row>107</xdr:row>
      <xdr:rowOff>12700</xdr:rowOff>
    </xdr:to>
    <xdr:sp macro="" textlink="">
      <xdr:nvSpPr>
        <xdr:cNvPr id="3166349" name="Text Box 13">
          <a:extLst>
            <a:ext uri="{FF2B5EF4-FFF2-40B4-BE49-F238E27FC236}">
              <a16:creationId xmlns:a16="http://schemas.microsoft.com/office/drawing/2014/main" id="{D512F0D4-587A-4FBB-B3EC-8C8570F0EDFD}"/>
            </a:ext>
          </a:extLst>
        </xdr:cNvPr>
        <xdr:cNvSpPr txBox="1">
          <a:spLocks noChangeArrowheads="1"/>
        </xdr:cNvSpPr>
      </xdr:nvSpPr>
      <xdr:spPr bwMode="auto">
        <a:xfrm>
          <a:off x="1803400" y="14732000"/>
          <a:ext cx="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105</xdr:row>
      <xdr:rowOff>107950</xdr:rowOff>
    </xdr:from>
    <xdr:to>
      <xdr:col>1</xdr:col>
      <xdr:colOff>0</xdr:colOff>
      <xdr:row>107</xdr:row>
      <xdr:rowOff>12700</xdr:rowOff>
    </xdr:to>
    <xdr:sp macro="" textlink="">
      <xdr:nvSpPr>
        <xdr:cNvPr id="3166350" name="Text Box 13">
          <a:extLst>
            <a:ext uri="{FF2B5EF4-FFF2-40B4-BE49-F238E27FC236}">
              <a16:creationId xmlns:a16="http://schemas.microsoft.com/office/drawing/2014/main" id="{DAA918F0-08A7-42B0-A416-E0D3C207D702}"/>
            </a:ext>
          </a:extLst>
        </xdr:cNvPr>
        <xdr:cNvSpPr txBox="1">
          <a:spLocks noChangeArrowheads="1"/>
        </xdr:cNvSpPr>
      </xdr:nvSpPr>
      <xdr:spPr bwMode="auto">
        <a:xfrm>
          <a:off x="1803400" y="14732000"/>
          <a:ext cx="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105</xdr:row>
      <xdr:rowOff>107950</xdr:rowOff>
    </xdr:from>
    <xdr:to>
      <xdr:col>1</xdr:col>
      <xdr:colOff>0</xdr:colOff>
      <xdr:row>107</xdr:row>
      <xdr:rowOff>12700</xdr:rowOff>
    </xdr:to>
    <xdr:sp macro="" textlink="">
      <xdr:nvSpPr>
        <xdr:cNvPr id="3166351" name="Text Box 13">
          <a:extLst>
            <a:ext uri="{FF2B5EF4-FFF2-40B4-BE49-F238E27FC236}">
              <a16:creationId xmlns:a16="http://schemas.microsoft.com/office/drawing/2014/main" id="{9B122521-5E3D-4268-993D-32ABF6499F9A}"/>
            </a:ext>
          </a:extLst>
        </xdr:cNvPr>
        <xdr:cNvSpPr txBox="1">
          <a:spLocks noChangeArrowheads="1"/>
        </xdr:cNvSpPr>
      </xdr:nvSpPr>
      <xdr:spPr bwMode="auto">
        <a:xfrm>
          <a:off x="1803400" y="14732000"/>
          <a:ext cx="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105</xdr:row>
      <xdr:rowOff>107950</xdr:rowOff>
    </xdr:from>
    <xdr:to>
      <xdr:col>1</xdr:col>
      <xdr:colOff>0</xdr:colOff>
      <xdr:row>107</xdr:row>
      <xdr:rowOff>12700</xdr:rowOff>
    </xdr:to>
    <xdr:sp macro="" textlink="">
      <xdr:nvSpPr>
        <xdr:cNvPr id="3166352" name="Text Box 13">
          <a:extLst>
            <a:ext uri="{FF2B5EF4-FFF2-40B4-BE49-F238E27FC236}">
              <a16:creationId xmlns:a16="http://schemas.microsoft.com/office/drawing/2014/main" id="{71D72F18-E4BA-4494-960C-0DF74C967547}"/>
            </a:ext>
          </a:extLst>
        </xdr:cNvPr>
        <xdr:cNvSpPr txBox="1">
          <a:spLocks noChangeArrowheads="1"/>
        </xdr:cNvSpPr>
      </xdr:nvSpPr>
      <xdr:spPr bwMode="auto">
        <a:xfrm>
          <a:off x="1803400" y="14732000"/>
          <a:ext cx="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105</xdr:row>
      <xdr:rowOff>107950</xdr:rowOff>
    </xdr:from>
    <xdr:to>
      <xdr:col>1</xdr:col>
      <xdr:colOff>0</xdr:colOff>
      <xdr:row>107</xdr:row>
      <xdr:rowOff>12700</xdr:rowOff>
    </xdr:to>
    <xdr:sp macro="" textlink="">
      <xdr:nvSpPr>
        <xdr:cNvPr id="3166353" name="Text Box 13">
          <a:extLst>
            <a:ext uri="{FF2B5EF4-FFF2-40B4-BE49-F238E27FC236}">
              <a16:creationId xmlns:a16="http://schemas.microsoft.com/office/drawing/2014/main" id="{73A66DE8-B185-430C-B4CE-3ECC162FE1A9}"/>
            </a:ext>
          </a:extLst>
        </xdr:cNvPr>
        <xdr:cNvSpPr txBox="1">
          <a:spLocks noChangeArrowheads="1"/>
        </xdr:cNvSpPr>
      </xdr:nvSpPr>
      <xdr:spPr bwMode="auto">
        <a:xfrm>
          <a:off x="1803400" y="14732000"/>
          <a:ext cx="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105</xdr:row>
      <xdr:rowOff>107950</xdr:rowOff>
    </xdr:from>
    <xdr:to>
      <xdr:col>1</xdr:col>
      <xdr:colOff>0</xdr:colOff>
      <xdr:row>107</xdr:row>
      <xdr:rowOff>12700</xdr:rowOff>
    </xdr:to>
    <xdr:sp macro="" textlink="">
      <xdr:nvSpPr>
        <xdr:cNvPr id="3166354" name="Text Box 13">
          <a:extLst>
            <a:ext uri="{FF2B5EF4-FFF2-40B4-BE49-F238E27FC236}">
              <a16:creationId xmlns:a16="http://schemas.microsoft.com/office/drawing/2014/main" id="{B099AE47-E1C3-49EA-8240-424728BA403F}"/>
            </a:ext>
          </a:extLst>
        </xdr:cNvPr>
        <xdr:cNvSpPr txBox="1">
          <a:spLocks noChangeArrowheads="1"/>
        </xdr:cNvSpPr>
      </xdr:nvSpPr>
      <xdr:spPr bwMode="auto">
        <a:xfrm>
          <a:off x="1803400" y="14732000"/>
          <a:ext cx="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105</xdr:row>
      <xdr:rowOff>107950</xdr:rowOff>
    </xdr:from>
    <xdr:to>
      <xdr:col>1</xdr:col>
      <xdr:colOff>0</xdr:colOff>
      <xdr:row>107</xdr:row>
      <xdr:rowOff>12700</xdr:rowOff>
    </xdr:to>
    <xdr:sp macro="" textlink="">
      <xdr:nvSpPr>
        <xdr:cNvPr id="3166355" name="Text Box 13">
          <a:extLst>
            <a:ext uri="{FF2B5EF4-FFF2-40B4-BE49-F238E27FC236}">
              <a16:creationId xmlns:a16="http://schemas.microsoft.com/office/drawing/2014/main" id="{22281F60-DDF4-4445-824B-84E188C8B27A}"/>
            </a:ext>
          </a:extLst>
        </xdr:cNvPr>
        <xdr:cNvSpPr txBox="1">
          <a:spLocks noChangeArrowheads="1"/>
        </xdr:cNvSpPr>
      </xdr:nvSpPr>
      <xdr:spPr bwMode="auto">
        <a:xfrm>
          <a:off x="1803400" y="14732000"/>
          <a:ext cx="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105</xdr:row>
      <xdr:rowOff>107950</xdr:rowOff>
    </xdr:from>
    <xdr:to>
      <xdr:col>1</xdr:col>
      <xdr:colOff>82550</xdr:colOff>
      <xdr:row>107</xdr:row>
      <xdr:rowOff>12700</xdr:rowOff>
    </xdr:to>
    <xdr:sp macro="" textlink="">
      <xdr:nvSpPr>
        <xdr:cNvPr id="3166356" name="Text Box 13">
          <a:extLst>
            <a:ext uri="{FF2B5EF4-FFF2-40B4-BE49-F238E27FC236}">
              <a16:creationId xmlns:a16="http://schemas.microsoft.com/office/drawing/2014/main" id="{7DB3618D-C05E-4482-8FBE-7F23B8139F84}"/>
            </a:ext>
          </a:extLst>
        </xdr:cNvPr>
        <xdr:cNvSpPr txBox="1">
          <a:spLocks noChangeArrowheads="1"/>
        </xdr:cNvSpPr>
      </xdr:nvSpPr>
      <xdr:spPr bwMode="auto">
        <a:xfrm>
          <a:off x="1803400" y="14732000"/>
          <a:ext cx="8255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105</xdr:row>
      <xdr:rowOff>107950</xdr:rowOff>
    </xdr:from>
    <xdr:to>
      <xdr:col>1</xdr:col>
      <xdr:colOff>0</xdr:colOff>
      <xdr:row>107</xdr:row>
      <xdr:rowOff>12700</xdr:rowOff>
    </xdr:to>
    <xdr:sp macro="" textlink="">
      <xdr:nvSpPr>
        <xdr:cNvPr id="3166357" name="Text Box 13">
          <a:extLst>
            <a:ext uri="{FF2B5EF4-FFF2-40B4-BE49-F238E27FC236}">
              <a16:creationId xmlns:a16="http://schemas.microsoft.com/office/drawing/2014/main" id="{0A508EE8-A3DB-40A8-BE60-BE49DCA84423}"/>
            </a:ext>
          </a:extLst>
        </xdr:cNvPr>
        <xdr:cNvSpPr txBox="1">
          <a:spLocks noChangeArrowheads="1"/>
        </xdr:cNvSpPr>
      </xdr:nvSpPr>
      <xdr:spPr bwMode="auto">
        <a:xfrm>
          <a:off x="1803400" y="14732000"/>
          <a:ext cx="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105</xdr:row>
      <xdr:rowOff>107950</xdr:rowOff>
    </xdr:from>
    <xdr:to>
      <xdr:col>1</xdr:col>
      <xdr:colOff>82550</xdr:colOff>
      <xdr:row>107</xdr:row>
      <xdr:rowOff>12700</xdr:rowOff>
    </xdr:to>
    <xdr:sp macro="" textlink="">
      <xdr:nvSpPr>
        <xdr:cNvPr id="3166358" name="Text Box 13">
          <a:extLst>
            <a:ext uri="{FF2B5EF4-FFF2-40B4-BE49-F238E27FC236}">
              <a16:creationId xmlns:a16="http://schemas.microsoft.com/office/drawing/2014/main" id="{ED53CA63-1D43-4B06-9BE7-D3174BC8CDE8}"/>
            </a:ext>
          </a:extLst>
        </xdr:cNvPr>
        <xdr:cNvSpPr txBox="1">
          <a:spLocks noChangeArrowheads="1"/>
        </xdr:cNvSpPr>
      </xdr:nvSpPr>
      <xdr:spPr bwMode="auto">
        <a:xfrm>
          <a:off x="1803400" y="14732000"/>
          <a:ext cx="8255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105</xdr:row>
      <xdr:rowOff>107950</xdr:rowOff>
    </xdr:from>
    <xdr:to>
      <xdr:col>1</xdr:col>
      <xdr:colOff>0</xdr:colOff>
      <xdr:row>107</xdr:row>
      <xdr:rowOff>12700</xdr:rowOff>
    </xdr:to>
    <xdr:sp macro="" textlink="">
      <xdr:nvSpPr>
        <xdr:cNvPr id="3166359" name="Text Box 13">
          <a:extLst>
            <a:ext uri="{FF2B5EF4-FFF2-40B4-BE49-F238E27FC236}">
              <a16:creationId xmlns:a16="http://schemas.microsoft.com/office/drawing/2014/main" id="{C834C6D5-FE6B-4F5E-9925-AC30B1782DFE}"/>
            </a:ext>
          </a:extLst>
        </xdr:cNvPr>
        <xdr:cNvSpPr txBox="1">
          <a:spLocks noChangeArrowheads="1"/>
        </xdr:cNvSpPr>
      </xdr:nvSpPr>
      <xdr:spPr bwMode="auto">
        <a:xfrm>
          <a:off x="1803400" y="14732000"/>
          <a:ext cx="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105</xdr:row>
      <xdr:rowOff>107950</xdr:rowOff>
    </xdr:from>
    <xdr:to>
      <xdr:col>1</xdr:col>
      <xdr:colOff>82550</xdr:colOff>
      <xdr:row>107</xdr:row>
      <xdr:rowOff>12700</xdr:rowOff>
    </xdr:to>
    <xdr:sp macro="" textlink="">
      <xdr:nvSpPr>
        <xdr:cNvPr id="3166360" name="Text Box 13">
          <a:extLst>
            <a:ext uri="{FF2B5EF4-FFF2-40B4-BE49-F238E27FC236}">
              <a16:creationId xmlns:a16="http://schemas.microsoft.com/office/drawing/2014/main" id="{FDDBBAE1-5AF2-4764-B1E4-04122FAC9EFF}"/>
            </a:ext>
          </a:extLst>
        </xdr:cNvPr>
        <xdr:cNvSpPr txBox="1">
          <a:spLocks noChangeArrowheads="1"/>
        </xdr:cNvSpPr>
      </xdr:nvSpPr>
      <xdr:spPr bwMode="auto">
        <a:xfrm>
          <a:off x="1803400" y="14732000"/>
          <a:ext cx="8255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105</xdr:row>
      <xdr:rowOff>107950</xdr:rowOff>
    </xdr:from>
    <xdr:to>
      <xdr:col>1</xdr:col>
      <xdr:colOff>0</xdr:colOff>
      <xdr:row>107</xdr:row>
      <xdr:rowOff>12700</xdr:rowOff>
    </xdr:to>
    <xdr:sp macro="" textlink="">
      <xdr:nvSpPr>
        <xdr:cNvPr id="3166361" name="Text Box 13">
          <a:extLst>
            <a:ext uri="{FF2B5EF4-FFF2-40B4-BE49-F238E27FC236}">
              <a16:creationId xmlns:a16="http://schemas.microsoft.com/office/drawing/2014/main" id="{8FE773CD-0E23-4FE4-9C3D-ED4580BF2AAC}"/>
            </a:ext>
          </a:extLst>
        </xdr:cNvPr>
        <xdr:cNvSpPr txBox="1">
          <a:spLocks noChangeArrowheads="1"/>
        </xdr:cNvSpPr>
      </xdr:nvSpPr>
      <xdr:spPr bwMode="auto">
        <a:xfrm>
          <a:off x="1803400" y="14732000"/>
          <a:ext cx="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105</xdr:row>
      <xdr:rowOff>107950</xdr:rowOff>
    </xdr:from>
    <xdr:to>
      <xdr:col>1</xdr:col>
      <xdr:colOff>82550</xdr:colOff>
      <xdr:row>107</xdr:row>
      <xdr:rowOff>12700</xdr:rowOff>
    </xdr:to>
    <xdr:sp macro="" textlink="">
      <xdr:nvSpPr>
        <xdr:cNvPr id="3166362" name="Text Box 13">
          <a:extLst>
            <a:ext uri="{FF2B5EF4-FFF2-40B4-BE49-F238E27FC236}">
              <a16:creationId xmlns:a16="http://schemas.microsoft.com/office/drawing/2014/main" id="{0060E388-296E-4AEF-AA82-39A824A78F90}"/>
            </a:ext>
          </a:extLst>
        </xdr:cNvPr>
        <xdr:cNvSpPr txBox="1">
          <a:spLocks noChangeArrowheads="1"/>
        </xdr:cNvSpPr>
      </xdr:nvSpPr>
      <xdr:spPr bwMode="auto">
        <a:xfrm>
          <a:off x="1803400" y="14732000"/>
          <a:ext cx="8255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105</xdr:row>
      <xdr:rowOff>107950</xdr:rowOff>
    </xdr:from>
    <xdr:to>
      <xdr:col>1</xdr:col>
      <xdr:colOff>0</xdr:colOff>
      <xdr:row>107</xdr:row>
      <xdr:rowOff>12700</xdr:rowOff>
    </xdr:to>
    <xdr:sp macro="" textlink="">
      <xdr:nvSpPr>
        <xdr:cNvPr id="3166363" name="Text Box 13">
          <a:extLst>
            <a:ext uri="{FF2B5EF4-FFF2-40B4-BE49-F238E27FC236}">
              <a16:creationId xmlns:a16="http://schemas.microsoft.com/office/drawing/2014/main" id="{03E5FCB1-B03E-41CC-8E45-EC56F93EE9F2}"/>
            </a:ext>
          </a:extLst>
        </xdr:cNvPr>
        <xdr:cNvSpPr txBox="1">
          <a:spLocks noChangeArrowheads="1"/>
        </xdr:cNvSpPr>
      </xdr:nvSpPr>
      <xdr:spPr bwMode="auto">
        <a:xfrm>
          <a:off x="1803400" y="14732000"/>
          <a:ext cx="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105</xdr:row>
      <xdr:rowOff>107950</xdr:rowOff>
    </xdr:from>
    <xdr:to>
      <xdr:col>1</xdr:col>
      <xdr:colOff>82550</xdr:colOff>
      <xdr:row>107</xdr:row>
      <xdr:rowOff>12700</xdr:rowOff>
    </xdr:to>
    <xdr:sp macro="" textlink="">
      <xdr:nvSpPr>
        <xdr:cNvPr id="3166364" name="Text Box 13">
          <a:extLst>
            <a:ext uri="{FF2B5EF4-FFF2-40B4-BE49-F238E27FC236}">
              <a16:creationId xmlns:a16="http://schemas.microsoft.com/office/drawing/2014/main" id="{A39F8EF5-DE59-4DCF-89DA-EFB195EF5284}"/>
            </a:ext>
          </a:extLst>
        </xdr:cNvPr>
        <xdr:cNvSpPr txBox="1">
          <a:spLocks noChangeArrowheads="1"/>
        </xdr:cNvSpPr>
      </xdr:nvSpPr>
      <xdr:spPr bwMode="auto">
        <a:xfrm>
          <a:off x="1803400" y="14732000"/>
          <a:ext cx="8255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105</xdr:row>
      <xdr:rowOff>107950</xdr:rowOff>
    </xdr:from>
    <xdr:to>
      <xdr:col>1</xdr:col>
      <xdr:colOff>0</xdr:colOff>
      <xdr:row>107</xdr:row>
      <xdr:rowOff>12700</xdr:rowOff>
    </xdr:to>
    <xdr:sp macro="" textlink="">
      <xdr:nvSpPr>
        <xdr:cNvPr id="3166365" name="Text Box 13">
          <a:extLst>
            <a:ext uri="{FF2B5EF4-FFF2-40B4-BE49-F238E27FC236}">
              <a16:creationId xmlns:a16="http://schemas.microsoft.com/office/drawing/2014/main" id="{6A80EFAC-90E7-444A-8611-D2DB21972A60}"/>
            </a:ext>
          </a:extLst>
        </xdr:cNvPr>
        <xdr:cNvSpPr txBox="1">
          <a:spLocks noChangeArrowheads="1"/>
        </xdr:cNvSpPr>
      </xdr:nvSpPr>
      <xdr:spPr bwMode="auto">
        <a:xfrm>
          <a:off x="1803400" y="14732000"/>
          <a:ext cx="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105</xdr:row>
      <xdr:rowOff>107950</xdr:rowOff>
    </xdr:from>
    <xdr:to>
      <xdr:col>1</xdr:col>
      <xdr:colOff>82550</xdr:colOff>
      <xdr:row>107</xdr:row>
      <xdr:rowOff>12700</xdr:rowOff>
    </xdr:to>
    <xdr:sp macro="" textlink="">
      <xdr:nvSpPr>
        <xdr:cNvPr id="3166366" name="Text Box 13">
          <a:extLst>
            <a:ext uri="{FF2B5EF4-FFF2-40B4-BE49-F238E27FC236}">
              <a16:creationId xmlns:a16="http://schemas.microsoft.com/office/drawing/2014/main" id="{8A0C9169-B7F9-4A0E-8935-F922F2B0CE4D}"/>
            </a:ext>
          </a:extLst>
        </xdr:cNvPr>
        <xdr:cNvSpPr txBox="1">
          <a:spLocks noChangeArrowheads="1"/>
        </xdr:cNvSpPr>
      </xdr:nvSpPr>
      <xdr:spPr bwMode="auto">
        <a:xfrm>
          <a:off x="1803400" y="14732000"/>
          <a:ext cx="8255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105</xdr:row>
      <xdr:rowOff>107950</xdr:rowOff>
    </xdr:from>
    <xdr:to>
      <xdr:col>1</xdr:col>
      <xdr:colOff>0</xdr:colOff>
      <xdr:row>107</xdr:row>
      <xdr:rowOff>12700</xdr:rowOff>
    </xdr:to>
    <xdr:sp macro="" textlink="">
      <xdr:nvSpPr>
        <xdr:cNvPr id="3166367" name="Text Box 13">
          <a:extLst>
            <a:ext uri="{FF2B5EF4-FFF2-40B4-BE49-F238E27FC236}">
              <a16:creationId xmlns:a16="http://schemas.microsoft.com/office/drawing/2014/main" id="{66F4FD54-21BC-4ABF-845C-2A7AFAED3645}"/>
            </a:ext>
          </a:extLst>
        </xdr:cNvPr>
        <xdr:cNvSpPr txBox="1">
          <a:spLocks noChangeArrowheads="1"/>
        </xdr:cNvSpPr>
      </xdr:nvSpPr>
      <xdr:spPr bwMode="auto">
        <a:xfrm>
          <a:off x="1803400" y="14732000"/>
          <a:ext cx="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105</xdr:row>
      <xdr:rowOff>107950</xdr:rowOff>
    </xdr:from>
    <xdr:to>
      <xdr:col>1</xdr:col>
      <xdr:colOff>82550</xdr:colOff>
      <xdr:row>107</xdr:row>
      <xdr:rowOff>12700</xdr:rowOff>
    </xdr:to>
    <xdr:sp macro="" textlink="">
      <xdr:nvSpPr>
        <xdr:cNvPr id="3166368" name="Text Box 13">
          <a:extLst>
            <a:ext uri="{FF2B5EF4-FFF2-40B4-BE49-F238E27FC236}">
              <a16:creationId xmlns:a16="http://schemas.microsoft.com/office/drawing/2014/main" id="{8DD6DFF4-7C3D-4546-90D4-699CA1C631A0}"/>
            </a:ext>
          </a:extLst>
        </xdr:cNvPr>
        <xdr:cNvSpPr txBox="1">
          <a:spLocks noChangeArrowheads="1"/>
        </xdr:cNvSpPr>
      </xdr:nvSpPr>
      <xdr:spPr bwMode="auto">
        <a:xfrm>
          <a:off x="1803400" y="14732000"/>
          <a:ext cx="8255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105</xdr:row>
      <xdr:rowOff>107950</xdr:rowOff>
    </xdr:from>
    <xdr:to>
      <xdr:col>1</xdr:col>
      <xdr:colOff>0</xdr:colOff>
      <xdr:row>107</xdr:row>
      <xdr:rowOff>12700</xdr:rowOff>
    </xdr:to>
    <xdr:sp macro="" textlink="">
      <xdr:nvSpPr>
        <xdr:cNvPr id="3166369" name="Text Box 13">
          <a:extLst>
            <a:ext uri="{FF2B5EF4-FFF2-40B4-BE49-F238E27FC236}">
              <a16:creationId xmlns:a16="http://schemas.microsoft.com/office/drawing/2014/main" id="{C31F8624-16D3-4D93-95BF-26C3C46D572E}"/>
            </a:ext>
          </a:extLst>
        </xdr:cNvPr>
        <xdr:cNvSpPr txBox="1">
          <a:spLocks noChangeArrowheads="1"/>
        </xdr:cNvSpPr>
      </xdr:nvSpPr>
      <xdr:spPr bwMode="auto">
        <a:xfrm>
          <a:off x="1803400" y="14732000"/>
          <a:ext cx="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105</xdr:row>
      <xdr:rowOff>107950</xdr:rowOff>
    </xdr:from>
    <xdr:to>
      <xdr:col>1</xdr:col>
      <xdr:colOff>82550</xdr:colOff>
      <xdr:row>107</xdr:row>
      <xdr:rowOff>12700</xdr:rowOff>
    </xdr:to>
    <xdr:sp macro="" textlink="">
      <xdr:nvSpPr>
        <xdr:cNvPr id="3166370" name="Text Box 13">
          <a:extLst>
            <a:ext uri="{FF2B5EF4-FFF2-40B4-BE49-F238E27FC236}">
              <a16:creationId xmlns:a16="http://schemas.microsoft.com/office/drawing/2014/main" id="{AAC0AF3C-8567-47BD-9DF7-49E0137C2CCD}"/>
            </a:ext>
          </a:extLst>
        </xdr:cNvPr>
        <xdr:cNvSpPr txBox="1">
          <a:spLocks noChangeArrowheads="1"/>
        </xdr:cNvSpPr>
      </xdr:nvSpPr>
      <xdr:spPr bwMode="auto">
        <a:xfrm>
          <a:off x="1803400" y="14732000"/>
          <a:ext cx="8255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105</xdr:row>
      <xdr:rowOff>107950</xdr:rowOff>
    </xdr:from>
    <xdr:to>
      <xdr:col>1</xdr:col>
      <xdr:colOff>0</xdr:colOff>
      <xdr:row>107</xdr:row>
      <xdr:rowOff>12700</xdr:rowOff>
    </xdr:to>
    <xdr:sp macro="" textlink="">
      <xdr:nvSpPr>
        <xdr:cNvPr id="3166371" name="Text Box 13">
          <a:extLst>
            <a:ext uri="{FF2B5EF4-FFF2-40B4-BE49-F238E27FC236}">
              <a16:creationId xmlns:a16="http://schemas.microsoft.com/office/drawing/2014/main" id="{6AE75C3C-B35B-4890-B878-4DEC6F482D8E}"/>
            </a:ext>
          </a:extLst>
        </xdr:cNvPr>
        <xdr:cNvSpPr txBox="1">
          <a:spLocks noChangeArrowheads="1"/>
        </xdr:cNvSpPr>
      </xdr:nvSpPr>
      <xdr:spPr bwMode="auto">
        <a:xfrm>
          <a:off x="1803400" y="14732000"/>
          <a:ext cx="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228600</xdr:colOff>
      <xdr:row>85</xdr:row>
      <xdr:rowOff>44450</xdr:rowOff>
    </xdr:to>
    <xdr:sp macro="" textlink="">
      <xdr:nvSpPr>
        <xdr:cNvPr id="3166372" name="Text Box 13">
          <a:extLst>
            <a:ext uri="{FF2B5EF4-FFF2-40B4-BE49-F238E27FC236}">
              <a16:creationId xmlns:a16="http://schemas.microsoft.com/office/drawing/2014/main" id="{1B5286C0-D1FF-4ECA-97BF-84F35BC4EA63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146050</xdr:colOff>
      <xdr:row>85</xdr:row>
      <xdr:rowOff>44450</xdr:rowOff>
    </xdr:to>
    <xdr:sp macro="" textlink="">
      <xdr:nvSpPr>
        <xdr:cNvPr id="3166373" name="Text Box 13">
          <a:extLst>
            <a:ext uri="{FF2B5EF4-FFF2-40B4-BE49-F238E27FC236}">
              <a16:creationId xmlns:a16="http://schemas.microsoft.com/office/drawing/2014/main" id="{2DC98F24-15C3-452E-B242-F1CF48DA7DF8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228600</xdr:colOff>
      <xdr:row>85</xdr:row>
      <xdr:rowOff>44450</xdr:rowOff>
    </xdr:to>
    <xdr:sp macro="" textlink="">
      <xdr:nvSpPr>
        <xdr:cNvPr id="3166374" name="Text Box 13">
          <a:extLst>
            <a:ext uri="{FF2B5EF4-FFF2-40B4-BE49-F238E27FC236}">
              <a16:creationId xmlns:a16="http://schemas.microsoft.com/office/drawing/2014/main" id="{3219D27A-6019-47E1-9D6A-BA3D58CA7DBD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146050</xdr:colOff>
      <xdr:row>85</xdr:row>
      <xdr:rowOff>44450</xdr:rowOff>
    </xdr:to>
    <xdr:sp macro="" textlink="">
      <xdr:nvSpPr>
        <xdr:cNvPr id="3166375" name="Text Box 13">
          <a:extLst>
            <a:ext uri="{FF2B5EF4-FFF2-40B4-BE49-F238E27FC236}">
              <a16:creationId xmlns:a16="http://schemas.microsoft.com/office/drawing/2014/main" id="{0C654156-B8CF-4EFB-A6B5-7342CB9E40AA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228600</xdr:colOff>
      <xdr:row>85</xdr:row>
      <xdr:rowOff>44450</xdr:rowOff>
    </xdr:to>
    <xdr:sp macro="" textlink="">
      <xdr:nvSpPr>
        <xdr:cNvPr id="3166376" name="Text Box 13">
          <a:extLst>
            <a:ext uri="{FF2B5EF4-FFF2-40B4-BE49-F238E27FC236}">
              <a16:creationId xmlns:a16="http://schemas.microsoft.com/office/drawing/2014/main" id="{CD2EA25E-7689-4DC4-865C-AFFF56285D16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146050</xdr:colOff>
      <xdr:row>85</xdr:row>
      <xdr:rowOff>44450</xdr:rowOff>
    </xdr:to>
    <xdr:sp macro="" textlink="">
      <xdr:nvSpPr>
        <xdr:cNvPr id="3166377" name="Text Box 13">
          <a:extLst>
            <a:ext uri="{FF2B5EF4-FFF2-40B4-BE49-F238E27FC236}">
              <a16:creationId xmlns:a16="http://schemas.microsoft.com/office/drawing/2014/main" id="{B9685BCF-3200-46DB-8F5E-60304BC190BA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228600</xdr:colOff>
      <xdr:row>85</xdr:row>
      <xdr:rowOff>44450</xdr:rowOff>
    </xdr:to>
    <xdr:sp macro="" textlink="">
      <xdr:nvSpPr>
        <xdr:cNvPr id="3166378" name="Text Box 13">
          <a:extLst>
            <a:ext uri="{FF2B5EF4-FFF2-40B4-BE49-F238E27FC236}">
              <a16:creationId xmlns:a16="http://schemas.microsoft.com/office/drawing/2014/main" id="{AE9F0E2C-C547-401C-8AB7-E6388E85578A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146050</xdr:colOff>
      <xdr:row>85</xdr:row>
      <xdr:rowOff>44450</xdr:rowOff>
    </xdr:to>
    <xdr:sp macro="" textlink="">
      <xdr:nvSpPr>
        <xdr:cNvPr id="3166379" name="Text Box 13">
          <a:extLst>
            <a:ext uri="{FF2B5EF4-FFF2-40B4-BE49-F238E27FC236}">
              <a16:creationId xmlns:a16="http://schemas.microsoft.com/office/drawing/2014/main" id="{D0952103-CBCD-4DEF-812D-B261F7B9572D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228600</xdr:colOff>
      <xdr:row>85</xdr:row>
      <xdr:rowOff>44450</xdr:rowOff>
    </xdr:to>
    <xdr:sp macro="" textlink="">
      <xdr:nvSpPr>
        <xdr:cNvPr id="3166380" name="Text Box 13">
          <a:extLst>
            <a:ext uri="{FF2B5EF4-FFF2-40B4-BE49-F238E27FC236}">
              <a16:creationId xmlns:a16="http://schemas.microsoft.com/office/drawing/2014/main" id="{7C4AF2A5-47C3-4073-A5F2-E956B161D8FC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146050</xdr:colOff>
      <xdr:row>85</xdr:row>
      <xdr:rowOff>44450</xdr:rowOff>
    </xdr:to>
    <xdr:sp macro="" textlink="">
      <xdr:nvSpPr>
        <xdr:cNvPr id="3166381" name="Text Box 13">
          <a:extLst>
            <a:ext uri="{FF2B5EF4-FFF2-40B4-BE49-F238E27FC236}">
              <a16:creationId xmlns:a16="http://schemas.microsoft.com/office/drawing/2014/main" id="{FA105801-2C19-4E4D-B5C0-1F24F1E5480D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228600</xdr:colOff>
      <xdr:row>85</xdr:row>
      <xdr:rowOff>44450</xdr:rowOff>
    </xdr:to>
    <xdr:sp macro="" textlink="">
      <xdr:nvSpPr>
        <xdr:cNvPr id="3166382" name="Text Box 13">
          <a:extLst>
            <a:ext uri="{FF2B5EF4-FFF2-40B4-BE49-F238E27FC236}">
              <a16:creationId xmlns:a16="http://schemas.microsoft.com/office/drawing/2014/main" id="{F55884BD-81B1-4AE8-BBDA-BE28A30FA194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146050</xdr:colOff>
      <xdr:row>85</xdr:row>
      <xdr:rowOff>44450</xdr:rowOff>
    </xdr:to>
    <xdr:sp macro="" textlink="">
      <xdr:nvSpPr>
        <xdr:cNvPr id="3166383" name="Text Box 13">
          <a:extLst>
            <a:ext uri="{FF2B5EF4-FFF2-40B4-BE49-F238E27FC236}">
              <a16:creationId xmlns:a16="http://schemas.microsoft.com/office/drawing/2014/main" id="{1FC48424-9133-40AD-AAAB-95F59BE23071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228600</xdr:colOff>
      <xdr:row>85</xdr:row>
      <xdr:rowOff>44450</xdr:rowOff>
    </xdr:to>
    <xdr:sp macro="" textlink="">
      <xdr:nvSpPr>
        <xdr:cNvPr id="3166384" name="Text Box 13">
          <a:extLst>
            <a:ext uri="{FF2B5EF4-FFF2-40B4-BE49-F238E27FC236}">
              <a16:creationId xmlns:a16="http://schemas.microsoft.com/office/drawing/2014/main" id="{F1DE482E-A67A-4FA3-871D-AB2B77FDBAA5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146050</xdr:colOff>
      <xdr:row>85</xdr:row>
      <xdr:rowOff>44450</xdr:rowOff>
    </xdr:to>
    <xdr:sp macro="" textlink="">
      <xdr:nvSpPr>
        <xdr:cNvPr id="3166385" name="Text Box 13">
          <a:extLst>
            <a:ext uri="{FF2B5EF4-FFF2-40B4-BE49-F238E27FC236}">
              <a16:creationId xmlns:a16="http://schemas.microsoft.com/office/drawing/2014/main" id="{676D249C-AD95-4609-89A3-2437CC9A4EF2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228600</xdr:colOff>
      <xdr:row>85</xdr:row>
      <xdr:rowOff>44450</xdr:rowOff>
    </xdr:to>
    <xdr:sp macro="" textlink="">
      <xdr:nvSpPr>
        <xdr:cNvPr id="3166386" name="Text Box 13">
          <a:extLst>
            <a:ext uri="{FF2B5EF4-FFF2-40B4-BE49-F238E27FC236}">
              <a16:creationId xmlns:a16="http://schemas.microsoft.com/office/drawing/2014/main" id="{5963C1E3-4861-4A93-9C40-40E04E6BEF9A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146050</xdr:colOff>
      <xdr:row>85</xdr:row>
      <xdr:rowOff>44450</xdr:rowOff>
    </xdr:to>
    <xdr:sp macro="" textlink="">
      <xdr:nvSpPr>
        <xdr:cNvPr id="3166387" name="Text Box 13">
          <a:extLst>
            <a:ext uri="{FF2B5EF4-FFF2-40B4-BE49-F238E27FC236}">
              <a16:creationId xmlns:a16="http://schemas.microsoft.com/office/drawing/2014/main" id="{895EAE29-B6BD-4EE6-A2F3-844FCD61AC40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228600</xdr:colOff>
      <xdr:row>85</xdr:row>
      <xdr:rowOff>44450</xdr:rowOff>
    </xdr:to>
    <xdr:sp macro="" textlink="">
      <xdr:nvSpPr>
        <xdr:cNvPr id="3166388" name="Text Box 13">
          <a:extLst>
            <a:ext uri="{FF2B5EF4-FFF2-40B4-BE49-F238E27FC236}">
              <a16:creationId xmlns:a16="http://schemas.microsoft.com/office/drawing/2014/main" id="{E670CAC6-4E4E-4526-8760-B0FDF840DE64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146050</xdr:colOff>
      <xdr:row>85</xdr:row>
      <xdr:rowOff>44450</xdr:rowOff>
    </xdr:to>
    <xdr:sp macro="" textlink="">
      <xdr:nvSpPr>
        <xdr:cNvPr id="3166389" name="Text Box 13">
          <a:extLst>
            <a:ext uri="{FF2B5EF4-FFF2-40B4-BE49-F238E27FC236}">
              <a16:creationId xmlns:a16="http://schemas.microsoft.com/office/drawing/2014/main" id="{932FF792-8AC2-4B7C-9484-2C826F6772EC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228600</xdr:colOff>
      <xdr:row>85</xdr:row>
      <xdr:rowOff>44450</xdr:rowOff>
    </xdr:to>
    <xdr:sp macro="" textlink="">
      <xdr:nvSpPr>
        <xdr:cNvPr id="3166390" name="Text Box 13">
          <a:extLst>
            <a:ext uri="{FF2B5EF4-FFF2-40B4-BE49-F238E27FC236}">
              <a16:creationId xmlns:a16="http://schemas.microsoft.com/office/drawing/2014/main" id="{83DA80F6-2FE8-4F70-A746-FEDEC40032DC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146050</xdr:colOff>
      <xdr:row>85</xdr:row>
      <xdr:rowOff>44450</xdr:rowOff>
    </xdr:to>
    <xdr:sp macro="" textlink="">
      <xdr:nvSpPr>
        <xdr:cNvPr id="3166391" name="Text Box 13">
          <a:extLst>
            <a:ext uri="{FF2B5EF4-FFF2-40B4-BE49-F238E27FC236}">
              <a16:creationId xmlns:a16="http://schemas.microsoft.com/office/drawing/2014/main" id="{B9435E7E-4602-4B39-9191-353AADF57ACA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228600</xdr:colOff>
      <xdr:row>85</xdr:row>
      <xdr:rowOff>44450</xdr:rowOff>
    </xdr:to>
    <xdr:sp macro="" textlink="">
      <xdr:nvSpPr>
        <xdr:cNvPr id="3166392" name="Text Box 13">
          <a:extLst>
            <a:ext uri="{FF2B5EF4-FFF2-40B4-BE49-F238E27FC236}">
              <a16:creationId xmlns:a16="http://schemas.microsoft.com/office/drawing/2014/main" id="{91EFF817-8618-4E78-A44E-091752B797FE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146050</xdr:colOff>
      <xdr:row>85</xdr:row>
      <xdr:rowOff>44450</xdr:rowOff>
    </xdr:to>
    <xdr:sp macro="" textlink="">
      <xdr:nvSpPr>
        <xdr:cNvPr id="3166393" name="Text Box 13">
          <a:extLst>
            <a:ext uri="{FF2B5EF4-FFF2-40B4-BE49-F238E27FC236}">
              <a16:creationId xmlns:a16="http://schemas.microsoft.com/office/drawing/2014/main" id="{E1EBF270-5430-4C8C-80B0-D756213B5DBB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228600</xdr:colOff>
      <xdr:row>85</xdr:row>
      <xdr:rowOff>44450</xdr:rowOff>
    </xdr:to>
    <xdr:sp macro="" textlink="">
      <xdr:nvSpPr>
        <xdr:cNvPr id="3166394" name="Text Box 13">
          <a:extLst>
            <a:ext uri="{FF2B5EF4-FFF2-40B4-BE49-F238E27FC236}">
              <a16:creationId xmlns:a16="http://schemas.microsoft.com/office/drawing/2014/main" id="{2A406016-7108-4F10-A6F8-D87F719DF82B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146050</xdr:colOff>
      <xdr:row>85</xdr:row>
      <xdr:rowOff>44450</xdr:rowOff>
    </xdr:to>
    <xdr:sp macro="" textlink="">
      <xdr:nvSpPr>
        <xdr:cNvPr id="3166395" name="Text Box 13">
          <a:extLst>
            <a:ext uri="{FF2B5EF4-FFF2-40B4-BE49-F238E27FC236}">
              <a16:creationId xmlns:a16="http://schemas.microsoft.com/office/drawing/2014/main" id="{7F2A8D94-627C-40A0-84B8-61A8DC3F8B7A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228600</xdr:colOff>
      <xdr:row>85</xdr:row>
      <xdr:rowOff>44450</xdr:rowOff>
    </xdr:to>
    <xdr:sp macro="" textlink="">
      <xdr:nvSpPr>
        <xdr:cNvPr id="3166396" name="Text Box 13">
          <a:extLst>
            <a:ext uri="{FF2B5EF4-FFF2-40B4-BE49-F238E27FC236}">
              <a16:creationId xmlns:a16="http://schemas.microsoft.com/office/drawing/2014/main" id="{33131B92-A7B2-4B0A-8C59-599FCA5609A1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146050</xdr:colOff>
      <xdr:row>85</xdr:row>
      <xdr:rowOff>44450</xdr:rowOff>
    </xdr:to>
    <xdr:sp macro="" textlink="">
      <xdr:nvSpPr>
        <xdr:cNvPr id="3166397" name="Text Box 13">
          <a:extLst>
            <a:ext uri="{FF2B5EF4-FFF2-40B4-BE49-F238E27FC236}">
              <a16:creationId xmlns:a16="http://schemas.microsoft.com/office/drawing/2014/main" id="{29941E78-3D7B-4D7E-BF3D-28E47B6CC7F1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228600</xdr:colOff>
      <xdr:row>85</xdr:row>
      <xdr:rowOff>44450</xdr:rowOff>
    </xdr:to>
    <xdr:sp macro="" textlink="">
      <xdr:nvSpPr>
        <xdr:cNvPr id="3166398" name="Text Box 13">
          <a:extLst>
            <a:ext uri="{FF2B5EF4-FFF2-40B4-BE49-F238E27FC236}">
              <a16:creationId xmlns:a16="http://schemas.microsoft.com/office/drawing/2014/main" id="{9E0D96B4-F157-401C-8C8D-6F52C35F6EC9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146050</xdr:colOff>
      <xdr:row>85</xdr:row>
      <xdr:rowOff>44450</xdr:rowOff>
    </xdr:to>
    <xdr:sp macro="" textlink="">
      <xdr:nvSpPr>
        <xdr:cNvPr id="3166399" name="Text Box 13">
          <a:extLst>
            <a:ext uri="{FF2B5EF4-FFF2-40B4-BE49-F238E27FC236}">
              <a16:creationId xmlns:a16="http://schemas.microsoft.com/office/drawing/2014/main" id="{7500B888-7FD3-46D1-B77B-2D55C5E2B09C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228600</xdr:colOff>
      <xdr:row>85</xdr:row>
      <xdr:rowOff>44450</xdr:rowOff>
    </xdr:to>
    <xdr:sp macro="" textlink="">
      <xdr:nvSpPr>
        <xdr:cNvPr id="3166400" name="Text Box 13">
          <a:extLst>
            <a:ext uri="{FF2B5EF4-FFF2-40B4-BE49-F238E27FC236}">
              <a16:creationId xmlns:a16="http://schemas.microsoft.com/office/drawing/2014/main" id="{7B03BF94-4A76-478F-A9C9-EB9FF38B2F47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146050</xdr:colOff>
      <xdr:row>85</xdr:row>
      <xdr:rowOff>44450</xdr:rowOff>
    </xdr:to>
    <xdr:sp macro="" textlink="">
      <xdr:nvSpPr>
        <xdr:cNvPr id="3166401" name="Text Box 13">
          <a:extLst>
            <a:ext uri="{FF2B5EF4-FFF2-40B4-BE49-F238E27FC236}">
              <a16:creationId xmlns:a16="http://schemas.microsoft.com/office/drawing/2014/main" id="{5FBA479E-F7C0-4C52-82E1-A0527A993642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228600</xdr:colOff>
      <xdr:row>85</xdr:row>
      <xdr:rowOff>44450</xdr:rowOff>
    </xdr:to>
    <xdr:sp macro="" textlink="">
      <xdr:nvSpPr>
        <xdr:cNvPr id="3166402" name="Text Box 13">
          <a:extLst>
            <a:ext uri="{FF2B5EF4-FFF2-40B4-BE49-F238E27FC236}">
              <a16:creationId xmlns:a16="http://schemas.microsoft.com/office/drawing/2014/main" id="{1E84D54A-AC7C-47A0-85D6-E1FD46CD6747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146050</xdr:colOff>
      <xdr:row>85</xdr:row>
      <xdr:rowOff>44450</xdr:rowOff>
    </xdr:to>
    <xdr:sp macro="" textlink="">
      <xdr:nvSpPr>
        <xdr:cNvPr id="3166403" name="Text Box 13">
          <a:extLst>
            <a:ext uri="{FF2B5EF4-FFF2-40B4-BE49-F238E27FC236}">
              <a16:creationId xmlns:a16="http://schemas.microsoft.com/office/drawing/2014/main" id="{7A8165E2-1914-4DE9-8F0C-50EB192C0355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404" name="Text Box 13">
          <a:extLst>
            <a:ext uri="{FF2B5EF4-FFF2-40B4-BE49-F238E27FC236}">
              <a16:creationId xmlns:a16="http://schemas.microsoft.com/office/drawing/2014/main" id="{F511ACD9-6581-4710-8C5B-4D656EA7C333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405" name="Text Box 13">
          <a:extLst>
            <a:ext uri="{FF2B5EF4-FFF2-40B4-BE49-F238E27FC236}">
              <a16:creationId xmlns:a16="http://schemas.microsoft.com/office/drawing/2014/main" id="{67C676B1-BD54-48DD-8204-29FAD50D8A18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406" name="Text Box 13">
          <a:extLst>
            <a:ext uri="{FF2B5EF4-FFF2-40B4-BE49-F238E27FC236}">
              <a16:creationId xmlns:a16="http://schemas.microsoft.com/office/drawing/2014/main" id="{DDD9EC66-C729-41F8-80A9-E5A062D15718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407" name="Text Box 13">
          <a:extLst>
            <a:ext uri="{FF2B5EF4-FFF2-40B4-BE49-F238E27FC236}">
              <a16:creationId xmlns:a16="http://schemas.microsoft.com/office/drawing/2014/main" id="{C16D06B4-218C-4903-B78C-9A554D73A85D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408" name="Text Box 13">
          <a:extLst>
            <a:ext uri="{FF2B5EF4-FFF2-40B4-BE49-F238E27FC236}">
              <a16:creationId xmlns:a16="http://schemas.microsoft.com/office/drawing/2014/main" id="{4F68652D-80DF-4971-BDC8-481D1E4CE31A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409" name="Text Box 13">
          <a:extLst>
            <a:ext uri="{FF2B5EF4-FFF2-40B4-BE49-F238E27FC236}">
              <a16:creationId xmlns:a16="http://schemas.microsoft.com/office/drawing/2014/main" id="{B71045DE-6D81-4741-89A7-1F2178E8378E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410" name="Text Box 13">
          <a:extLst>
            <a:ext uri="{FF2B5EF4-FFF2-40B4-BE49-F238E27FC236}">
              <a16:creationId xmlns:a16="http://schemas.microsoft.com/office/drawing/2014/main" id="{9681FF45-CDB8-46F8-8495-ECC196D30AA5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411" name="Text Box 13">
          <a:extLst>
            <a:ext uri="{FF2B5EF4-FFF2-40B4-BE49-F238E27FC236}">
              <a16:creationId xmlns:a16="http://schemas.microsoft.com/office/drawing/2014/main" id="{5199DA8F-C635-4430-87AE-6ED9AD874766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412" name="Text Box 13">
          <a:extLst>
            <a:ext uri="{FF2B5EF4-FFF2-40B4-BE49-F238E27FC236}">
              <a16:creationId xmlns:a16="http://schemas.microsoft.com/office/drawing/2014/main" id="{9C74838A-D320-4ACF-8F55-732F6C7241ED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413" name="Text Box 13">
          <a:extLst>
            <a:ext uri="{FF2B5EF4-FFF2-40B4-BE49-F238E27FC236}">
              <a16:creationId xmlns:a16="http://schemas.microsoft.com/office/drawing/2014/main" id="{05927487-1BD6-45D3-9560-9B18D7D02BA0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414" name="Text Box 13">
          <a:extLst>
            <a:ext uri="{FF2B5EF4-FFF2-40B4-BE49-F238E27FC236}">
              <a16:creationId xmlns:a16="http://schemas.microsoft.com/office/drawing/2014/main" id="{6B9B4DEB-BA6B-43EC-872F-8AD090772A72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415" name="Text Box 13">
          <a:extLst>
            <a:ext uri="{FF2B5EF4-FFF2-40B4-BE49-F238E27FC236}">
              <a16:creationId xmlns:a16="http://schemas.microsoft.com/office/drawing/2014/main" id="{1D52F6F6-892C-48BC-8597-F9D68643BA80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416" name="Text Box 13">
          <a:extLst>
            <a:ext uri="{FF2B5EF4-FFF2-40B4-BE49-F238E27FC236}">
              <a16:creationId xmlns:a16="http://schemas.microsoft.com/office/drawing/2014/main" id="{AE0B776C-4878-42ED-8F4F-5413F64BE42F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417" name="Text Box 13">
          <a:extLst>
            <a:ext uri="{FF2B5EF4-FFF2-40B4-BE49-F238E27FC236}">
              <a16:creationId xmlns:a16="http://schemas.microsoft.com/office/drawing/2014/main" id="{A58E5CD0-6C59-40B6-8394-4F73A2BB3523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418" name="Text Box 13">
          <a:extLst>
            <a:ext uri="{FF2B5EF4-FFF2-40B4-BE49-F238E27FC236}">
              <a16:creationId xmlns:a16="http://schemas.microsoft.com/office/drawing/2014/main" id="{4EC312CF-112E-4799-970F-F39D38F30D47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419" name="Text Box 13">
          <a:extLst>
            <a:ext uri="{FF2B5EF4-FFF2-40B4-BE49-F238E27FC236}">
              <a16:creationId xmlns:a16="http://schemas.microsoft.com/office/drawing/2014/main" id="{DB7EEBEE-4972-44DA-911E-4B341981FC12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420" name="Text Box 13">
          <a:extLst>
            <a:ext uri="{FF2B5EF4-FFF2-40B4-BE49-F238E27FC236}">
              <a16:creationId xmlns:a16="http://schemas.microsoft.com/office/drawing/2014/main" id="{7C3F31A5-64D1-4926-AEC7-ECD24272A504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421" name="Text Box 13">
          <a:extLst>
            <a:ext uri="{FF2B5EF4-FFF2-40B4-BE49-F238E27FC236}">
              <a16:creationId xmlns:a16="http://schemas.microsoft.com/office/drawing/2014/main" id="{7A879F24-8E7F-4150-BFE6-ADC62F67500D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422" name="Text Box 13">
          <a:extLst>
            <a:ext uri="{FF2B5EF4-FFF2-40B4-BE49-F238E27FC236}">
              <a16:creationId xmlns:a16="http://schemas.microsoft.com/office/drawing/2014/main" id="{34CFE8AA-87DF-4407-9419-62A19BA62052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423" name="Text Box 13">
          <a:extLst>
            <a:ext uri="{FF2B5EF4-FFF2-40B4-BE49-F238E27FC236}">
              <a16:creationId xmlns:a16="http://schemas.microsoft.com/office/drawing/2014/main" id="{848CAF5C-6DEC-4328-A632-0E53410F4CCB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424" name="Text Box 13">
          <a:extLst>
            <a:ext uri="{FF2B5EF4-FFF2-40B4-BE49-F238E27FC236}">
              <a16:creationId xmlns:a16="http://schemas.microsoft.com/office/drawing/2014/main" id="{1EAA7CD0-B112-436B-B7E3-01C735403564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425" name="Text Box 13">
          <a:extLst>
            <a:ext uri="{FF2B5EF4-FFF2-40B4-BE49-F238E27FC236}">
              <a16:creationId xmlns:a16="http://schemas.microsoft.com/office/drawing/2014/main" id="{565D4F9E-7D07-4461-B5C9-AE72536FFE8A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426" name="Text Box 13">
          <a:extLst>
            <a:ext uri="{FF2B5EF4-FFF2-40B4-BE49-F238E27FC236}">
              <a16:creationId xmlns:a16="http://schemas.microsoft.com/office/drawing/2014/main" id="{B4B31B99-9D5D-4888-AD1F-45C3E01E1AD4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427" name="Text Box 13">
          <a:extLst>
            <a:ext uri="{FF2B5EF4-FFF2-40B4-BE49-F238E27FC236}">
              <a16:creationId xmlns:a16="http://schemas.microsoft.com/office/drawing/2014/main" id="{8269F28E-7B0C-4C14-AE25-DDB8CE80A538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428" name="Text Box 13">
          <a:extLst>
            <a:ext uri="{FF2B5EF4-FFF2-40B4-BE49-F238E27FC236}">
              <a16:creationId xmlns:a16="http://schemas.microsoft.com/office/drawing/2014/main" id="{9A02309F-2A88-4A14-B4E9-F2F22E22C70B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429" name="Text Box 13">
          <a:extLst>
            <a:ext uri="{FF2B5EF4-FFF2-40B4-BE49-F238E27FC236}">
              <a16:creationId xmlns:a16="http://schemas.microsoft.com/office/drawing/2014/main" id="{ADDE1DD6-8114-4D0F-9AC6-DA6C55F7533E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430" name="Text Box 13">
          <a:extLst>
            <a:ext uri="{FF2B5EF4-FFF2-40B4-BE49-F238E27FC236}">
              <a16:creationId xmlns:a16="http://schemas.microsoft.com/office/drawing/2014/main" id="{35EF5D73-DD9F-4982-86FF-F77EDC860E5F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431" name="Text Box 13">
          <a:extLst>
            <a:ext uri="{FF2B5EF4-FFF2-40B4-BE49-F238E27FC236}">
              <a16:creationId xmlns:a16="http://schemas.microsoft.com/office/drawing/2014/main" id="{883F50EC-F9AF-4E08-8A32-1FD409AE47AC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432" name="Text Box 13">
          <a:extLst>
            <a:ext uri="{FF2B5EF4-FFF2-40B4-BE49-F238E27FC236}">
              <a16:creationId xmlns:a16="http://schemas.microsoft.com/office/drawing/2014/main" id="{BAED18F6-0769-4090-AFAA-DE36E2DE48CF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433" name="Text Box 13">
          <a:extLst>
            <a:ext uri="{FF2B5EF4-FFF2-40B4-BE49-F238E27FC236}">
              <a16:creationId xmlns:a16="http://schemas.microsoft.com/office/drawing/2014/main" id="{C61C7357-DC80-4CE6-B9AF-80FBD31F28A5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434" name="Text Box 13">
          <a:extLst>
            <a:ext uri="{FF2B5EF4-FFF2-40B4-BE49-F238E27FC236}">
              <a16:creationId xmlns:a16="http://schemas.microsoft.com/office/drawing/2014/main" id="{81C8AD40-018D-478E-BA68-427B08A214AB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435" name="Text Box 13">
          <a:extLst>
            <a:ext uri="{FF2B5EF4-FFF2-40B4-BE49-F238E27FC236}">
              <a16:creationId xmlns:a16="http://schemas.microsoft.com/office/drawing/2014/main" id="{91473BB9-B3B8-45E8-AB46-774CD2407A77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436" name="Text Box 13">
          <a:extLst>
            <a:ext uri="{FF2B5EF4-FFF2-40B4-BE49-F238E27FC236}">
              <a16:creationId xmlns:a16="http://schemas.microsoft.com/office/drawing/2014/main" id="{E1E8E79B-FA93-43D2-A951-DDCAD45D9F87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437" name="Text Box 13">
          <a:extLst>
            <a:ext uri="{FF2B5EF4-FFF2-40B4-BE49-F238E27FC236}">
              <a16:creationId xmlns:a16="http://schemas.microsoft.com/office/drawing/2014/main" id="{AA0B440E-C922-4584-981E-B13020E2E642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438" name="Text Box 13">
          <a:extLst>
            <a:ext uri="{FF2B5EF4-FFF2-40B4-BE49-F238E27FC236}">
              <a16:creationId xmlns:a16="http://schemas.microsoft.com/office/drawing/2014/main" id="{D67F9A94-98B4-4263-8BD3-CEAC84D7C1F8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439" name="Text Box 13">
          <a:extLst>
            <a:ext uri="{FF2B5EF4-FFF2-40B4-BE49-F238E27FC236}">
              <a16:creationId xmlns:a16="http://schemas.microsoft.com/office/drawing/2014/main" id="{44DF5618-FDE1-427F-8744-8CB59ED31A3B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440" name="Text Box 13">
          <a:extLst>
            <a:ext uri="{FF2B5EF4-FFF2-40B4-BE49-F238E27FC236}">
              <a16:creationId xmlns:a16="http://schemas.microsoft.com/office/drawing/2014/main" id="{B4E0E1A1-0DA7-4E11-88DC-5EC3735318B3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441" name="Text Box 13">
          <a:extLst>
            <a:ext uri="{FF2B5EF4-FFF2-40B4-BE49-F238E27FC236}">
              <a16:creationId xmlns:a16="http://schemas.microsoft.com/office/drawing/2014/main" id="{31590AA7-0977-491B-BC6F-E00ECA2F2033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442" name="Text Box 13">
          <a:extLst>
            <a:ext uri="{FF2B5EF4-FFF2-40B4-BE49-F238E27FC236}">
              <a16:creationId xmlns:a16="http://schemas.microsoft.com/office/drawing/2014/main" id="{118A0BD6-29F1-4014-BFE2-783FCCF275CC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443" name="Text Box 13">
          <a:extLst>
            <a:ext uri="{FF2B5EF4-FFF2-40B4-BE49-F238E27FC236}">
              <a16:creationId xmlns:a16="http://schemas.microsoft.com/office/drawing/2014/main" id="{D5D1E14A-EA40-4038-A43F-E950F8C2EC97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444" name="Text Box 13">
          <a:extLst>
            <a:ext uri="{FF2B5EF4-FFF2-40B4-BE49-F238E27FC236}">
              <a16:creationId xmlns:a16="http://schemas.microsoft.com/office/drawing/2014/main" id="{0472EF80-F068-42CF-8B6F-22E205F767C8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445" name="Text Box 13">
          <a:extLst>
            <a:ext uri="{FF2B5EF4-FFF2-40B4-BE49-F238E27FC236}">
              <a16:creationId xmlns:a16="http://schemas.microsoft.com/office/drawing/2014/main" id="{524AA4C6-5CD1-426B-9568-FE370E3CC249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446" name="Text Box 13">
          <a:extLst>
            <a:ext uri="{FF2B5EF4-FFF2-40B4-BE49-F238E27FC236}">
              <a16:creationId xmlns:a16="http://schemas.microsoft.com/office/drawing/2014/main" id="{E5D72934-DE2E-45E1-8F31-4E35855BA247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447" name="Text Box 13">
          <a:extLst>
            <a:ext uri="{FF2B5EF4-FFF2-40B4-BE49-F238E27FC236}">
              <a16:creationId xmlns:a16="http://schemas.microsoft.com/office/drawing/2014/main" id="{78DECB27-3E9C-4BCD-BDCD-53D086D01699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448" name="Text Box 13">
          <a:extLst>
            <a:ext uri="{FF2B5EF4-FFF2-40B4-BE49-F238E27FC236}">
              <a16:creationId xmlns:a16="http://schemas.microsoft.com/office/drawing/2014/main" id="{0ED83AC6-9C60-4F5E-985C-DC34C8713A26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449" name="Text Box 13">
          <a:extLst>
            <a:ext uri="{FF2B5EF4-FFF2-40B4-BE49-F238E27FC236}">
              <a16:creationId xmlns:a16="http://schemas.microsoft.com/office/drawing/2014/main" id="{9FD63A77-D40E-4E09-A271-6EBBA3490783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450" name="Text Box 13">
          <a:extLst>
            <a:ext uri="{FF2B5EF4-FFF2-40B4-BE49-F238E27FC236}">
              <a16:creationId xmlns:a16="http://schemas.microsoft.com/office/drawing/2014/main" id="{C3E8909D-E669-494C-9F03-D816B8040933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451" name="Text Box 13">
          <a:extLst>
            <a:ext uri="{FF2B5EF4-FFF2-40B4-BE49-F238E27FC236}">
              <a16:creationId xmlns:a16="http://schemas.microsoft.com/office/drawing/2014/main" id="{9FBD11C3-3DF0-4DB5-96D3-BBE71E3BC779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452" name="Text Box 13">
          <a:extLst>
            <a:ext uri="{FF2B5EF4-FFF2-40B4-BE49-F238E27FC236}">
              <a16:creationId xmlns:a16="http://schemas.microsoft.com/office/drawing/2014/main" id="{AB038710-035F-46D2-BCFB-1CEF3469DCA2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453" name="Text Box 13">
          <a:extLst>
            <a:ext uri="{FF2B5EF4-FFF2-40B4-BE49-F238E27FC236}">
              <a16:creationId xmlns:a16="http://schemas.microsoft.com/office/drawing/2014/main" id="{2874197C-5357-4452-8708-A66CC9E18D1F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454" name="Text Box 13">
          <a:extLst>
            <a:ext uri="{FF2B5EF4-FFF2-40B4-BE49-F238E27FC236}">
              <a16:creationId xmlns:a16="http://schemas.microsoft.com/office/drawing/2014/main" id="{62B0D59A-9968-40EA-A927-3D976C4FD5D4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455" name="Text Box 13">
          <a:extLst>
            <a:ext uri="{FF2B5EF4-FFF2-40B4-BE49-F238E27FC236}">
              <a16:creationId xmlns:a16="http://schemas.microsoft.com/office/drawing/2014/main" id="{691DAA03-68C2-49EF-9895-F00628DC9675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456" name="Text Box 13">
          <a:extLst>
            <a:ext uri="{FF2B5EF4-FFF2-40B4-BE49-F238E27FC236}">
              <a16:creationId xmlns:a16="http://schemas.microsoft.com/office/drawing/2014/main" id="{A7DA6011-07E5-49FC-B91E-2ADC7B2591F1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457" name="Text Box 13">
          <a:extLst>
            <a:ext uri="{FF2B5EF4-FFF2-40B4-BE49-F238E27FC236}">
              <a16:creationId xmlns:a16="http://schemas.microsoft.com/office/drawing/2014/main" id="{2AC4900D-C412-4E96-9A13-9712ADB9E217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458" name="Text Box 13">
          <a:extLst>
            <a:ext uri="{FF2B5EF4-FFF2-40B4-BE49-F238E27FC236}">
              <a16:creationId xmlns:a16="http://schemas.microsoft.com/office/drawing/2014/main" id="{8F0DF9FE-484F-4339-9056-EFB1D2A95E94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459" name="Text Box 13">
          <a:extLst>
            <a:ext uri="{FF2B5EF4-FFF2-40B4-BE49-F238E27FC236}">
              <a16:creationId xmlns:a16="http://schemas.microsoft.com/office/drawing/2014/main" id="{426D2F19-F184-406D-BEC2-9EEF323DD2AC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460" name="Text Box 13">
          <a:extLst>
            <a:ext uri="{FF2B5EF4-FFF2-40B4-BE49-F238E27FC236}">
              <a16:creationId xmlns:a16="http://schemas.microsoft.com/office/drawing/2014/main" id="{A1A9DCA1-B11D-41C4-8228-7060B3E7F68D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461" name="Text Box 13">
          <a:extLst>
            <a:ext uri="{FF2B5EF4-FFF2-40B4-BE49-F238E27FC236}">
              <a16:creationId xmlns:a16="http://schemas.microsoft.com/office/drawing/2014/main" id="{E2AD19A0-B264-4E20-8707-42856A1A9022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462" name="Text Box 13">
          <a:extLst>
            <a:ext uri="{FF2B5EF4-FFF2-40B4-BE49-F238E27FC236}">
              <a16:creationId xmlns:a16="http://schemas.microsoft.com/office/drawing/2014/main" id="{7B5720C2-077E-4A36-BEBD-FF594232E263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463" name="Text Box 13">
          <a:extLst>
            <a:ext uri="{FF2B5EF4-FFF2-40B4-BE49-F238E27FC236}">
              <a16:creationId xmlns:a16="http://schemas.microsoft.com/office/drawing/2014/main" id="{E547F77D-BB59-4294-ABBE-AC897B246FFA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464" name="Text Box 13">
          <a:extLst>
            <a:ext uri="{FF2B5EF4-FFF2-40B4-BE49-F238E27FC236}">
              <a16:creationId xmlns:a16="http://schemas.microsoft.com/office/drawing/2014/main" id="{5B2F4B5D-8D9F-48A9-9A23-D8B615CC864A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465" name="Text Box 13">
          <a:extLst>
            <a:ext uri="{FF2B5EF4-FFF2-40B4-BE49-F238E27FC236}">
              <a16:creationId xmlns:a16="http://schemas.microsoft.com/office/drawing/2014/main" id="{620569DB-C0BB-4F27-BC62-6470EAED8925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466" name="Text Box 13">
          <a:extLst>
            <a:ext uri="{FF2B5EF4-FFF2-40B4-BE49-F238E27FC236}">
              <a16:creationId xmlns:a16="http://schemas.microsoft.com/office/drawing/2014/main" id="{F43D6E37-E43B-4BEC-8DDF-DF1DF450F229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467" name="Text Box 13">
          <a:extLst>
            <a:ext uri="{FF2B5EF4-FFF2-40B4-BE49-F238E27FC236}">
              <a16:creationId xmlns:a16="http://schemas.microsoft.com/office/drawing/2014/main" id="{6F79552A-0949-4568-A54D-278EF16C3CF2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82550</xdr:colOff>
      <xdr:row>85</xdr:row>
      <xdr:rowOff>44450</xdr:rowOff>
    </xdr:to>
    <xdr:sp macro="" textlink="">
      <xdr:nvSpPr>
        <xdr:cNvPr id="3166468" name="Text Box 13">
          <a:extLst>
            <a:ext uri="{FF2B5EF4-FFF2-40B4-BE49-F238E27FC236}">
              <a16:creationId xmlns:a16="http://schemas.microsoft.com/office/drawing/2014/main" id="{A0A2CEA2-77AD-411D-8031-03DC91535979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0</xdr:colOff>
      <xdr:row>85</xdr:row>
      <xdr:rowOff>44450</xdr:rowOff>
    </xdr:to>
    <xdr:sp macro="" textlink="">
      <xdr:nvSpPr>
        <xdr:cNvPr id="3166469" name="Text Box 13">
          <a:extLst>
            <a:ext uri="{FF2B5EF4-FFF2-40B4-BE49-F238E27FC236}">
              <a16:creationId xmlns:a16="http://schemas.microsoft.com/office/drawing/2014/main" id="{56C66F8F-7BFB-4FC8-B2D1-93A2AEA45488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82550</xdr:colOff>
      <xdr:row>85</xdr:row>
      <xdr:rowOff>44450</xdr:rowOff>
    </xdr:to>
    <xdr:sp macro="" textlink="">
      <xdr:nvSpPr>
        <xdr:cNvPr id="3166470" name="Text Box 13">
          <a:extLst>
            <a:ext uri="{FF2B5EF4-FFF2-40B4-BE49-F238E27FC236}">
              <a16:creationId xmlns:a16="http://schemas.microsoft.com/office/drawing/2014/main" id="{A30E0E6C-BF34-4771-9B38-24CAF4700E25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0</xdr:colOff>
      <xdr:row>85</xdr:row>
      <xdr:rowOff>44450</xdr:rowOff>
    </xdr:to>
    <xdr:sp macro="" textlink="">
      <xdr:nvSpPr>
        <xdr:cNvPr id="3166471" name="Text Box 13">
          <a:extLst>
            <a:ext uri="{FF2B5EF4-FFF2-40B4-BE49-F238E27FC236}">
              <a16:creationId xmlns:a16="http://schemas.microsoft.com/office/drawing/2014/main" id="{1DD81286-E82D-4A2C-8130-10FAC061EB03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82550</xdr:colOff>
      <xdr:row>85</xdr:row>
      <xdr:rowOff>44450</xdr:rowOff>
    </xdr:to>
    <xdr:sp macro="" textlink="">
      <xdr:nvSpPr>
        <xdr:cNvPr id="3166472" name="Text Box 13">
          <a:extLst>
            <a:ext uri="{FF2B5EF4-FFF2-40B4-BE49-F238E27FC236}">
              <a16:creationId xmlns:a16="http://schemas.microsoft.com/office/drawing/2014/main" id="{1F3E8242-F75D-47B4-9482-73886FFC7F09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0</xdr:colOff>
      <xdr:row>85</xdr:row>
      <xdr:rowOff>44450</xdr:rowOff>
    </xdr:to>
    <xdr:sp macro="" textlink="">
      <xdr:nvSpPr>
        <xdr:cNvPr id="3166473" name="Text Box 13">
          <a:extLst>
            <a:ext uri="{FF2B5EF4-FFF2-40B4-BE49-F238E27FC236}">
              <a16:creationId xmlns:a16="http://schemas.microsoft.com/office/drawing/2014/main" id="{12DAD5F9-70C2-42B7-8F71-F39755E7DB3A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82550</xdr:colOff>
      <xdr:row>85</xdr:row>
      <xdr:rowOff>44450</xdr:rowOff>
    </xdr:to>
    <xdr:sp macro="" textlink="">
      <xdr:nvSpPr>
        <xdr:cNvPr id="3166474" name="Text Box 13">
          <a:extLst>
            <a:ext uri="{FF2B5EF4-FFF2-40B4-BE49-F238E27FC236}">
              <a16:creationId xmlns:a16="http://schemas.microsoft.com/office/drawing/2014/main" id="{36933307-4803-4C41-8252-175407EC4096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0</xdr:colOff>
      <xdr:row>85</xdr:row>
      <xdr:rowOff>44450</xdr:rowOff>
    </xdr:to>
    <xdr:sp macro="" textlink="">
      <xdr:nvSpPr>
        <xdr:cNvPr id="3166475" name="Text Box 13">
          <a:extLst>
            <a:ext uri="{FF2B5EF4-FFF2-40B4-BE49-F238E27FC236}">
              <a16:creationId xmlns:a16="http://schemas.microsoft.com/office/drawing/2014/main" id="{394EFCE0-5EEC-47C8-AB97-50DB26AE9A76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82550</xdr:colOff>
      <xdr:row>85</xdr:row>
      <xdr:rowOff>44450</xdr:rowOff>
    </xdr:to>
    <xdr:sp macro="" textlink="">
      <xdr:nvSpPr>
        <xdr:cNvPr id="3166476" name="Text Box 13">
          <a:extLst>
            <a:ext uri="{FF2B5EF4-FFF2-40B4-BE49-F238E27FC236}">
              <a16:creationId xmlns:a16="http://schemas.microsoft.com/office/drawing/2014/main" id="{618EBFDF-9F16-45A6-841F-09159BF22FC8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0</xdr:colOff>
      <xdr:row>85</xdr:row>
      <xdr:rowOff>44450</xdr:rowOff>
    </xdr:to>
    <xdr:sp macro="" textlink="">
      <xdr:nvSpPr>
        <xdr:cNvPr id="3166477" name="Text Box 13">
          <a:extLst>
            <a:ext uri="{FF2B5EF4-FFF2-40B4-BE49-F238E27FC236}">
              <a16:creationId xmlns:a16="http://schemas.microsoft.com/office/drawing/2014/main" id="{1557733D-F2F0-4DD4-AA52-84EB8C9A2A28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82550</xdr:colOff>
      <xdr:row>85</xdr:row>
      <xdr:rowOff>44450</xdr:rowOff>
    </xdr:to>
    <xdr:sp macro="" textlink="">
      <xdr:nvSpPr>
        <xdr:cNvPr id="3166478" name="Text Box 13">
          <a:extLst>
            <a:ext uri="{FF2B5EF4-FFF2-40B4-BE49-F238E27FC236}">
              <a16:creationId xmlns:a16="http://schemas.microsoft.com/office/drawing/2014/main" id="{5BDBA047-D485-45A1-B302-10904F21F905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0</xdr:colOff>
      <xdr:row>85</xdr:row>
      <xdr:rowOff>44450</xdr:rowOff>
    </xdr:to>
    <xdr:sp macro="" textlink="">
      <xdr:nvSpPr>
        <xdr:cNvPr id="3166479" name="Text Box 13">
          <a:extLst>
            <a:ext uri="{FF2B5EF4-FFF2-40B4-BE49-F238E27FC236}">
              <a16:creationId xmlns:a16="http://schemas.microsoft.com/office/drawing/2014/main" id="{7556017E-3708-4EC8-A031-80E572F3340E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82550</xdr:colOff>
      <xdr:row>85</xdr:row>
      <xdr:rowOff>44450</xdr:rowOff>
    </xdr:to>
    <xdr:sp macro="" textlink="">
      <xdr:nvSpPr>
        <xdr:cNvPr id="3166480" name="Text Box 13">
          <a:extLst>
            <a:ext uri="{FF2B5EF4-FFF2-40B4-BE49-F238E27FC236}">
              <a16:creationId xmlns:a16="http://schemas.microsoft.com/office/drawing/2014/main" id="{D02FDEFF-A220-4C4D-A260-5C292629D832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0</xdr:colOff>
      <xdr:row>85</xdr:row>
      <xdr:rowOff>44450</xdr:rowOff>
    </xdr:to>
    <xdr:sp macro="" textlink="">
      <xdr:nvSpPr>
        <xdr:cNvPr id="3166481" name="Text Box 13">
          <a:extLst>
            <a:ext uri="{FF2B5EF4-FFF2-40B4-BE49-F238E27FC236}">
              <a16:creationId xmlns:a16="http://schemas.microsoft.com/office/drawing/2014/main" id="{682B100A-8368-472C-92B8-60FCC071EB6A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82550</xdr:colOff>
      <xdr:row>85</xdr:row>
      <xdr:rowOff>44450</xdr:rowOff>
    </xdr:to>
    <xdr:sp macro="" textlink="">
      <xdr:nvSpPr>
        <xdr:cNvPr id="3166482" name="Text Box 13">
          <a:extLst>
            <a:ext uri="{FF2B5EF4-FFF2-40B4-BE49-F238E27FC236}">
              <a16:creationId xmlns:a16="http://schemas.microsoft.com/office/drawing/2014/main" id="{C2D58D02-E29B-4F4A-8C04-AAA4F9BDBB3D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0</xdr:colOff>
      <xdr:row>85</xdr:row>
      <xdr:rowOff>44450</xdr:rowOff>
    </xdr:to>
    <xdr:sp macro="" textlink="">
      <xdr:nvSpPr>
        <xdr:cNvPr id="3166483" name="Text Box 13">
          <a:extLst>
            <a:ext uri="{FF2B5EF4-FFF2-40B4-BE49-F238E27FC236}">
              <a16:creationId xmlns:a16="http://schemas.microsoft.com/office/drawing/2014/main" id="{73FD265D-7F39-4345-AF92-092EA2366A45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82550</xdr:colOff>
      <xdr:row>85</xdr:row>
      <xdr:rowOff>44450</xdr:rowOff>
    </xdr:to>
    <xdr:sp macro="" textlink="">
      <xdr:nvSpPr>
        <xdr:cNvPr id="3166484" name="Text Box 13">
          <a:extLst>
            <a:ext uri="{FF2B5EF4-FFF2-40B4-BE49-F238E27FC236}">
              <a16:creationId xmlns:a16="http://schemas.microsoft.com/office/drawing/2014/main" id="{C0D8F7F7-28C4-4CA8-99F7-094768990456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0</xdr:colOff>
      <xdr:row>85</xdr:row>
      <xdr:rowOff>44450</xdr:rowOff>
    </xdr:to>
    <xdr:sp macro="" textlink="">
      <xdr:nvSpPr>
        <xdr:cNvPr id="3166485" name="Text Box 13">
          <a:extLst>
            <a:ext uri="{FF2B5EF4-FFF2-40B4-BE49-F238E27FC236}">
              <a16:creationId xmlns:a16="http://schemas.microsoft.com/office/drawing/2014/main" id="{FA0BEB91-9805-47E7-9A6B-6DA6C7724E1C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82550</xdr:colOff>
      <xdr:row>85</xdr:row>
      <xdr:rowOff>44450</xdr:rowOff>
    </xdr:to>
    <xdr:sp macro="" textlink="">
      <xdr:nvSpPr>
        <xdr:cNvPr id="3166486" name="Text Box 13">
          <a:extLst>
            <a:ext uri="{FF2B5EF4-FFF2-40B4-BE49-F238E27FC236}">
              <a16:creationId xmlns:a16="http://schemas.microsoft.com/office/drawing/2014/main" id="{554C97BF-A396-4015-A710-BDEAB3274005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0</xdr:colOff>
      <xdr:row>85</xdr:row>
      <xdr:rowOff>44450</xdr:rowOff>
    </xdr:to>
    <xdr:sp macro="" textlink="">
      <xdr:nvSpPr>
        <xdr:cNvPr id="3166487" name="Text Box 13">
          <a:extLst>
            <a:ext uri="{FF2B5EF4-FFF2-40B4-BE49-F238E27FC236}">
              <a16:creationId xmlns:a16="http://schemas.microsoft.com/office/drawing/2014/main" id="{EBD09BF4-328D-411E-A2E3-B465C62EC6D5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82550</xdr:colOff>
      <xdr:row>85</xdr:row>
      <xdr:rowOff>44450</xdr:rowOff>
    </xdr:to>
    <xdr:sp macro="" textlink="">
      <xdr:nvSpPr>
        <xdr:cNvPr id="3166488" name="Text Box 13">
          <a:extLst>
            <a:ext uri="{FF2B5EF4-FFF2-40B4-BE49-F238E27FC236}">
              <a16:creationId xmlns:a16="http://schemas.microsoft.com/office/drawing/2014/main" id="{247C685B-B179-4910-935D-A9F755862005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0</xdr:colOff>
      <xdr:row>85</xdr:row>
      <xdr:rowOff>44450</xdr:rowOff>
    </xdr:to>
    <xdr:sp macro="" textlink="">
      <xdr:nvSpPr>
        <xdr:cNvPr id="3166489" name="Text Box 13">
          <a:extLst>
            <a:ext uri="{FF2B5EF4-FFF2-40B4-BE49-F238E27FC236}">
              <a16:creationId xmlns:a16="http://schemas.microsoft.com/office/drawing/2014/main" id="{0C7C1F1A-A1AB-4979-8D2D-15C8F9EE3435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82550</xdr:colOff>
      <xdr:row>85</xdr:row>
      <xdr:rowOff>44450</xdr:rowOff>
    </xdr:to>
    <xdr:sp macro="" textlink="">
      <xdr:nvSpPr>
        <xdr:cNvPr id="3166490" name="Text Box 13">
          <a:extLst>
            <a:ext uri="{FF2B5EF4-FFF2-40B4-BE49-F238E27FC236}">
              <a16:creationId xmlns:a16="http://schemas.microsoft.com/office/drawing/2014/main" id="{3876F7F9-11FB-4272-8C1D-D02445DDC386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0</xdr:colOff>
      <xdr:row>85</xdr:row>
      <xdr:rowOff>44450</xdr:rowOff>
    </xdr:to>
    <xdr:sp macro="" textlink="">
      <xdr:nvSpPr>
        <xdr:cNvPr id="3166491" name="Text Box 13">
          <a:extLst>
            <a:ext uri="{FF2B5EF4-FFF2-40B4-BE49-F238E27FC236}">
              <a16:creationId xmlns:a16="http://schemas.microsoft.com/office/drawing/2014/main" id="{AF7CE44F-FEE1-4B71-A788-078EFB6C2D6E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82550</xdr:colOff>
      <xdr:row>85</xdr:row>
      <xdr:rowOff>44450</xdr:rowOff>
    </xdr:to>
    <xdr:sp macro="" textlink="">
      <xdr:nvSpPr>
        <xdr:cNvPr id="3166492" name="Text Box 13">
          <a:extLst>
            <a:ext uri="{FF2B5EF4-FFF2-40B4-BE49-F238E27FC236}">
              <a16:creationId xmlns:a16="http://schemas.microsoft.com/office/drawing/2014/main" id="{FBCABC71-5C32-4C16-B19E-3DB01267B09A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0</xdr:colOff>
      <xdr:row>85</xdr:row>
      <xdr:rowOff>44450</xdr:rowOff>
    </xdr:to>
    <xdr:sp macro="" textlink="">
      <xdr:nvSpPr>
        <xdr:cNvPr id="3166493" name="Text Box 13">
          <a:extLst>
            <a:ext uri="{FF2B5EF4-FFF2-40B4-BE49-F238E27FC236}">
              <a16:creationId xmlns:a16="http://schemas.microsoft.com/office/drawing/2014/main" id="{D7377F88-363A-4C46-90BD-D223EB0A5E83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82550</xdr:colOff>
      <xdr:row>85</xdr:row>
      <xdr:rowOff>44450</xdr:rowOff>
    </xdr:to>
    <xdr:sp macro="" textlink="">
      <xdr:nvSpPr>
        <xdr:cNvPr id="3166494" name="Text Box 13">
          <a:extLst>
            <a:ext uri="{FF2B5EF4-FFF2-40B4-BE49-F238E27FC236}">
              <a16:creationId xmlns:a16="http://schemas.microsoft.com/office/drawing/2014/main" id="{A875AEE9-A3C0-40F2-9C0A-7793445D77AC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0</xdr:colOff>
      <xdr:row>85</xdr:row>
      <xdr:rowOff>44450</xdr:rowOff>
    </xdr:to>
    <xdr:sp macro="" textlink="">
      <xdr:nvSpPr>
        <xdr:cNvPr id="3166495" name="Text Box 13">
          <a:extLst>
            <a:ext uri="{FF2B5EF4-FFF2-40B4-BE49-F238E27FC236}">
              <a16:creationId xmlns:a16="http://schemas.microsoft.com/office/drawing/2014/main" id="{475530B6-CAA3-4AE2-9227-79431E373C4A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82550</xdr:colOff>
      <xdr:row>85</xdr:row>
      <xdr:rowOff>44450</xdr:rowOff>
    </xdr:to>
    <xdr:sp macro="" textlink="">
      <xdr:nvSpPr>
        <xdr:cNvPr id="3166496" name="Text Box 13">
          <a:extLst>
            <a:ext uri="{FF2B5EF4-FFF2-40B4-BE49-F238E27FC236}">
              <a16:creationId xmlns:a16="http://schemas.microsoft.com/office/drawing/2014/main" id="{C818C734-0A1C-4311-ADBB-599404DB4929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0</xdr:colOff>
      <xdr:row>85</xdr:row>
      <xdr:rowOff>44450</xdr:rowOff>
    </xdr:to>
    <xdr:sp macro="" textlink="">
      <xdr:nvSpPr>
        <xdr:cNvPr id="3166497" name="Text Box 13">
          <a:extLst>
            <a:ext uri="{FF2B5EF4-FFF2-40B4-BE49-F238E27FC236}">
              <a16:creationId xmlns:a16="http://schemas.microsoft.com/office/drawing/2014/main" id="{44435F85-012D-42DD-AE2E-65D7688D4444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82550</xdr:colOff>
      <xdr:row>85</xdr:row>
      <xdr:rowOff>44450</xdr:rowOff>
    </xdr:to>
    <xdr:sp macro="" textlink="">
      <xdr:nvSpPr>
        <xdr:cNvPr id="3166498" name="Text Box 13">
          <a:extLst>
            <a:ext uri="{FF2B5EF4-FFF2-40B4-BE49-F238E27FC236}">
              <a16:creationId xmlns:a16="http://schemas.microsoft.com/office/drawing/2014/main" id="{EAD9CFDC-73B1-47BE-B4CF-2BCA94D9314D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83</xdr:row>
      <xdr:rowOff>95250</xdr:rowOff>
    </xdr:from>
    <xdr:to>
      <xdr:col>1</xdr:col>
      <xdr:colOff>0</xdr:colOff>
      <xdr:row>85</xdr:row>
      <xdr:rowOff>44450</xdr:rowOff>
    </xdr:to>
    <xdr:sp macro="" textlink="">
      <xdr:nvSpPr>
        <xdr:cNvPr id="3166499" name="Text Box 13">
          <a:extLst>
            <a:ext uri="{FF2B5EF4-FFF2-40B4-BE49-F238E27FC236}">
              <a16:creationId xmlns:a16="http://schemas.microsoft.com/office/drawing/2014/main" id="{AE65D291-43A5-4289-B15E-1BBDFF9FD4B5}"/>
            </a:ext>
          </a:extLst>
        </xdr:cNvPr>
        <xdr:cNvSpPr txBox="1">
          <a:spLocks noChangeArrowheads="1"/>
        </xdr:cNvSpPr>
      </xdr:nvSpPr>
      <xdr:spPr bwMode="auto">
        <a:xfrm>
          <a:off x="18034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500" name="Text Box 13">
          <a:extLst>
            <a:ext uri="{FF2B5EF4-FFF2-40B4-BE49-F238E27FC236}">
              <a16:creationId xmlns:a16="http://schemas.microsoft.com/office/drawing/2014/main" id="{4A382FED-4996-49C3-8E88-02F0EDB7892A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501" name="Text Box 13">
          <a:extLst>
            <a:ext uri="{FF2B5EF4-FFF2-40B4-BE49-F238E27FC236}">
              <a16:creationId xmlns:a16="http://schemas.microsoft.com/office/drawing/2014/main" id="{B40908B2-36A2-4395-A524-E6C67936178E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502" name="Text Box 13">
          <a:extLst>
            <a:ext uri="{FF2B5EF4-FFF2-40B4-BE49-F238E27FC236}">
              <a16:creationId xmlns:a16="http://schemas.microsoft.com/office/drawing/2014/main" id="{AB60BF3F-CFFB-4492-AB21-D5A1722181A2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503" name="Text Box 13">
          <a:extLst>
            <a:ext uri="{FF2B5EF4-FFF2-40B4-BE49-F238E27FC236}">
              <a16:creationId xmlns:a16="http://schemas.microsoft.com/office/drawing/2014/main" id="{671EEACA-D476-458F-BF7E-A3A651327010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504" name="Text Box 13">
          <a:extLst>
            <a:ext uri="{FF2B5EF4-FFF2-40B4-BE49-F238E27FC236}">
              <a16:creationId xmlns:a16="http://schemas.microsoft.com/office/drawing/2014/main" id="{C2C185BF-1FB7-4203-ABBE-915C061394BB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505" name="Text Box 13">
          <a:extLst>
            <a:ext uri="{FF2B5EF4-FFF2-40B4-BE49-F238E27FC236}">
              <a16:creationId xmlns:a16="http://schemas.microsoft.com/office/drawing/2014/main" id="{34943902-AEBD-4E8E-A4B0-AA3ED8D0E76B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506" name="Text Box 13">
          <a:extLst>
            <a:ext uri="{FF2B5EF4-FFF2-40B4-BE49-F238E27FC236}">
              <a16:creationId xmlns:a16="http://schemas.microsoft.com/office/drawing/2014/main" id="{5002B1AD-4D70-46E7-A12E-EA46EC250829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507" name="Text Box 13">
          <a:extLst>
            <a:ext uri="{FF2B5EF4-FFF2-40B4-BE49-F238E27FC236}">
              <a16:creationId xmlns:a16="http://schemas.microsoft.com/office/drawing/2014/main" id="{E7776C99-5AB6-4448-9C5E-67137D2F7BEE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508" name="Text Box 13">
          <a:extLst>
            <a:ext uri="{FF2B5EF4-FFF2-40B4-BE49-F238E27FC236}">
              <a16:creationId xmlns:a16="http://schemas.microsoft.com/office/drawing/2014/main" id="{5EBA3C43-6656-40AE-B4E5-DF1F8B54CF5A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509" name="Text Box 13">
          <a:extLst>
            <a:ext uri="{FF2B5EF4-FFF2-40B4-BE49-F238E27FC236}">
              <a16:creationId xmlns:a16="http://schemas.microsoft.com/office/drawing/2014/main" id="{50A14F0E-156D-42D1-9EBE-00C551907E12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510" name="Text Box 13">
          <a:extLst>
            <a:ext uri="{FF2B5EF4-FFF2-40B4-BE49-F238E27FC236}">
              <a16:creationId xmlns:a16="http://schemas.microsoft.com/office/drawing/2014/main" id="{2F0EC477-1B09-47E9-9506-E7F4568A6531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511" name="Text Box 13">
          <a:extLst>
            <a:ext uri="{FF2B5EF4-FFF2-40B4-BE49-F238E27FC236}">
              <a16:creationId xmlns:a16="http://schemas.microsoft.com/office/drawing/2014/main" id="{8ABF00B9-AF5E-4FCC-B2B3-A01CD4FCA6FF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512" name="Text Box 13">
          <a:extLst>
            <a:ext uri="{FF2B5EF4-FFF2-40B4-BE49-F238E27FC236}">
              <a16:creationId xmlns:a16="http://schemas.microsoft.com/office/drawing/2014/main" id="{48246546-19EB-45A0-8F3A-87273EB1FD14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513" name="Text Box 13">
          <a:extLst>
            <a:ext uri="{FF2B5EF4-FFF2-40B4-BE49-F238E27FC236}">
              <a16:creationId xmlns:a16="http://schemas.microsoft.com/office/drawing/2014/main" id="{81E54870-7785-4EF8-B6AD-164F02C12C1F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514" name="Text Box 13">
          <a:extLst>
            <a:ext uri="{FF2B5EF4-FFF2-40B4-BE49-F238E27FC236}">
              <a16:creationId xmlns:a16="http://schemas.microsoft.com/office/drawing/2014/main" id="{C4BF9103-072D-43C7-9016-79F51A2F4665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515" name="Text Box 13">
          <a:extLst>
            <a:ext uri="{FF2B5EF4-FFF2-40B4-BE49-F238E27FC236}">
              <a16:creationId xmlns:a16="http://schemas.microsoft.com/office/drawing/2014/main" id="{302DB00A-EB8F-490F-A00B-CC016D563258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516" name="Text Box 13">
          <a:extLst>
            <a:ext uri="{FF2B5EF4-FFF2-40B4-BE49-F238E27FC236}">
              <a16:creationId xmlns:a16="http://schemas.microsoft.com/office/drawing/2014/main" id="{019596B5-17F3-4C13-8520-D58043AE12D9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517" name="Text Box 13">
          <a:extLst>
            <a:ext uri="{FF2B5EF4-FFF2-40B4-BE49-F238E27FC236}">
              <a16:creationId xmlns:a16="http://schemas.microsoft.com/office/drawing/2014/main" id="{C8E5491B-1F0E-4E39-AE11-15D22F701180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518" name="Text Box 13">
          <a:extLst>
            <a:ext uri="{FF2B5EF4-FFF2-40B4-BE49-F238E27FC236}">
              <a16:creationId xmlns:a16="http://schemas.microsoft.com/office/drawing/2014/main" id="{453102DD-7B1E-4F80-A9F1-30758F3B21C7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519" name="Text Box 13">
          <a:extLst>
            <a:ext uri="{FF2B5EF4-FFF2-40B4-BE49-F238E27FC236}">
              <a16:creationId xmlns:a16="http://schemas.microsoft.com/office/drawing/2014/main" id="{E649E568-2D5B-45DB-AB6F-B12452B7AD88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520" name="Text Box 13">
          <a:extLst>
            <a:ext uri="{FF2B5EF4-FFF2-40B4-BE49-F238E27FC236}">
              <a16:creationId xmlns:a16="http://schemas.microsoft.com/office/drawing/2014/main" id="{7086FE93-D84E-4FE7-8B7F-7FFBD093DD83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521" name="Text Box 13">
          <a:extLst>
            <a:ext uri="{FF2B5EF4-FFF2-40B4-BE49-F238E27FC236}">
              <a16:creationId xmlns:a16="http://schemas.microsoft.com/office/drawing/2014/main" id="{87C3DF6C-7425-4381-98FA-A79DDBDFA1A6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522" name="Text Box 13">
          <a:extLst>
            <a:ext uri="{FF2B5EF4-FFF2-40B4-BE49-F238E27FC236}">
              <a16:creationId xmlns:a16="http://schemas.microsoft.com/office/drawing/2014/main" id="{C498C264-AF55-4D4E-8B14-083AD0ED6C15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523" name="Text Box 13">
          <a:extLst>
            <a:ext uri="{FF2B5EF4-FFF2-40B4-BE49-F238E27FC236}">
              <a16:creationId xmlns:a16="http://schemas.microsoft.com/office/drawing/2014/main" id="{8A7B5460-3EBE-4BB6-B4F9-CC1F8BCD3EC8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524" name="Text Box 13">
          <a:extLst>
            <a:ext uri="{FF2B5EF4-FFF2-40B4-BE49-F238E27FC236}">
              <a16:creationId xmlns:a16="http://schemas.microsoft.com/office/drawing/2014/main" id="{B6FA2980-88AA-481B-BE13-871959D449F1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525" name="Text Box 13">
          <a:extLst>
            <a:ext uri="{FF2B5EF4-FFF2-40B4-BE49-F238E27FC236}">
              <a16:creationId xmlns:a16="http://schemas.microsoft.com/office/drawing/2014/main" id="{D3C67F07-ACE2-416E-BF4A-08FD6CA1E590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526" name="Text Box 13">
          <a:extLst>
            <a:ext uri="{FF2B5EF4-FFF2-40B4-BE49-F238E27FC236}">
              <a16:creationId xmlns:a16="http://schemas.microsoft.com/office/drawing/2014/main" id="{A1609836-9740-4E14-94EB-9144F5DC6D0A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527" name="Text Box 13">
          <a:extLst>
            <a:ext uri="{FF2B5EF4-FFF2-40B4-BE49-F238E27FC236}">
              <a16:creationId xmlns:a16="http://schemas.microsoft.com/office/drawing/2014/main" id="{1E1A67E9-57B8-4837-A491-3FB12A216DE4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528" name="Text Box 13">
          <a:extLst>
            <a:ext uri="{FF2B5EF4-FFF2-40B4-BE49-F238E27FC236}">
              <a16:creationId xmlns:a16="http://schemas.microsoft.com/office/drawing/2014/main" id="{EE4C631D-E602-461E-9B69-AB1CCBA3D86B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529" name="Text Box 13">
          <a:extLst>
            <a:ext uri="{FF2B5EF4-FFF2-40B4-BE49-F238E27FC236}">
              <a16:creationId xmlns:a16="http://schemas.microsoft.com/office/drawing/2014/main" id="{D67C8B25-F96F-4623-B6ED-17F5F13177B3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530" name="Text Box 13">
          <a:extLst>
            <a:ext uri="{FF2B5EF4-FFF2-40B4-BE49-F238E27FC236}">
              <a16:creationId xmlns:a16="http://schemas.microsoft.com/office/drawing/2014/main" id="{72CDC0CB-60E9-4947-8479-912FB0B57B74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6531" name="Text Box 13">
          <a:extLst>
            <a:ext uri="{FF2B5EF4-FFF2-40B4-BE49-F238E27FC236}">
              <a16:creationId xmlns:a16="http://schemas.microsoft.com/office/drawing/2014/main" id="{3A27B6EE-953A-4D6F-ABBF-8FFF88D2866D}"/>
            </a:ext>
          </a:extLst>
        </xdr:cNvPr>
        <xdr:cNvSpPr txBox="1">
          <a:spLocks noChangeArrowheads="1"/>
        </xdr:cNvSpPr>
      </xdr:nvSpPr>
      <xdr:spPr bwMode="auto">
        <a:xfrm>
          <a:off x="941705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532" name="Text Box 13">
          <a:extLst>
            <a:ext uri="{FF2B5EF4-FFF2-40B4-BE49-F238E27FC236}">
              <a16:creationId xmlns:a16="http://schemas.microsoft.com/office/drawing/2014/main" id="{513975AC-3AFC-46FD-AAF7-B910BD3A2EF4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533" name="Text Box 13">
          <a:extLst>
            <a:ext uri="{FF2B5EF4-FFF2-40B4-BE49-F238E27FC236}">
              <a16:creationId xmlns:a16="http://schemas.microsoft.com/office/drawing/2014/main" id="{7D4C9503-2805-4C39-923F-B04783034076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534" name="Text Box 13">
          <a:extLst>
            <a:ext uri="{FF2B5EF4-FFF2-40B4-BE49-F238E27FC236}">
              <a16:creationId xmlns:a16="http://schemas.microsoft.com/office/drawing/2014/main" id="{DCD6D2D2-321D-4AD1-AFF7-339AA2324D04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535" name="Text Box 13">
          <a:extLst>
            <a:ext uri="{FF2B5EF4-FFF2-40B4-BE49-F238E27FC236}">
              <a16:creationId xmlns:a16="http://schemas.microsoft.com/office/drawing/2014/main" id="{7832C763-A38D-4D32-8E42-82ED58A74EF0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536" name="Text Box 13">
          <a:extLst>
            <a:ext uri="{FF2B5EF4-FFF2-40B4-BE49-F238E27FC236}">
              <a16:creationId xmlns:a16="http://schemas.microsoft.com/office/drawing/2014/main" id="{4F7DAB5E-DC46-4BD6-88B5-9E084BD5BBEA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537" name="Text Box 13">
          <a:extLst>
            <a:ext uri="{FF2B5EF4-FFF2-40B4-BE49-F238E27FC236}">
              <a16:creationId xmlns:a16="http://schemas.microsoft.com/office/drawing/2014/main" id="{3459DAD8-9352-4C5F-A9FC-87868785B128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538" name="Text Box 13">
          <a:extLst>
            <a:ext uri="{FF2B5EF4-FFF2-40B4-BE49-F238E27FC236}">
              <a16:creationId xmlns:a16="http://schemas.microsoft.com/office/drawing/2014/main" id="{E7E73BFD-A46B-45FC-B7B0-6AAE74CDAE2F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539" name="Text Box 13">
          <a:extLst>
            <a:ext uri="{FF2B5EF4-FFF2-40B4-BE49-F238E27FC236}">
              <a16:creationId xmlns:a16="http://schemas.microsoft.com/office/drawing/2014/main" id="{ADA3020F-7E92-4580-9169-70EF655B2D07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540" name="Text Box 13">
          <a:extLst>
            <a:ext uri="{FF2B5EF4-FFF2-40B4-BE49-F238E27FC236}">
              <a16:creationId xmlns:a16="http://schemas.microsoft.com/office/drawing/2014/main" id="{3A4E13EA-BE53-48DD-85F0-69FE0EE39B85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541" name="Text Box 13">
          <a:extLst>
            <a:ext uri="{FF2B5EF4-FFF2-40B4-BE49-F238E27FC236}">
              <a16:creationId xmlns:a16="http://schemas.microsoft.com/office/drawing/2014/main" id="{D085D94B-9445-4D48-9A33-D0F622DA4561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542" name="Text Box 13">
          <a:extLst>
            <a:ext uri="{FF2B5EF4-FFF2-40B4-BE49-F238E27FC236}">
              <a16:creationId xmlns:a16="http://schemas.microsoft.com/office/drawing/2014/main" id="{9567FFEC-938D-4D39-8800-2522F842D641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543" name="Text Box 13">
          <a:extLst>
            <a:ext uri="{FF2B5EF4-FFF2-40B4-BE49-F238E27FC236}">
              <a16:creationId xmlns:a16="http://schemas.microsoft.com/office/drawing/2014/main" id="{009C3484-C359-4A25-A85E-B679C03A2F37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544" name="Text Box 13">
          <a:extLst>
            <a:ext uri="{FF2B5EF4-FFF2-40B4-BE49-F238E27FC236}">
              <a16:creationId xmlns:a16="http://schemas.microsoft.com/office/drawing/2014/main" id="{FF1495ED-32E5-46E5-A58D-7F8BB0330613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545" name="Text Box 13">
          <a:extLst>
            <a:ext uri="{FF2B5EF4-FFF2-40B4-BE49-F238E27FC236}">
              <a16:creationId xmlns:a16="http://schemas.microsoft.com/office/drawing/2014/main" id="{3CEFA067-CCAF-47E0-BE04-D19A201B0662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546" name="Text Box 13">
          <a:extLst>
            <a:ext uri="{FF2B5EF4-FFF2-40B4-BE49-F238E27FC236}">
              <a16:creationId xmlns:a16="http://schemas.microsoft.com/office/drawing/2014/main" id="{736156F4-43DC-407E-9B02-0BBA0D9E507B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547" name="Text Box 13">
          <a:extLst>
            <a:ext uri="{FF2B5EF4-FFF2-40B4-BE49-F238E27FC236}">
              <a16:creationId xmlns:a16="http://schemas.microsoft.com/office/drawing/2014/main" id="{6CBE9A4E-D784-4164-BA04-F2632E76FFB6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548" name="Text Box 13">
          <a:extLst>
            <a:ext uri="{FF2B5EF4-FFF2-40B4-BE49-F238E27FC236}">
              <a16:creationId xmlns:a16="http://schemas.microsoft.com/office/drawing/2014/main" id="{BE93132D-EABD-48F7-B0ED-E9B0E7C921FA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549" name="Text Box 13">
          <a:extLst>
            <a:ext uri="{FF2B5EF4-FFF2-40B4-BE49-F238E27FC236}">
              <a16:creationId xmlns:a16="http://schemas.microsoft.com/office/drawing/2014/main" id="{601485CE-0258-4D77-B9BF-2E292F2B3F18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550" name="Text Box 13">
          <a:extLst>
            <a:ext uri="{FF2B5EF4-FFF2-40B4-BE49-F238E27FC236}">
              <a16:creationId xmlns:a16="http://schemas.microsoft.com/office/drawing/2014/main" id="{E94C8345-18A0-41DC-92DF-17A16767D05B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551" name="Text Box 13">
          <a:extLst>
            <a:ext uri="{FF2B5EF4-FFF2-40B4-BE49-F238E27FC236}">
              <a16:creationId xmlns:a16="http://schemas.microsoft.com/office/drawing/2014/main" id="{0A58E53A-BB71-4C11-B9F8-7387387C6B9F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552" name="Text Box 13">
          <a:extLst>
            <a:ext uri="{FF2B5EF4-FFF2-40B4-BE49-F238E27FC236}">
              <a16:creationId xmlns:a16="http://schemas.microsoft.com/office/drawing/2014/main" id="{70CC9B17-CE6A-45FF-8221-D2B5D747F5BF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553" name="Text Box 13">
          <a:extLst>
            <a:ext uri="{FF2B5EF4-FFF2-40B4-BE49-F238E27FC236}">
              <a16:creationId xmlns:a16="http://schemas.microsoft.com/office/drawing/2014/main" id="{7E150C96-D1B7-4639-A862-4539BDF9B75D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554" name="Text Box 13">
          <a:extLst>
            <a:ext uri="{FF2B5EF4-FFF2-40B4-BE49-F238E27FC236}">
              <a16:creationId xmlns:a16="http://schemas.microsoft.com/office/drawing/2014/main" id="{3BD9DA11-5C31-44E4-84C8-A19378211C21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555" name="Text Box 13">
          <a:extLst>
            <a:ext uri="{FF2B5EF4-FFF2-40B4-BE49-F238E27FC236}">
              <a16:creationId xmlns:a16="http://schemas.microsoft.com/office/drawing/2014/main" id="{A0BF1C55-68BD-4FD3-ACEE-628DFAE9A3DC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556" name="Text Box 13">
          <a:extLst>
            <a:ext uri="{FF2B5EF4-FFF2-40B4-BE49-F238E27FC236}">
              <a16:creationId xmlns:a16="http://schemas.microsoft.com/office/drawing/2014/main" id="{7367911E-30E3-475C-B041-E39D4418851B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557" name="Text Box 13">
          <a:extLst>
            <a:ext uri="{FF2B5EF4-FFF2-40B4-BE49-F238E27FC236}">
              <a16:creationId xmlns:a16="http://schemas.microsoft.com/office/drawing/2014/main" id="{A3E5510D-AD4C-450C-9ED6-BA44E41AD8BD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558" name="Text Box 13">
          <a:extLst>
            <a:ext uri="{FF2B5EF4-FFF2-40B4-BE49-F238E27FC236}">
              <a16:creationId xmlns:a16="http://schemas.microsoft.com/office/drawing/2014/main" id="{3D02885E-0BB0-47D3-B6CE-5B483800CC84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559" name="Text Box 13">
          <a:extLst>
            <a:ext uri="{FF2B5EF4-FFF2-40B4-BE49-F238E27FC236}">
              <a16:creationId xmlns:a16="http://schemas.microsoft.com/office/drawing/2014/main" id="{987F841D-F355-4FA5-9CBD-ED1358AFC010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560" name="Text Box 13">
          <a:extLst>
            <a:ext uri="{FF2B5EF4-FFF2-40B4-BE49-F238E27FC236}">
              <a16:creationId xmlns:a16="http://schemas.microsoft.com/office/drawing/2014/main" id="{A25A85C1-C047-4010-A75C-11C2BCE22260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561" name="Text Box 13">
          <a:extLst>
            <a:ext uri="{FF2B5EF4-FFF2-40B4-BE49-F238E27FC236}">
              <a16:creationId xmlns:a16="http://schemas.microsoft.com/office/drawing/2014/main" id="{E040D908-126B-483A-B6E2-A75A90AB62E1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562" name="Text Box 13">
          <a:extLst>
            <a:ext uri="{FF2B5EF4-FFF2-40B4-BE49-F238E27FC236}">
              <a16:creationId xmlns:a16="http://schemas.microsoft.com/office/drawing/2014/main" id="{032A379E-0136-448E-8472-3A2FABEBD2D2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6563" name="Text Box 13">
          <a:extLst>
            <a:ext uri="{FF2B5EF4-FFF2-40B4-BE49-F238E27FC236}">
              <a16:creationId xmlns:a16="http://schemas.microsoft.com/office/drawing/2014/main" id="{77BE38C2-A020-4F43-8D0B-195824263055}"/>
            </a:ext>
          </a:extLst>
        </xdr:cNvPr>
        <xdr:cNvSpPr txBox="1">
          <a:spLocks noChangeArrowheads="1"/>
        </xdr:cNvSpPr>
      </xdr:nvSpPr>
      <xdr:spPr bwMode="auto">
        <a:xfrm>
          <a:off x="16891000" y="11493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106</xdr:row>
      <xdr:rowOff>107950</xdr:rowOff>
    </xdr:from>
    <xdr:to>
      <xdr:col>1</xdr:col>
      <xdr:colOff>82550</xdr:colOff>
      <xdr:row>108</xdr:row>
      <xdr:rowOff>12700</xdr:rowOff>
    </xdr:to>
    <xdr:sp macro="" textlink="">
      <xdr:nvSpPr>
        <xdr:cNvPr id="3166564" name="Text Box 13">
          <a:extLst>
            <a:ext uri="{FF2B5EF4-FFF2-40B4-BE49-F238E27FC236}">
              <a16:creationId xmlns:a16="http://schemas.microsoft.com/office/drawing/2014/main" id="{DEAD04DC-9E19-4EFA-AE49-74DAF9770EF8}"/>
            </a:ext>
          </a:extLst>
        </xdr:cNvPr>
        <xdr:cNvSpPr txBox="1">
          <a:spLocks noChangeArrowheads="1"/>
        </xdr:cNvSpPr>
      </xdr:nvSpPr>
      <xdr:spPr bwMode="auto">
        <a:xfrm>
          <a:off x="1803400" y="14897100"/>
          <a:ext cx="8255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106</xdr:row>
      <xdr:rowOff>107950</xdr:rowOff>
    </xdr:from>
    <xdr:to>
      <xdr:col>1</xdr:col>
      <xdr:colOff>82550</xdr:colOff>
      <xdr:row>108</xdr:row>
      <xdr:rowOff>12700</xdr:rowOff>
    </xdr:to>
    <xdr:sp macro="" textlink="">
      <xdr:nvSpPr>
        <xdr:cNvPr id="3166565" name="Text Box 13">
          <a:extLst>
            <a:ext uri="{FF2B5EF4-FFF2-40B4-BE49-F238E27FC236}">
              <a16:creationId xmlns:a16="http://schemas.microsoft.com/office/drawing/2014/main" id="{A8E100F6-698E-4AD7-85FD-76CC9C876C67}"/>
            </a:ext>
          </a:extLst>
        </xdr:cNvPr>
        <xdr:cNvSpPr txBox="1">
          <a:spLocks noChangeArrowheads="1"/>
        </xdr:cNvSpPr>
      </xdr:nvSpPr>
      <xdr:spPr bwMode="auto">
        <a:xfrm>
          <a:off x="1803400" y="14897100"/>
          <a:ext cx="8255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106</xdr:row>
      <xdr:rowOff>107950</xdr:rowOff>
    </xdr:from>
    <xdr:to>
      <xdr:col>1</xdr:col>
      <xdr:colOff>82550</xdr:colOff>
      <xdr:row>108</xdr:row>
      <xdr:rowOff>12700</xdr:rowOff>
    </xdr:to>
    <xdr:sp macro="" textlink="">
      <xdr:nvSpPr>
        <xdr:cNvPr id="3166566" name="Text Box 13">
          <a:extLst>
            <a:ext uri="{FF2B5EF4-FFF2-40B4-BE49-F238E27FC236}">
              <a16:creationId xmlns:a16="http://schemas.microsoft.com/office/drawing/2014/main" id="{7EEBE501-42D8-4B34-9DDA-EEAAB8E2EA4C}"/>
            </a:ext>
          </a:extLst>
        </xdr:cNvPr>
        <xdr:cNvSpPr txBox="1">
          <a:spLocks noChangeArrowheads="1"/>
        </xdr:cNvSpPr>
      </xdr:nvSpPr>
      <xdr:spPr bwMode="auto">
        <a:xfrm>
          <a:off x="1803400" y="14897100"/>
          <a:ext cx="8255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106</xdr:row>
      <xdr:rowOff>107950</xdr:rowOff>
    </xdr:from>
    <xdr:to>
      <xdr:col>1</xdr:col>
      <xdr:colOff>82550</xdr:colOff>
      <xdr:row>108</xdr:row>
      <xdr:rowOff>12700</xdr:rowOff>
    </xdr:to>
    <xdr:sp macro="" textlink="">
      <xdr:nvSpPr>
        <xdr:cNvPr id="3166567" name="Text Box 13">
          <a:extLst>
            <a:ext uri="{FF2B5EF4-FFF2-40B4-BE49-F238E27FC236}">
              <a16:creationId xmlns:a16="http://schemas.microsoft.com/office/drawing/2014/main" id="{21A767BF-7865-4031-AA94-A263FA990E87}"/>
            </a:ext>
          </a:extLst>
        </xdr:cNvPr>
        <xdr:cNvSpPr txBox="1">
          <a:spLocks noChangeArrowheads="1"/>
        </xdr:cNvSpPr>
      </xdr:nvSpPr>
      <xdr:spPr bwMode="auto">
        <a:xfrm>
          <a:off x="1803400" y="14897100"/>
          <a:ext cx="8255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106</xdr:row>
      <xdr:rowOff>107950</xdr:rowOff>
    </xdr:from>
    <xdr:to>
      <xdr:col>1</xdr:col>
      <xdr:colOff>82550</xdr:colOff>
      <xdr:row>108</xdr:row>
      <xdr:rowOff>12700</xdr:rowOff>
    </xdr:to>
    <xdr:sp macro="" textlink="">
      <xdr:nvSpPr>
        <xdr:cNvPr id="3166568" name="Text Box 13">
          <a:extLst>
            <a:ext uri="{FF2B5EF4-FFF2-40B4-BE49-F238E27FC236}">
              <a16:creationId xmlns:a16="http://schemas.microsoft.com/office/drawing/2014/main" id="{003D77B3-6D5C-405E-81DE-ED29CB590C7F}"/>
            </a:ext>
          </a:extLst>
        </xdr:cNvPr>
        <xdr:cNvSpPr txBox="1">
          <a:spLocks noChangeArrowheads="1"/>
        </xdr:cNvSpPr>
      </xdr:nvSpPr>
      <xdr:spPr bwMode="auto">
        <a:xfrm>
          <a:off x="1803400" y="14897100"/>
          <a:ext cx="8255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106</xdr:row>
      <xdr:rowOff>107950</xdr:rowOff>
    </xdr:from>
    <xdr:to>
      <xdr:col>1</xdr:col>
      <xdr:colOff>82550</xdr:colOff>
      <xdr:row>108</xdr:row>
      <xdr:rowOff>12700</xdr:rowOff>
    </xdr:to>
    <xdr:sp macro="" textlink="">
      <xdr:nvSpPr>
        <xdr:cNvPr id="3166569" name="Text Box 13">
          <a:extLst>
            <a:ext uri="{FF2B5EF4-FFF2-40B4-BE49-F238E27FC236}">
              <a16:creationId xmlns:a16="http://schemas.microsoft.com/office/drawing/2014/main" id="{C69FBD24-1143-420E-BDB4-51C02B347EA6}"/>
            </a:ext>
          </a:extLst>
        </xdr:cNvPr>
        <xdr:cNvSpPr txBox="1">
          <a:spLocks noChangeArrowheads="1"/>
        </xdr:cNvSpPr>
      </xdr:nvSpPr>
      <xdr:spPr bwMode="auto">
        <a:xfrm>
          <a:off x="1803400" y="14897100"/>
          <a:ext cx="8255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106</xdr:row>
      <xdr:rowOff>107950</xdr:rowOff>
    </xdr:from>
    <xdr:to>
      <xdr:col>1</xdr:col>
      <xdr:colOff>82550</xdr:colOff>
      <xdr:row>108</xdr:row>
      <xdr:rowOff>12700</xdr:rowOff>
    </xdr:to>
    <xdr:sp macro="" textlink="">
      <xdr:nvSpPr>
        <xdr:cNvPr id="3166570" name="Text Box 13">
          <a:extLst>
            <a:ext uri="{FF2B5EF4-FFF2-40B4-BE49-F238E27FC236}">
              <a16:creationId xmlns:a16="http://schemas.microsoft.com/office/drawing/2014/main" id="{7018C34E-87F5-4AC4-A123-0F926A7BAAF3}"/>
            </a:ext>
          </a:extLst>
        </xdr:cNvPr>
        <xdr:cNvSpPr txBox="1">
          <a:spLocks noChangeArrowheads="1"/>
        </xdr:cNvSpPr>
      </xdr:nvSpPr>
      <xdr:spPr bwMode="auto">
        <a:xfrm>
          <a:off x="1803400" y="14897100"/>
          <a:ext cx="8255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106</xdr:row>
      <xdr:rowOff>107950</xdr:rowOff>
    </xdr:from>
    <xdr:to>
      <xdr:col>1</xdr:col>
      <xdr:colOff>82550</xdr:colOff>
      <xdr:row>108</xdr:row>
      <xdr:rowOff>12700</xdr:rowOff>
    </xdr:to>
    <xdr:sp macro="" textlink="">
      <xdr:nvSpPr>
        <xdr:cNvPr id="3166571" name="Text Box 13">
          <a:extLst>
            <a:ext uri="{FF2B5EF4-FFF2-40B4-BE49-F238E27FC236}">
              <a16:creationId xmlns:a16="http://schemas.microsoft.com/office/drawing/2014/main" id="{D701B9E8-00AF-4F1A-94DC-CB3FADF3C9D3}"/>
            </a:ext>
          </a:extLst>
        </xdr:cNvPr>
        <xdr:cNvSpPr txBox="1">
          <a:spLocks noChangeArrowheads="1"/>
        </xdr:cNvSpPr>
      </xdr:nvSpPr>
      <xdr:spPr bwMode="auto">
        <a:xfrm>
          <a:off x="1803400" y="14897100"/>
          <a:ext cx="8255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107</xdr:row>
      <xdr:rowOff>107950</xdr:rowOff>
    </xdr:from>
    <xdr:to>
      <xdr:col>1</xdr:col>
      <xdr:colOff>82550</xdr:colOff>
      <xdr:row>109</xdr:row>
      <xdr:rowOff>12700</xdr:rowOff>
    </xdr:to>
    <xdr:sp macro="" textlink="">
      <xdr:nvSpPr>
        <xdr:cNvPr id="3166572" name="Text Box 13">
          <a:extLst>
            <a:ext uri="{FF2B5EF4-FFF2-40B4-BE49-F238E27FC236}">
              <a16:creationId xmlns:a16="http://schemas.microsoft.com/office/drawing/2014/main" id="{43D216E9-A34B-4AE5-B702-9D98004D6EF4}"/>
            </a:ext>
          </a:extLst>
        </xdr:cNvPr>
        <xdr:cNvSpPr txBox="1">
          <a:spLocks noChangeArrowheads="1"/>
        </xdr:cNvSpPr>
      </xdr:nvSpPr>
      <xdr:spPr bwMode="auto">
        <a:xfrm>
          <a:off x="1803400" y="15062200"/>
          <a:ext cx="8255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107</xdr:row>
      <xdr:rowOff>107950</xdr:rowOff>
    </xdr:from>
    <xdr:to>
      <xdr:col>1</xdr:col>
      <xdr:colOff>82550</xdr:colOff>
      <xdr:row>109</xdr:row>
      <xdr:rowOff>12700</xdr:rowOff>
    </xdr:to>
    <xdr:sp macro="" textlink="">
      <xdr:nvSpPr>
        <xdr:cNvPr id="3166573" name="Text Box 13">
          <a:extLst>
            <a:ext uri="{FF2B5EF4-FFF2-40B4-BE49-F238E27FC236}">
              <a16:creationId xmlns:a16="http://schemas.microsoft.com/office/drawing/2014/main" id="{313D0380-3A11-4FA8-9100-2A6D70E7C3FF}"/>
            </a:ext>
          </a:extLst>
        </xdr:cNvPr>
        <xdr:cNvSpPr txBox="1">
          <a:spLocks noChangeArrowheads="1"/>
        </xdr:cNvSpPr>
      </xdr:nvSpPr>
      <xdr:spPr bwMode="auto">
        <a:xfrm>
          <a:off x="1803400" y="15062200"/>
          <a:ext cx="8255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107</xdr:row>
      <xdr:rowOff>107950</xdr:rowOff>
    </xdr:from>
    <xdr:to>
      <xdr:col>1</xdr:col>
      <xdr:colOff>82550</xdr:colOff>
      <xdr:row>109</xdr:row>
      <xdr:rowOff>12700</xdr:rowOff>
    </xdr:to>
    <xdr:sp macro="" textlink="">
      <xdr:nvSpPr>
        <xdr:cNvPr id="3166574" name="Text Box 13">
          <a:extLst>
            <a:ext uri="{FF2B5EF4-FFF2-40B4-BE49-F238E27FC236}">
              <a16:creationId xmlns:a16="http://schemas.microsoft.com/office/drawing/2014/main" id="{09BCB0C4-E2C4-4BB3-A59F-3AFF8971030C}"/>
            </a:ext>
          </a:extLst>
        </xdr:cNvPr>
        <xdr:cNvSpPr txBox="1">
          <a:spLocks noChangeArrowheads="1"/>
        </xdr:cNvSpPr>
      </xdr:nvSpPr>
      <xdr:spPr bwMode="auto">
        <a:xfrm>
          <a:off x="1803400" y="15062200"/>
          <a:ext cx="8255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107</xdr:row>
      <xdr:rowOff>107950</xdr:rowOff>
    </xdr:from>
    <xdr:to>
      <xdr:col>1</xdr:col>
      <xdr:colOff>82550</xdr:colOff>
      <xdr:row>109</xdr:row>
      <xdr:rowOff>12700</xdr:rowOff>
    </xdr:to>
    <xdr:sp macro="" textlink="">
      <xdr:nvSpPr>
        <xdr:cNvPr id="3166575" name="Text Box 13">
          <a:extLst>
            <a:ext uri="{FF2B5EF4-FFF2-40B4-BE49-F238E27FC236}">
              <a16:creationId xmlns:a16="http://schemas.microsoft.com/office/drawing/2014/main" id="{ACCDBC61-1017-400E-B50C-F3E56D4D0A04}"/>
            </a:ext>
          </a:extLst>
        </xdr:cNvPr>
        <xdr:cNvSpPr txBox="1">
          <a:spLocks noChangeArrowheads="1"/>
        </xdr:cNvSpPr>
      </xdr:nvSpPr>
      <xdr:spPr bwMode="auto">
        <a:xfrm>
          <a:off x="1803400" y="15062200"/>
          <a:ext cx="8255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107</xdr:row>
      <xdr:rowOff>107950</xdr:rowOff>
    </xdr:from>
    <xdr:to>
      <xdr:col>1</xdr:col>
      <xdr:colOff>82550</xdr:colOff>
      <xdr:row>109</xdr:row>
      <xdr:rowOff>12700</xdr:rowOff>
    </xdr:to>
    <xdr:sp macro="" textlink="">
      <xdr:nvSpPr>
        <xdr:cNvPr id="3166576" name="Text Box 13">
          <a:extLst>
            <a:ext uri="{FF2B5EF4-FFF2-40B4-BE49-F238E27FC236}">
              <a16:creationId xmlns:a16="http://schemas.microsoft.com/office/drawing/2014/main" id="{703D017C-30A1-485B-BE2A-1A4578B59BD4}"/>
            </a:ext>
          </a:extLst>
        </xdr:cNvPr>
        <xdr:cNvSpPr txBox="1">
          <a:spLocks noChangeArrowheads="1"/>
        </xdr:cNvSpPr>
      </xdr:nvSpPr>
      <xdr:spPr bwMode="auto">
        <a:xfrm>
          <a:off x="1803400" y="15062200"/>
          <a:ext cx="8255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107</xdr:row>
      <xdr:rowOff>107950</xdr:rowOff>
    </xdr:from>
    <xdr:to>
      <xdr:col>1</xdr:col>
      <xdr:colOff>82550</xdr:colOff>
      <xdr:row>109</xdr:row>
      <xdr:rowOff>12700</xdr:rowOff>
    </xdr:to>
    <xdr:sp macro="" textlink="">
      <xdr:nvSpPr>
        <xdr:cNvPr id="3166577" name="Text Box 13">
          <a:extLst>
            <a:ext uri="{FF2B5EF4-FFF2-40B4-BE49-F238E27FC236}">
              <a16:creationId xmlns:a16="http://schemas.microsoft.com/office/drawing/2014/main" id="{F0F24A78-BB0E-4CC4-91C1-61FC8BD38B7E}"/>
            </a:ext>
          </a:extLst>
        </xdr:cNvPr>
        <xdr:cNvSpPr txBox="1">
          <a:spLocks noChangeArrowheads="1"/>
        </xdr:cNvSpPr>
      </xdr:nvSpPr>
      <xdr:spPr bwMode="auto">
        <a:xfrm>
          <a:off x="1803400" y="15062200"/>
          <a:ext cx="8255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107</xdr:row>
      <xdr:rowOff>107950</xdr:rowOff>
    </xdr:from>
    <xdr:to>
      <xdr:col>1</xdr:col>
      <xdr:colOff>82550</xdr:colOff>
      <xdr:row>109</xdr:row>
      <xdr:rowOff>12700</xdr:rowOff>
    </xdr:to>
    <xdr:sp macro="" textlink="">
      <xdr:nvSpPr>
        <xdr:cNvPr id="3166578" name="Text Box 13">
          <a:extLst>
            <a:ext uri="{FF2B5EF4-FFF2-40B4-BE49-F238E27FC236}">
              <a16:creationId xmlns:a16="http://schemas.microsoft.com/office/drawing/2014/main" id="{9277D576-4B7D-472E-8A71-7F67D74E1764}"/>
            </a:ext>
          </a:extLst>
        </xdr:cNvPr>
        <xdr:cNvSpPr txBox="1">
          <a:spLocks noChangeArrowheads="1"/>
        </xdr:cNvSpPr>
      </xdr:nvSpPr>
      <xdr:spPr bwMode="auto">
        <a:xfrm>
          <a:off x="1803400" y="15062200"/>
          <a:ext cx="8255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2152650</xdr:colOff>
      <xdr:row>107</xdr:row>
      <xdr:rowOff>107950</xdr:rowOff>
    </xdr:from>
    <xdr:to>
      <xdr:col>1</xdr:col>
      <xdr:colOff>82550</xdr:colOff>
      <xdr:row>109</xdr:row>
      <xdr:rowOff>12700</xdr:rowOff>
    </xdr:to>
    <xdr:sp macro="" textlink="">
      <xdr:nvSpPr>
        <xdr:cNvPr id="3166579" name="Text Box 13">
          <a:extLst>
            <a:ext uri="{FF2B5EF4-FFF2-40B4-BE49-F238E27FC236}">
              <a16:creationId xmlns:a16="http://schemas.microsoft.com/office/drawing/2014/main" id="{9B5491A4-AB68-4AAD-80FD-CD0997AB13E2}"/>
            </a:ext>
          </a:extLst>
        </xdr:cNvPr>
        <xdr:cNvSpPr txBox="1">
          <a:spLocks noChangeArrowheads="1"/>
        </xdr:cNvSpPr>
      </xdr:nvSpPr>
      <xdr:spPr bwMode="auto">
        <a:xfrm>
          <a:off x="1803400" y="15062200"/>
          <a:ext cx="82550" cy="23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2159000</xdr:colOff>
      <xdr:row>71</xdr:row>
      <xdr:rowOff>107950</xdr:rowOff>
    </xdr:from>
    <xdr:to>
      <xdr:col>1</xdr:col>
      <xdr:colOff>0</xdr:colOff>
      <xdr:row>73</xdr:row>
      <xdr:rowOff>88900</xdr:rowOff>
    </xdr:to>
    <xdr:sp macro="" textlink="">
      <xdr:nvSpPr>
        <xdr:cNvPr id="3167272" name="Text Box 13">
          <a:extLst>
            <a:ext uri="{FF2B5EF4-FFF2-40B4-BE49-F238E27FC236}">
              <a16:creationId xmlns:a16="http://schemas.microsoft.com/office/drawing/2014/main" id="{A61CEC84-FEF3-46BF-87B1-81CBCFFBB9E4}"/>
            </a:ext>
          </a:extLst>
        </xdr:cNvPr>
        <xdr:cNvSpPr txBox="1">
          <a:spLocks noChangeArrowheads="1"/>
        </xdr:cNvSpPr>
      </xdr:nvSpPr>
      <xdr:spPr bwMode="auto">
        <a:xfrm>
          <a:off x="1936750" y="9779000"/>
          <a:ext cx="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71</xdr:row>
      <xdr:rowOff>107950</xdr:rowOff>
    </xdr:from>
    <xdr:to>
      <xdr:col>1</xdr:col>
      <xdr:colOff>82550</xdr:colOff>
      <xdr:row>73</xdr:row>
      <xdr:rowOff>88900</xdr:rowOff>
    </xdr:to>
    <xdr:sp macro="" textlink="">
      <xdr:nvSpPr>
        <xdr:cNvPr id="3167273" name="Text Box 13">
          <a:extLst>
            <a:ext uri="{FF2B5EF4-FFF2-40B4-BE49-F238E27FC236}">
              <a16:creationId xmlns:a16="http://schemas.microsoft.com/office/drawing/2014/main" id="{116ECB5A-83FE-45F9-BAFA-062CB19E3E05}"/>
            </a:ext>
          </a:extLst>
        </xdr:cNvPr>
        <xdr:cNvSpPr txBox="1">
          <a:spLocks noChangeArrowheads="1"/>
        </xdr:cNvSpPr>
      </xdr:nvSpPr>
      <xdr:spPr bwMode="auto">
        <a:xfrm>
          <a:off x="1936750" y="9779000"/>
          <a:ext cx="825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71</xdr:row>
      <xdr:rowOff>107950</xdr:rowOff>
    </xdr:from>
    <xdr:to>
      <xdr:col>1</xdr:col>
      <xdr:colOff>0</xdr:colOff>
      <xdr:row>73</xdr:row>
      <xdr:rowOff>88900</xdr:rowOff>
    </xdr:to>
    <xdr:sp macro="" textlink="">
      <xdr:nvSpPr>
        <xdr:cNvPr id="3167274" name="Text Box 13">
          <a:extLst>
            <a:ext uri="{FF2B5EF4-FFF2-40B4-BE49-F238E27FC236}">
              <a16:creationId xmlns:a16="http://schemas.microsoft.com/office/drawing/2014/main" id="{B2EEC636-FEE2-475D-A1A6-059C3F58CA65}"/>
            </a:ext>
          </a:extLst>
        </xdr:cNvPr>
        <xdr:cNvSpPr txBox="1">
          <a:spLocks noChangeArrowheads="1"/>
        </xdr:cNvSpPr>
      </xdr:nvSpPr>
      <xdr:spPr bwMode="auto">
        <a:xfrm>
          <a:off x="1936750" y="9779000"/>
          <a:ext cx="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228600</xdr:colOff>
      <xdr:row>60</xdr:row>
      <xdr:rowOff>44450</xdr:rowOff>
    </xdr:to>
    <xdr:sp macro="" textlink="">
      <xdr:nvSpPr>
        <xdr:cNvPr id="3167275" name="Text Box 13">
          <a:extLst>
            <a:ext uri="{FF2B5EF4-FFF2-40B4-BE49-F238E27FC236}">
              <a16:creationId xmlns:a16="http://schemas.microsoft.com/office/drawing/2014/main" id="{538F5BD6-F827-4981-A24B-C082DE2ABFF1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146050</xdr:colOff>
      <xdr:row>60</xdr:row>
      <xdr:rowOff>44450</xdr:rowOff>
    </xdr:to>
    <xdr:sp macro="" textlink="">
      <xdr:nvSpPr>
        <xdr:cNvPr id="3167276" name="Text Box 13">
          <a:extLst>
            <a:ext uri="{FF2B5EF4-FFF2-40B4-BE49-F238E27FC236}">
              <a16:creationId xmlns:a16="http://schemas.microsoft.com/office/drawing/2014/main" id="{79FCA2A5-77DC-4C85-931C-8702330FE001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228600</xdr:colOff>
      <xdr:row>60</xdr:row>
      <xdr:rowOff>44450</xdr:rowOff>
    </xdr:to>
    <xdr:sp macro="" textlink="">
      <xdr:nvSpPr>
        <xdr:cNvPr id="3167277" name="Text Box 13">
          <a:extLst>
            <a:ext uri="{FF2B5EF4-FFF2-40B4-BE49-F238E27FC236}">
              <a16:creationId xmlns:a16="http://schemas.microsoft.com/office/drawing/2014/main" id="{9EE41434-2AA0-459A-8F2D-462E1631D476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146050</xdr:colOff>
      <xdr:row>60</xdr:row>
      <xdr:rowOff>44450</xdr:rowOff>
    </xdr:to>
    <xdr:sp macro="" textlink="">
      <xdr:nvSpPr>
        <xdr:cNvPr id="3167278" name="Text Box 13">
          <a:extLst>
            <a:ext uri="{FF2B5EF4-FFF2-40B4-BE49-F238E27FC236}">
              <a16:creationId xmlns:a16="http://schemas.microsoft.com/office/drawing/2014/main" id="{502B72BC-D3FE-4BD7-A06C-BD01425CE5BB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228600</xdr:colOff>
      <xdr:row>60</xdr:row>
      <xdr:rowOff>44450</xdr:rowOff>
    </xdr:to>
    <xdr:sp macro="" textlink="">
      <xdr:nvSpPr>
        <xdr:cNvPr id="3167279" name="Text Box 13">
          <a:extLst>
            <a:ext uri="{FF2B5EF4-FFF2-40B4-BE49-F238E27FC236}">
              <a16:creationId xmlns:a16="http://schemas.microsoft.com/office/drawing/2014/main" id="{E4054E2D-E329-4D02-874C-FD380AFAD76F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146050</xdr:colOff>
      <xdr:row>60</xdr:row>
      <xdr:rowOff>44450</xdr:rowOff>
    </xdr:to>
    <xdr:sp macro="" textlink="">
      <xdr:nvSpPr>
        <xdr:cNvPr id="3167280" name="Text Box 13">
          <a:extLst>
            <a:ext uri="{FF2B5EF4-FFF2-40B4-BE49-F238E27FC236}">
              <a16:creationId xmlns:a16="http://schemas.microsoft.com/office/drawing/2014/main" id="{A517B554-B4B6-4369-B3D8-EE705B8F4F28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228600</xdr:colOff>
      <xdr:row>60</xdr:row>
      <xdr:rowOff>44450</xdr:rowOff>
    </xdr:to>
    <xdr:sp macro="" textlink="">
      <xdr:nvSpPr>
        <xdr:cNvPr id="3167281" name="Text Box 13">
          <a:extLst>
            <a:ext uri="{FF2B5EF4-FFF2-40B4-BE49-F238E27FC236}">
              <a16:creationId xmlns:a16="http://schemas.microsoft.com/office/drawing/2014/main" id="{3C4052CC-705F-4B9C-8386-67826206979A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146050</xdr:colOff>
      <xdr:row>60</xdr:row>
      <xdr:rowOff>44450</xdr:rowOff>
    </xdr:to>
    <xdr:sp macro="" textlink="">
      <xdr:nvSpPr>
        <xdr:cNvPr id="3167282" name="Text Box 13">
          <a:extLst>
            <a:ext uri="{FF2B5EF4-FFF2-40B4-BE49-F238E27FC236}">
              <a16:creationId xmlns:a16="http://schemas.microsoft.com/office/drawing/2014/main" id="{650834FC-2C43-48BC-AA78-9A965F27FFFA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228600</xdr:colOff>
      <xdr:row>60</xdr:row>
      <xdr:rowOff>44450</xdr:rowOff>
    </xdr:to>
    <xdr:sp macro="" textlink="">
      <xdr:nvSpPr>
        <xdr:cNvPr id="3167283" name="Text Box 13">
          <a:extLst>
            <a:ext uri="{FF2B5EF4-FFF2-40B4-BE49-F238E27FC236}">
              <a16:creationId xmlns:a16="http://schemas.microsoft.com/office/drawing/2014/main" id="{2D5B59C5-3A26-4222-910F-3B87615BBB4C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146050</xdr:colOff>
      <xdr:row>60</xdr:row>
      <xdr:rowOff>44450</xdr:rowOff>
    </xdr:to>
    <xdr:sp macro="" textlink="">
      <xdr:nvSpPr>
        <xdr:cNvPr id="3167284" name="Text Box 13">
          <a:extLst>
            <a:ext uri="{FF2B5EF4-FFF2-40B4-BE49-F238E27FC236}">
              <a16:creationId xmlns:a16="http://schemas.microsoft.com/office/drawing/2014/main" id="{85FB11CA-BF0E-4D5E-BB58-5B6CC889900F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228600</xdr:colOff>
      <xdr:row>60</xdr:row>
      <xdr:rowOff>44450</xdr:rowOff>
    </xdr:to>
    <xdr:sp macro="" textlink="">
      <xdr:nvSpPr>
        <xdr:cNvPr id="3167285" name="Text Box 13">
          <a:extLst>
            <a:ext uri="{FF2B5EF4-FFF2-40B4-BE49-F238E27FC236}">
              <a16:creationId xmlns:a16="http://schemas.microsoft.com/office/drawing/2014/main" id="{9720FDC3-FA3D-404D-8663-449F7FEB4C3D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146050</xdr:colOff>
      <xdr:row>60</xdr:row>
      <xdr:rowOff>44450</xdr:rowOff>
    </xdr:to>
    <xdr:sp macro="" textlink="">
      <xdr:nvSpPr>
        <xdr:cNvPr id="3167286" name="Text Box 13">
          <a:extLst>
            <a:ext uri="{FF2B5EF4-FFF2-40B4-BE49-F238E27FC236}">
              <a16:creationId xmlns:a16="http://schemas.microsoft.com/office/drawing/2014/main" id="{817890C8-50F2-46F9-ABEF-9A63956CE01E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228600</xdr:colOff>
      <xdr:row>60</xdr:row>
      <xdr:rowOff>44450</xdr:rowOff>
    </xdr:to>
    <xdr:sp macro="" textlink="">
      <xdr:nvSpPr>
        <xdr:cNvPr id="3167287" name="Text Box 13">
          <a:extLst>
            <a:ext uri="{FF2B5EF4-FFF2-40B4-BE49-F238E27FC236}">
              <a16:creationId xmlns:a16="http://schemas.microsoft.com/office/drawing/2014/main" id="{690C6B14-C8B5-401E-9908-F11D05F387F5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146050</xdr:colOff>
      <xdr:row>60</xdr:row>
      <xdr:rowOff>44450</xdr:rowOff>
    </xdr:to>
    <xdr:sp macro="" textlink="">
      <xdr:nvSpPr>
        <xdr:cNvPr id="3167288" name="Text Box 13">
          <a:extLst>
            <a:ext uri="{FF2B5EF4-FFF2-40B4-BE49-F238E27FC236}">
              <a16:creationId xmlns:a16="http://schemas.microsoft.com/office/drawing/2014/main" id="{7A256B11-BC28-4CAD-9E1D-D13087C180AE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228600</xdr:colOff>
      <xdr:row>60</xdr:row>
      <xdr:rowOff>44450</xdr:rowOff>
    </xdr:to>
    <xdr:sp macro="" textlink="">
      <xdr:nvSpPr>
        <xdr:cNvPr id="3167289" name="Text Box 13">
          <a:extLst>
            <a:ext uri="{FF2B5EF4-FFF2-40B4-BE49-F238E27FC236}">
              <a16:creationId xmlns:a16="http://schemas.microsoft.com/office/drawing/2014/main" id="{D91A703D-B5FD-41E5-895D-B94C03CAB048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146050</xdr:colOff>
      <xdr:row>60</xdr:row>
      <xdr:rowOff>44450</xdr:rowOff>
    </xdr:to>
    <xdr:sp macro="" textlink="">
      <xdr:nvSpPr>
        <xdr:cNvPr id="3167290" name="Text Box 13">
          <a:extLst>
            <a:ext uri="{FF2B5EF4-FFF2-40B4-BE49-F238E27FC236}">
              <a16:creationId xmlns:a16="http://schemas.microsoft.com/office/drawing/2014/main" id="{21EDD11F-0C66-4DD9-BAFD-53CBC68E8A1B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228600</xdr:colOff>
      <xdr:row>60</xdr:row>
      <xdr:rowOff>44450</xdr:rowOff>
    </xdr:to>
    <xdr:sp macro="" textlink="">
      <xdr:nvSpPr>
        <xdr:cNvPr id="3167291" name="Text Box 13">
          <a:extLst>
            <a:ext uri="{FF2B5EF4-FFF2-40B4-BE49-F238E27FC236}">
              <a16:creationId xmlns:a16="http://schemas.microsoft.com/office/drawing/2014/main" id="{5B769129-6DED-428E-B51E-47F8D40969BB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146050</xdr:colOff>
      <xdr:row>60</xdr:row>
      <xdr:rowOff>44450</xdr:rowOff>
    </xdr:to>
    <xdr:sp macro="" textlink="">
      <xdr:nvSpPr>
        <xdr:cNvPr id="3167292" name="Text Box 13">
          <a:extLst>
            <a:ext uri="{FF2B5EF4-FFF2-40B4-BE49-F238E27FC236}">
              <a16:creationId xmlns:a16="http://schemas.microsoft.com/office/drawing/2014/main" id="{6CBDBE38-C228-47F2-A54C-8AB2B783493E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228600</xdr:colOff>
      <xdr:row>60</xdr:row>
      <xdr:rowOff>44450</xdr:rowOff>
    </xdr:to>
    <xdr:sp macro="" textlink="">
      <xdr:nvSpPr>
        <xdr:cNvPr id="3167293" name="Text Box 13">
          <a:extLst>
            <a:ext uri="{FF2B5EF4-FFF2-40B4-BE49-F238E27FC236}">
              <a16:creationId xmlns:a16="http://schemas.microsoft.com/office/drawing/2014/main" id="{F4248F3D-88F3-4C8E-BC7E-A40C35AD03D9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146050</xdr:colOff>
      <xdr:row>60</xdr:row>
      <xdr:rowOff>44450</xdr:rowOff>
    </xdr:to>
    <xdr:sp macro="" textlink="">
      <xdr:nvSpPr>
        <xdr:cNvPr id="3167294" name="Text Box 13">
          <a:extLst>
            <a:ext uri="{FF2B5EF4-FFF2-40B4-BE49-F238E27FC236}">
              <a16:creationId xmlns:a16="http://schemas.microsoft.com/office/drawing/2014/main" id="{5BD0FB5A-C2AB-4FF0-A85C-562A009EECB9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228600</xdr:colOff>
      <xdr:row>60</xdr:row>
      <xdr:rowOff>44450</xdr:rowOff>
    </xdr:to>
    <xdr:sp macro="" textlink="">
      <xdr:nvSpPr>
        <xdr:cNvPr id="3167295" name="Text Box 13">
          <a:extLst>
            <a:ext uri="{FF2B5EF4-FFF2-40B4-BE49-F238E27FC236}">
              <a16:creationId xmlns:a16="http://schemas.microsoft.com/office/drawing/2014/main" id="{7130DE2F-609D-4F6F-9ACC-7B00906EB346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146050</xdr:colOff>
      <xdr:row>60</xdr:row>
      <xdr:rowOff>44450</xdr:rowOff>
    </xdr:to>
    <xdr:sp macro="" textlink="">
      <xdr:nvSpPr>
        <xdr:cNvPr id="3167296" name="Text Box 13">
          <a:extLst>
            <a:ext uri="{FF2B5EF4-FFF2-40B4-BE49-F238E27FC236}">
              <a16:creationId xmlns:a16="http://schemas.microsoft.com/office/drawing/2014/main" id="{1853D1F0-6139-408F-A19B-AD880BCA7E75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228600</xdr:colOff>
      <xdr:row>60</xdr:row>
      <xdr:rowOff>44450</xdr:rowOff>
    </xdr:to>
    <xdr:sp macro="" textlink="">
      <xdr:nvSpPr>
        <xdr:cNvPr id="3167297" name="Text Box 13">
          <a:extLst>
            <a:ext uri="{FF2B5EF4-FFF2-40B4-BE49-F238E27FC236}">
              <a16:creationId xmlns:a16="http://schemas.microsoft.com/office/drawing/2014/main" id="{F54BD8A0-CCA9-45F8-B820-88973FA635AC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146050</xdr:colOff>
      <xdr:row>60</xdr:row>
      <xdr:rowOff>44450</xdr:rowOff>
    </xdr:to>
    <xdr:sp macro="" textlink="">
      <xdr:nvSpPr>
        <xdr:cNvPr id="3167298" name="Text Box 13">
          <a:extLst>
            <a:ext uri="{FF2B5EF4-FFF2-40B4-BE49-F238E27FC236}">
              <a16:creationId xmlns:a16="http://schemas.microsoft.com/office/drawing/2014/main" id="{DC140612-A76C-4D32-9A18-C32820E70AA6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228600</xdr:colOff>
      <xdr:row>60</xdr:row>
      <xdr:rowOff>44450</xdr:rowOff>
    </xdr:to>
    <xdr:sp macro="" textlink="">
      <xdr:nvSpPr>
        <xdr:cNvPr id="3167299" name="Text Box 13">
          <a:extLst>
            <a:ext uri="{FF2B5EF4-FFF2-40B4-BE49-F238E27FC236}">
              <a16:creationId xmlns:a16="http://schemas.microsoft.com/office/drawing/2014/main" id="{13736BD6-2AF6-4DDA-A55B-B472D0408A74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146050</xdr:colOff>
      <xdr:row>60</xdr:row>
      <xdr:rowOff>44450</xdr:rowOff>
    </xdr:to>
    <xdr:sp macro="" textlink="">
      <xdr:nvSpPr>
        <xdr:cNvPr id="3167300" name="Text Box 13">
          <a:extLst>
            <a:ext uri="{FF2B5EF4-FFF2-40B4-BE49-F238E27FC236}">
              <a16:creationId xmlns:a16="http://schemas.microsoft.com/office/drawing/2014/main" id="{46874378-35A9-46C0-86DD-0E468FD56B83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228600</xdr:colOff>
      <xdr:row>60</xdr:row>
      <xdr:rowOff>44450</xdr:rowOff>
    </xdr:to>
    <xdr:sp macro="" textlink="">
      <xdr:nvSpPr>
        <xdr:cNvPr id="3167301" name="Text Box 13">
          <a:extLst>
            <a:ext uri="{FF2B5EF4-FFF2-40B4-BE49-F238E27FC236}">
              <a16:creationId xmlns:a16="http://schemas.microsoft.com/office/drawing/2014/main" id="{E8C92BB7-AE7A-4440-9D1C-2B2DFD0BAC7B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146050</xdr:colOff>
      <xdr:row>60</xdr:row>
      <xdr:rowOff>44450</xdr:rowOff>
    </xdr:to>
    <xdr:sp macro="" textlink="">
      <xdr:nvSpPr>
        <xdr:cNvPr id="3167302" name="Text Box 13">
          <a:extLst>
            <a:ext uri="{FF2B5EF4-FFF2-40B4-BE49-F238E27FC236}">
              <a16:creationId xmlns:a16="http://schemas.microsoft.com/office/drawing/2014/main" id="{B4D9C67E-FE6B-4A3B-9274-F88A91EA214D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228600</xdr:colOff>
      <xdr:row>60</xdr:row>
      <xdr:rowOff>44450</xdr:rowOff>
    </xdr:to>
    <xdr:sp macro="" textlink="">
      <xdr:nvSpPr>
        <xdr:cNvPr id="3167303" name="Text Box 13">
          <a:extLst>
            <a:ext uri="{FF2B5EF4-FFF2-40B4-BE49-F238E27FC236}">
              <a16:creationId xmlns:a16="http://schemas.microsoft.com/office/drawing/2014/main" id="{165A01C7-DECE-4539-B5BF-0BD4E7E55D76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146050</xdr:colOff>
      <xdr:row>60</xdr:row>
      <xdr:rowOff>44450</xdr:rowOff>
    </xdr:to>
    <xdr:sp macro="" textlink="">
      <xdr:nvSpPr>
        <xdr:cNvPr id="3167304" name="Text Box 13">
          <a:extLst>
            <a:ext uri="{FF2B5EF4-FFF2-40B4-BE49-F238E27FC236}">
              <a16:creationId xmlns:a16="http://schemas.microsoft.com/office/drawing/2014/main" id="{05DF2519-0E14-4FE5-9762-2940D211D22F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228600</xdr:colOff>
      <xdr:row>60</xdr:row>
      <xdr:rowOff>44450</xdr:rowOff>
    </xdr:to>
    <xdr:sp macro="" textlink="">
      <xdr:nvSpPr>
        <xdr:cNvPr id="3167305" name="Text Box 13">
          <a:extLst>
            <a:ext uri="{FF2B5EF4-FFF2-40B4-BE49-F238E27FC236}">
              <a16:creationId xmlns:a16="http://schemas.microsoft.com/office/drawing/2014/main" id="{883588A1-CA64-42CE-8840-1CB9EFE0F110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146050</xdr:colOff>
      <xdr:row>60</xdr:row>
      <xdr:rowOff>44450</xdr:rowOff>
    </xdr:to>
    <xdr:sp macro="" textlink="">
      <xdr:nvSpPr>
        <xdr:cNvPr id="3167306" name="Text Box 13">
          <a:extLst>
            <a:ext uri="{FF2B5EF4-FFF2-40B4-BE49-F238E27FC236}">
              <a16:creationId xmlns:a16="http://schemas.microsoft.com/office/drawing/2014/main" id="{C21BEC2F-522C-4B09-9CDE-533AE8EBE394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307" name="Text Box 13">
          <a:extLst>
            <a:ext uri="{FF2B5EF4-FFF2-40B4-BE49-F238E27FC236}">
              <a16:creationId xmlns:a16="http://schemas.microsoft.com/office/drawing/2014/main" id="{D5276768-9D0B-443B-8FA5-66A0CEF8767C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308" name="Text Box 13">
          <a:extLst>
            <a:ext uri="{FF2B5EF4-FFF2-40B4-BE49-F238E27FC236}">
              <a16:creationId xmlns:a16="http://schemas.microsoft.com/office/drawing/2014/main" id="{696C5BC8-C971-41D9-9179-B25508634894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309" name="Text Box 13">
          <a:extLst>
            <a:ext uri="{FF2B5EF4-FFF2-40B4-BE49-F238E27FC236}">
              <a16:creationId xmlns:a16="http://schemas.microsoft.com/office/drawing/2014/main" id="{B35D9260-CF7E-4DEF-A41B-B800B0F05061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310" name="Text Box 13">
          <a:extLst>
            <a:ext uri="{FF2B5EF4-FFF2-40B4-BE49-F238E27FC236}">
              <a16:creationId xmlns:a16="http://schemas.microsoft.com/office/drawing/2014/main" id="{FCA89ED3-4551-4C25-A965-81ECF2162CA9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311" name="Text Box 13">
          <a:extLst>
            <a:ext uri="{FF2B5EF4-FFF2-40B4-BE49-F238E27FC236}">
              <a16:creationId xmlns:a16="http://schemas.microsoft.com/office/drawing/2014/main" id="{E70FABAD-BBED-4E9F-A1E5-BFF9EBBF4E30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312" name="Text Box 13">
          <a:extLst>
            <a:ext uri="{FF2B5EF4-FFF2-40B4-BE49-F238E27FC236}">
              <a16:creationId xmlns:a16="http://schemas.microsoft.com/office/drawing/2014/main" id="{A2E89D18-EA4A-49A8-A098-1F1EFD9B25F7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313" name="Text Box 13">
          <a:extLst>
            <a:ext uri="{FF2B5EF4-FFF2-40B4-BE49-F238E27FC236}">
              <a16:creationId xmlns:a16="http://schemas.microsoft.com/office/drawing/2014/main" id="{B1A08CB6-154B-464C-BD12-A517169932F5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314" name="Text Box 13">
          <a:extLst>
            <a:ext uri="{FF2B5EF4-FFF2-40B4-BE49-F238E27FC236}">
              <a16:creationId xmlns:a16="http://schemas.microsoft.com/office/drawing/2014/main" id="{D72A33C1-036A-42D4-B8C4-66595EF5D9E9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315" name="Text Box 13">
          <a:extLst>
            <a:ext uri="{FF2B5EF4-FFF2-40B4-BE49-F238E27FC236}">
              <a16:creationId xmlns:a16="http://schemas.microsoft.com/office/drawing/2014/main" id="{08E6040D-A516-49FE-A2B2-46D259A4B28C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316" name="Text Box 13">
          <a:extLst>
            <a:ext uri="{FF2B5EF4-FFF2-40B4-BE49-F238E27FC236}">
              <a16:creationId xmlns:a16="http://schemas.microsoft.com/office/drawing/2014/main" id="{5EF583C6-990F-4946-8D86-17C82FFFA096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317" name="Text Box 13">
          <a:extLst>
            <a:ext uri="{FF2B5EF4-FFF2-40B4-BE49-F238E27FC236}">
              <a16:creationId xmlns:a16="http://schemas.microsoft.com/office/drawing/2014/main" id="{CB9246CE-EFF0-4DCE-A362-821DF158DD31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318" name="Text Box 13">
          <a:extLst>
            <a:ext uri="{FF2B5EF4-FFF2-40B4-BE49-F238E27FC236}">
              <a16:creationId xmlns:a16="http://schemas.microsoft.com/office/drawing/2014/main" id="{1D085346-D335-47A4-B72C-D69DF08FD39B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319" name="Text Box 13">
          <a:extLst>
            <a:ext uri="{FF2B5EF4-FFF2-40B4-BE49-F238E27FC236}">
              <a16:creationId xmlns:a16="http://schemas.microsoft.com/office/drawing/2014/main" id="{D2E6040E-B701-45F6-A066-A5FEA5D70159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320" name="Text Box 13">
          <a:extLst>
            <a:ext uri="{FF2B5EF4-FFF2-40B4-BE49-F238E27FC236}">
              <a16:creationId xmlns:a16="http://schemas.microsoft.com/office/drawing/2014/main" id="{82961A61-F2E7-4336-AD9C-B40EEBF47092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321" name="Text Box 13">
          <a:extLst>
            <a:ext uri="{FF2B5EF4-FFF2-40B4-BE49-F238E27FC236}">
              <a16:creationId xmlns:a16="http://schemas.microsoft.com/office/drawing/2014/main" id="{3803B7B6-09B6-476C-B7CD-078CC54774F9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322" name="Text Box 13">
          <a:extLst>
            <a:ext uri="{FF2B5EF4-FFF2-40B4-BE49-F238E27FC236}">
              <a16:creationId xmlns:a16="http://schemas.microsoft.com/office/drawing/2014/main" id="{93C4D66B-189D-4F15-9AB8-C9D3408E9166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323" name="Text Box 13">
          <a:extLst>
            <a:ext uri="{FF2B5EF4-FFF2-40B4-BE49-F238E27FC236}">
              <a16:creationId xmlns:a16="http://schemas.microsoft.com/office/drawing/2014/main" id="{91E80F26-3CC5-4337-8428-DA0833EE3A86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324" name="Text Box 13">
          <a:extLst>
            <a:ext uri="{FF2B5EF4-FFF2-40B4-BE49-F238E27FC236}">
              <a16:creationId xmlns:a16="http://schemas.microsoft.com/office/drawing/2014/main" id="{5DEE31CB-7271-42CD-B7C1-10EF642EEF77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325" name="Text Box 13">
          <a:extLst>
            <a:ext uri="{FF2B5EF4-FFF2-40B4-BE49-F238E27FC236}">
              <a16:creationId xmlns:a16="http://schemas.microsoft.com/office/drawing/2014/main" id="{D83BCA3E-77EC-4A4D-8CDB-040D0C599F2D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326" name="Text Box 13">
          <a:extLst>
            <a:ext uri="{FF2B5EF4-FFF2-40B4-BE49-F238E27FC236}">
              <a16:creationId xmlns:a16="http://schemas.microsoft.com/office/drawing/2014/main" id="{A332C62D-0FDC-4827-B938-37369EDB9DF4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327" name="Text Box 13">
          <a:extLst>
            <a:ext uri="{FF2B5EF4-FFF2-40B4-BE49-F238E27FC236}">
              <a16:creationId xmlns:a16="http://schemas.microsoft.com/office/drawing/2014/main" id="{AA73CD89-516C-4B00-B054-00B5A26D1362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328" name="Text Box 13">
          <a:extLst>
            <a:ext uri="{FF2B5EF4-FFF2-40B4-BE49-F238E27FC236}">
              <a16:creationId xmlns:a16="http://schemas.microsoft.com/office/drawing/2014/main" id="{E1223C0C-B0DA-4924-A22D-982D6E1F3EEF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329" name="Text Box 13">
          <a:extLst>
            <a:ext uri="{FF2B5EF4-FFF2-40B4-BE49-F238E27FC236}">
              <a16:creationId xmlns:a16="http://schemas.microsoft.com/office/drawing/2014/main" id="{64668E9E-F5C1-4AF5-80AA-3C0E047063EB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330" name="Text Box 13">
          <a:extLst>
            <a:ext uri="{FF2B5EF4-FFF2-40B4-BE49-F238E27FC236}">
              <a16:creationId xmlns:a16="http://schemas.microsoft.com/office/drawing/2014/main" id="{301F6891-FA3C-48DA-8D41-45155C0D62AF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331" name="Text Box 13">
          <a:extLst>
            <a:ext uri="{FF2B5EF4-FFF2-40B4-BE49-F238E27FC236}">
              <a16:creationId xmlns:a16="http://schemas.microsoft.com/office/drawing/2014/main" id="{AECB21B4-DB87-4E6D-9A53-20E730D21E7D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332" name="Text Box 13">
          <a:extLst>
            <a:ext uri="{FF2B5EF4-FFF2-40B4-BE49-F238E27FC236}">
              <a16:creationId xmlns:a16="http://schemas.microsoft.com/office/drawing/2014/main" id="{42E37AAB-9AD0-48A2-861B-54D3C4C647ED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333" name="Text Box 13">
          <a:extLst>
            <a:ext uri="{FF2B5EF4-FFF2-40B4-BE49-F238E27FC236}">
              <a16:creationId xmlns:a16="http://schemas.microsoft.com/office/drawing/2014/main" id="{5B6C23F6-E6D5-4247-B661-E3A253FD0C14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334" name="Text Box 13">
          <a:extLst>
            <a:ext uri="{FF2B5EF4-FFF2-40B4-BE49-F238E27FC236}">
              <a16:creationId xmlns:a16="http://schemas.microsoft.com/office/drawing/2014/main" id="{D5FBD634-8597-4AD3-A074-64399935B462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335" name="Text Box 13">
          <a:extLst>
            <a:ext uri="{FF2B5EF4-FFF2-40B4-BE49-F238E27FC236}">
              <a16:creationId xmlns:a16="http://schemas.microsoft.com/office/drawing/2014/main" id="{C5E8D57A-F46F-438C-A3A0-3E294875D877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336" name="Text Box 13">
          <a:extLst>
            <a:ext uri="{FF2B5EF4-FFF2-40B4-BE49-F238E27FC236}">
              <a16:creationId xmlns:a16="http://schemas.microsoft.com/office/drawing/2014/main" id="{BC266E5E-5BE8-42B8-B993-B3C83562B929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337" name="Text Box 13">
          <a:extLst>
            <a:ext uri="{FF2B5EF4-FFF2-40B4-BE49-F238E27FC236}">
              <a16:creationId xmlns:a16="http://schemas.microsoft.com/office/drawing/2014/main" id="{008132BB-9FE4-464F-8171-2F02411E4AC3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338" name="Text Box 13">
          <a:extLst>
            <a:ext uri="{FF2B5EF4-FFF2-40B4-BE49-F238E27FC236}">
              <a16:creationId xmlns:a16="http://schemas.microsoft.com/office/drawing/2014/main" id="{4991B9D2-223D-48C9-91C5-1A5B3DA26BE9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339" name="Text Box 13">
          <a:extLst>
            <a:ext uri="{FF2B5EF4-FFF2-40B4-BE49-F238E27FC236}">
              <a16:creationId xmlns:a16="http://schemas.microsoft.com/office/drawing/2014/main" id="{4357A5A9-8316-4298-9304-07E02DCC95B4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340" name="Text Box 13">
          <a:extLst>
            <a:ext uri="{FF2B5EF4-FFF2-40B4-BE49-F238E27FC236}">
              <a16:creationId xmlns:a16="http://schemas.microsoft.com/office/drawing/2014/main" id="{C0669EC0-7A0F-44BE-B139-F7131F66FB79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341" name="Text Box 13">
          <a:extLst>
            <a:ext uri="{FF2B5EF4-FFF2-40B4-BE49-F238E27FC236}">
              <a16:creationId xmlns:a16="http://schemas.microsoft.com/office/drawing/2014/main" id="{90A374B6-F233-4C9F-A9C4-E79DA31F7867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342" name="Text Box 13">
          <a:extLst>
            <a:ext uri="{FF2B5EF4-FFF2-40B4-BE49-F238E27FC236}">
              <a16:creationId xmlns:a16="http://schemas.microsoft.com/office/drawing/2014/main" id="{CABF555D-27AE-4516-A189-94E7C9698B03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343" name="Text Box 13">
          <a:extLst>
            <a:ext uri="{FF2B5EF4-FFF2-40B4-BE49-F238E27FC236}">
              <a16:creationId xmlns:a16="http://schemas.microsoft.com/office/drawing/2014/main" id="{063C9AFF-CD6D-4D07-9E53-A14B513637F9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344" name="Text Box 13">
          <a:extLst>
            <a:ext uri="{FF2B5EF4-FFF2-40B4-BE49-F238E27FC236}">
              <a16:creationId xmlns:a16="http://schemas.microsoft.com/office/drawing/2014/main" id="{4A7A3E32-557F-4A63-B797-6D6DD78B25F2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345" name="Text Box 13">
          <a:extLst>
            <a:ext uri="{FF2B5EF4-FFF2-40B4-BE49-F238E27FC236}">
              <a16:creationId xmlns:a16="http://schemas.microsoft.com/office/drawing/2014/main" id="{CB91E74E-A99F-4B91-A86B-7227CA0DA214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346" name="Text Box 13">
          <a:extLst>
            <a:ext uri="{FF2B5EF4-FFF2-40B4-BE49-F238E27FC236}">
              <a16:creationId xmlns:a16="http://schemas.microsoft.com/office/drawing/2014/main" id="{C86D5D4C-940D-46DF-8D8E-05B3051F9FBE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347" name="Text Box 13">
          <a:extLst>
            <a:ext uri="{FF2B5EF4-FFF2-40B4-BE49-F238E27FC236}">
              <a16:creationId xmlns:a16="http://schemas.microsoft.com/office/drawing/2014/main" id="{3F5033CC-886A-403B-9C98-2236EED5CA35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348" name="Text Box 13">
          <a:extLst>
            <a:ext uri="{FF2B5EF4-FFF2-40B4-BE49-F238E27FC236}">
              <a16:creationId xmlns:a16="http://schemas.microsoft.com/office/drawing/2014/main" id="{E50A392A-CBDC-4A00-9213-B10381443B27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349" name="Text Box 13">
          <a:extLst>
            <a:ext uri="{FF2B5EF4-FFF2-40B4-BE49-F238E27FC236}">
              <a16:creationId xmlns:a16="http://schemas.microsoft.com/office/drawing/2014/main" id="{35C5F551-8318-43A5-9D9B-06B60B23A9DB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350" name="Text Box 13">
          <a:extLst>
            <a:ext uri="{FF2B5EF4-FFF2-40B4-BE49-F238E27FC236}">
              <a16:creationId xmlns:a16="http://schemas.microsoft.com/office/drawing/2014/main" id="{FFA48950-3764-413F-A24F-E89192DDBF8A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351" name="Text Box 13">
          <a:extLst>
            <a:ext uri="{FF2B5EF4-FFF2-40B4-BE49-F238E27FC236}">
              <a16:creationId xmlns:a16="http://schemas.microsoft.com/office/drawing/2014/main" id="{8EE4F927-B1A0-4A51-9EEB-66F229DBAB00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352" name="Text Box 13">
          <a:extLst>
            <a:ext uri="{FF2B5EF4-FFF2-40B4-BE49-F238E27FC236}">
              <a16:creationId xmlns:a16="http://schemas.microsoft.com/office/drawing/2014/main" id="{7532AD18-EC74-4C0F-AD42-80498D1C5DD7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353" name="Text Box 13">
          <a:extLst>
            <a:ext uri="{FF2B5EF4-FFF2-40B4-BE49-F238E27FC236}">
              <a16:creationId xmlns:a16="http://schemas.microsoft.com/office/drawing/2014/main" id="{21768ECB-D5CD-41A2-8316-A5CEB245D2FD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354" name="Text Box 13">
          <a:extLst>
            <a:ext uri="{FF2B5EF4-FFF2-40B4-BE49-F238E27FC236}">
              <a16:creationId xmlns:a16="http://schemas.microsoft.com/office/drawing/2014/main" id="{358DF809-5113-4188-BEE9-C962199B0917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355" name="Text Box 13">
          <a:extLst>
            <a:ext uri="{FF2B5EF4-FFF2-40B4-BE49-F238E27FC236}">
              <a16:creationId xmlns:a16="http://schemas.microsoft.com/office/drawing/2014/main" id="{E4BC2A40-1766-4942-939B-58FA8B97B326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356" name="Text Box 13">
          <a:extLst>
            <a:ext uri="{FF2B5EF4-FFF2-40B4-BE49-F238E27FC236}">
              <a16:creationId xmlns:a16="http://schemas.microsoft.com/office/drawing/2014/main" id="{F56FF080-1353-4289-8822-6AC97AFFBBC7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357" name="Text Box 13">
          <a:extLst>
            <a:ext uri="{FF2B5EF4-FFF2-40B4-BE49-F238E27FC236}">
              <a16:creationId xmlns:a16="http://schemas.microsoft.com/office/drawing/2014/main" id="{340172E1-86F0-4B77-BB5D-0C060BB6E70A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358" name="Text Box 13">
          <a:extLst>
            <a:ext uri="{FF2B5EF4-FFF2-40B4-BE49-F238E27FC236}">
              <a16:creationId xmlns:a16="http://schemas.microsoft.com/office/drawing/2014/main" id="{7CB7F1AF-3563-414F-B2C3-3D9C259C6E12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359" name="Text Box 13">
          <a:extLst>
            <a:ext uri="{FF2B5EF4-FFF2-40B4-BE49-F238E27FC236}">
              <a16:creationId xmlns:a16="http://schemas.microsoft.com/office/drawing/2014/main" id="{52144816-23DB-4C89-8A03-B3E283DC213A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360" name="Text Box 13">
          <a:extLst>
            <a:ext uri="{FF2B5EF4-FFF2-40B4-BE49-F238E27FC236}">
              <a16:creationId xmlns:a16="http://schemas.microsoft.com/office/drawing/2014/main" id="{1ADFCB33-3239-4CD9-A562-FCD587822FDB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361" name="Text Box 13">
          <a:extLst>
            <a:ext uri="{FF2B5EF4-FFF2-40B4-BE49-F238E27FC236}">
              <a16:creationId xmlns:a16="http://schemas.microsoft.com/office/drawing/2014/main" id="{2EC1B2DB-A77B-4A14-820A-0E351C0535A1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362" name="Text Box 13">
          <a:extLst>
            <a:ext uri="{FF2B5EF4-FFF2-40B4-BE49-F238E27FC236}">
              <a16:creationId xmlns:a16="http://schemas.microsoft.com/office/drawing/2014/main" id="{13426D11-8CE1-4ED1-B771-8C164E44341F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363" name="Text Box 13">
          <a:extLst>
            <a:ext uri="{FF2B5EF4-FFF2-40B4-BE49-F238E27FC236}">
              <a16:creationId xmlns:a16="http://schemas.microsoft.com/office/drawing/2014/main" id="{6F1EB054-0174-44A5-A22E-7395192760A9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364" name="Text Box 13">
          <a:extLst>
            <a:ext uri="{FF2B5EF4-FFF2-40B4-BE49-F238E27FC236}">
              <a16:creationId xmlns:a16="http://schemas.microsoft.com/office/drawing/2014/main" id="{B5C81CA5-E2FC-4193-8C72-5DA7E0B44021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365" name="Text Box 13">
          <a:extLst>
            <a:ext uri="{FF2B5EF4-FFF2-40B4-BE49-F238E27FC236}">
              <a16:creationId xmlns:a16="http://schemas.microsoft.com/office/drawing/2014/main" id="{20C8C406-F430-4917-9FA3-A4C3C4E075EF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366" name="Text Box 13">
          <a:extLst>
            <a:ext uri="{FF2B5EF4-FFF2-40B4-BE49-F238E27FC236}">
              <a16:creationId xmlns:a16="http://schemas.microsoft.com/office/drawing/2014/main" id="{BE8E7874-8BA6-4474-AB75-77550120DA0A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367" name="Text Box 13">
          <a:extLst>
            <a:ext uri="{FF2B5EF4-FFF2-40B4-BE49-F238E27FC236}">
              <a16:creationId xmlns:a16="http://schemas.microsoft.com/office/drawing/2014/main" id="{0B2D81E6-0CF2-492E-AB0C-D8EAD582F7AA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368" name="Text Box 13">
          <a:extLst>
            <a:ext uri="{FF2B5EF4-FFF2-40B4-BE49-F238E27FC236}">
              <a16:creationId xmlns:a16="http://schemas.microsoft.com/office/drawing/2014/main" id="{4C07E05E-6456-4208-90ED-E273650AC566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369" name="Text Box 13">
          <a:extLst>
            <a:ext uri="{FF2B5EF4-FFF2-40B4-BE49-F238E27FC236}">
              <a16:creationId xmlns:a16="http://schemas.microsoft.com/office/drawing/2014/main" id="{F354C9DA-733B-4CF5-BDE1-297CF11AFB5D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370" name="Text Box 13">
          <a:extLst>
            <a:ext uri="{FF2B5EF4-FFF2-40B4-BE49-F238E27FC236}">
              <a16:creationId xmlns:a16="http://schemas.microsoft.com/office/drawing/2014/main" id="{82D6C9CE-EB5D-47FB-80B1-D5AF27FE43C1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371" name="Text Box 13">
          <a:extLst>
            <a:ext uri="{FF2B5EF4-FFF2-40B4-BE49-F238E27FC236}">
              <a16:creationId xmlns:a16="http://schemas.microsoft.com/office/drawing/2014/main" id="{E323B528-EF88-4256-B5B7-6EA32F9EC3E8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372" name="Text Box 13">
          <a:extLst>
            <a:ext uri="{FF2B5EF4-FFF2-40B4-BE49-F238E27FC236}">
              <a16:creationId xmlns:a16="http://schemas.microsoft.com/office/drawing/2014/main" id="{640F6A55-F665-473D-92FF-01170C89BB68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373" name="Text Box 13">
          <a:extLst>
            <a:ext uri="{FF2B5EF4-FFF2-40B4-BE49-F238E27FC236}">
              <a16:creationId xmlns:a16="http://schemas.microsoft.com/office/drawing/2014/main" id="{513A9993-7C56-47A8-85FC-38EFCB2DDAEF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374" name="Text Box 13">
          <a:extLst>
            <a:ext uri="{FF2B5EF4-FFF2-40B4-BE49-F238E27FC236}">
              <a16:creationId xmlns:a16="http://schemas.microsoft.com/office/drawing/2014/main" id="{6C54DB99-728C-491F-935F-37BE9CE30DA0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375" name="Text Box 13">
          <a:extLst>
            <a:ext uri="{FF2B5EF4-FFF2-40B4-BE49-F238E27FC236}">
              <a16:creationId xmlns:a16="http://schemas.microsoft.com/office/drawing/2014/main" id="{22C77081-2769-4449-ABAF-6D2F703A0296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376" name="Text Box 13">
          <a:extLst>
            <a:ext uri="{FF2B5EF4-FFF2-40B4-BE49-F238E27FC236}">
              <a16:creationId xmlns:a16="http://schemas.microsoft.com/office/drawing/2014/main" id="{A7FDBB3E-7DFA-4EF5-82E4-460B162FBF79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377" name="Text Box 13">
          <a:extLst>
            <a:ext uri="{FF2B5EF4-FFF2-40B4-BE49-F238E27FC236}">
              <a16:creationId xmlns:a16="http://schemas.microsoft.com/office/drawing/2014/main" id="{04E4D97F-FC6F-4C28-8E9B-6A0CB0436596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378" name="Text Box 13">
          <a:extLst>
            <a:ext uri="{FF2B5EF4-FFF2-40B4-BE49-F238E27FC236}">
              <a16:creationId xmlns:a16="http://schemas.microsoft.com/office/drawing/2014/main" id="{D19F7EBC-5037-4F5E-A518-7A19B5E0FB73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379" name="Text Box 13">
          <a:extLst>
            <a:ext uri="{FF2B5EF4-FFF2-40B4-BE49-F238E27FC236}">
              <a16:creationId xmlns:a16="http://schemas.microsoft.com/office/drawing/2014/main" id="{ABA2707B-2C22-4F93-BC55-E8F752D06779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380" name="Text Box 13">
          <a:extLst>
            <a:ext uri="{FF2B5EF4-FFF2-40B4-BE49-F238E27FC236}">
              <a16:creationId xmlns:a16="http://schemas.microsoft.com/office/drawing/2014/main" id="{8D0F2C1F-001B-4FC4-84BF-3BF70A95EC8B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381" name="Text Box 13">
          <a:extLst>
            <a:ext uri="{FF2B5EF4-FFF2-40B4-BE49-F238E27FC236}">
              <a16:creationId xmlns:a16="http://schemas.microsoft.com/office/drawing/2014/main" id="{4A79F39F-65C9-49E0-9A06-ED72870E98E3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382" name="Text Box 13">
          <a:extLst>
            <a:ext uri="{FF2B5EF4-FFF2-40B4-BE49-F238E27FC236}">
              <a16:creationId xmlns:a16="http://schemas.microsoft.com/office/drawing/2014/main" id="{E605EF07-6A0D-4D59-BA62-02CBC0CF326C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383" name="Text Box 13">
          <a:extLst>
            <a:ext uri="{FF2B5EF4-FFF2-40B4-BE49-F238E27FC236}">
              <a16:creationId xmlns:a16="http://schemas.microsoft.com/office/drawing/2014/main" id="{12F061D1-C753-46CB-AB0B-25FFCD0E7350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384" name="Text Box 13">
          <a:extLst>
            <a:ext uri="{FF2B5EF4-FFF2-40B4-BE49-F238E27FC236}">
              <a16:creationId xmlns:a16="http://schemas.microsoft.com/office/drawing/2014/main" id="{C147D1A0-7409-4DED-A9A6-F0F05D2D52CC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385" name="Text Box 13">
          <a:extLst>
            <a:ext uri="{FF2B5EF4-FFF2-40B4-BE49-F238E27FC236}">
              <a16:creationId xmlns:a16="http://schemas.microsoft.com/office/drawing/2014/main" id="{A6655C12-4F6B-4DCD-BCE5-B9BA323D76EC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386" name="Text Box 13">
          <a:extLst>
            <a:ext uri="{FF2B5EF4-FFF2-40B4-BE49-F238E27FC236}">
              <a16:creationId xmlns:a16="http://schemas.microsoft.com/office/drawing/2014/main" id="{E9F8721D-D68F-4579-B37A-5C2461EAAF1B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387" name="Text Box 13">
          <a:extLst>
            <a:ext uri="{FF2B5EF4-FFF2-40B4-BE49-F238E27FC236}">
              <a16:creationId xmlns:a16="http://schemas.microsoft.com/office/drawing/2014/main" id="{5EAC6337-BEFA-489B-8FE6-A884C4048DCC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388" name="Text Box 13">
          <a:extLst>
            <a:ext uri="{FF2B5EF4-FFF2-40B4-BE49-F238E27FC236}">
              <a16:creationId xmlns:a16="http://schemas.microsoft.com/office/drawing/2014/main" id="{FC5341B3-F453-4838-BE30-3AB5A88E3251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389" name="Text Box 13">
          <a:extLst>
            <a:ext uri="{FF2B5EF4-FFF2-40B4-BE49-F238E27FC236}">
              <a16:creationId xmlns:a16="http://schemas.microsoft.com/office/drawing/2014/main" id="{4B95BFB9-5D6F-4C6A-AC36-AECE2F9E998E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390" name="Text Box 13">
          <a:extLst>
            <a:ext uri="{FF2B5EF4-FFF2-40B4-BE49-F238E27FC236}">
              <a16:creationId xmlns:a16="http://schemas.microsoft.com/office/drawing/2014/main" id="{4E0A4686-93E5-49BC-8636-B79E4BBE1BA0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391" name="Text Box 13">
          <a:extLst>
            <a:ext uri="{FF2B5EF4-FFF2-40B4-BE49-F238E27FC236}">
              <a16:creationId xmlns:a16="http://schemas.microsoft.com/office/drawing/2014/main" id="{51E33B00-5495-4C8F-8523-2C53CD6599B7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392" name="Text Box 13">
          <a:extLst>
            <a:ext uri="{FF2B5EF4-FFF2-40B4-BE49-F238E27FC236}">
              <a16:creationId xmlns:a16="http://schemas.microsoft.com/office/drawing/2014/main" id="{89CA79AB-D1AF-4F28-AD2F-30BBEE7A8E3B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393" name="Text Box 13">
          <a:extLst>
            <a:ext uri="{FF2B5EF4-FFF2-40B4-BE49-F238E27FC236}">
              <a16:creationId xmlns:a16="http://schemas.microsoft.com/office/drawing/2014/main" id="{4DC4AF79-397C-4070-8C72-506BE1C6B367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394" name="Text Box 13">
          <a:extLst>
            <a:ext uri="{FF2B5EF4-FFF2-40B4-BE49-F238E27FC236}">
              <a16:creationId xmlns:a16="http://schemas.microsoft.com/office/drawing/2014/main" id="{DA47A5B6-0FA1-46BB-AEA2-6B727A51D69E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395" name="Text Box 13">
          <a:extLst>
            <a:ext uri="{FF2B5EF4-FFF2-40B4-BE49-F238E27FC236}">
              <a16:creationId xmlns:a16="http://schemas.microsoft.com/office/drawing/2014/main" id="{33745573-0DEA-42EE-8859-6BBC82F3363C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396" name="Text Box 13">
          <a:extLst>
            <a:ext uri="{FF2B5EF4-FFF2-40B4-BE49-F238E27FC236}">
              <a16:creationId xmlns:a16="http://schemas.microsoft.com/office/drawing/2014/main" id="{1CCC3262-3C26-4FCD-A142-EFA95E94F128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397" name="Text Box 13">
          <a:extLst>
            <a:ext uri="{FF2B5EF4-FFF2-40B4-BE49-F238E27FC236}">
              <a16:creationId xmlns:a16="http://schemas.microsoft.com/office/drawing/2014/main" id="{26226F3E-95E2-492A-A700-1F73463BBCF7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398" name="Text Box 13">
          <a:extLst>
            <a:ext uri="{FF2B5EF4-FFF2-40B4-BE49-F238E27FC236}">
              <a16:creationId xmlns:a16="http://schemas.microsoft.com/office/drawing/2014/main" id="{E45E9CBB-DA25-41AA-AB58-364B3471AF73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399" name="Text Box 13">
          <a:extLst>
            <a:ext uri="{FF2B5EF4-FFF2-40B4-BE49-F238E27FC236}">
              <a16:creationId xmlns:a16="http://schemas.microsoft.com/office/drawing/2014/main" id="{EB3EC02F-74D4-45EB-AC42-F31FE0756DB2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400" name="Text Box 13">
          <a:extLst>
            <a:ext uri="{FF2B5EF4-FFF2-40B4-BE49-F238E27FC236}">
              <a16:creationId xmlns:a16="http://schemas.microsoft.com/office/drawing/2014/main" id="{4691B2C9-C6D3-4050-898A-E3B815E87051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401" name="Text Box 13">
          <a:extLst>
            <a:ext uri="{FF2B5EF4-FFF2-40B4-BE49-F238E27FC236}">
              <a16:creationId xmlns:a16="http://schemas.microsoft.com/office/drawing/2014/main" id="{7A559207-8FFF-4DA0-ABAB-E7DF1A15C03A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402" name="Text Box 13">
          <a:extLst>
            <a:ext uri="{FF2B5EF4-FFF2-40B4-BE49-F238E27FC236}">
              <a16:creationId xmlns:a16="http://schemas.microsoft.com/office/drawing/2014/main" id="{52E1CF5F-CC0F-4B2D-BC60-76915725FE39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403" name="Text Box 13">
          <a:extLst>
            <a:ext uri="{FF2B5EF4-FFF2-40B4-BE49-F238E27FC236}">
              <a16:creationId xmlns:a16="http://schemas.microsoft.com/office/drawing/2014/main" id="{4749ECB3-82D2-45B4-8531-DE439B42ED8F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404" name="Text Box 13">
          <a:extLst>
            <a:ext uri="{FF2B5EF4-FFF2-40B4-BE49-F238E27FC236}">
              <a16:creationId xmlns:a16="http://schemas.microsoft.com/office/drawing/2014/main" id="{26BF7375-6707-428C-8895-CB78C04A0B23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405" name="Text Box 13">
          <a:extLst>
            <a:ext uri="{FF2B5EF4-FFF2-40B4-BE49-F238E27FC236}">
              <a16:creationId xmlns:a16="http://schemas.microsoft.com/office/drawing/2014/main" id="{D39F3B02-6E57-4269-9506-E0F3703841DD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406" name="Text Box 13">
          <a:extLst>
            <a:ext uri="{FF2B5EF4-FFF2-40B4-BE49-F238E27FC236}">
              <a16:creationId xmlns:a16="http://schemas.microsoft.com/office/drawing/2014/main" id="{CB2CB45B-C527-4AC3-83D9-E5C575D2C7F5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407" name="Text Box 13">
          <a:extLst>
            <a:ext uri="{FF2B5EF4-FFF2-40B4-BE49-F238E27FC236}">
              <a16:creationId xmlns:a16="http://schemas.microsoft.com/office/drawing/2014/main" id="{0FA4DE33-03FE-4C48-8893-E128458BFE6B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408" name="Text Box 13">
          <a:extLst>
            <a:ext uri="{FF2B5EF4-FFF2-40B4-BE49-F238E27FC236}">
              <a16:creationId xmlns:a16="http://schemas.microsoft.com/office/drawing/2014/main" id="{4E782F43-9459-4C1C-AFE7-5E018083F907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409" name="Text Box 13">
          <a:extLst>
            <a:ext uri="{FF2B5EF4-FFF2-40B4-BE49-F238E27FC236}">
              <a16:creationId xmlns:a16="http://schemas.microsoft.com/office/drawing/2014/main" id="{6D14BBB5-B71D-4505-9B7B-5A2E4940205A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410" name="Text Box 13">
          <a:extLst>
            <a:ext uri="{FF2B5EF4-FFF2-40B4-BE49-F238E27FC236}">
              <a16:creationId xmlns:a16="http://schemas.microsoft.com/office/drawing/2014/main" id="{C1A4B2B0-183E-4898-9C15-C60B63FBA8ED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411" name="Text Box 13">
          <a:extLst>
            <a:ext uri="{FF2B5EF4-FFF2-40B4-BE49-F238E27FC236}">
              <a16:creationId xmlns:a16="http://schemas.microsoft.com/office/drawing/2014/main" id="{73DC5B14-7978-49A3-A827-F2BF2876A078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412" name="Text Box 13">
          <a:extLst>
            <a:ext uri="{FF2B5EF4-FFF2-40B4-BE49-F238E27FC236}">
              <a16:creationId xmlns:a16="http://schemas.microsoft.com/office/drawing/2014/main" id="{3CA5C352-C7B4-4037-9005-96C5FD13C219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413" name="Text Box 13">
          <a:extLst>
            <a:ext uri="{FF2B5EF4-FFF2-40B4-BE49-F238E27FC236}">
              <a16:creationId xmlns:a16="http://schemas.microsoft.com/office/drawing/2014/main" id="{8ACDDFB9-AE77-453D-90E7-DEE5EE5373F3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414" name="Text Box 13">
          <a:extLst>
            <a:ext uri="{FF2B5EF4-FFF2-40B4-BE49-F238E27FC236}">
              <a16:creationId xmlns:a16="http://schemas.microsoft.com/office/drawing/2014/main" id="{8BFF1980-3B38-4CBE-82C7-61C4F85F18F4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415" name="Text Box 13">
          <a:extLst>
            <a:ext uri="{FF2B5EF4-FFF2-40B4-BE49-F238E27FC236}">
              <a16:creationId xmlns:a16="http://schemas.microsoft.com/office/drawing/2014/main" id="{E346FF41-3399-47F2-BAAB-A182AB710E2D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416" name="Text Box 13">
          <a:extLst>
            <a:ext uri="{FF2B5EF4-FFF2-40B4-BE49-F238E27FC236}">
              <a16:creationId xmlns:a16="http://schemas.microsoft.com/office/drawing/2014/main" id="{BC537BC0-DD65-414C-8950-63457BCDADA0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417" name="Text Box 13">
          <a:extLst>
            <a:ext uri="{FF2B5EF4-FFF2-40B4-BE49-F238E27FC236}">
              <a16:creationId xmlns:a16="http://schemas.microsoft.com/office/drawing/2014/main" id="{17892FB7-8CEC-45E6-9E1F-A94DC6755C8B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418" name="Text Box 13">
          <a:extLst>
            <a:ext uri="{FF2B5EF4-FFF2-40B4-BE49-F238E27FC236}">
              <a16:creationId xmlns:a16="http://schemas.microsoft.com/office/drawing/2014/main" id="{37E80A87-F29C-4317-BFF8-ACB06950EDE5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419" name="Text Box 13">
          <a:extLst>
            <a:ext uri="{FF2B5EF4-FFF2-40B4-BE49-F238E27FC236}">
              <a16:creationId xmlns:a16="http://schemas.microsoft.com/office/drawing/2014/main" id="{20C30185-07B9-45C8-9773-264C9C4BFC4D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420" name="Text Box 13">
          <a:extLst>
            <a:ext uri="{FF2B5EF4-FFF2-40B4-BE49-F238E27FC236}">
              <a16:creationId xmlns:a16="http://schemas.microsoft.com/office/drawing/2014/main" id="{E2DC6F69-11B7-4CA0-BC26-317CE890EFDF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421" name="Text Box 13">
          <a:extLst>
            <a:ext uri="{FF2B5EF4-FFF2-40B4-BE49-F238E27FC236}">
              <a16:creationId xmlns:a16="http://schemas.microsoft.com/office/drawing/2014/main" id="{AB5F5AA4-51B6-4B6D-8A5A-CD981C2DE407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422" name="Text Box 13">
          <a:extLst>
            <a:ext uri="{FF2B5EF4-FFF2-40B4-BE49-F238E27FC236}">
              <a16:creationId xmlns:a16="http://schemas.microsoft.com/office/drawing/2014/main" id="{10915354-5B1C-4C6E-A5DD-9439FADE564E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423" name="Text Box 13">
          <a:extLst>
            <a:ext uri="{FF2B5EF4-FFF2-40B4-BE49-F238E27FC236}">
              <a16:creationId xmlns:a16="http://schemas.microsoft.com/office/drawing/2014/main" id="{1DAD3FB8-91A2-4E07-B1E6-31197867724D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424" name="Text Box 13">
          <a:extLst>
            <a:ext uri="{FF2B5EF4-FFF2-40B4-BE49-F238E27FC236}">
              <a16:creationId xmlns:a16="http://schemas.microsoft.com/office/drawing/2014/main" id="{702067BE-3906-4BBB-A86D-DD240BCEB7BE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425" name="Text Box 13">
          <a:extLst>
            <a:ext uri="{FF2B5EF4-FFF2-40B4-BE49-F238E27FC236}">
              <a16:creationId xmlns:a16="http://schemas.microsoft.com/office/drawing/2014/main" id="{E25D38C4-8B3C-4CF9-A2AD-EE0FCD2743DC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426" name="Text Box 13">
          <a:extLst>
            <a:ext uri="{FF2B5EF4-FFF2-40B4-BE49-F238E27FC236}">
              <a16:creationId xmlns:a16="http://schemas.microsoft.com/office/drawing/2014/main" id="{845F7ACB-437D-4636-8CFC-4374408C14E7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427" name="Text Box 13">
          <a:extLst>
            <a:ext uri="{FF2B5EF4-FFF2-40B4-BE49-F238E27FC236}">
              <a16:creationId xmlns:a16="http://schemas.microsoft.com/office/drawing/2014/main" id="{D38B63A1-2E4E-47A7-BD41-12B42F566D5A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428" name="Text Box 13">
          <a:extLst>
            <a:ext uri="{FF2B5EF4-FFF2-40B4-BE49-F238E27FC236}">
              <a16:creationId xmlns:a16="http://schemas.microsoft.com/office/drawing/2014/main" id="{4C32ECD0-AD08-4E4A-8B09-5480AAB24C16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429" name="Text Box 13">
          <a:extLst>
            <a:ext uri="{FF2B5EF4-FFF2-40B4-BE49-F238E27FC236}">
              <a16:creationId xmlns:a16="http://schemas.microsoft.com/office/drawing/2014/main" id="{35F59364-81EE-4952-BB95-DB9BC25D8ED9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430" name="Text Box 13">
          <a:extLst>
            <a:ext uri="{FF2B5EF4-FFF2-40B4-BE49-F238E27FC236}">
              <a16:creationId xmlns:a16="http://schemas.microsoft.com/office/drawing/2014/main" id="{2D8A6B9B-C0F0-4C5C-BFBD-6434B29BF403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431" name="Text Box 13">
          <a:extLst>
            <a:ext uri="{FF2B5EF4-FFF2-40B4-BE49-F238E27FC236}">
              <a16:creationId xmlns:a16="http://schemas.microsoft.com/office/drawing/2014/main" id="{61D91808-39F7-442A-8F69-09CC453C8DD3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432" name="Text Box 13">
          <a:extLst>
            <a:ext uri="{FF2B5EF4-FFF2-40B4-BE49-F238E27FC236}">
              <a16:creationId xmlns:a16="http://schemas.microsoft.com/office/drawing/2014/main" id="{C1C9ED34-0A1E-41F3-9957-6C23BF2F17B7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433" name="Text Box 13">
          <a:extLst>
            <a:ext uri="{FF2B5EF4-FFF2-40B4-BE49-F238E27FC236}">
              <a16:creationId xmlns:a16="http://schemas.microsoft.com/office/drawing/2014/main" id="{D5CB8B65-A090-4B4D-B70B-57B77A5230EB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434" name="Text Box 13">
          <a:extLst>
            <a:ext uri="{FF2B5EF4-FFF2-40B4-BE49-F238E27FC236}">
              <a16:creationId xmlns:a16="http://schemas.microsoft.com/office/drawing/2014/main" id="{EA943394-BC4A-453C-8712-9E5529BC37D5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435" name="Text Box 13">
          <a:extLst>
            <a:ext uri="{FF2B5EF4-FFF2-40B4-BE49-F238E27FC236}">
              <a16:creationId xmlns:a16="http://schemas.microsoft.com/office/drawing/2014/main" id="{1DAA5AB7-B041-4F26-A52B-526EB76E2B68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436" name="Text Box 13">
          <a:extLst>
            <a:ext uri="{FF2B5EF4-FFF2-40B4-BE49-F238E27FC236}">
              <a16:creationId xmlns:a16="http://schemas.microsoft.com/office/drawing/2014/main" id="{C8A5C6B9-C476-46DC-B990-F6636A5D7687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437" name="Text Box 13">
          <a:extLst>
            <a:ext uri="{FF2B5EF4-FFF2-40B4-BE49-F238E27FC236}">
              <a16:creationId xmlns:a16="http://schemas.microsoft.com/office/drawing/2014/main" id="{A959FCA1-4C13-4233-852C-FD3F6088E0B8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438" name="Text Box 13">
          <a:extLst>
            <a:ext uri="{FF2B5EF4-FFF2-40B4-BE49-F238E27FC236}">
              <a16:creationId xmlns:a16="http://schemas.microsoft.com/office/drawing/2014/main" id="{1A45665F-ACBB-433A-A13B-9A4FBDE1C6C8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439" name="Text Box 13">
          <a:extLst>
            <a:ext uri="{FF2B5EF4-FFF2-40B4-BE49-F238E27FC236}">
              <a16:creationId xmlns:a16="http://schemas.microsoft.com/office/drawing/2014/main" id="{3C80F99B-E7C5-488C-9D08-A8A500ABFFE1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440" name="Text Box 13">
          <a:extLst>
            <a:ext uri="{FF2B5EF4-FFF2-40B4-BE49-F238E27FC236}">
              <a16:creationId xmlns:a16="http://schemas.microsoft.com/office/drawing/2014/main" id="{8A9138B9-2810-4D69-88F0-04FB9C51BAF4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441" name="Text Box 13">
          <a:extLst>
            <a:ext uri="{FF2B5EF4-FFF2-40B4-BE49-F238E27FC236}">
              <a16:creationId xmlns:a16="http://schemas.microsoft.com/office/drawing/2014/main" id="{3DF04F7C-F453-4F3A-A307-0EC7EFCF380A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442" name="Text Box 13">
          <a:extLst>
            <a:ext uri="{FF2B5EF4-FFF2-40B4-BE49-F238E27FC236}">
              <a16:creationId xmlns:a16="http://schemas.microsoft.com/office/drawing/2014/main" id="{0906A72F-A51F-4017-B6BF-CD5EE609F8E1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443" name="Text Box 13">
          <a:extLst>
            <a:ext uri="{FF2B5EF4-FFF2-40B4-BE49-F238E27FC236}">
              <a16:creationId xmlns:a16="http://schemas.microsoft.com/office/drawing/2014/main" id="{A0C04B8A-08F1-4B17-A296-DFE5EEEF7DF4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444" name="Text Box 13">
          <a:extLst>
            <a:ext uri="{FF2B5EF4-FFF2-40B4-BE49-F238E27FC236}">
              <a16:creationId xmlns:a16="http://schemas.microsoft.com/office/drawing/2014/main" id="{49245C79-E4EE-4061-9013-065F7DFAD471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445" name="Text Box 13">
          <a:extLst>
            <a:ext uri="{FF2B5EF4-FFF2-40B4-BE49-F238E27FC236}">
              <a16:creationId xmlns:a16="http://schemas.microsoft.com/office/drawing/2014/main" id="{27274660-DBF5-4D21-BF34-2DCBEF6A6205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446" name="Text Box 13">
          <a:extLst>
            <a:ext uri="{FF2B5EF4-FFF2-40B4-BE49-F238E27FC236}">
              <a16:creationId xmlns:a16="http://schemas.microsoft.com/office/drawing/2014/main" id="{EF506D10-0A50-42AF-9A0C-BB30F24A6853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447" name="Text Box 13">
          <a:extLst>
            <a:ext uri="{FF2B5EF4-FFF2-40B4-BE49-F238E27FC236}">
              <a16:creationId xmlns:a16="http://schemas.microsoft.com/office/drawing/2014/main" id="{4C0ABADA-7634-40A1-BCE5-962C72D4DC6C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448" name="Text Box 13">
          <a:extLst>
            <a:ext uri="{FF2B5EF4-FFF2-40B4-BE49-F238E27FC236}">
              <a16:creationId xmlns:a16="http://schemas.microsoft.com/office/drawing/2014/main" id="{CE8EF40D-012F-4D60-856C-B85F6F496B36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449" name="Text Box 13">
          <a:extLst>
            <a:ext uri="{FF2B5EF4-FFF2-40B4-BE49-F238E27FC236}">
              <a16:creationId xmlns:a16="http://schemas.microsoft.com/office/drawing/2014/main" id="{9F99C463-977C-44BC-B964-7B98382443E6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450" name="Text Box 13">
          <a:extLst>
            <a:ext uri="{FF2B5EF4-FFF2-40B4-BE49-F238E27FC236}">
              <a16:creationId xmlns:a16="http://schemas.microsoft.com/office/drawing/2014/main" id="{EF26A53A-8C13-4C8A-8DB0-29607EFA6935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451" name="Text Box 13">
          <a:extLst>
            <a:ext uri="{FF2B5EF4-FFF2-40B4-BE49-F238E27FC236}">
              <a16:creationId xmlns:a16="http://schemas.microsoft.com/office/drawing/2014/main" id="{F1FC3BCE-5B61-4885-81F6-B588A23F4B3F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452" name="Text Box 13">
          <a:extLst>
            <a:ext uri="{FF2B5EF4-FFF2-40B4-BE49-F238E27FC236}">
              <a16:creationId xmlns:a16="http://schemas.microsoft.com/office/drawing/2014/main" id="{E3C1116A-C357-464F-BEDC-2D7A7E7CAACA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453" name="Text Box 13">
          <a:extLst>
            <a:ext uri="{FF2B5EF4-FFF2-40B4-BE49-F238E27FC236}">
              <a16:creationId xmlns:a16="http://schemas.microsoft.com/office/drawing/2014/main" id="{702F5E72-6646-4096-9475-C07A623FED5A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454" name="Text Box 13">
          <a:extLst>
            <a:ext uri="{FF2B5EF4-FFF2-40B4-BE49-F238E27FC236}">
              <a16:creationId xmlns:a16="http://schemas.microsoft.com/office/drawing/2014/main" id="{F1346B8B-282B-40CD-9AF2-4DBB11741F04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455" name="Text Box 13">
          <a:extLst>
            <a:ext uri="{FF2B5EF4-FFF2-40B4-BE49-F238E27FC236}">
              <a16:creationId xmlns:a16="http://schemas.microsoft.com/office/drawing/2014/main" id="{74B89D23-B3BD-4505-8446-0027DE62FD67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456" name="Text Box 13">
          <a:extLst>
            <a:ext uri="{FF2B5EF4-FFF2-40B4-BE49-F238E27FC236}">
              <a16:creationId xmlns:a16="http://schemas.microsoft.com/office/drawing/2014/main" id="{54BAFAFF-6187-48B3-90AA-2C55BD9B11D4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457" name="Text Box 13">
          <a:extLst>
            <a:ext uri="{FF2B5EF4-FFF2-40B4-BE49-F238E27FC236}">
              <a16:creationId xmlns:a16="http://schemas.microsoft.com/office/drawing/2014/main" id="{AB84F850-A2BD-4802-9F28-9AF375AC8885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458" name="Text Box 13">
          <a:extLst>
            <a:ext uri="{FF2B5EF4-FFF2-40B4-BE49-F238E27FC236}">
              <a16:creationId xmlns:a16="http://schemas.microsoft.com/office/drawing/2014/main" id="{395CDDFE-760C-469E-8A08-2B4C6BB28759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459" name="Text Box 13">
          <a:extLst>
            <a:ext uri="{FF2B5EF4-FFF2-40B4-BE49-F238E27FC236}">
              <a16:creationId xmlns:a16="http://schemas.microsoft.com/office/drawing/2014/main" id="{4D52FFB6-E59F-4DCB-844C-709D054545A3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460" name="Text Box 13">
          <a:extLst>
            <a:ext uri="{FF2B5EF4-FFF2-40B4-BE49-F238E27FC236}">
              <a16:creationId xmlns:a16="http://schemas.microsoft.com/office/drawing/2014/main" id="{FC19452F-34F2-4FC5-987D-B7350C1A3CC2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461" name="Text Box 13">
          <a:extLst>
            <a:ext uri="{FF2B5EF4-FFF2-40B4-BE49-F238E27FC236}">
              <a16:creationId xmlns:a16="http://schemas.microsoft.com/office/drawing/2014/main" id="{B37809CD-1D43-45BA-98AF-6219D232F9DB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462" name="Text Box 13">
          <a:extLst>
            <a:ext uri="{FF2B5EF4-FFF2-40B4-BE49-F238E27FC236}">
              <a16:creationId xmlns:a16="http://schemas.microsoft.com/office/drawing/2014/main" id="{734E9236-2461-41B8-8036-1970BF0B4D56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463" name="Text Box 13">
          <a:extLst>
            <a:ext uri="{FF2B5EF4-FFF2-40B4-BE49-F238E27FC236}">
              <a16:creationId xmlns:a16="http://schemas.microsoft.com/office/drawing/2014/main" id="{FF7EDC37-1D02-44AA-9874-EB95DC034717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464" name="Text Box 13">
          <a:extLst>
            <a:ext uri="{FF2B5EF4-FFF2-40B4-BE49-F238E27FC236}">
              <a16:creationId xmlns:a16="http://schemas.microsoft.com/office/drawing/2014/main" id="{F777D2EF-7B40-472F-BECF-C0C1097AEE34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465" name="Text Box 13">
          <a:extLst>
            <a:ext uri="{FF2B5EF4-FFF2-40B4-BE49-F238E27FC236}">
              <a16:creationId xmlns:a16="http://schemas.microsoft.com/office/drawing/2014/main" id="{8356A9A1-82DC-4DB3-ADF7-57CF2E7554DE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466" name="Text Box 13">
          <a:extLst>
            <a:ext uri="{FF2B5EF4-FFF2-40B4-BE49-F238E27FC236}">
              <a16:creationId xmlns:a16="http://schemas.microsoft.com/office/drawing/2014/main" id="{1AFB5C9D-CF40-44D1-B1DE-15AC7F0BE274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467" name="Text Box 13">
          <a:extLst>
            <a:ext uri="{FF2B5EF4-FFF2-40B4-BE49-F238E27FC236}">
              <a16:creationId xmlns:a16="http://schemas.microsoft.com/office/drawing/2014/main" id="{7A182178-52A6-45E5-9DCF-FA3E0FB1BF86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468" name="Text Box 13">
          <a:extLst>
            <a:ext uri="{FF2B5EF4-FFF2-40B4-BE49-F238E27FC236}">
              <a16:creationId xmlns:a16="http://schemas.microsoft.com/office/drawing/2014/main" id="{43C4A814-E454-437B-BAFD-D332E46B1B59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469" name="Text Box 13">
          <a:extLst>
            <a:ext uri="{FF2B5EF4-FFF2-40B4-BE49-F238E27FC236}">
              <a16:creationId xmlns:a16="http://schemas.microsoft.com/office/drawing/2014/main" id="{B6F6DC35-00CC-465C-9FCF-033863C070B5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470" name="Text Box 13">
          <a:extLst>
            <a:ext uri="{FF2B5EF4-FFF2-40B4-BE49-F238E27FC236}">
              <a16:creationId xmlns:a16="http://schemas.microsoft.com/office/drawing/2014/main" id="{72732E88-0FA6-4D26-AA63-6BDB3E0A44D7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471" name="Text Box 13">
          <a:extLst>
            <a:ext uri="{FF2B5EF4-FFF2-40B4-BE49-F238E27FC236}">
              <a16:creationId xmlns:a16="http://schemas.microsoft.com/office/drawing/2014/main" id="{78130A33-01CF-43C1-AF29-E898221F9B6C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472" name="Text Box 13">
          <a:extLst>
            <a:ext uri="{FF2B5EF4-FFF2-40B4-BE49-F238E27FC236}">
              <a16:creationId xmlns:a16="http://schemas.microsoft.com/office/drawing/2014/main" id="{8FEDAEDF-6B92-4447-A581-8954964E4013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473" name="Text Box 13">
          <a:extLst>
            <a:ext uri="{FF2B5EF4-FFF2-40B4-BE49-F238E27FC236}">
              <a16:creationId xmlns:a16="http://schemas.microsoft.com/office/drawing/2014/main" id="{E8E39DBB-D2E6-413E-A7D2-B7326C6D61C3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474" name="Text Box 13">
          <a:extLst>
            <a:ext uri="{FF2B5EF4-FFF2-40B4-BE49-F238E27FC236}">
              <a16:creationId xmlns:a16="http://schemas.microsoft.com/office/drawing/2014/main" id="{44525FC8-68AE-4181-883C-4DD635E24110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475" name="Text Box 13">
          <a:extLst>
            <a:ext uri="{FF2B5EF4-FFF2-40B4-BE49-F238E27FC236}">
              <a16:creationId xmlns:a16="http://schemas.microsoft.com/office/drawing/2014/main" id="{F9091114-2219-4F30-93D5-975075898CFD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476" name="Text Box 13">
          <a:extLst>
            <a:ext uri="{FF2B5EF4-FFF2-40B4-BE49-F238E27FC236}">
              <a16:creationId xmlns:a16="http://schemas.microsoft.com/office/drawing/2014/main" id="{5A64B3DE-CCAE-461D-B491-1900EA96B83E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477" name="Text Box 13">
          <a:extLst>
            <a:ext uri="{FF2B5EF4-FFF2-40B4-BE49-F238E27FC236}">
              <a16:creationId xmlns:a16="http://schemas.microsoft.com/office/drawing/2014/main" id="{FEF79258-C727-4FFA-B8F8-BDDD7DAF3959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478" name="Text Box 13">
          <a:extLst>
            <a:ext uri="{FF2B5EF4-FFF2-40B4-BE49-F238E27FC236}">
              <a16:creationId xmlns:a16="http://schemas.microsoft.com/office/drawing/2014/main" id="{E17F265C-94CA-44DC-9937-BE4692C29F1F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479" name="Text Box 13">
          <a:extLst>
            <a:ext uri="{FF2B5EF4-FFF2-40B4-BE49-F238E27FC236}">
              <a16:creationId xmlns:a16="http://schemas.microsoft.com/office/drawing/2014/main" id="{CF93C44E-D29F-4BC8-A5AC-C718E1C76D5D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480" name="Text Box 13">
          <a:extLst>
            <a:ext uri="{FF2B5EF4-FFF2-40B4-BE49-F238E27FC236}">
              <a16:creationId xmlns:a16="http://schemas.microsoft.com/office/drawing/2014/main" id="{8D1F1873-5D15-4CFD-9E19-D054D66B7DA0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481" name="Text Box 13">
          <a:extLst>
            <a:ext uri="{FF2B5EF4-FFF2-40B4-BE49-F238E27FC236}">
              <a16:creationId xmlns:a16="http://schemas.microsoft.com/office/drawing/2014/main" id="{8CA08FDA-4930-47CC-9782-C63EB6573ACE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482" name="Text Box 13">
          <a:extLst>
            <a:ext uri="{FF2B5EF4-FFF2-40B4-BE49-F238E27FC236}">
              <a16:creationId xmlns:a16="http://schemas.microsoft.com/office/drawing/2014/main" id="{C773DD22-58B3-4F50-8B69-DA7C46FAB4FC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483" name="Text Box 13">
          <a:extLst>
            <a:ext uri="{FF2B5EF4-FFF2-40B4-BE49-F238E27FC236}">
              <a16:creationId xmlns:a16="http://schemas.microsoft.com/office/drawing/2014/main" id="{6B103745-FC0D-4B3D-9934-9C53348C9DB4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484" name="Text Box 13">
          <a:extLst>
            <a:ext uri="{FF2B5EF4-FFF2-40B4-BE49-F238E27FC236}">
              <a16:creationId xmlns:a16="http://schemas.microsoft.com/office/drawing/2014/main" id="{51CCA5D2-74B7-4315-8229-25EED09D01A2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485" name="Text Box 13">
          <a:extLst>
            <a:ext uri="{FF2B5EF4-FFF2-40B4-BE49-F238E27FC236}">
              <a16:creationId xmlns:a16="http://schemas.microsoft.com/office/drawing/2014/main" id="{DFD6D2C4-24F4-4404-AA26-E1B493B40648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486" name="Text Box 13">
          <a:extLst>
            <a:ext uri="{FF2B5EF4-FFF2-40B4-BE49-F238E27FC236}">
              <a16:creationId xmlns:a16="http://schemas.microsoft.com/office/drawing/2014/main" id="{716C0A07-5319-4ED9-8F2C-4A2666F7A1C6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487" name="Text Box 13">
          <a:extLst>
            <a:ext uri="{FF2B5EF4-FFF2-40B4-BE49-F238E27FC236}">
              <a16:creationId xmlns:a16="http://schemas.microsoft.com/office/drawing/2014/main" id="{68A06BAD-8D14-493B-A451-9E0571564602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488" name="Text Box 13">
          <a:extLst>
            <a:ext uri="{FF2B5EF4-FFF2-40B4-BE49-F238E27FC236}">
              <a16:creationId xmlns:a16="http://schemas.microsoft.com/office/drawing/2014/main" id="{A02FE8B5-2417-4F58-93B6-1A10FF7DAD89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489" name="Text Box 13">
          <a:extLst>
            <a:ext uri="{FF2B5EF4-FFF2-40B4-BE49-F238E27FC236}">
              <a16:creationId xmlns:a16="http://schemas.microsoft.com/office/drawing/2014/main" id="{44D1CD18-9733-4369-9E74-D16852359007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490" name="Text Box 13">
          <a:extLst>
            <a:ext uri="{FF2B5EF4-FFF2-40B4-BE49-F238E27FC236}">
              <a16:creationId xmlns:a16="http://schemas.microsoft.com/office/drawing/2014/main" id="{A0FEF10A-E6BF-4E15-A6CE-81C343685E3E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491" name="Text Box 13">
          <a:extLst>
            <a:ext uri="{FF2B5EF4-FFF2-40B4-BE49-F238E27FC236}">
              <a16:creationId xmlns:a16="http://schemas.microsoft.com/office/drawing/2014/main" id="{0BAD5E5E-1627-42E0-AFE6-3262967507DF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492" name="Text Box 13">
          <a:extLst>
            <a:ext uri="{FF2B5EF4-FFF2-40B4-BE49-F238E27FC236}">
              <a16:creationId xmlns:a16="http://schemas.microsoft.com/office/drawing/2014/main" id="{54814C05-4F6E-42D4-89A3-4D5AFE8CFAF7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493" name="Text Box 13">
          <a:extLst>
            <a:ext uri="{FF2B5EF4-FFF2-40B4-BE49-F238E27FC236}">
              <a16:creationId xmlns:a16="http://schemas.microsoft.com/office/drawing/2014/main" id="{81AA0EF0-7ADC-47EE-B05A-2F6BDD5241E1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494" name="Text Box 13">
          <a:extLst>
            <a:ext uri="{FF2B5EF4-FFF2-40B4-BE49-F238E27FC236}">
              <a16:creationId xmlns:a16="http://schemas.microsoft.com/office/drawing/2014/main" id="{48924106-960E-433F-B6D2-70782A09D154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495" name="Text Box 13">
          <a:extLst>
            <a:ext uri="{FF2B5EF4-FFF2-40B4-BE49-F238E27FC236}">
              <a16:creationId xmlns:a16="http://schemas.microsoft.com/office/drawing/2014/main" id="{32BF1EA1-C20E-4085-BBC7-5D49145547BC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496" name="Text Box 13">
          <a:extLst>
            <a:ext uri="{FF2B5EF4-FFF2-40B4-BE49-F238E27FC236}">
              <a16:creationId xmlns:a16="http://schemas.microsoft.com/office/drawing/2014/main" id="{B1DB460E-19AE-4D03-B221-72F2B777C8A8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497" name="Text Box 13">
          <a:extLst>
            <a:ext uri="{FF2B5EF4-FFF2-40B4-BE49-F238E27FC236}">
              <a16:creationId xmlns:a16="http://schemas.microsoft.com/office/drawing/2014/main" id="{E54B9954-56EE-41F3-B6A5-F910A14DA7B1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498" name="Text Box 13">
          <a:extLst>
            <a:ext uri="{FF2B5EF4-FFF2-40B4-BE49-F238E27FC236}">
              <a16:creationId xmlns:a16="http://schemas.microsoft.com/office/drawing/2014/main" id="{19099ADD-D5AB-40A4-8D75-928B8A4A6693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499" name="Text Box 13">
          <a:extLst>
            <a:ext uri="{FF2B5EF4-FFF2-40B4-BE49-F238E27FC236}">
              <a16:creationId xmlns:a16="http://schemas.microsoft.com/office/drawing/2014/main" id="{D732A782-6BC7-4A33-A5CF-BA983CF8F498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00" name="Text Box 13">
          <a:extLst>
            <a:ext uri="{FF2B5EF4-FFF2-40B4-BE49-F238E27FC236}">
              <a16:creationId xmlns:a16="http://schemas.microsoft.com/office/drawing/2014/main" id="{9C7E4B7E-5B98-44FA-B786-1956B5D51955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01" name="Text Box 13">
          <a:extLst>
            <a:ext uri="{FF2B5EF4-FFF2-40B4-BE49-F238E27FC236}">
              <a16:creationId xmlns:a16="http://schemas.microsoft.com/office/drawing/2014/main" id="{81D1B790-313F-4BDF-A463-1B61A67C4445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02" name="Text Box 13">
          <a:extLst>
            <a:ext uri="{FF2B5EF4-FFF2-40B4-BE49-F238E27FC236}">
              <a16:creationId xmlns:a16="http://schemas.microsoft.com/office/drawing/2014/main" id="{395E56C8-BAEA-4373-A76B-5BC286AB3466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03" name="Text Box 13">
          <a:extLst>
            <a:ext uri="{FF2B5EF4-FFF2-40B4-BE49-F238E27FC236}">
              <a16:creationId xmlns:a16="http://schemas.microsoft.com/office/drawing/2014/main" id="{8C26A248-19ED-45AE-872E-BFEC8ECE0B3F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04" name="Text Box 13">
          <a:extLst>
            <a:ext uri="{FF2B5EF4-FFF2-40B4-BE49-F238E27FC236}">
              <a16:creationId xmlns:a16="http://schemas.microsoft.com/office/drawing/2014/main" id="{A9B12721-4BF4-4CC5-9BD3-33CA71E5C077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05" name="Text Box 13">
          <a:extLst>
            <a:ext uri="{FF2B5EF4-FFF2-40B4-BE49-F238E27FC236}">
              <a16:creationId xmlns:a16="http://schemas.microsoft.com/office/drawing/2014/main" id="{7DD32619-02E4-4073-9F21-C38B373E243C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06" name="Text Box 13">
          <a:extLst>
            <a:ext uri="{FF2B5EF4-FFF2-40B4-BE49-F238E27FC236}">
              <a16:creationId xmlns:a16="http://schemas.microsoft.com/office/drawing/2014/main" id="{5986B455-1B0F-448D-AE87-62C70CB2EC5A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07" name="Text Box 13">
          <a:extLst>
            <a:ext uri="{FF2B5EF4-FFF2-40B4-BE49-F238E27FC236}">
              <a16:creationId xmlns:a16="http://schemas.microsoft.com/office/drawing/2014/main" id="{478BC9AA-D4CA-4A7D-AB55-FC641B0D7575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08" name="Text Box 13">
          <a:extLst>
            <a:ext uri="{FF2B5EF4-FFF2-40B4-BE49-F238E27FC236}">
              <a16:creationId xmlns:a16="http://schemas.microsoft.com/office/drawing/2014/main" id="{6B2401B2-D5C1-49C9-94AA-6C40C17D5B06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09" name="Text Box 13">
          <a:extLst>
            <a:ext uri="{FF2B5EF4-FFF2-40B4-BE49-F238E27FC236}">
              <a16:creationId xmlns:a16="http://schemas.microsoft.com/office/drawing/2014/main" id="{F25C67EF-557E-4CFD-B8EA-DF3375595BB6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10" name="Text Box 13">
          <a:extLst>
            <a:ext uri="{FF2B5EF4-FFF2-40B4-BE49-F238E27FC236}">
              <a16:creationId xmlns:a16="http://schemas.microsoft.com/office/drawing/2014/main" id="{E6736966-157C-440A-8EB5-026315F9B099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11" name="Text Box 13">
          <a:extLst>
            <a:ext uri="{FF2B5EF4-FFF2-40B4-BE49-F238E27FC236}">
              <a16:creationId xmlns:a16="http://schemas.microsoft.com/office/drawing/2014/main" id="{959022F3-109B-4BB4-A247-F6495555B3DE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12" name="Text Box 13">
          <a:extLst>
            <a:ext uri="{FF2B5EF4-FFF2-40B4-BE49-F238E27FC236}">
              <a16:creationId xmlns:a16="http://schemas.microsoft.com/office/drawing/2014/main" id="{B3A91E2E-9F96-4B16-ADE1-986DC590A008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13" name="Text Box 13">
          <a:extLst>
            <a:ext uri="{FF2B5EF4-FFF2-40B4-BE49-F238E27FC236}">
              <a16:creationId xmlns:a16="http://schemas.microsoft.com/office/drawing/2014/main" id="{58CDFE3F-3D47-4AE9-B0F1-8E39D096AE5A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14" name="Text Box 13">
          <a:extLst>
            <a:ext uri="{FF2B5EF4-FFF2-40B4-BE49-F238E27FC236}">
              <a16:creationId xmlns:a16="http://schemas.microsoft.com/office/drawing/2014/main" id="{9C1D4196-EEC0-4D1C-9E4A-E1467DADCD41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15" name="Text Box 13">
          <a:extLst>
            <a:ext uri="{FF2B5EF4-FFF2-40B4-BE49-F238E27FC236}">
              <a16:creationId xmlns:a16="http://schemas.microsoft.com/office/drawing/2014/main" id="{1C7D14A3-1C96-4170-8438-EAA9874F5B8C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16" name="Text Box 13">
          <a:extLst>
            <a:ext uri="{FF2B5EF4-FFF2-40B4-BE49-F238E27FC236}">
              <a16:creationId xmlns:a16="http://schemas.microsoft.com/office/drawing/2014/main" id="{34320A3F-A17C-46DF-83BC-C73B1E5FE21A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17" name="Text Box 13">
          <a:extLst>
            <a:ext uri="{FF2B5EF4-FFF2-40B4-BE49-F238E27FC236}">
              <a16:creationId xmlns:a16="http://schemas.microsoft.com/office/drawing/2014/main" id="{6126F9CF-69D4-4A7D-9451-7DDD591B1BCC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18" name="Text Box 13">
          <a:extLst>
            <a:ext uri="{FF2B5EF4-FFF2-40B4-BE49-F238E27FC236}">
              <a16:creationId xmlns:a16="http://schemas.microsoft.com/office/drawing/2014/main" id="{5C59238B-90A3-49C8-9EAC-3E05B0E731DC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19" name="Text Box 13">
          <a:extLst>
            <a:ext uri="{FF2B5EF4-FFF2-40B4-BE49-F238E27FC236}">
              <a16:creationId xmlns:a16="http://schemas.microsoft.com/office/drawing/2014/main" id="{2BE5B577-B087-4B82-8600-7FDDB5B491D8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20" name="Text Box 13">
          <a:extLst>
            <a:ext uri="{FF2B5EF4-FFF2-40B4-BE49-F238E27FC236}">
              <a16:creationId xmlns:a16="http://schemas.microsoft.com/office/drawing/2014/main" id="{BD6624B9-CC15-4228-BAB9-418A7C00931E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21" name="Text Box 13">
          <a:extLst>
            <a:ext uri="{FF2B5EF4-FFF2-40B4-BE49-F238E27FC236}">
              <a16:creationId xmlns:a16="http://schemas.microsoft.com/office/drawing/2014/main" id="{4A633983-DA14-4AA8-B405-D9C015189266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22" name="Text Box 13">
          <a:extLst>
            <a:ext uri="{FF2B5EF4-FFF2-40B4-BE49-F238E27FC236}">
              <a16:creationId xmlns:a16="http://schemas.microsoft.com/office/drawing/2014/main" id="{A7DE89C8-C70B-4DC7-B0C4-BD8BCAD7247B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23" name="Text Box 13">
          <a:extLst>
            <a:ext uri="{FF2B5EF4-FFF2-40B4-BE49-F238E27FC236}">
              <a16:creationId xmlns:a16="http://schemas.microsoft.com/office/drawing/2014/main" id="{66D87567-A3BF-4B81-99FF-065D5D9F10EA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24" name="Text Box 13">
          <a:extLst>
            <a:ext uri="{FF2B5EF4-FFF2-40B4-BE49-F238E27FC236}">
              <a16:creationId xmlns:a16="http://schemas.microsoft.com/office/drawing/2014/main" id="{20D52A5E-49DE-42DA-9F4F-6EA7F0152F79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25" name="Text Box 13">
          <a:extLst>
            <a:ext uri="{FF2B5EF4-FFF2-40B4-BE49-F238E27FC236}">
              <a16:creationId xmlns:a16="http://schemas.microsoft.com/office/drawing/2014/main" id="{AF880FC3-278E-4F18-B9A6-1FF43C8E56BC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26" name="Text Box 13">
          <a:extLst>
            <a:ext uri="{FF2B5EF4-FFF2-40B4-BE49-F238E27FC236}">
              <a16:creationId xmlns:a16="http://schemas.microsoft.com/office/drawing/2014/main" id="{F5D45233-1D10-4D7D-8D62-1AC047E56FD0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27" name="Text Box 13">
          <a:extLst>
            <a:ext uri="{FF2B5EF4-FFF2-40B4-BE49-F238E27FC236}">
              <a16:creationId xmlns:a16="http://schemas.microsoft.com/office/drawing/2014/main" id="{BCF5F951-718B-4AFE-85AA-0D4EEAF76C61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28" name="Text Box 13">
          <a:extLst>
            <a:ext uri="{FF2B5EF4-FFF2-40B4-BE49-F238E27FC236}">
              <a16:creationId xmlns:a16="http://schemas.microsoft.com/office/drawing/2014/main" id="{66697BE3-F351-442E-9610-F569EC8D5F40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29" name="Text Box 13">
          <a:extLst>
            <a:ext uri="{FF2B5EF4-FFF2-40B4-BE49-F238E27FC236}">
              <a16:creationId xmlns:a16="http://schemas.microsoft.com/office/drawing/2014/main" id="{31C2E6D9-2B2E-4FE3-8C4C-48F3940C6AFF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30" name="Text Box 13">
          <a:extLst>
            <a:ext uri="{FF2B5EF4-FFF2-40B4-BE49-F238E27FC236}">
              <a16:creationId xmlns:a16="http://schemas.microsoft.com/office/drawing/2014/main" id="{A05355FE-36A0-482F-AAC9-993703BA1325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531" name="Text Box 13">
          <a:extLst>
            <a:ext uri="{FF2B5EF4-FFF2-40B4-BE49-F238E27FC236}">
              <a16:creationId xmlns:a16="http://schemas.microsoft.com/office/drawing/2014/main" id="{079448CE-9C92-45F3-8CA4-BAFDC0ACB703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532" name="Text Box 13">
          <a:extLst>
            <a:ext uri="{FF2B5EF4-FFF2-40B4-BE49-F238E27FC236}">
              <a16:creationId xmlns:a16="http://schemas.microsoft.com/office/drawing/2014/main" id="{1F1372D4-4EB7-4D7A-8462-E0C9922C07DD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533" name="Text Box 13">
          <a:extLst>
            <a:ext uri="{FF2B5EF4-FFF2-40B4-BE49-F238E27FC236}">
              <a16:creationId xmlns:a16="http://schemas.microsoft.com/office/drawing/2014/main" id="{63E023DE-3B29-4C5C-B7F5-F6477CAF69E8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534" name="Text Box 13">
          <a:extLst>
            <a:ext uri="{FF2B5EF4-FFF2-40B4-BE49-F238E27FC236}">
              <a16:creationId xmlns:a16="http://schemas.microsoft.com/office/drawing/2014/main" id="{D3747EBD-C373-44CB-8E0D-0164FAEDA225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535" name="Text Box 13">
          <a:extLst>
            <a:ext uri="{FF2B5EF4-FFF2-40B4-BE49-F238E27FC236}">
              <a16:creationId xmlns:a16="http://schemas.microsoft.com/office/drawing/2014/main" id="{B2A4EC7D-2233-4A5E-A853-33430BB10FA0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536" name="Text Box 13">
          <a:extLst>
            <a:ext uri="{FF2B5EF4-FFF2-40B4-BE49-F238E27FC236}">
              <a16:creationId xmlns:a16="http://schemas.microsoft.com/office/drawing/2014/main" id="{4A93E04B-7501-4EAE-9C4A-1E69AC43EDFE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537" name="Text Box 13">
          <a:extLst>
            <a:ext uri="{FF2B5EF4-FFF2-40B4-BE49-F238E27FC236}">
              <a16:creationId xmlns:a16="http://schemas.microsoft.com/office/drawing/2014/main" id="{6C6DF5DA-1E14-4757-8E9C-E7F747FC7B1E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538" name="Text Box 13">
          <a:extLst>
            <a:ext uri="{FF2B5EF4-FFF2-40B4-BE49-F238E27FC236}">
              <a16:creationId xmlns:a16="http://schemas.microsoft.com/office/drawing/2014/main" id="{B72F0C36-E9FC-4EE8-8A46-7834456A3F0E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539" name="Text Box 13">
          <a:extLst>
            <a:ext uri="{FF2B5EF4-FFF2-40B4-BE49-F238E27FC236}">
              <a16:creationId xmlns:a16="http://schemas.microsoft.com/office/drawing/2014/main" id="{50C1AA59-6056-4EBE-B1BF-769999503BF8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540" name="Text Box 13">
          <a:extLst>
            <a:ext uri="{FF2B5EF4-FFF2-40B4-BE49-F238E27FC236}">
              <a16:creationId xmlns:a16="http://schemas.microsoft.com/office/drawing/2014/main" id="{92A0E292-CDB6-4586-90DE-9FF5F3A915CE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541" name="Text Box 13">
          <a:extLst>
            <a:ext uri="{FF2B5EF4-FFF2-40B4-BE49-F238E27FC236}">
              <a16:creationId xmlns:a16="http://schemas.microsoft.com/office/drawing/2014/main" id="{BBBBBE3E-D5B9-42E5-A971-071E9C439237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542" name="Text Box 13">
          <a:extLst>
            <a:ext uri="{FF2B5EF4-FFF2-40B4-BE49-F238E27FC236}">
              <a16:creationId xmlns:a16="http://schemas.microsoft.com/office/drawing/2014/main" id="{9FFA2B63-FAAE-4336-BA6C-B36B98744FAA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543" name="Text Box 13">
          <a:extLst>
            <a:ext uri="{FF2B5EF4-FFF2-40B4-BE49-F238E27FC236}">
              <a16:creationId xmlns:a16="http://schemas.microsoft.com/office/drawing/2014/main" id="{2FC8E717-C5E6-4522-8E20-6D525ED14CDB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544" name="Text Box 13">
          <a:extLst>
            <a:ext uri="{FF2B5EF4-FFF2-40B4-BE49-F238E27FC236}">
              <a16:creationId xmlns:a16="http://schemas.microsoft.com/office/drawing/2014/main" id="{71A18011-0F84-43E6-A8F2-1BBE30A3ECC8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545" name="Text Box 13">
          <a:extLst>
            <a:ext uri="{FF2B5EF4-FFF2-40B4-BE49-F238E27FC236}">
              <a16:creationId xmlns:a16="http://schemas.microsoft.com/office/drawing/2014/main" id="{547D27EE-46C4-4541-9728-AA5760F28AAC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546" name="Text Box 13">
          <a:extLst>
            <a:ext uri="{FF2B5EF4-FFF2-40B4-BE49-F238E27FC236}">
              <a16:creationId xmlns:a16="http://schemas.microsoft.com/office/drawing/2014/main" id="{509E9F96-D2FE-464A-887A-4A150EB0CE49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547" name="Text Box 13">
          <a:extLst>
            <a:ext uri="{FF2B5EF4-FFF2-40B4-BE49-F238E27FC236}">
              <a16:creationId xmlns:a16="http://schemas.microsoft.com/office/drawing/2014/main" id="{8CF40B04-619A-4108-96FF-BDDE64ED7A7E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548" name="Text Box 13">
          <a:extLst>
            <a:ext uri="{FF2B5EF4-FFF2-40B4-BE49-F238E27FC236}">
              <a16:creationId xmlns:a16="http://schemas.microsoft.com/office/drawing/2014/main" id="{A75015DA-120F-49A4-B42A-F04E9DED85B0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549" name="Text Box 13">
          <a:extLst>
            <a:ext uri="{FF2B5EF4-FFF2-40B4-BE49-F238E27FC236}">
              <a16:creationId xmlns:a16="http://schemas.microsoft.com/office/drawing/2014/main" id="{65BDF7DA-1BF1-4D92-B256-0A2C0DDA6E46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550" name="Text Box 13">
          <a:extLst>
            <a:ext uri="{FF2B5EF4-FFF2-40B4-BE49-F238E27FC236}">
              <a16:creationId xmlns:a16="http://schemas.microsoft.com/office/drawing/2014/main" id="{81176EAA-73DA-403D-BC20-CD0C8378111A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551" name="Text Box 13">
          <a:extLst>
            <a:ext uri="{FF2B5EF4-FFF2-40B4-BE49-F238E27FC236}">
              <a16:creationId xmlns:a16="http://schemas.microsoft.com/office/drawing/2014/main" id="{D7B59BC4-A6EA-41E0-9BFE-8A9E70F85EB8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552" name="Text Box 13">
          <a:extLst>
            <a:ext uri="{FF2B5EF4-FFF2-40B4-BE49-F238E27FC236}">
              <a16:creationId xmlns:a16="http://schemas.microsoft.com/office/drawing/2014/main" id="{84BB2B7B-FCBA-435B-BEDC-3D5949D5194F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553" name="Text Box 13">
          <a:extLst>
            <a:ext uri="{FF2B5EF4-FFF2-40B4-BE49-F238E27FC236}">
              <a16:creationId xmlns:a16="http://schemas.microsoft.com/office/drawing/2014/main" id="{43323341-3686-4F81-845E-7EBA6D5E3D0B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554" name="Text Box 13">
          <a:extLst>
            <a:ext uri="{FF2B5EF4-FFF2-40B4-BE49-F238E27FC236}">
              <a16:creationId xmlns:a16="http://schemas.microsoft.com/office/drawing/2014/main" id="{8E69153D-1547-4F82-AD3D-D367425598F9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555" name="Text Box 13">
          <a:extLst>
            <a:ext uri="{FF2B5EF4-FFF2-40B4-BE49-F238E27FC236}">
              <a16:creationId xmlns:a16="http://schemas.microsoft.com/office/drawing/2014/main" id="{3EFE7967-8454-4163-B238-2002C2DF21C0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556" name="Text Box 13">
          <a:extLst>
            <a:ext uri="{FF2B5EF4-FFF2-40B4-BE49-F238E27FC236}">
              <a16:creationId xmlns:a16="http://schemas.microsoft.com/office/drawing/2014/main" id="{99FC01F0-59CD-4ED6-9D05-9ED4F0BE1B77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557" name="Text Box 13">
          <a:extLst>
            <a:ext uri="{FF2B5EF4-FFF2-40B4-BE49-F238E27FC236}">
              <a16:creationId xmlns:a16="http://schemas.microsoft.com/office/drawing/2014/main" id="{52C2F06A-134F-445F-A5F0-AA9128A0C5A3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558" name="Text Box 13">
          <a:extLst>
            <a:ext uri="{FF2B5EF4-FFF2-40B4-BE49-F238E27FC236}">
              <a16:creationId xmlns:a16="http://schemas.microsoft.com/office/drawing/2014/main" id="{6B0AB35A-B98E-4E2E-BAE3-44237E893655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559" name="Text Box 13">
          <a:extLst>
            <a:ext uri="{FF2B5EF4-FFF2-40B4-BE49-F238E27FC236}">
              <a16:creationId xmlns:a16="http://schemas.microsoft.com/office/drawing/2014/main" id="{68E1260B-C7B9-48FE-B546-34EA6186BAC2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560" name="Text Box 13">
          <a:extLst>
            <a:ext uri="{FF2B5EF4-FFF2-40B4-BE49-F238E27FC236}">
              <a16:creationId xmlns:a16="http://schemas.microsoft.com/office/drawing/2014/main" id="{88D855BE-0317-40F3-B864-1D73B1AF8850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561" name="Text Box 13">
          <a:extLst>
            <a:ext uri="{FF2B5EF4-FFF2-40B4-BE49-F238E27FC236}">
              <a16:creationId xmlns:a16="http://schemas.microsoft.com/office/drawing/2014/main" id="{AE019A33-7AA2-48D6-B818-3F8A02918ED1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562" name="Text Box 13">
          <a:extLst>
            <a:ext uri="{FF2B5EF4-FFF2-40B4-BE49-F238E27FC236}">
              <a16:creationId xmlns:a16="http://schemas.microsoft.com/office/drawing/2014/main" id="{71E5FDE9-F965-4A6A-B909-5AA05D6A3386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563" name="Text Box 13">
          <a:extLst>
            <a:ext uri="{FF2B5EF4-FFF2-40B4-BE49-F238E27FC236}">
              <a16:creationId xmlns:a16="http://schemas.microsoft.com/office/drawing/2014/main" id="{1D73377E-72C0-410F-AC6E-63928DC36C89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564" name="Text Box 13">
          <a:extLst>
            <a:ext uri="{FF2B5EF4-FFF2-40B4-BE49-F238E27FC236}">
              <a16:creationId xmlns:a16="http://schemas.microsoft.com/office/drawing/2014/main" id="{DFAE2BA0-DF31-485E-A2DA-E241872B63C5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565" name="Text Box 13">
          <a:extLst>
            <a:ext uri="{FF2B5EF4-FFF2-40B4-BE49-F238E27FC236}">
              <a16:creationId xmlns:a16="http://schemas.microsoft.com/office/drawing/2014/main" id="{94932FE8-9AD1-4FCD-AE38-8472AF86F826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566" name="Text Box 13">
          <a:extLst>
            <a:ext uri="{FF2B5EF4-FFF2-40B4-BE49-F238E27FC236}">
              <a16:creationId xmlns:a16="http://schemas.microsoft.com/office/drawing/2014/main" id="{33291EE8-0DDB-4664-9CF4-276D3050D887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567" name="Text Box 13">
          <a:extLst>
            <a:ext uri="{FF2B5EF4-FFF2-40B4-BE49-F238E27FC236}">
              <a16:creationId xmlns:a16="http://schemas.microsoft.com/office/drawing/2014/main" id="{2A65480F-5772-4B73-A669-B8D85CF9C9EF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568" name="Text Box 13">
          <a:extLst>
            <a:ext uri="{FF2B5EF4-FFF2-40B4-BE49-F238E27FC236}">
              <a16:creationId xmlns:a16="http://schemas.microsoft.com/office/drawing/2014/main" id="{BDC9D478-66E2-4BE4-97DE-B2E0908F798B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569" name="Text Box 13">
          <a:extLst>
            <a:ext uri="{FF2B5EF4-FFF2-40B4-BE49-F238E27FC236}">
              <a16:creationId xmlns:a16="http://schemas.microsoft.com/office/drawing/2014/main" id="{A398A670-719D-4F1E-984A-556621932806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570" name="Text Box 13">
          <a:extLst>
            <a:ext uri="{FF2B5EF4-FFF2-40B4-BE49-F238E27FC236}">
              <a16:creationId xmlns:a16="http://schemas.microsoft.com/office/drawing/2014/main" id="{BD833C1F-C6A4-4F1B-A0F3-43DB6420B67D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571" name="Text Box 13">
          <a:extLst>
            <a:ext uri="{FF2B5EF4-FFF2-40B4-BE49-F238E27FC236}">
              <a16:creationId xmlns:a16="http://schemas.microsoft.com/office/drawing/2014/main" id="{7723629E-D671-4677-BFA6-A5A072A5E669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572" name="Text Box 13">
          <a:extLst>
            <a:ext uri="{FF2B5EF4-FFF2-40B4-BE49-F238E27FC236}">
              <a16:creationId xmlns:a16="http://schemas.microsoft.com/office/drawing/2014/main" id="{AB27D777-EDD1-40C6-B544-FB19AD59BED7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573" name="Text Box 13">
          <a:extLst>
            <a:ext uri="{FF2B5EF4-FFF2-40B4-BE49-F238E27FC236}">
              <a16:creationId xmlns:a16="http://schemas.microsoft.com/office/drawing/2014/main" id="{3F0A9D67-4F7B-419D-B4E7-AAABF6A9FFEC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574" name="Text Box 13">
          <a:extLst>
            <a:ext uri="{FF2B5EF4-FFF2-40B4-BE49-F238E27FC236}">
              <a16:creationId xmlns:a16="http://schemas.microsoft.com/office/drawing/2014/main" id="{417E308B-136F-4085-A29B-371A4444C65A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575" name="Text Box 13">
          <a:extLst>
            <a:ext uri="{FF2B5EF4-FFF2-40B4-BE49-F238E27FC236}">
              <a16:creationId xmlns:a16="http://schemas.microsoft.com/office/drawing/2014/main" id="{0C7EEEEF-27A1-4A76-8E4B-FA29EE79D9A9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576" name="Text Box 13">
          <a:extLst>
            <a:ext uri="{FF2B5EF4-FFF2-40B4-BE49-F238E27FC236}">
              <a16:creationId xmlns:a16="http://schemas.microsoft.com/office/drawing/2014/main" id="{5379529F-5091-4F85-AABE-3DFE3C7B686C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577" name="Text Box 13">
          <a:extLst>
            <a:ext uri="{FF2B5EF4-FFF2-40B4-BE49-F238E27FC236}">
              <a16:creationId xmlns:a16="http://schemas.microsoft.com/office/drawing/2014/main" id="{13FD9408-1F83-4EFD-8270-D8C1149C1EA9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578" name="Text Box 13">
          <a:extLst>
            <a:ext uri="{FF2B5EF4-FFF2-40B4-BE49-F238E27FC236}">
              <a16:creationId xmlns:a16="http://schemas.microsoft.com/office/drawing/2014/main" id="{1152AAF2-4D51-46D6-9A70-C06E18CBFECC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579" name="Text Box 13">
          <a:extLst>
            <a:ext uri="{FF2B5EF4-FFF2-40B4-BE49-F238E27FC236}">
              <a16:creationId xmlns:a16="http://schemas.microsoft.com/office/drawing/2014/main" id="{404F10BC-DEBB-4CFD-BB73-D8A6A8BC1EF8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580" name="Text Box 13">
          <a:extLst>
            <a:ext uri="{FF2B5EF4-FFF2-40B4-BE49-F238E27FC236}">
              <a16:creationId xmlns:a16="http://schemas.microsoft.com/office/drawing/2014/main" id="{16F1D479-F95E-46C5-AF7E-537C222D3CFB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581" name="Text Box 13">
          <a:extLst>
            <a:ext uri="{FF2B5EF4-FFF2-40B4-BE49-F238E27FC236}">
              <a16:creationId xmlns:a16="http://schemas.microsoft.com/office/drawing/2014/main" id="{B4F03B92-EABF-4CC4-9435-FC9308F8168D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582" name="Text Box 13">
          <a:extLst>
            <a:ext uri="{FF2B5EF4-FFF2-40B4-BE49-F238E27FC236}">
              <a16:creationId xmlns:a16="http://schemas.microsoft.com/office/drawing/2014/main" id="{C0D577C8-AED3-4F56-ACCC-F26865C83B20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583" name="Text Box 13">
          <a:extLst>
            <a:ext uri="{FF2B5EF4-FFF2-40B4-BE49-F238E27FC236}">
              <a16:creationId xmlns:a16="http://schemas.microsoft.com/office/drawing/2014/main" id="{B43C0F1E-57C9-4560-B491-9DE2BA35EF14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584" name="Text Box 13">
          <a:extLst>
            <a:ext uri="{FF2B5EF4-FFF2-40B4-BE49-F238E27FC236}">
              <a16:creationId xmlns:a16="http://schemas.microsoft.com/office/drawing/2014/main" id="{22B38175-CA7F-47B4-986E-041E7540406D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585" name="Text Box 13">
          <a:extLst>
            <a:ext uri="{FF2B5EF4-FFF2-40B4-BE49-F238E27FC236}">
              <a16:creationId xmlns:a16="http://schemas.microsoft.com/office/drawing/2014/main" id="{1DA4B3F7-241A-4702-834B-937F76ACE62A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586" name="Text Box 13">
          <a:extLst>
            <a:ext uri="{FF2B5EF4-FFF2-40B4-BE49-F238E27FC236}">
              <a16:creationId xmlns:a16="http://schemas.microsoft.com/office/drawing/2014/main" id="{C91A2154-516E-4980-A3FF-035221AF075B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587" name="Text Box 13">
          <a:extLst>
            <a:ext uri="{FF2B5EF4-FFF2-40B4-BE49-F238E27FC236}">
              <a16:creationId xmlns:a16="http://schemas.microsoft.com/office/drawing/2014/main" id="{7EEF7290-7CCA-4B94-9B41-5D283D080112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588" name="Text Box 13">
          <a:extLst>
            <a:ext uri="{FF2B5EF4-FFF2-40B4-BE49-F238E27FC236}">
              <a16:creationId xmlns:a16="http://schemas.microsoft.com/office/drawing/2014/main" id="{4236A402-05EB-40CA-8198-583B47848DE4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589" name="Text Box 13">
          <a:extLst>
            <a:ext uri="{FF2B5EF4-FFF2-40B4-BE49-F238E27FC236}">
              <a16:creationId xmlns:a16="http://schemas.microsoft.com/office/drawing/2014/main" id="{AADB5BD8-D21E-4C85-B9A5-91E7152156CB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590" name="Text Box 13">
          <a:extLst>
            <a:ext uri="{FF2B5EF4-FFF2-40B4-BE49-F238E27FC236}">
              <a16:creationId xmlns:a16="http://schemas.microsoft.com/office/drawing/2014/main" id="{EA361E41-8440-44FE-9ADF-D21F9CCEE5BB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591" name="Text Box 13">
          <a:extLst>
            <a:ext uri="{FF2B5EF4-FFF2-40B4-BE49-F238E27FC236}">
              <a16:creationId xmlns:a16="http://schemas.microsoft.com/office/drawing/2014/main" id="{B7B8AD83-F4BE-46D9-ACD5-BAC6DCCE8373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592" name="Text Box 13">
          <a:extLst>
            <a:ext uri="{FF2B5EF4-FFF2-40B4-BE49-F238E27FC236}">
              <a16:creationId xmlns:a16="http://schemas.microsoft.com/office/drawing/2014/main" id="{24D49526-4837-4F15-848B-DAB77F07D471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593" name="Text Box 13">
          <a:extLst>
            <a:ext uri="{FF2B5EF4-FFF2-40B4-BE49-F238E27FC236}">
              <a16:creationId xmlns:a16="http://schemas.microsoft.com/office/drawing/2014/main" id="{4EB560D0-764B-4744-ABEE-019D93DBD847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594" name="Text Box 13">
          <a:extLst>
            <a:ext uri="{FF2B5EF4-FFF2-40B4-BE49-F238E27FC236}">
              <a16:creationId xmlns:a16="http://schemas.microsoft.com/office/drawing/2014/main" id="{6B277D3F-3DAF-4B9A-89A3-E229A378611A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95" name="Text Box 13">
          <a:extLst>
            <a:ext uri="{FF2B5EF4-FFF2-40B4-BE49-F238E27FC236}">
              <a16:creationId xmlns:a16="http://schemas.microsoft.com/office/drawing/2014/main" id="{0774A088-585D-43A9-BFB8-DFC729753827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96" name="Text Box 13">
          <a:extLst>
            <a:ext uri="{FF2B5EF4-FFF2-40B4-BE49-F238E27FC236}">
              <a16:creationId xmlns:a16="http://schemas.microsoft.com/office/drawing/2014/main" id="{1D6E8C52-E14E-495B-8D00-7305A74562EF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97" name="Text Box 13">
          <a:extLst>
            <a:ext uri="{FF2B5EF4-FFF2-40B4-BE49-F238E27FC236}">
              <a16:creationId xmlns:a16="http://schemas.microsoft.com/office/drawing/2014/main" id="{CDCF2A29-2327-4233-9A2C-C81A33C4E983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98" name="Text Box 13">
          <a:extLst>
            <a:ext uri="{FF2B5EF4-FFF2-40B4-BE49-F238E27FC236}">
              <a16:creationId xmlns:a16="http://schemas.microsoft.com/office/drawing/2014/main" id="{B5C1DEFE-6985-44F5-BC6C-6CE44DDD111A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599" name="Text Box 13">
          <a:extLst>
            <a:ext uri="{FF2B5EF4-FFF2-40B4-BE49-F238E27FC236}">
              <a16:creationId xmlns:a16="http://schemas.microsoft.com/office/drawing/2014/main" id="{AC98EB9C-8D86-418A-BB2A-18D6CB64C766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00" name="Text Box 13">
          <a:extLst>
            <a:ext uri="{FF2B5EF4-FFF2-40B4-BE49-F238E27FC236}">
              <a16:creationId xmlns:a16="http://schemas.microsoft.com/office/drawing/2014/main" id="{74F22D76-17DC-456B-AA0C-DD5CBC723F7E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01" name="Text Box 13">
          <a:extLst>
            <a:ext uri="{FF2B5EF4-FFF2-40B4-BE49-F238E27FC236}">
              <a16:creationId xmlns:a16="http://schemas.microsoft.com/office/drawing/2014/main" id="{AE4D51C5-706C-4039-9D29-C1478602C4F8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02" name="Text Box 13">
          <a:extLst>
            <a:ext uri="{FF2B5EF4-FFF2-40B4-BE49-F238E27FC236}">
              <a16:creationId xmlns:a16="http://schemas.microsoft.com/office/drawing/2014/main" id="{D21CAF70-D047-4F81-8795-EBF88C1B207B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03" name="Text Box 13">
          <a:extLst>
            <a:ext uri="{FF2B5EF4-FFF2-40B4-BE49-F238E27FC236}">
              <a16:creationId xmlns:a16="http://schemas.microsoft.com/office/drawing/2014/main" id="{CFC8900E-30C8-49CC-B1DF-DE2D5AA36611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04" name="Text Box 13">
          <a:extLst>
            <a:ext uri="{FF2B5EF4-FFF2-40B4-BE49-F238E27FC236}">
              <a16:creationId xmlns:a16="http://schemas.microsoft.com/office/drawing/2014/main" id="{116F3E12-BCF4-4A6A-9AD2-7CBB7D16DA4A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05" name="Text Box 13">
          <a:extLst>
            <a:ext uri="{FF2B5EF4-FFF2-40B4-BE49-F238E27FC236}">
              <a16:creationId xmlns:a16="http://schemas.microsoft.com/office/drawing/2014/main" id="{F4712DB9-3E46-4385-896F-CD33D08EEE8B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06" name="Text Box 13">
          <a:extLst>
            <a:ext uri="{FF2B5EF4-FFF2-40B4-BE49-F238E27FC236}">
              <a16:creationId xmlns:a16="http://schemas.microsoft.com/office/drawing/2014/main" id="{961A4D3D-A446-4AA0-A50A-D9D39533DD13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07" name="Text Box 13">
          <a:extLst>
            <a:ext uri="{FF2B5EF4-FFF2-40B4-BE49-F238E27FC236}">
              <a16:creationId xmlns:a16="http://schemas.microsoft.com/office/drawing/2014/main" id="{87CB1D9D-0B54-4BC4-BF13-958745D40342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08" name="Text Box 13">
          <a:extLst>
            <a:ext uri="{FF2B5EF4-FFF2-40B4-BE49-F238E27FC236}">
              <a16:creationId xmlns:a16="http://schemas.microsoft.com/office/drawing/2014/main" id="{F9CC3190-7092-4CED-95C4-2591F679F484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09" name="Text Box 13">
          <a:extLst>
            <a:ext uri="{FF2B5EF4-FFF2-40B4-BE49-F238E27FC236}">
              <a16:creationId xmlns:a16="http://schemas.microsoft.com/office/drawing/2014/main" id="{2F4D0685-5482-467F-BFD3-6DA49EC14F13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10" name="Text Box 13">
          <a:extLst>
            <a:ext uri="{FF2B5EF4-FFF2-40B4-BE49-F238E27FC236}">
              <a16:creationId xmlns:a16="http://schemas.microsoft.com/office/drawing/2014/main" id="{D11AF90F-87B8-4A6A-90B9-2D7BBAF30F4D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11" name="Text Box 13">
          <a:extLst>
            <a:ext uri="{FF2B5EF4-FFF2-40B4-BE49-F238E27FC236}">
              <a16:creationId xmlns:a16="http://schemas.microsoft.com/office/drawing/2014/main" id="{0A7752FD-5C9F-4992-BF39-7E9F32DD45C1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12" name="Text Box 13">
          <a:extLst>
            <a:ext uri="{FF2B5EF4-FFF2-40B4-BE49-F238E27FC236}">
              <a16:creationId xmlns:a16="http://schemas.microsoft.com/office/drawing/2014/main" id="{C93171D2-23F6-4D44-A5D8-47DD4CB79F33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13" name="Text Box 13">
          <a:extLst>
            <a:ext uri="{FF2B5EF4-FFF2-40B4-BE49-F238E27FC236}">
              <a16:creationId xmlns:a16="http://schemas.microsoft.com/office/drawing/2014/main" id="{035C63E4-DF11-4ED7-9BAB-33B3EDF2855E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14" name="Text Box 13">
          <a:extLst>
            <a:ext uri="{FF2B5EF4-FFF2-40B4-BE49-F238E27FC236}">
              <a16:creationId xmlns:a16="http://schemas.microsoft.com/office/drawing/2014/main" id="{13456B2A-D66D-4EF3-AE36-63688156B7C0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15" name="Text Box 13">
          <a:extLst>
            <a:ext uri="{FF2B5EF4-FFF2-40B4-BE49-F238E27FC236}">
              <a16:creationId xmlns:a16="http://schemas.microsoft.com/office/drawing/2014/main" id="{73B3C763-69EC-4203-B343-0D895B018227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16" name="Text Box 13">
          <a:extLst>
            <a:ext uri="{FF2B5EF4-FFF2-40B4-BE49-F238E27FC236}">
              <a16:creationId xmlns:a16="http://schemas.microsoft.com/office/drawing/2014/main" id="{32AFC7E3-F007-4D68-A3F4-A18635D5F44D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17" name="Text Box 13">
          <a:extLst>
            <a:ext uri="{FF2B5EF4-FFF2-40B4-BE49-F238E27FC236}">
              <a16:creationId xmlns:a16="http://schemas.microsoft.com/office/drawing/2014/main" id="{4E1B4D7E-25AB-47A2-829B-0A4672C569E4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18" name="Text Box 13">
          <a:extLst>
            <a:ext uri="{FF2B5EF4-FFF2-40B4-BE49-F238E27FC236}">
              <a16:creationId xmlns:a16="http://schemas.microsoft.com/office/drawing/2014/main" id="{0FDAF430-31EE-4251-BF8F-5BBEB5155793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19" name="Text Box 13">
          <a:extLst>
            <a:ext uri="{FF2B5EF4-FFF2-40B4-BE49-F238E27FC236}">
              <a16:creationId xmlns:a16="http://schemas.microsoft.com/office/drawing/2014/main" id="{5D747D5E-700A-44FD-A6A4-06281EF0B3F7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20" name="Text Box 13">
          <a:extLst>
            <a:ext uri="{FF2B5EF4-FFF2-40B4-BE49-F238E27FC236}">
              <a16:creationId xmlns:a16="http://schemas.microsoft.com/office/drawing/2014/main" id="{B43B7322-C123-49FD-8DF6-21754BE56541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21" name="Text Box 13">
          <a:extLst>
            <a:ext uri="{FF2B5EF4-FFF2-40B4-BE49-F238E27FC236}">
              <a16:creationId xmlns:a16="http://schemas.microsoft.com/office/drawing/2014/main" id="{F6029E51-4EB3-477B-A5A9-635B2B2FE429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22" name="Text Box 13">
          <a:extLst>
            <a:ext uri="{FF2B5EF4-FFF2-40B4-BE49-F238E27FC236}">
              <a16:creationId xmlns:a16="http://schemas.microsoft.com/office/drawing/2014/main" id="{085E10E4-9060-4267-A659-2841E6DB1C4B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23" name="Text Box 13">
          <a:extLst>
            <a:ext uri="{FF2B5EF4-FFF2-40B4-BE49-F238E27FC236}">
              <a16:creationId xmlns:a16="http://schemas.microsoft.com/office/drawing/2014/main" id="{9A62AAFD-D638-41E8-B601-CD2AE229B200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24" name="Text Box 13">
          <a:extLst>
            <a:ext uri="{FF2B5EF4-FFF2-40B4-BE49-F238E27FC236}">
              <a16:creationId xmlns:a16="http://schemas.microsoft.com/office/drawing/2014/main" id="{36088DC6-5FC7-4990-883B-A61823C8492D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25" name="Text Box 13">
          <a:extLst>
            <a:ext uri="{FF2B5EF4-FFF2-40B4-BE49-F238E27FC236}">
              <a16:creationId xmlns:a16="http://schemas.microsoft.com/office/drawing/2014/main" id="{277AA890-C62A-49D7-8502-D6B9242B598A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26" name="Text Box 13">
          <a:extLst>
            <a:ext uri="{FF2B5EF4-FFF2-40B4-BE49-F238E27FC236}">
              <a16:creationId xmlns:a16="http://schemas.microsoft.com/office/drawing/2014/main" id="{B9284D87-294C-485F-B46C-C8305E7EF48A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627" name="Text Box 13">
          <a:extLst>
            <a:ext uri="{FF2B5EF4-FFF2-40B4-BE49-F238E27FC236}">
              <a16:creationId xmlns:a16="http://schemas.microsoft.com/office/drawing/2014/main" id="{66886C87-31EB-4453-AA34-F0C02513A51D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628" name="Text Box 13">
          <a:extLst>
            <a:ext uri="{FF2B5EF4-FFF2-40B4-BE49-F238E27FC236}">
              <a16:creationId xmlns:a16="http://schemas.microsoft.com/office/drawing/2014/main" id="{598A7144-524F-4A93-9617-84886721EA03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629" name="Text Box 13">
          <a:extLst>
            <a:ext uri="{FF2B5EF4-FFF2-40B4-BE49-F238E27FC236}">
              <a16:creationId xmlns:a16="http://schemas.microsoft.com/office/drawing/2014/main" id="{DE17681A-D14B-48BF-BE18-490ECB0E2716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630" name="Text Box 13">
          <a:extLst>
            <a:ext uri="{FF2B5EF4-FFF2-40B4-BE49-F238E27FC236}">
              <a16:creationId xmlns:a16="http://schemas.microsoft.com/office/drawing/2014/main" id="{E9C8AF74-4D1A-4957-AF89-5AC66372A615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631" name="Text Box 13">
          <a:extLst>
            <a:ext uri="{FF2B5EF4-FFF2-40B4-BE49-F238E27FC236}">
              <a16:creationId xmlns:a16="http://schemas.microsoft.com/office/drawing/2014/main" id="{D69F49DB-9B83-4DD5-A0AE-2BE4F7A04CE5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632" name="Text Box 13">
          <a:extLst>
            <a:ext uri="{FF2B5EF4-FFF2-40B4-BE49-F238E27FC236}">
              <a16:creationId xmlns:a16="http://schemas.microsoft.com/office/drawing/2014/main" id="{E88B9217-8CE7-48BD-A887-CC5F5017486F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633" name="Text Box 13">
          <a:extLst>
            <a:ext uri="{FF2B5EF4-FFF2-40B4-BE49-F238E27FC236}">
              <a16:creationId xmlns:a16="http://schemas.microsoft.com/office/drawing/2014/main" id="{023ED585-9ADD-46EE-BA1C-C2231C95EC71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634" name="Text Box 13">
          <a:extLst>
            <a:ext uri="{FF2B5EF4-FFF2-40B4-BE49-F238E27FC236}">
              <a16:creationId xmlns:a16="http://schemas.microsoft.com/office/drawing/2014/main" id="{CEA8196E-46B9-46A6-893B-1A2C4203C81B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635" name="Text Box 13">
          <a:extLst>
            <a:ext uri="{FF2B5EF4-FFF2-40B4-BE49-F238E27FC236}">
              <a16:creationId xmlns:a16="http://schemas.microsoft.com/office/drawing/2014/main" id="{5305EF41-D34F-4F27-803F-C7ED46875C83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636" name="Text Box 13">
          <a:extLst>
            <a:ext uri="{FF2B5EF4-FFF2-40B4-BE49-F238E27FC236}">
              <a16:creationId xmlns:a16="http://schemas.microsoft.com/office/drawing/2014/main" id="{65A5A3B9-03F1-46D9-8484-D222EEAE5133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637" name="Text Box 13">
          <a:extLst>
            <a:ext uri="{FF2B5EF4-FFF2-40B4-BE49-F238E27FC236}">
              <a16:creationId xmlns:a16="http://schemas.microsoft.com/office/drawing/2014/main" id="{143F1A96-DC61-4E66-A388-945967664103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638" name="Text Box 13">
          <a:extLst>
            <a:ext uri="{FF2B5EF4-FFF2-40B4-BE49-F238E27FC236}">
              <a16:creationId xmlns:a16="http://schemas.microsoft.com/office/drawing/2014/main" id="{71D16B6F-32BA-4C34-807A-CF96390F9D6F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639" name="Text Box 13">
          <a:extLst>
            <a:ext uri="{FF2B5EF4-FFF2-40B4-BE49-F238E27FC236}">
              <a16:creationId xmlns:a16="http://schemas.microsoft.com/office/drawing/2014/main" id="{B50E216E-D09B-4951-B1C3-A4B19ECEE57C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640" name="Text Box 13">
          <a:extLst>
            <a:ext uri="{FF2B5EF4-FFF2-40B4-BE49-F238E27FC236}">
              <a16:creationId xmlns:a16="http://schemas.microsoft.com/office/drawing/2014/main" id="{B52EC768-D67A-4256-AADB-7985C784DCF3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641" name="Text Box 13">
          <a:extLst>
            <a:ext uri="{FF2B5EF4-FFF2-40B4-BE49-F238E27FC236}">
              <a16:creationId xmlns:a16="http://schemas.microsoft.com/office/drawing/2014/main" id="{47BB4B9D-8623-4CAE-B9AB-322ADB0E44A1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642" name="Text Box 13">
          <a:extLst>
            <a:ext uri="{FF2B5EF4-FFF2-40B4-BE49-F238E27FC236}">
              <a16:creationId xmlns:a16="http://schemas.microsoft.com/office/drawing/2014/main" id="{8724645C-0B49-44C2-A301-6498D5F66B5F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643" name="Text Box 13">
          <a:extLst>
            <a:ext uri="{FF2B5EF4-FFF2-40B4-BE49-F238E27FC236}">
              <a16:creationId xmlns:a16="http://schemas.microsoft.com/office/drawing/2014/main" id="{F8C6D3B4-B1F6-46FA-9FD5-9F15C0F74D96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644" name="Text Box 13">
          <a:extLst>
            <a:ext uri="{FF2B5EF4-FFF2-40B4-BE49-F238E27FC236}">
              <a16:creationId xmlns:a16="http://schemas.microsoft.com/office/drawing/2014/main" id="{A589A4B4-C26F-4F02-B9EB-E1E41768D851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645" name="Text Box 13">
          <a:extLst>
            <a:ext uri="{FF2B5EF4-FFF2-40B4-BE49-F238E27FC236}">
              <a16:creationId xmlns:a16="http://schemas.microsoft.com/office/drawing/2014/main" id="{1A9CE8C5-0AB2-4994-998A-8F8897BDB120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646" name="Text Box 13">
          <a:extLst>
            <a:ext uri="{FF2B5EF4-FFF2-40B4-BE49-F238E27FC236}">
              <a16:creationId xmlns:a16="http://schemas.microsoft.com/office/drawing/2014/main" id="{7C673673-82E4-4E93-8B2A-8855312354F4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647" name="Text Box 13">
          <a:extLst>
            <a:ext uri="{FF2B5EF4-FFF2-40B4-BE49-F238E27FC236}">
              <a16:creationId xmlns:a16="http://schemas.microsoft.com/office/drawing/2014/main" id="{E9934869-B5EF-49FC-9CE9-616037B431EB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648" name="Text Box 13">
          <a:extLst>
            <a:ext uri="{FF2B5EF4-FFF2-40B4-BE49-F238E27FC236}">
              <a16:creationId xmlns:a16="http://schemas.microsoft.com/office/drawing/2014/main" id="{2221FD52-8FD3-4AAF-96C4-5558079A6E3B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649" name="Text Box 13">
          <a:extLst>
            <a:ext uri="{FF2B5EF4-FFF2-40B4-BE49-F238E27FC236}">
              <a16:creationId xmlns:a16="http://schemas.microsoft.com/office/drawing/2014/main" id="{B83BDF0A-B97E-4CFB-9C8D-559115B3CE47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650" name="Text Box 13">
          <a:extLst>
            <a:ext uri="{FF2B5EF4-FFF2-40B4-BE49-F238E27FC236}">
              <a16:creationId xmlns:a16="http://schemas.microsoft.com/office/drawing/2014/main" id="{1E5D4450-A7C5-4BC7-ACEE-EEF95A60F27E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651" name="Text Box 13">
          <a:extLst>
            <a:ext uri="{FF2B5EF4-FFF2-40B4-BE49-F238E27FC236}">
              <a16:creationId xmlns:a16="http://schemas.microsoft.com/office/drawing/2014/main" id="{11115297-B196-4850-A267-ACDCD5825B99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652" name="Text Box 13">
          <a:extLst>
            <a:ext uri="{FF2B5EF4-FFF2-40B4-BE49-F238E27FC236}">
              <a16:creationId xmlns:a16="http://schemas.microsoft.com/office/drawing/2014/main" id="{A2D8C7F8-77BA-42C9-85C1-8164D06CD7A2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653" name="Text Box 13">
          <a:extLst>
            <a:ext uri="{FF2B5EF4-FFF2-40B4-BE49-F238E27FC236}">
              <a16:creationId xmlns:a16="http://schemas.microsoft.com/office/drawing/2014/main" id="{57BFA305-7AB4-438A-9CE1-CFCA2DFDF31E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654" name="Text Box 13">
          <a:extLst>
            <a:ext uri="{FF2B5EF4-FFF2-40B4-BE49-F238E27FC236}">
              <a16:creationId xmlns:a16="http://schemas.microsoft.com/office/drawing/2014/main" id="{9BA8B810-2942-471B-8C51-493E48110251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655" name="Text Box 13">
          <a:extLst>
            <a:ext uri="{FF2B5EF4-FFF2-40B4-BE49-F238E27FC236}">
              <a16:creationId xmlns:a16="http://schemas.microsoft.com/office/drawing/2014/main" id="{D9FB3D5E-0A71-4410-B0EA-95AC1EB35AF6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656" name="Text Box 13">
          <a:extLst>
            <a:ext uri="{FF2B5EF4-FFF2-40B4-BE49-F238E27FC236}">
              <a16:creationId xmlns:a16="http://schemas.microsoft.com/office/drawing/2014/main" id="{2DA53DB2-0624-404D-8780-EDCE9D0F25EC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657" name="Text Box 13">
          <a:extLst>
            <a:ext uri="{FF2B5EF4-FFF2-40B4-BE49-F238E27FC236}">
              <a16:creationId xmlns:a16="http://schemas.microsoft.com/office/drawing/2014/main" id="{67F306D0-C2BB-4891-9ABB-7F2625650A9D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658" name="Text Box 13">
          <a:extLst>
            <a:ext uri="{FF2B5EF4-FFF2-40B4-BE49-F238E27FC236}">
              <a16:creationId xmlns:a16="http://schemas.microsoft.com/office/drawing/2014/main" id="{E9F326E3-25C7-4C67-A8EB-DD7CC2EE2EF0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659" name="Text Box 13">
          <a:extLst>
            <a:ext uri="{FF2B5EF4-FFF2-40B4-BE49-F238E27FC236}">
              <a16:creationId xmlns:a16="http://schemas.microsoft.com/office/drawing/2014/main" id="{9C51DAC5-4742-43AE-98EB-1E952FBEEAD1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660" name="Text Box 13">
          <a:extLst>
            <a:ext uri="{FF2B5EF4-FFF2-40B4-BE49-F238E27FC236}">
              <a16:creationId xmlns:a16="http://schemas.microsoft.com/office/drawing/2014/main" id="{7665EBF5-9BD4-4E9F-9A83-3C56958811A6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661" name="Text Box 13">
          <a:extLst>
            <a:ext uri="{FF2B5EF4-FFF2-40B4-BE49-F238E27FC236}">
              <a16:creationId xmlns:a16="http://schemas.microsoft.com/office/drawing/2014/main" id="{5D9C473E-5F12-412D-95BF-B3EB1EE6B8BE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662" name="Text Box 13">
          <a:extLst>
            <a:ext uri="{FF2B5EF4-FFF2-40B4-BE49-F238E27FC236}">
              <a16:creationId xmlns:a16="http://schemas.microsoft.com/office/drawing/2014/main" id="{FB980048-120B-44DC-BD23-B7DBC429FA6D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663" name="Text Box 13">
          <a:extLst>
            <a:ext uri="{FF2B5EF4-FFF2-40B4-BE49-F238E27FC236}">
              <a16:creationId xmlns:a16="http://schemas.microsoft.com/office/drawing/2014/main" id="{650BEA20-9467-4BE1-A0D5-B4397D59D8F4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664" name="Text Box 13">
          <a:extLst>
            <a:ext uri="{FF2B5EF4-FFF2-40B4-BE49-F238E27FC236}">
              <a16:creationId xmlns:a16="http://schemas.microsoft.com/office/drawing/2014/main" id="{14E87983-4C81-4765-8C91-4F60F4F21C65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665" name="Text Box 13">
          <a:extLst>
            <a:ext uri="{FF2B5EF4-FFF2-40B4-BE49-F238E27FC236}">
              <a16:creationId xmlns:a16="http://schemas.microsoft.com/office/drawing/2014/main" id="{6EF7E449-E105-4947-A778-5393A3F05A23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666" name="Text Box 13">
          <a:extLst>
            <a:ext uri="{FF2B5EF4-FFF2-40B4-BE49-F238E27FC236}">
              <a16:creationId xmlns:a16="http://schemas.microsoft.com/office/drawing/2014/main" id="{2B04D1D3-D4F9-4AC4-9AD4-062B8C4A9F7E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667" name="Text Box 13">
          <a:extLst>
            <a:ext uri="{FF2B5EF4-FFF2-40B4-BE49-F238E27FC236}">
              <a16:creationId xmlns:a16="http://schemas.microsoft.com/office/drawing/2014/main" id="{F2C3C80F-DC44-48A2-AD19-22E1FED4F957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668" name="Text Box 13">
          <a:extLst>
            <a:ext uri="{FF2B5EF4-FFF2-40B4-BE49-F238E27FC236}">
              <a16:creationId xmlns:a16="http://schemas.microsoft.com/office/drawing/2014/main" id="{2FF57832-AE7C-4A91-8576-E8718A621F42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669" name="Text Box 13">
          <a:extLst>
            <a:ext uri="{FF2B5EF4-FFF2-40B4-BE49-F238E27FC236}">
              <a16:creationId xmlns:a16="http://schemas.microsoft.com/office/drawing/2014/main" id="{3617A9E9-9208-479D-AB68-EDA30E86EBA4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670" name="Text Box 13">
          <a:extLst>
            <a:ext uri="{FF2B5EF4-FFF2-40B4-BE49-F238E27FC236}">
              <a16:creationId xmlns:a16="http://schemas.microsoft.com/office/drawing/2014/main" id="{BF545814-75CD-4E7D-BAD0-B6CD91DACC55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671" name="Text Box 13">
          <a:extLst>
            <a:ext uri="{FF2B5EF4-FFF2-40B4-BE49-F238E27FC236}">
              <a16:creationId xmlns:a16="http://schemas.microsoft.com/office/drawing/2014/main" id="{2F95AD13-71FB-4B67-904D-22C059F82F6B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672" name="Text Box 13">
          <a:extLst>
            <a:ext uri="{FF2B5EF4-FFF2-40B4-BE49-F238E27FC236}">
              <a16:creationId xmlns:a16="http://schemas.microsoft.com/office/drawing/2014/main" id="{BFAF3AE2-A3A9-46C9-B52A-C30CCD440587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673" name="Text Box 13">
          <a:extLst>
            <a:ext uri="{FF2B5EF4-FFF2-40B4-BE49-F238E27FC236}">
              <a16:creationId xmlns:a16="http://schemas.microsoft.com/office/drawing/2014/main" id="{F3CD48EF-DEF7-4483-8174-62304F744770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674" name="Text Box 13">
          <a:extLst>
            <a:ext uri="{FF2B5EF4-FFF2-40B4-BE49-F238E27FC236}">
              <a16:creationId xmlns:a16="http://schemas.microsoft.com/office/drawing/2014/main" id="{B66381DD-B5B8-4DA0-9D9D-01DC49FDE995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675" name="Text Box 13">
          <a:extLst>
            <a:ext uri="{FF2B5EF4-FFF2-40B4-BE49-F238E27FC236}">
              <a16:creationId xmlns:a16="http://schemas.microsoft.com/office/drawing/2014/main" id="{DF5650C7-4CD3-4F36-A3B6-727FB4D0B1B1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676" name="Text Box 13">
          <a:extLst>
            <a:ext uri="{FF2B5EF4-FFF2-40B4-BE49-F238E27FC236}">
              <a16:creationId xmlns:a16="http://schemas.microsoft.com/office/drawing/2014/main" id="{68D3ADFF-AEC4-43EE-ADC3-E76A0BBA0D07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677" name="Text Box 13">
          <a:extLst>
            <a:ext uri="{FF2B5EF4-FFF2-40B4-BE49-F238E27FC236}">
              <a16:creationId xmlns:a16="http://schemas.microsoft.com/office/drawing/2014/main" id="{AFE4318C-8BDD-4716-A235-1A5169296727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678" name="Text Box 13">
          <a:extLst>
            <a:ext uri="{FF2B5EF4-FFF2-40B4-BE49-F238E27FC236}">
              <a16:creationId xmlns:a16="http://schemas.microsoft.com/office/drawing/2014/main" id="{3B4F0462-E486-4C4F-AD25-24A88CA39DAB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679" name="Text Box 13">
          <a:extLst>
            <a:ext uri="{FF2B5EF4-FFF2-40B4-BE49-F238E27FC236}">
              <a16:creationId xmlns:a16="http://schemas.microsoft.com/office/drawing/2014/main" id="{9ABDB6E8-B37A-4704-B52D-5B2478AD0608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680" name="Text Box 13">
          <a:extLst>
            <a:ext uri="{FF2B5EF4-FFF2-40B4-BE49-F238E27FC236}">
              <a16:creationId xmlns:a16="http://schemas.microsoft.com/office/drawing/2014/main" id="{0B9A4F74-ED7E-4960-BA20-14B1FBE869B5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681" name="Text Box 13">
          <a:extLst>
            <a:ext uri="{FF2B5EF4-FFF2-40B4-BE49-F238E27FC236}">
              <a16:creationId xmlns:a16="http://schemas.microsoft.com/office/drawing/2014/main" id="{CC3B6EFA-55D8-47B9-9ED3-FF6820DFCF4C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682" name="Text Box 13">
          <a:extLst>
            <a:ext uri="{FF2B5EF4-FFF2-40B4-BE49-F238E27FC236}">
              <a16:creationId xmlns:a16="http://schemas.microsoft.com/office/drawing/2014/main" id="{F394DD04-8EA1-4421-A63D-24B1647098B2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683" name="Text Box 13">
          <a:extLst>
            <a:ext uri="{FF2B5EF4-FFF2-40B4-BE49-F238E27FC236}">
              <a16:creationId xmlns:a16="http://schemas.microsoft.com/office/drawing/2014/main" id="{5C6C9E3C-672C-46C9-9FE1-530481592D77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684" name="Text Box 13">
          <a:extLst>
            <a:ext uri="{FF2B5EF4-FFF2-40B4-BE49-F238E27FC236}">
              <a16:creationId xmlns:a16="http://schemas.microsoft.com/office/drawing/2014/main" id="{019C9B46-B969-415B-BACE-371A51D2CB72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685" name="Text Box 13">
          <a:extLst>
            <a:ext uri="{FF2B5EF4-FFF2-40B4-BE49-F238E27FC236}">
              <a16:creationId xmlns:a16="http://schemas.microsoft.com/office/drawing/2014/main" id="{19F91DC5-67AE-44BA-8948-CA2557DDC2D6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686" name="Text Box 13">
          <a:extLst>
            <a:ext uri="{FF2B5EF4-FFF2-40B4-BE49-F238E27FC236}">
              <a16:creationId xmlns:a16="http://schemas.microsoft.com/office/drawing/2014/main" id="{B709D793-ABD5-432A-9B11-59505C68E9F0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687" name="Text Box 13">
          <a:extLst>
            <a:ext uri="{FF2B5EF4-FFF2-40B4-BE49-F238E27FC236}">
              <a16:creationId xmlns:a16="http://schemas.microsoft.com/office/drawing/2014/main" id="{233272AC-AD2D-423E-BA3D-CDDC018D7BC4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688" name="Text Box 13">
          <a:extLst>
            <a:ext uri="{FF2B5EF4-FFF2-40B4-BE49-F238E27FC236}">
              <a16:creationId xmlns:a16="http://schemas.microsoft.com/office/drawing/2014/main" id="{B78A9D66-B52D-4378-AA54-0C586DA58AC7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82550</xdr:colOff>
      <xdr:row>60</xdr:row>
      <xdr:rowOff>44450</xdr:rowOff>
    </xdr:to>
    <xdr:sp macro="" textlink="">
      <xdr:nvSpPr>
        <xdr:cNvPr id="3167689" name="Text Box 13">
          <a:extLst>
            <a:ext uri="{FF2B5EF4-FFF2-40B4-BE49-F238E27FC236}">
              <a16:creationId xmlns:a16="http://schemas.microsoft.com/office/drawing/2014/main" id="{77C04767-D8AB-4736-9C78-F6CCCC2CE516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58</xdr:row>
      <xdr:rowOff>95250</xdr:rowOff>
    </xdr:from>
    <xdr:to>
      <xdr:col>1</xdr:col>
      <xdr:colOff>0</xdr:colOff>
      <xdr:row>60</xdr:row>
      <xdr:rowOff>44450</xdr:rowOff>
    </xdr:to>
    <xdr:sp macro="" textlink="">
      <xdr:nvSpPr>
        <xdr:cNvPr id="3167690" name="Text Box 13">
          <a:extLst>
            <a:ext uri="{FF2B5EF4-FFF2-40B4-BE49-F238E27FC236}">
              <a16:creationId xmlns:a16="http://schemas.microsoft.com/office/drawing/2014/main" id="{9A2EB892-BF28-45FD-A081-78E9D573F82C}"/>
            </a:ext>
          </a:extLst>
        </xdr:cNvPr>
        <xdr:cNvSpPr txBox="1">
          <a:spLocks noChangeArrowheads="1"/>
        </xdr:cNvSpPr>
      </xdr:nvSpPr>
      <xdr:spPr bwMode="auto">
        <a:xfrm>
          <a:off x="19367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91" name="Text Box 13">
          <a:extLst>
            <a:ext uri="{FF2B5EF4-FFF2-40B4-BE49-F238E27FC236}">
              <a16:creationId xmlns:a16="http://schemas.microsoft.com/office/drawing/2014/main" id="{48FDF73B-C2B9-4E55-BF8C-63D6B3BE443E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92" name="Text Box 13">
          <a:extLst>
            <a:ext uri="{FF2B5EF4-FFF2-40B4-BE49-F238E27FC236}">
              <a16:creationId xmlns:a16="http://schemas.microsoft.com/office/drawing/2014/main" id="{4127F8DD-50FD-4526-8961-96ED86C90AAC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93" name="Text Box 13">
          <a:extLst>
            <a:ext uri="{FF2B5EF4-FFF2-40B4-BE49-F238E27FC236}">
              <a16:creationId xmlns:a16="http://schemas.microsoft.com/office/drawing/2014/main" id="{16732DFF-5EE3-4EF5-AC15-EBACBE61762C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94" name="Text Box 13">
          <a:extLst>
            <a:ext uri="{FF2B5EF4-FFF2-40B4-BE49-F238E27FC236}">
              <a16:creationId xmlns:a16="http://schemas.microsoft.com/office/drawing/2014/main" id="{6C3C5488-B32A-4CCA-9BD2-70F327006880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95" name="Text Box 13">
          <a:extLst>
            <a:ext uri="{FF2B5EF4-FFF2-40B4-BE49-F238E27FC236}">
              <a16:creationId xmlns:a16="http://schemas.microsoft.com/office/drawing/2014/main" id="{AAD5E5B7-83C7-40C9-8397-FBC30C177E24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96" name="Text Box 13">
          <a:extLst>
            <a:ext uri="{FF2B5EF4-FFF2-40B4-BE49-F238E27FC236}">
              <a16:creationId xmlns:a16="http://schemas.microsoft.com/office/drawing/2014/main" id="{918E28F3-2E69-4B9C-9AF5-145F3B877798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97" name="Text Box 13">
          <a:extLst>
            <a:ext uri="{FF2B5EF4-FFF2-40B4-BE49-F238E27FC236}">
              <a16:creationId xmlns:a16="http://schemas.microsoft.com/office/drawing/2014/main" id="{E0F2D89E-D9E6-438C-87A2-FE7D643F22DF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98" name="Text Box 13">
          <a:extLst>
            <a:ext uri="{FF2B5EF4-FFF2-40B4-BE49-F238E27FC236}">
              <a16:creationId xmlns:a16="http://schemas.microsoft.com/office/drawing/2014/main" id="{174BC35B-91BD-478F-9D30-FD6B06E0189C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699" name="Text Box 13">
          <a:extLst>
            <a:ext uri="{FF2B5EF4-FFF2-40B4-BE49-F238E27FC236}">
              <a16:creationId xmlns:a16="http://schemas.microsoft.com/office/drawing/2014/main" id="{BD2D5A5B-CC13-4EE4-B90F-DB907DD211AD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700" name="Text Box 13">
          <a:extLst>
            <a:ext uri="{FF2B5EF4-FFF2-40B4-BE49-F238E27FC236}">
              <a16:creationId xmlns:a16="http://schemas.microsoft.com/office/drawing/2014/main" id="{092FCB78-8966-40A2-97B5-65BCA967B2C2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701" name="Text Box 13">
          <a:extLst>
            <a:ext uri="{FF2B5EF4-FFF2-40B4-BE49-F238E27FC236}">
              <a16:creationId xmlns:a16="http://schemas.microsoft.com/office/drawing/2014/main" id="{BBBDD7D1-23EB-45F6-9B5C-4B552D86AB4D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702" name="Text Box 13">
          <a:extLst>
            <a:ext uri="{FF2B5EF4-FFF2-40B4-BE49-F238E27FC236}">
              <a16:creationId xmlns:a16="http://schemas.microsoft.com/office/drawing/2014/main" id="{72D5FB6F-A9E1-47F8-AA30-D44D837587AB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703" name="Text Box 13">
          <a:extLst>
            <a:ext uri="{FF2B5EF4-FFF2-40B4-BE49-F238E27FC236}">
              <a16:creationId xmlns:a16="http://schemas.microsoft.com/office/drawing/2014/main" id="{32C7CF17-1D65-4817-8F03-0BD8DE4C8DDE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704" name="Text Box 13">
          <a:extLst>
            <a:ext uri="{FF2B5EF4-FFF2-40B4-BE49-F238E27FC236}">
              <a16:creationId xmlns:a16="http://schemas.microsoft.com/office/drawing/2014/main" id="{1B8D5FFA-D122-43C6-97C3-70284C9D1A43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705" name="Text Box 13">
          <a:extLst>
            <a:ext uri="{FF2B5EF4-FFF2-40B4-BE49-F238E27FC236}">
              <a16:creationId xmlns:a16="http://schemas.microsoft.com/office/drawing/2014/main" id="{F44E9469-4AE8-450A-876A-3F7FF18DCC37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706" name="Text Box 13">
          <a:extLst>
            <a:ext uri="{FF2B5EF4-FFF2-40B4-BE49-F238E27FC236}">
              <a16:creationId xmlns:a16="http://schemas.microsoft.com/office/drawing/2014/main" id="{64FB89AF-9955-4A4F-9F6C-669BBB518663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707" name="Text Box 13">
          <a:extLst>
            <a:ext uri="{FF2B5EF4-FFF2-40B4-BE49-F238E27FC236}">
              <a16:creationId xmlns:a16="http://schemas.microsoft.com/office/drawing/2014/main" id="{3451CF8B-FACC-470E-B7B5-05F5A030D747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708" name="Text Box 13">
          <a:extLst>
            <a:ext uri="{FF2B5EF4-FFF2-40B4-BE49-F238E27FC236}">
              <a16:creationId xmlns:a16="http://schemas.microsoft.com/office/drawing/2014/main" id="{4108D62D-A7C9-4F5F-84A6-54045AE25A41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709" name="Text Box 13">
          <a:extLst>
            <a:ext uri="{FF2B5EF4-FFF2-40B4-BE49-F238E27FC236}">
              <a16:creationId xmlns:a16="http://schemas.microsoft.com/office/drawing/2014/main" id="{DA27FACC-995C-4160-BA77-3BE4F6BED6D0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710" name="Text Box 13">
          <a:extLst>
            <a:ext uri="{FF2B5EF4-FFF2-40B4-BE49-F238E27FC236}">
              <a16:creationId xmlns:a16="http://schemas.microsoft.com/office/drawing/2014/main" id="{5AFA288F-940B-4860-A639-1F0A1BD1F20E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711" name="Text Box 13">
          <a:extLst>
            <a:ext uri="{FF2B5EF4-FFF2-40B4-BE49-F238E27FC236}">
              <a16:creationId xmlns:a16="http://schemas.microsoft.com/office/drawing/2014/main" id="{807709F1-D6BF-45DC-8C4D-050327BA0EBC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712" name="Text Box 13">
          <a:extLst>
            <a:ext uri="{FF2B5EF4-FFF2-40B4-BE49-F238E27FC236}">
              <a16:creationId xmlns:a16="http://schemas.microsoft.com/office/drawing/2014/main" id="{D1E3A134-FF24-4593-BA19-895BA246E9DF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713" name="Text Box 13">
          <a:extLst>
            <a:ext uri="{FF2B5EF4-FFF2-40B4-BE49-F238E27FC236}">
              <a16:creationId xmlns:a16="http://schemas.microsoft.com/office/drawing/2014/main" id="{531F749C-246C-429C-93DE-1F682491661B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714" name="Text Box 13">
          <a:extLst>
            <a:ext uri="{FF2B5EF4-FFF2-40B4-BE49-F238E27FC236}">
              <a16:creationId xmlns:a16="http://schemas.microsoft.com/office/drawing/2014/main" id="{B1AE104E-5610-40DD-A78F-C8FA08BDCAF0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715" name="Text Box 13">
          <a:extLst>
            <a:ext uri="{FF2B5EF4-FFF2-40B4-BE49-F238E27FC236}">
              <a16:creationId xmlns:a16="http://schemas.microsoft.com/office/drawing/2014/main" id="{201A1F3E-3399-4A2F-AA55-BFDD3D8B37BE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716" name="Text Box 13">
          <a:extLst>
            <a:ext uri="{FF2B5EF4-FFF2-40B4-BE49-F238E27FC236}">
              <a16:creationId xmlns:a16="http://schemas.microsoft.com/office/drawing/2014/main" id="{56D2DE85-EBCE-42DE-BC88-81A335CEFB9A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717" name="Text Box 13">
          <a:extLst>
            <a:ext uri="{FF2B5EF4-FFF2-40B4-BE49-F238E27FC236}">
              <a16:creationId xmlns:a16="http://schemas.microsoft.com/office/drawing/2014/main" id="{C3D41956-B5F3-4576-998F-E872B8196D9E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718" name="Text Box 13">
          <a:extLst>
            <a:ext uri="{FF2B5EF4-FFF2-40B4-BE49-F238E27FC236}">
              <a16:creationId xmlns:a16="http://schemas.microsoft.com/office/drawing/2014/main" id="{7CF6EE8B-C171-405F-9E1A-B9E0FCA196CD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719" name="Text Box 13">
          <a:extLst>
            <a:ext uri="{FF2B5EF4-FFF2-40B4-BE49-F238E27FC236}">
              <a16:creationId xmlns:a16="http://schemas.microsoft.com/office/drawing/2014/main" id="{9FC60E79-985D-471B-B8EE-2BB6BBE9FCA1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720" name="Text Box 13">
          <a:extLst>
            <a:ext uri="{FF2B5EF4-FFF2-40B4-BE49-F238E27FC236}">
              <a16:creationId xmlns:a16="http://schemas.microsoft.com/office/drawing/2014/main" id="{E256811C-BBFC-469D-B599-2F507F6B7CD7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721" name="Text Box 13">
          <a:extLst>
            <a:ext uri="{FF2B5EF4-FFF2-40B4-BE49-F238E27FC236}">
              <a16:creationId xmlns:a16="http://schemas.microsoft.com/office/drawing/2014/main" id="{ACA9E424-FAFC-4BEB-B5C4-881ADDE548DD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58</xdr:row>
      <xdr:rowOff>95250</xdr:rowOff>
    </xdr:from>
    <xdr:to>
      <xdr:col>11</xdr:col>
      <xdr:colOff>0</xdr:colOff>
      <xdr:row>60</xdr:row>
      <xdr:rowOff>44450</xdr:rowOff>
    </xdr:to>
    <xdr:sp macro="" textlink="">
      <xdr:nvSpPr>
        <xdr:cNvPr id="3167722" name="Text Box 13">
          <a:extLst>
            <a:ext uri="{FF2B5EF4-FFF2-40B4-BE49-F238E27FC236}">
              <a16:creationId xmlns:a16="http://schemas.microsoft.com/office/drawing/2014/main" id="{A100A1A4-8D5A-40FB-A962-7C27F0AB76C9}"/>
            </a:ext>
          </a:extLst>
        </xdr:cNvPr>
        <xdr:cNvSpPr txBox="1">
          <a:spLocks noChangeArrowheads="1"/>
        </xdr:cNvSpPr>
      </xdr:nvSpPr>
      <xdr:spPr bwMode="auto">
        <a:xfrm>
          <a:off x="955040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723" name="Text Box 13">
          <a:extLst>
            <a:ext uri="{FF2B5EF4-FFF2-40B4-BE49-F238E27FC236}">
              <a16:creationId xmlns:a16="http://schemas.microsoft.com/office/drawing/2014/main" id="{7220F978-3B51-4CDE-A032-7332711BD411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724" name="Text Box 13">
          <a:extLst>
            <a:ext uri="{FF2B5EF4-FFF2-40B4-BE49-F238E27FC236}">
              <a16:creationId xmlns:a16="http://schemas.microsoft.com/office/drawing/2014/main" id="{F0CE6BE1-3389-4C7B-AD04-B2AD1E8DCBE0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725" name="Text Box 13">
          <a:extLst>
            <a:ext uri="{FF2B5EF4-FFF2-40B4-BE49-F238E27FC236}">
              <a16:creationId xmlns:a16="http://schemas.microsoft.com/office/drawing/2014/main" id="{32B1E4B8-9664-47AD-A19C-FA50EA6C12A0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726" name="Text Box 13">
          <a:extLst>
            <a:ext uri="{FF2B5EF4-FFF2-40B4-BE49-F238E27FC236}">
              <a16:creationId xmlns:a16="http://schemas.microsoft.com/office/drawing/2014/main" id="{AE0C104F-CD23-48FA-8856-1F96AEB7332C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727" name="Text Box 13">
          <a:extLst>
            <a:ext uri="{FF2B5EF4-FFF2-40B4-BE49-F238E27FC236}">
              <a16:creationId xmlns:a16="http://schemas.microsoft.com/office/drawing/2014/main" id="{24564AE8-AF91-4EE4-B141-BB2242C7147F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728" name="Text Box 13">
          <a:extLst>
            <a:ext uri="{FF2B5EF4-FFF2-40B4-BE49-F238E27FC236}">
              <a16:creationId xmlns:a16="http://schemas.microsoft.com/office/drawing/2014/main" id="{AE0EB258-ADDE-4C6A-8AB9-829F43016383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729" name="Text Box 13">
          <a:extLst>
            <a:ext uri="{FF2B5EF4-FFF2-40B4-BE49-F238E27FC236}">
              <a16:creationId xmlns:a16="http://schemas.microsoft.com/office/drawing/2014/main" id="{AC9DDEBD-E7BE-4387-ADD2-A8F38D2B17D6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730" name="Text Box 13">
          <a:extLst>
            <a:ext uri="{FF2B5EF4-FFF2-40B4-BE49-F238E27FC236}">
              <a16:creationId xmlns:a16="http://schemas.microsoft.com/office/drawing/2014/main" id="{570769EE-9C20-4EFF-A58B-D592EE54B01D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731" name="Text Box 13">
          <a:extLst>
            <a:ext uri="{FF2B5EF4-FFF2-40B4-BE49-F238E27FC236}">
              <a16:creationId xmlns:a16="http://schemas.microsoft.com/office/drawing/2014/main" id="{29DE7FA0-F510-4C49-B919-CE7D9FD017B0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732" name="Text Box 13">
          <a:extLst>
            <a:ext uri="{FF2B5EF4-FFF2-40B4-BE49-F238E27FC236}">
              <a16:creationId xmlns:a16="http://schemas.microsoft.com/office/drawing/2014/main" id="{189BEDE0-84F9-4D39-AC1A-630AC635B8C4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733" name="Text Box 13">
          <a:extLst>
            <a:ext uri="{FF2B5EF4-FFF2-40B4-BE49-F238E27FC236}">
              <a16:creationId xmlns:a16="http://schemas.microsoft.com/office/drawing/2014/main" id="{00E382CA-BBCE-4282-8CED-5B3860ABC1E0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734" name="Text Box 13">
          <a:extLst>
            <a:ext uri="{FF2B5EF4-FFF2-40B4-BE49-F238E27FC236}">
              <a16:creationId xmlns:a16="http://schemas.microsoft.com/office/drawing/2014/main" id="{ACA45322-23C1-466A-AA16-613B4650C1FC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735" name="Text Box 13">
          <a:extLst>
            <a:ext uri="{FF2B5EF4-FFF2-40B4-BE49-F238E27FC236}">
              <a16:creationId xmlns:a16="http://schemas.microsoft.com/office/drawing/2014/main" id="{6EA6B8AC-8376-463D-8E76-87E6D80072BF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736" name="Text Box 13">
          <a:extLst>
            <a:ext uri="{FF2B5EF4-FFF2-40B4-BE49-F238E27FC236}">
              <a16:creationId xmlns:a16="http://schemas.microsoft.com/office/drawing/2014/main" id="{C9667A36-9F35-4C6C-8850-AD03575158C5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737" name="Text Box 13">
          <a:extLst>
            <a:ext uri="{FF2B5EF4-FFF2-40B4-BE49-F238E27FC236}">
              <a16:creationId xmlns:a16="http://schemas.microsoft.com/office/drawing/2014/main" id="{B9C58529-4393-48BF-B0F5-E98826E75A01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738" name="Text Box 13">
          <a:extLst>
            <a:ext uri="{FF2B5EF4-FFF2-40B4-BE49-F238E27FC236}">
              <a16:creationId xmlns:a16="http://schemas.microsoft.com/office/drawing/2014/main" id="{1219B545-B4E9-4742-8A94-C3AEF37DF9DA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739" name="Text Box 13">
          <a:extLst>
            <a:ext uri="{FF2B5EF4-FFF2-40B4-BE49-F238E27FC236}">
              <a16:creationId xmlns:a16="http://schemas.microsoft.com/office/drawing/2014/main" id="{E0ACACA5-122E-44F4-9BC9-9749D2EC2721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740" name="Text Box 13">
          <a:extLst>
            <a:ext uri="{FF2B5EF4-FFF2-40B4-BE49-F238E27FC236}">
              <a16:creationId xmlns:a16="http://schemas.microsoft.com/office/drawing/2014/main" id="{550CDB7D-C61D-46CB-AD5B-A47856FB6BCF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741" name="Text Box 13">
          <a:extLst>
            <a:ext uri="{FF2B5EF4-FFF2-40B4-BE49-F238E27FC236}">
              <a16:creationId xmlns:a16="http://schemas.microsoft.com/office/drawing/2014/main" id="{55D11E86-FF3B-41A3-BE5D-00A70202A3F8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742" name="Text Box 13">
          <a:extLst>
            <a:ext uri="{FF2B5EF4-FFF2-40B4-BE49-F238E27FC236}">
              <a16:creationId xmlns:a16="http://schemas.microsoft.com/office/drawing/2014/main" id="{403A8051-C4A8-4DAE-AC1A-F78FC1B01309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743" name="Text Box 13">
          <a:extLst>
            <a:ext uri="{FF2B5EF4-FFF2-40B4-BE49-F238E27FC236}">
              <a16:creationId xmlns:a16="http://schemas.microsoft.com/office/drawing/2014/main" id="{190C4746-580F-4442-BB45-2134FE77D5D5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744" name="Text Box 13">
          <a:extLst>
            <a:ext uri="{FF2B5EF4-FFF2-40B4-BE49-F238E27FC236}">
              <a16:creationId xmlns:a16="http://schemas.microsoft.com/office/drawing/2014/main" id="{61F93942-97DD-4AAD-8E10-9025969BB846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745" name="Text Box 13">
          <a:extLst>
            <a:ext uri="{FF2B5EF4-FFF2-40B4-BE49-F238E27FC236}">
              <a16:creationId xmlns:a16="http://schemas.microsoft.com/office/drawing/2014/main" id="{BD73DAA0-A967-412D-B4A2-6EEAFC5FCEDD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746" name="Text Box 13">
          <a:extLst>
            <a:ext uri="{FF2B5EF4-FFF2-40B4-BE49-F238E27FC236}">
              <a16:creationId xmlns:a16="http://schemas.microsoft.com/office/drawing/2014/main" id="{86953047-30F6-4D6B-8792-86120F7FC943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747" name="Text Box 13">
          <a:extLst>
            <a:ext uri="{FF2B5EF4-FFF2-40B4-BE49-F238E27FC236}">
              <a16:creationId xmlns:a16="http://schemas.microsoft.com/office/drawing/2014/main" id="{F7A78073-947F-4E66-A10D-E021678FDA05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748" name="Text Box 13">
          <a:extLst>
            <a:ext uri="{FF2B5EF4-FFF2-40B4-BE49-F238E27FC236}">
              <a16:creationId xmlns:a16="http://schemas.microsoft.com/office/drawing/2014/main" id="{F0701A83-CFC1-4E12-BF16-0DA573B6FE72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749" name="Text Box 13">
          <a:extLst>
            <a:ext uri="{FF2B5EF4-FFF2-40B4-BE49-F238E27FC236}">
              <a16:creationId xmlns:a16="http://schemas.microsoft.com/office/drawing/2014/main" id="{6D075082-9145-480B-967C-28BD82A6544D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750" name="Text Box 13">
          <a:extLst>
            <a:ext uri="{FF2B5EF4-FFF2-40B4-BE49-F238E27FC236}">
              <a16:creationId xmlns:a16="http://schemas.microsoft.com/office/drawing/2014/main" id="{F04FEC22-EC9B-4BCD-B697-15BC93B82A07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751" name="Text Box 13">
          <a:extLst>
            <a:ext uri="{FF2B5EF4-FFF2-40B4-BE49-F238E27FC236}">
              <a16:creationId xmlns:a16="http://schemas.microsoft.com/office/drawing/2014/main" id="{CFB26AD2-8F91-4A76-A470-7FA167CF0C3D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752" name="Text Box 13">
          <a:extLst>
            <a:ext uri="{FF2B5EF4-FFF2-40B4-BE49-F238E27FC236}">
              <a16:creationId xmlns:a16="http://schemas.microsoft.com/office/drawing/2014/main" id="{E2287E72-3993-476C-BCF6-58F0BFEF691F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753" name="Text Box 13">
          <a:extLst>
            <a:ext uri="{FF2B5EF4-FFF2-40B4-BE49-F238E27FC236}">
              <a16:creationId xmlns:a16="http://schemas.microsoft.com/office/drawing/2014/main" id="{E95B74C5-EFBD-420F-AAD0-A0D9F8B9C5A1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754" name="Text Box 13">
          <a:extLst>
            <a:ext uri="{FF2B5EF4-FFF2-40B4-BE49-F238E27FC236}">
              <a16:creationId xmlns:a16="http://schemas.microsoft.com/office/drawing/2014/main" id="{3F60E23C-F4FA-49A5-A110-AA4C33BC81B4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174</xdr:row>
      <xdr:rowOff>107950</xdr:rowOff>
    </xdr:from>
    <xdr:to>
      <xdr:col>1</xdr:col>
      <xdr:colOff>0</xdr:colOff>
      <xdr:row>175</xdr:row>
      <xdr:rowOff>133350</xdr:rowOff>
    </xdr:to>
    <xdr:sp macro="" textlink="">
      <xdr:nvSpPr>
        <xdr:cNvPr id="3167755" name="Text Box 13">
          <a:extLst>
            <a:ext uri="{FF2B5EF4-FFF2-40B4-BE49-F238E27FC236}">
              <a16:creationId xmlns:a16="http://schemas.microsoft.com/office/drawing/2014/main" id="{F2EBDE95-733C-4674-A041-E9E37277A382}"/>
            </a:ext>
          </a:extLst>
        </xdr:cNvPr>
        <xdr:cNvSpPr txBox="1">
          <a:spLocks noChangeArrowheads="1"/>
        </xdr:cNvSpPr>
      </xdr:nvSpPr>
      <xdr:spPr bwMode="auto">
        <a:xfrm>
          <a:off x="1936750" y="238125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174</xdr:row>
      <xdr:rowOff>107950</xdr:rowOff>
    </xdr:from>
    <xdr:to>
      <xdr:col>1</xdr:col>
      <xdr:colOff>0</xdr:colOff>
      <xdr:row>175</xdr:row>
      <xdr:rowOff>133350</xdr:rowOff>
    </xdr:to>
    <xdr:sp macro="" textlink="">
      <xdr:nvSpPr>
        <xdr:cNvPr id="3167756" name="Text Box 13">
          <a:extLst>
            <a:ext uri="{FF2B5EF4-FFF2-40B4-BE49-F238E27FC236}">
              <a16:creationId xmlns:a16="http://schemas.microsoft.com/office/drawing/2014/main" id="{DDB40FEF-C0C5-4F9A-9576-99740EB165E5}"/>
            </a:ext>
          </a:extLst>
        </xdr:cNvPr>
        <xdr:cNvSpPr txBox="1">
          <a:spLocks noChangeArrowheads="1"/>
        </xdr:cNvSpPr>
      </xdr:nvSpPr>
      <xdr:spPr bwMode="auto">
        <a:xfrm>
          <a:off x="1936750" y="238125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174</xdr:row>
      <xdr:rowOff>107950</xdr:rowOff>
    </xdr:from>
    <xdr:to>
      <xdr:col>1</xdr:col>
      <xdr:colOff>0</xdr:colOff>
      <xdr:row>175</xdr:row>
      <xdr:rowOff>133350</xdr:rowOff>
    </xdr:to>
    <xdr:sp macro="" textlink="">
      <xdr:nvSpPr>
        <xdr:cNvPr id="3167757" name="Text Box 13">
          <a:extLst>
            <a:ext uri="{FF2B5EF4-FFF2-40B4-BE49-F238E27FC236}">
              <a16:creationId xmlns:a16="http://schemas.microsoft.com/office/drawing/2014/main" id="{FE132024-9356-4279-A45B-A4CB9A9C9147}"/>
            </a:ext>
          </a:extLst>
        </xdr:cNvPr>
        <xdr:cNvSpPr txBox="1">
          <a:spLocks noChangeArrowheads="1"/>
        </xdr:cNvSpPr>
      </xdr:nvSpPr>
      <xdr:spPr bwMode="auto">
        <a:xfrm>
          <a:off x="1936750" y="238125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174</xdr:row>
      <xdr:rowOff>107950</xdr:rowOff>
    </xdr:from>
    <xdr:to>
      <xdr:col>1</xdr:col>
      <xdr:colOff>0</xdr:colOff>
      <xdr:row>175</xdr:row>
      <xdr:rowOff>133350</xdr:rowOff>
    </xdr:to>
    <xdr:sp macro="" textlink="">
      <xdr:nvSpPr>
        <xdr:cNvPr id="3167758" name="Text Box 13">
          <a:extLst>
            <a:ext uri="{FF2B5EF4-FFF2-40B4-BE49-F238E27FC236}">
              <a16:creationId xmlns:a16="http://schemas.microsoft.com/office/drawing/2014/main" id="{3E6DFA78-E681-4C68-843C-82C43AA6903B}"/>
            </a:ext>
          </a:extLst>
        </xdr:cNvPr>
        <xdr:cNvSpPr txBox="1">
          <a:spLocks noChangeArrowheads="1"/>
        </xdr:cNvSpPr>
      </xdr:nvSpPr>
      <xdr:spPr bwMode="auto">
        <a:xfrm>
          <a:off x="1936750" y="238125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174</xdr:row>
      <xdr:rowOff>107950</xdr:rowOff>
    </xdr:from>
    <xdr:to>
      <xdr:col>1</xdr:col>
      <xdr:colOff>0</xdr:colOff>
      <xdr:row>175</xdr:row>
      <xdr:rowOff>133350</xdr:rowOff>
    </xdr:to>
    <xdr:sp macro="" textlink="">
      <xdr:nvSpPr>
        <xdr:cNvPr id="3167759" name="Text Box 13">
          <a:extLst>
            <a:ext uri="{FF2B5EF4-FFF2-40B4-BE49-F238E27FC236}">
              <a16:creationId xmlns:a16="http://schemas.microsoft.com/office/drawing/2014/main" id="{14413048-D0F1-4EB5-A672-A09DF155227C}"/>
            </a:ext>
          </a:extLst>
        </xdr:cNvPr>
        <xdr:cNvSpPr txBox="1">
          <a:spLocks noChangeArrowheads="1"/>
        </xdr:cNvSpPr>
      </xdr:nvSpPr>
      <xdr:spPr bwMode="auto">
        <a:xfrm>
          <a:off x="1936750" y="238125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174</xdr:row>
      <xdr:rowOff>107950</xdr:rowOff>
    </xdr:from>
    <xdr:to>
      <xdr:col>1</xdr:col>
      <xdr:colOff>0</xdr:colOff>
      <xdr:row>175</xdr:row>
      <xdr:rowOff>133350</xdr:rowOff>
    </xdr:to>
    <xdr:sp macro="" textlink="">
      <xdr:nvSpPr>
        <xdr:cNvPr id="3167760" name="Text Box 13">
          <a:extLst>
            <a:ext uri="{FF2B5EF4-FFF2-40B4-BE49-F238E27FC236}">
              <a16:creationId xmlns:a16="http://schemas.microsoft.com/office/drawing/2014/main" id="{4698A330-7AF9-457F-9C05-7B4B3E943BAE}"/>
            </a:ext>
          </a:extLst>
        </xdr:cNvPr>
        <xdr:cNvSpPr txBox="1">
          <a:spLocks noChangeArrowheads="1"/>
        </xdr:cNvSpPr>
      </xdr:nvSpPr>
      <xdr:spPr bwMode="auto">
        <a:xfrm>
          <a:off x="1936750" y="238125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174</xdr:row>
      <xdr:rowOff>107950</xdr:rowOff>
    </xdr:from>
    <xdr:to>
      <xdr:col>1</xdr:col>
      <xdr:colOff>0</xdr:colOff>
      <xdr:row>175</xdr:row>
      <xdr:rowOff>133350</xdr:rowOff>
    </xdr:to>
    <xdr:sp macro="" textlink="">
      <xdr:nvSpPr>
        <xdr:cNvPr id="3167761" name="Text Box 13">
          <a:extLst>
            <a:ext uri="{FF2B5EF4-FFF2-40B4-BE49-F238E27FC236}">
              <a16:creationId xmlns:a16="http://schemas.microsoft.com/office/drawing/2014/main" id="{00DCFB10-FE48-43AF-AC17-8FF1874034D8}"/>
            </a:ext>
          </a:extLst>
        </xdr:cNvPr>
        <xdr:cNvSpPr txBox="1">
          <a:spLocks noChangeArrowheads="1"/>
        </xdr:cNvSpPr>
      </xdr:nvSpPr>
      <xdr:spPr bwMode="auto">
        <a:xfrm>
          <a:off x="1936750" y="238125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174</xdr:row>
      <xdr:rowOff>107950</xdr:rowOff>
    </xdr:from>
    <xdr:to>
      <xdr:col>1</xdr:col>
      <xdr:colOff>0</xdr:colOff>
      <xdr:row>175</xdr:row>
      <xdr:rowOff>133350</xdr:rowOff>
    </xdr:to>
    <xdr:sp macro="" textlink="">
      <xdr:nvSpPr>
        <xdr:cNvPr id="3167762" name="Text Box 13">
          <a:extLst>
            <a:ext uri="{FF2B5EF4-FFF2-40B4-BE49-F238E27FC236}">
              <a16:creationId xmlns:a16="http://schemas.microsoft.com/office/drawing/2014/main" id="{75F6843E-3BD0-40CB-9A54-01BAB47BBB21}"/>
            </a:ext>
          </a:extLst>
        </xdr:cNvPr>
        <xdr:cNvSpPr txBox="1">
          <a:spLocks noChangeArrowheads="1"/>
        </xdr:cNvSpPr>
      </xdr:nvSpPr>
      <xdr:spPr bwMode="auto">
        <a:xfrm>
          <a:off x="1936750" y="238125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174</xdr:row>
      <xdr:rowOff>107950</xdr:rowOff>
    </xdr:from>
    <xdr:to>
      <xdr:col>1</xdr:col>
      <xdr:colOff>0</xdr:colOff>
      <xdr:row>175</xdr:row>
      <xdr:rowOff>133350</xdr:rowOff>
    </xdr:to>
    <xdr:sp macro="" textlink="">
      <xdr:nvSpPr>
        <xdr:cNvPr id="3167763" name="Text Box 13">
          <a:extLst>
            <a:ext uri="{FF2B5EF4-FFF2-40B4-BE49-F238E27FC236}">
              <a16:creationId xmlns:a16="http://schemas.microsoft.com/office/drawing/2014/main" id="{D3E3F17E-2EDE-489F-AE91-125781627452}"/>
            </a:ext>
          </a:extLst>
        </xdr:cNvPr>
        <xdr:cNvSpPr txBox="1">
          <a:spLocks noChangeArrowheads="1"/>
        </xdr:cNvSpPr>
      </xdr:nvSpPr>
      <xdr:spPr bwMode="auto">
        <a:xfrm>
          <a:off x="1936750" y="238125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174</xdr:row>
      <xdr:rowOff>107950</xdr:rowOff>
    </xdr:from>
    <xdr:to>
      <xdr:col>1</xdr:col>
      <xdr:colOff>0</xdr:colOff>
      <xdr:row>175</xdr:row>
      <xdr:rowOff>133350</xdr:rowOff>
    </xdr:to>
    <xdr:sp macro="" textlink="">
      <xdr:nvSpPr>
        <xdr:cNvPr id="3167764" name="Text Box 13">
          <a:extLst>
            <a:ext uri="{FF2B5EF4-FFF2-40B4-BE49-F238E27FC236}">
              <a16:creationId xmlns:a16="http://schemas.microsoft.com/office/drawing/2014/main" id="{144536A5-149E-4263-9AA1-6446B326C9D9}"/>
            </a:ext>
          </a:extLst>
        </xdr:cNvPr>
        <xdr:cNvSpPr txBox="1">
          <a:spLocks noChangeArrowheads="1"/>
        </xdr:cNvSpPr>
      </xdr:nvSpPr>
      <xdr:spPr bwMode="auto">
        <a:xfrm>
          <a:off x="1936750" y="238125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174</xdr:row>
      <xdr:rowOff>107950</xdr:rowOff>
    </xdr:from>
    <xdr:to>
      <xdr:col>1</xdr:col>
      <xdr:colOff>0</xdr:colOff>
      <xdr:row>175</xdr:row>
      <xdr:rowOff>133350</xdr:rowOff>
    </xdr:to>
    <xdr:sp macro="" textlink="">
      <xdr:nvSpPr>
        <xdr:cNvPr id="3167765" name="Text Box 13">
          <a:extLst>
            <a:ext uri="{FF2B5EF4-FFF2-40B4-BE49-F238E27FC236}">
              <a16:creationId xmlns:a16="http://schemas.microsoft.com/office/drawing/2014/main" id="{596A6274-707A-4A98-848D-0866E71EA6DA}"/>
            </a:ext>
          </a:extLst>
        </xdr:cNvPr>
        <xdr:cNvSpPr txBox="1">
          <a:spLocks noChangeArrowheads="1"/>
        </xdr:cNvSpPr>
      </xdr:nvSpPr>
      <xdr:spPr bwMode="auto">
        <a:xfrm>
          <a:off x="1936750" y="238125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174</xdr:row>
      <xdr:rowOff>107950</xdr:rowOff>
    </xdr:from>
    <xdr:to>
      <xdr:col>1</xdr:col>
      <xdr:colOff>0</xdr:colOff>
      <xdr:row>175</xdr:row>
      <xdr:rowOff>133350</xdr:rowOff>
    </xdr:to>
    <xdr:sp macro="" textlink="">
      <xdr:nvSpPr>
        <xdr:cNvPr id="3167766" name="Text Box 13">
          <a:extLst>
            <a:ext uri="{FF2B5EF4-FFF2-40B4-BE49-F238E27FC236}">
              <a16:creationId xmlns:a16="http://schemas.microsoft.com/office/drawing/2014/main" id="{B47C4852-EB22-4A0F-9E0A-778B1B908CB4}"/>
            </a:ext>
          </a:extLst>
        </xdr:cNvPr>
        <xdr:cNvSpPr txBox="1">
          <a:spLocks noChangeArrowheads="1"/>
        </xdr:cNvSpPr>
      </xdr:nvSpPr>
      <xdr:spPr bwMode="auto">
        <a:xfrm>
          <a:off x="1936750" y="238125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174</xdr:row>
      <xdr:rowOff>107950</xdr:rowOff>
    </xdr:from>
    <xdr:to>
      <xdr:col>1</xdr:col>
      <xdr:colOff>0</xdr:colOff>
      <xdr:row>175</xdr:row>
      <xdr:rowOff>133350</xdr:rowOff>
    </xdr:to>
    <xdr:sp macro="" textlink="">
      <xdr:nvSpPr>
        <xdr:cNvPr id="3167767" name="Text Box 13">
          <a:extLst>
            <a:ext uri="{FF2B5EF4-FFF2-40B4-BE49-F238E27FC236}">
              <a16:creationId xmlns:a16="http://schemas.microsoft.com/office/drawing/2014/main" id="{E34BA8A2-4433-4FC8-9B89-1927C0C2A713}"/>
            </a:ext>
          </a:extLst>
        </xdr:cNvPr>
        <xdr:cNvSpPr txBox="1">
          <a:spLocks noChangeArrowheads="1"/>
        </xdr:cNvSpPr>
      </xdr:nvSpPr>
      <xdr:spPr bwMode="auto">
        <a:xfrm>
          <a:off x="1936750" y="238125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174</xdr:row>
      <xdr:rowOff>107950</xdr:rowOff>
    </xdr:from>
    <xdr:to>
      <xdr:col>1</xdr:col>
      <xdr:colOff>0</xdr:colOff>
      <xdr:row>175</xdr:row>
      <xdr:rowOff>133350</xdr:rowOff>
    </xdr:to>
    <xdr:sp macro="" textlink="">
      <xdr:nvSpPr>
        <xdr:cNvPr id="3167768" name="Text Box 13">
          <a:extLst>
            <a:ext uri="{FF2B5EF4-FFF2-40B4-BE49-F238E27FC236}">
              <a16:creationId xmlns:a16="http://schemas.microsoft.com/office/drawing/2014/main" id="{90B15630-4BBB-482F-8F3E-00D05BD46D73}"/>
            </a:ext>
          </a:extLst>
        </xdr:cNvPr>
        <xdr:cNvSpPr txBox="1">
          <a:spLocks noChangeArrowheads="1"/>
        </xdr:cNvSpPr>
      </xdr:nvSpPr>
      <xdr:spPr bwMode="auto">
        <a:xfrm>
          <a:off x="1936750" y="238125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174</xdr:row>
      <xdr:rowOff>107950</xdr:rowOff>
    </xdr:from>
    <xdr:to>
      <xdr:col>1</xdr:col>
      <xdr:colOff>0</xdr:colOff>
      <xdr:row>175</xdr:row>
      <xdr:rowOff>133350</xdr:rowOff>
    </xdr:to>
    <xdr:sp macro="" textlink="">
      <xdr:nvSpPr>
        <xdr:cNvPr id="3167769" name="Text Box 13">
          <a:extLst>
            <a:ext uri="{FF2B5EF4-FFF2-40B4-BE49-F238E27FC236}">
              <a16:creationId xmlns:a16="http://schemas.microsoft.com/office/drawing/2014/main" id="{B4676B85-E621-4158-BCCE-30F955B20051}"/>
            </a:ext>
          </a:extLst>
        </xdr:cNvPr>
        <xdr:cNvSpPr txBox="1">
          <a:spLocks noChangeArrowheads="1"/>
        </xdr:cNvSpPr>
      </xdr:nvSpPr>
      <xdr:spPr bwMode="auto">
        <a:xfrm>
          <a:off x="1936750" y="238125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174</xdr:row>
      <xdr:rowOff>107950</xdr:rowOff>
    </xdr:from>
    <xdr:to>
      <xdr:col>1</xdr:col>
      <xdr:colOff>0</xdr:colOff>
      <xdr:row>175</xdr:row>
      <xdr:rowOff>133350</xdr:rowOff>
    </xdr:to>
    <xdr:sp macro="" textlink="">
      <xdr:nvSpPr>
        <xdr:cNvPr id="3167770" name="Text Box 13">
          <a:extLst>
            <a:ext uri="{FF2B5EF4-FFF2-40B4-BE49-F238E27FC236}">
              <a16:creationId xmlns:a16="http://schemas.microsoft.com/office/drawing/2014/main" id="{BD7249EB-B1EB-43B0-A29B-024097574EDC}"/>
            </a:ext>
          </a:extLst>
        </xdr:cNvPr>
        <xdr:cNvSpPr txBox="1">
          <a:spLocks noChangeArrowheads="1"/>
        </xdr:cNvSpPr>
      </xdr:nvSpPr>
      <xdr:spPr bwMode="auto">
        <a:xfrm>
          <a:off x="1936750" y="238125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174</xdr:row>
      <xdr:rowOff>107950</xdr:rowOff>
    </xdr:from>
    <xdr:to>
      <xdr:col>1</xdr:col>
      <xdr:colOff>82550</xdr:colOff>
      <xdr:row>175</xdr:row>
      <xdr:rowOff>133350</xdr:rowOff>
    </xdr:to>
    <xdr:sp macro="" textlink="">
      <xdr:nvSpPr>
        <xdr:cNvPr id="3167771" name="Text Box 13">
          <a:extLst>
            <a:ext uri="{FF2B5EF4-FFF2-40B4-BE49-F238E27FC236}">
              <a16:creationId xmlns:a16="http://schemas.microsoft.com/office/drawing/2014/main" id="{94CAADDE-CA26-4954-908B-39E75600C3EA}"/>
            </a:ext>
          </a:extLst>
        </xdr:cNvPr>
        <xdr:cNvSpPr txBox="1">
          <a:spLocks noChangeArrowheads="1"/>
        </xdr:cNvSpPr>
      </xdr:nvSpPr>
      <xdr:spPr bwMode="auto">
        <a:xfrm>
          <a:off x="1936750" y="23812500"/>
          <a:ext cx="82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174</xdr:row>
      <xdr:rowOff>107950</xdr:rowOff>
    </xdr:from>
    <xdr:to>
      <xdr:col>1</xdr:col>
      <xdr:colOff>0</xdr:colOff>
      <xdr:row>175</xdr:row>
      <xdr:rowOff>133350</xdr:rowOff>
    </xdr:to>
    <xdr:sp macro="" textlink="">
      <xdr:nvSpPr>
        <xdr:cNvPr id="3167772" name="Text Box 13">
          <a:extLst>
            <a:ext uri="{FF2B5EF4-FFF2-40B4-BE49-F238E27FC236}">
              <a16:creationId xmlns:a16="http://schemas.microsoft.com/office/drawing/2014/main" id="{EEB79D9B-C086-45EF-A0F6-484513C1525A}"/>
            </a:ext>
          </a:extLst>
        </xdr:cNvPr>
        <xdr:cNvSpPr txBox="1">
          <a:spLocks noChangeArrowheads="1"/>
        </xdr:cNvSpPr>
      </xdr:nvSpPr>
      <xdr:spPr bwMode="auto">
        <a:xfrm>
          <a:off x="1936750" y="238125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174</xdr:row>
      <xdr:rowOff>107950</xdr:rowOff>
    </xdr:from>
    <xdr:to>
      <xdr:col>1</xdr:col>
      <xdr:colOff>82550</xdr:colOff>
      <xdr:row>175</xdr:row>
      <xdr:rowOff>133350</xdr:rowOff>
    </xdr:to>
    <xdr:sp macro="" textlink="">
      <xdr:nvSpPr>
        <xdr:cNvPr id="3167773" name="Text Box 13">
          <a:extLst>
            <a:ext uri="{FF2B5EF4-FFF2-40B4-BE49-F238E27FC236}">
              <a16:creationId xmlns:a16="http://schemas.microsoft.com/office/drawing/2014/main" id="{00C4FFE9-41C7-48AF-B8D2-AC17EB57F6C8}"/>
            </a:ext>
          </a:extLst>
        </xdr:cNvPr>
        <xdr:cNvSpPr txBox="1">
          <a:spLocks noChangeArrowheads="1"/>
        </xdr:cNvSpPr>
      </xdr:nvSpPr>
      <xdr:spPr bwMode="auto">
        <a:xfrm>
          <a:off x="1936750" y="23812500"/>
          <a:ext cx="82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174</xdr:row>
      <xdr:rowOff>107950</xdr:rowOff>
    </xdr:from>
    <xdr:to>
      <xdr:col>1</xdr:col>
      <xdr:colOff>0</xdr:colOff>
      <xdr:row>175</xdr:row>
      <xdr:rowOff>133350</xdr:rowOff>
    </xdr:to>
    <xdr:sp macro="" textlink="">
      <xdr:nvSpPr>
        <xdr:cNvPr id="3167774" name="Text Box 13">
          <a:extLst>
            <a:ext uri="{FF2B5EF4-FFF2-40B4-BE49-F238E27FC236}">
              <a16:creationId xmlns:a16="http://schemas.microsoft.com/office/drawing/2014/main" id="{7E09EF22-7B07-44C3-AF7F-F94E0C869357}"/>
            </a:ext>
          </a:extLst>
        </xdr:cNvPr>
        <xdr:cNvSpPr txBox="1">
          <a:spLocks noChangeArrowheads="1"/>
        </xdr:cNvSpPr>
      </xdr:nvSpPr>
      <xdr:spPr bwMode="auto">
        <a:xfrm>
          <a:off x="1936750" y="238125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174</xdr:row>
      <xdr:rowOff>107950</xdr:rowOff>
    </xdr:from>
    <xdr:to>
      <xdr:col>1</xdr:col>
      <xdr:colOff>82550</xdr:colOff>
      <xdr:row>175</xdr:row>
      <xdr:rowOff>133350</xdr:rowOff>
    </xdr:to>
    <xdr:sp macro="" textlink="">
      <xdr:nvSpPr>
        <xdr:cNvPr id="3167775" name="Text Box 13">
          <a:extLst>
            <a:ext uri="{FF2B5EF4-FFF2-40B4-BE49-F238E27FC236}">
              <a16:creationId xmlns:a16="http://schemas.microsoft.com/office/drawing/2014/main" id="{6BB86DEE-D12B-4703-B0EE-41865D5F9EA0}"/>
            </a:ext>
          </a:extLst>
        </xdr:cNvPr>
        <xdr:cNvSpPr txBox="1">
          <a:spLocks noChangeArrowheads="1"/>
        </xdr:cNvSpPr>
      </xdr:nvSpPr>
      <xdr:spPr bwMode="auto">
        <a:xfrm>
          <a:off x="1936750" y="23812500"/>
          <a:ext cx="82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174</xdr:row>
      <xdr:rowOff>107950</xdr:rowOff>
    </xdr:from>
    <xdr:to>
      <xdr:col>1</xdr:col>
      <xdr:colOff>0</xdr:colOff>
      <xdr:row>175</xdr:row>
      <xdr:rowOff>133350</xdr:rowOff>
    </xdr:to>
    <xdr:sp macro="" textlink="">
      <xdr:nvSpPr>
        <xdr:cNvPr id="3167776" name="Text Box 13">
          <a:extLst>
            <a:ext uri="{FF2B5EF4-FFF2-40B4-BE49-F238E27FC236}">
              <a16:creationId xmlns:a16="http://schemas.microsoft.com/office/drawing/2014/main" id="{1923CAF4-BF76-49BC-8E28-6440A8AF55B7}"/>
            </a:ext>
          </a:extLst>
        </xdr:cNvPr>
        <xdr:cNvSpPr txBox="1">
          <a:spLocks noChangeArrowheads="1"/>
        </xdr:cNvSpPr>
      </xdr:nvSpPr>
      <xdr:spPr bwMode="auto">
        <a:xfrm>
          <a:off x="1936750" y="238125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174</xdr:row>
      <xdr:rowOff>107950</xdr:rowOff>
    </xdr:from>
    <xdr:to>
      <xdr:col>1</xdr:col>
      <xdr:colOff>82550</xdr:colOff>
      <xdr:row>175</xdr:row>
      <xdr:rowOff>133350</xdr:rowOff>
    </xdr:to>
    <xdr:sp macro="" textlink="">
      <xdr:nvSpPr>
        <xdr:cNvPr id="3167777" name="Text Box 13">
          <a:extLst>
            <a:ext uri="{FF2B5EF4-FFF2-40B4-BE49-F238E27FC236}">
              <a16:creationId xmlns:a16="http://schemas.microsoft.com/office/drawing/2014/main" id="{D77755B9-B537-48B6-80EA-D8F908FEBB29}"/>
            </a:ext>
          </a:extLst>
        </xdr:cNvPr>
        <xdr:cNvSpPr txBox="1">
          <a:spLocks noChangeArrowheads="1"/>
        </xdr:cNvSpPr>
      </xdr:nvSpPr>
      <xdr:spPr bwMode="auto">
        <a:xfrm>
          <a:off x="1936750" y="23812500"/>
          <a:ext cx="82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174</xdr:row>
      <xdr:rowOff>107950</xdr:rowOff>
    </xdr:from>
    <xdr:to>
      <xdr:col>1</xdr:col>
      <xdr:colOff>0</xdr:colOff>
      <xdr:row>175</xdr:row>
      <xdr:rowOff>133350</xdr:rowOff>
    </xdr:to>
    <xdr:sp macro="" textlink="">
      <xdr:nvSpPr>
        <xdr:cNvPr id="3167778" name="Text Box 13">
          <a:extLst>
            <a:ext uri="{FF2B5EF4-FFF2-40B4-BE49-F238E27FC236}">
              <a16:creationId xmlns:a16="http://schemas.microsoft.com/office/drawing/2014/main" id="{AA44339C-B32A-4B79-A3F0-29DC72A8B558}"/>
            </a:ext>
          </a:extLst>
        </xdr:cNvPr>
        <xdr:cNvSpPr txBox="1">
          <a:spLocks noChangeArrowheads="1"/>
        </xdr:cNvSpPr>
      </xdr:nvSpPr>
      <xdr:spPr bwMode="auto">
        <a:xfrm>
          <a:off x="1936750" y="238125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174</xdr:row>
      <xdr:rowOff>107950</xdr:rowOff>
    </xdr:from>
    <xdr:to>
      <xdr:col>1</xdr:col>
      <xdr:colOff>82550</xdr:colOff>
      <xdr:row>175</xdr:row>
      <xdr:rowOff>133350</xdr:rowOff>
    </xdr:to>
    <xdr:sp macro="" textlink="">
      <xdr:nvSpPr>
        <xdr:cNvPr id="3167779" name="Text Box 13">
          <a:extLst>
            <a:ext uri="{FF2B5EF4-FFF2-40B4-BE49-F238E27FC236}">
              <a16:creationId xmlns:a16="http://schemas.microsoft.com/office/drawing/2014/main" id="{E877EF1C-5900-4801-922B-17001B754976}"/>
            </a:ext>
          </a:extLst>
        </xdr:cNvPr>
        <xdr:cNvSpPr txBox="1">
          <a:spLocks noChangeArrowheads="1"/>
        </xdr:cNvSpPr>
      </xdr:nvSpPr>
      <xdr:spPr bwMode="auto">
        <a:xfrm>
          <a:off x="1936750" y="23812500"/>
          <a:ext cx="82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174</xdr:row>
      <xdr:rowOff>107950</xdr:rowOff>
    </xdr:from>
    <xdr:to>
      <xdr:col>1</xdr:col>
      <xdr:colOff>0</xdr:colOff>
      <xdr:row>175</xdr:row>
      <xdr:rowOff>133350</xdr:rowOff>
    </xdr:to>
    <xdr:sp macro="" textlink="">
      <xdr:nvSpPr>
        <xdr:cNvPr id="3167780" name="Text Box 13">
          <a:extLst>
            <a:ext uri="{FF2B5EF4-FFF2-40B4-BE49-F238E27FC236}">
              <a16:creationId xmlns:a16="http://schemas.microsoft.com/office/drawing/2014/main" id="{8382C0F0-E3A0-429C-96FA-74A73515CF41}"/>
            </a:ext>
          </a:extLst>
        </xdr:cNvPr>
        <xdr:cNvSpPr txBox="1">
          <a:spLocks noChangeArrowheads="1"/>
        </xdr:cNvSpPr>
      </xdr:nvSpPr>
      <xdr:spPr bwMode="auto">
        <a:xfrm>
          <a:off x="1936750" y="238125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174</xdr:row>
      <xdr:rowOff>107950</xdr:rowOff>
    </xdr:from>
    <xdr:to>
      <xdr:col>1</xdr:col>
      <xdr:colOff>82550</xdr:colOff>
      <xdr:row>175</xdr:row>
      <xdr:rowOff>133350</xdr:rowOff>
    </xdr:to>
    <xdr:sp macro="" textlink="">
      <xdr:nvSpPr>
        <xdr:cNvPr id="3167781" name="Text Box 13">
          <a:extLst>
            <a:ext uri="{FF2B5EF4-FFF2-40B4-BE49-F238E27FC236}">
              <a16:creationId xmlns:a16="http://schemas.microsoft.com/office/drawing/2014/main" id="{5BB252CD-3B59-4569-AF1E-973196982326}"/>
            </a:ext>
          </a:extLst>
        </xdr:cNvPr>
        <xdr:cNvSpPr txBox="1">
          <a:spLocks noChangeArrowheads="1"/>
        </xdr:cNvSpPr>
      </xdr:nvSpPr>
      <xdr:spPr bwMode="auto">
        <a:xfrm>
          <a:off x="1936750" y="23812500"/>
          <a:ext cx="82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174</xdr:row>
      <xdr:rowOff>107950</xdr:rowOff>
    </xdr:from>
    <xdr:to>
      <xdr:col>1</xdr:col>
      <xdr:colOff>0</xdr:colOff>
      <xdr:row>175</xdr:row>
      <xdr:rowOff>133350</xdr:rowOff>
    </xdr:to>
    <xdr:sp macro="" textlink="">
      <xdr:nvSpPr>
        <xdr:cNvPr id="3167782" name="Text Box 13">
          <a:extLst>
            <a:ext uri="{FF2B5EF4-FFF2-40B4-BE49-F238E27FC236}">
              <a16:creationId xmlns:a16="http://schemas.microsoft.com/office/drawing/2014/main" id="{2FE4C0ED-2754-4D2A-8170-68486902868B}"/>
            </a:ext>
          </a:extLst>
        </xdr:cNvPr>
        <xdr:cNvSpPr txBox="1">
          <a:spLocks noChangeArrowheads="1"/>
        </xdr:cNvSpPr>
      </xdr:nvSpPr>
      <xdr:spPr bwMode="auto">
        <a:xfrm>
          <a:off x="1936750" y="238125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174</xdr:row>
      <xdr:rowOff>107950</xdr:rowOff>
    </xdr:from>
    <xdr:to>
      <xdr:col>1</xdr:col>
      <xdr:colOff>82550</xdr:colOff>
      <xdr:row>175</xdr:row>
      <xdr:rowOff>133350</xdr:rowOff>
    </xdr:to>
    <xdr:sp macro="" textlink="">
      <xdr:nvSpPr>
        <xdr:cNvPr id="3167783" name="Text Box 13">
          <a:extLst>
            <a:ext uri="{FF2B5EF4-FFF2-40B4-BE49-F238E27FC236}">
              <a16:creationId xmlns:a16="http://schemas.microsoft.com/office/drawing/2014/main" id="{434C54CF-BA5D-4983-A9AB-42AEF1E91151}"/>
            </a:ext>
          </a:extLst>
        </xdr:cNvPr>
        <xdr:cNvSpPr txBox="1">
          <a:spLocks noChangeArrowheads="1"/>
        </xdr:cNvSpPr>
      </xdr:nvSpPr>
      <xdr:spPr bwMode="auto">
        <a:xfrm>
          <a:off x="1936750" y="23812500"/>
          <a:ext cx="82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174</xdr:row>
      <xdr:rowOff>107950</xdr:rowOff>
    </xdr:from>
    <xdr:to>
      <xdr:col>1</xdr:col>
      <xdr:colOff>0</xdr:colOff>
      <xdr:row>175</xdr:row>
      <xdr:rowOff>133350</xdr:rowOff>
    </xdr:to>
    <xdr:sp macro="" textlink="">
      <xdr:nvSpPr>
        <xdr:cNvPr id="3167784" name="Text Box 13">
          <a:extLst>
            <a:ext uri="{FF2B5EF4-FFF2-40B4-BE49-F238E27FC236}">
              <a16:creationId xmlns:a16="http://schemas.microsoft.com/office/drawing/2014/main" id="{EF448727-12D3-4AB2-BDA5-D0B2BC15810B}"/>
            </a:ext>
          </a:extLst>
        </xdr:cNvPr>
        <xdr:cNvSpPr txBox="1">
          <a:spLocks noChangeArrowheads="1"/>
        </xdr:cNvSpPr>
      </xdr:nvSpPr>
      <xdr:spPr bwMode="auto">
        <a:xfrm>
          <a:off x="1936750" y="238125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174</xdr:row>
      <xdr:rowOff>107950</xdr:rowOff>
    </xdr:from>
    <xdr:to>
      <xdr:col>1</xdr:col>
      <xdr:colOff>82550</xdr:colOff>
      <xdr:row>175</xdr:row>
      <xdr:rowOff>133350</xdr:rowOff>
    </xdr:to>
    <xdr:sp macro="" textlink="">
      <xdr:nvSpPr>
        <xdr:cNvPr id="3167785" name="Text Box 13">
          <a:extLst>
            <a:ext uri="{FF2B5EF4-FFF2-40B4-BE49-F238E27FC236}">
              <a16:creationId xmlns:a16="http://schemas.microsoft.com/office/drawing/2014/main" id="{993F317B-E837-4EA1-9B0A-3332E1BFF72D}"/>
            </a:ext>
          </a:extLst>
        </xdr:cNvPr>
        <xdr:cNvSpPr txBox="1">
          <a:spLocks noChangeArrowheads="1"/>
        </xdr:cNvSpPr>
      </xdr:nvSpPr>
      <xdr:spPr bwMode="auto">
        <a:xfrm>
          <a:off x="1936750" y="23812500"/>
          <a:ext cx="82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174</xdr:row>
      <xdr:rowOff>107950</xdr:rowOff>
    </xdr:from>
    <xdr:to>
      <xdr:col>1</xdr:col>
      <xdr:colOff>0</xdr:colOff>
      <xdr:row>175</xdr:row>
      <xdr:rowOff>133350</xdr:rowOff>
    </xdr:to>
    <xdr:sp macro="" textlink="">
      <xdr:nvSpPr>
        <xdr:cNvPr id="3167786" name="Text Box 13">
          <a:extLst>
            <a:ext uri="{FF2B5EF4-FFF2-40B4-BE49-F238E27FC236}">
              <a16:creationId xmlns:a16="http://schemas.microsoft.com/office/drawing/2014/main" id="{E81E2038-F7E1-4A4E-84E1-C2607D4EE7A9}"/>
            </a:ext>
          </a:extLst>
        </xdr:cNvPr>
        <xdr:cNvSpPr txBox="1">
          <a:spLocks noChangeArrowheads="1"/>
        </xdr:cNvSpPr>
      </xdr:nvSpPr>
      <xdr:spPr bwMode="auto">
        <a:xfrm>
          <a:off x="1936750" y="238125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228600</xdr:colOff>
      <xdr:row>161</xdr:row>
      <xdr:rowOff>82550</xdr:rowOff>
    </xdr:to>
    <xdr:sp macro="" textlink="">
      <xdr:nvSpPr>
        <xdr:cNvPr id="3167787" name="Text Box 13">
          <a:extLst>
            <a:ext uri="{FF2B5EF4-FFF2-40B4-BE49-F238E27FC236}">
              <a16:creationId xmlns:a16="http://schemas.microsoft.com/office/drawing/2014/main" id="{CE8C6953-1DE1-421E-8F51-3F3871EF56A1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146050</xdr:colOff>
      <xdr:row>161</xdr:row>
      <xdr:rowOff>82550</xdr:rowOff>
    </xdr:to>
    <xdr:sp macro="" textlink="">
      <xdr:nvSpPr>
        <xdr:cNvPr id="3167788" name="Text Box 13">
          <a:extLst>
            <a:ext uri="{FF2B5EF4-FFF2-40B4-BE49-F238E27FC236}">
              <a16:creationId xmlns:a16="http://schemas.microsoft.com/office/drawing/2014/main" id="{7EBD9E70-1950-4CBF-BFCB-1E8EC7582A17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228600</xdr:colOff>
      <xdr:row>161</xdr:row>
      <xdr:rowOff>82550</xdr:rowOff>
    </xdr:to>
    <xdr:sp macro="" textlink="">
      <xdr:nvSpPr>
        <xdr:cNvPr id="3167789" name="Text Box 13">
          <a:extLst>
            <a:ext uri="{FF2B5EF4-FFF2-40B4-BE49-F238E27FC236}">
              <a16:creationId xmlns:a16="http://schemas.microsoft.com/office/drawing/2014/main" id="{E5EABEA8-4584-4DB6-BC3A-AF153D3C1F90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146050</xdr:colOff>
      <xdr:row>161</xdr:row>
      <xdr:rowOff>82550</xdr:rowOff>
    </xdr:to>
    <xdr:sp macro="" textlink="">
      <xdr:nvSpPr>
        <xdr:cNvPr id="3167790" name="Text Box 13">
          <a:extLst>
            <a:ext uri="{FF2B5EF4-FFF2-40B4-BE49-F238E27FC236}">
              <a16:creationId xmlns:a16="http://schemas.microsoft.com/office/drawing/2014/main" id="{96A33914-64EE-4C87-B13C-35BDB0C579F4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228600</xdr:colOff>
      <xdr:row>161</xdr:row>
      <xdr:rowOff>82550</xdr:rowOff>
    </xdr:to>
    <xdr:sp macro="" textlink="">
      <xdr:nvSpPr>
        <xdr:cNvPr id="3167791" name="Text Box 13">
          <a:extLst>
            <a:ext uri="{FF2B5EF4-FFF2-40B4-BE49-F238E27FC236}">
              <a16:creationId xmlns:a16="http://schemas.microsoft.com/office/drawing/2014/main" id="{89AC3038-DF07-41EB-9EC8-82A6DB6124D6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146050</xdr:colOff>
      <xdr:row>161</xdr:row>
      <xdr:rowOff>82550</xdr:rowOff>
    </xdr:to>
    <xdr:sp macro="" textlink="">
      <xdr:nvSpPr>
        <xdr:cNvPr id="3167792" name="Text Box 13">
          <a:extLst>
            <a:ext uri="{FF2B5EF4-FFF2-40B4-BE49-F238E27FC236}">
              <a16:creationId xmlns:a16="http://schemas.microsoft.com/office/drawing/2014/main" id="{6F59A412-3FD3-43BF-9A29-F277C521CB05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228600</xdr:colOff>
      <xdr:row>161</xdr:row>
      <xdr:rowOff>82550</xdr:rowOff>
    </xdr:to>
    <xdr:sp macro="" textlink="">
      <xdr:nvSpPr>
        <xdr:cNvPr id="3167793" name="Text Box 13">
          <a:extLst>
            <a:ext uri="{FF2B5EF4-FFF2-40B4-BE49-F238E27FC236}">
              <a16:creationId xmlns:a16="http://schemas.microsoft.com/office/drawing/2014/main" id="{5C45FAA6-14A9-4215-921E-CC84F2EB4092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146050</xdr:colOff>
      <xdr:row>161</xdr:row>
      <xdr:rowOff>82550</xdr:rowOff>
    </xdr:to>
    <xdr:sp macro="" textlink="">
      <xdr:nvSpPr>
        <xdr:cNvPr id="3167794" name="Text Box 13">
          <a:extLst>
            <a:ext uri="{FF2B5EF4-FFF2-40B4-BE49-F238E27FC236}">
              <a16:creationId xmlns:a16="http://schemas.microsoft.com/office/drawing/2014/main" id="{6D359DF9-2BCE-4123-AB92-DC826F8B594B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228600</xdr:colOff>
      <xdr:row>161</xdr:row>
      <xdr:rowOff>82550</xdr:rowOff>
    </xdr:to>
    <xdr:sp macro="" textlink="">
      <xdr:nvSpPr>
        <xdr:cNvPr id="3167795" name="Text Box 13">
          <a:extLst>
            <a:ext uri="{FF2B5EF4-FFF2-40B4-BE49-F238E27FC236}">
              <a16:creationId xmlns:a16="http://schemas.microsoft.com/office/drawing/2014/main" id="{5EB56477-FD20-4161-B72D-8A2F71E69307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146050</xdr:colOff>
      <xdr:row>161</xdr:row>
      <xdr:rowOff>82550</xdr:rowOff>
    </xdr:to>
    <xdr:sp macro="" textlink="">
      <xdr:nvSpPr>
        <xdr:cNvPr id="3167796" name="Text Box 13">
          <a:extLst>
            <a:ext uri="{FF2B5EF4-FFF2-40B4-BE49-F238E27FC236}">
              <a16:creationId xmlns:a16="http://schemas.microsoft.com/office/drawing/2014/main" id="{EBA346B0-2FF8-45AA-9522-E48A6CE6E6F7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228600</xdr:colOff>
      <xdr:row>161</xdr:row>
      <xdr:rowOff>82550</xdr:rowOff>
    </xdr:to>
    <xdr:sp macro="" textlink="">
      <xdr:nvSpPr>
        <xdr:cNvPr id="3167797" name="Text Box 13">
          <a:extLst>
            <a:ext uri="{FF2B5EF4-FFF2-40B4-BE49-F238E27FC236}">
              <a16:creationId xmlns:a16="http://schemas.microsoft.com/office/drawing/2014/main" id="{C42DD739-C2FD-4F37-BD46-86172632DBA7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146050</xdr:colOff>
      <xdr:row>161</xdr:row>
      <xdr:rowOff>82550</xdr:rowOff>
    </xdr:to>
    <xdr:sp macro="" textlink="">
      <xdr:nvSpPr>
        <xdr:cNvPr id="3167798" name="Text Box 13">
          <a:extLst>
            <a:ext uri="{FF2B5EF4-FFF2-40B4-BE49-F238E27FC236}">
              <a16:creationId xmlns:a16="http://schemas.microsoft.com/office/drawing/2014/main" id="{98DA60C2-765B-43E0-9E0D-7778CEDCDEB0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228600</xdr:colOff>
      <xdr:row>161</xdr:row>
      <xdr:rowOff>82550</xdr:rowOff>
    </xdr:to>
    <xdr:sp macro="" textlink="">
      <xdr:nvSpPr>
        <xdr:cNvPr id="3167799" name="Text Box 13">
          <a:extLst>
            <a:ext uri="{FF2B5EF4-FFF2-40B4-BE49-F238E27FC236}">
              <a16:creationId xmlns:a16="http://schemas.microsoft.com/office/drawing/2014/main" id="{E16A22AF-FDDD-496A-BF84-FAFE6BD09EFB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146050</xdr:colOff>
      <xdr:row>161</xdr:row>
      <xdr:rowOff>82550</xdr:rowOff>
    </xdr:to>
    <xdr:sp macro="" textlink="">
      <xdr:nvSpPr>
        <xdr:cNvPr id="3167800" name="Text Box 13">
          <a:extLst>
            <a:ext uri="{FF2B5EF4-FFF2-40B4-BE49-F238E27FC236}">
              <a16:creationId xmlns:a16="http://schemas.microsoft.com/office/drawing/2014/main" id="{27A93652-C9A6-4073-B03A-9867B6CBF569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228600</xdr:colOff>
      <xdr:row>161</xdr:row>
      <xdr:rowOff>82550</xdr:rowOff>
    </xdr:to>
    <xdr:sp macro="" textlink="">
      <xdr:nvSpPr>
        <xdr:cNvPr id="3167801" name="Text Box 13">
          <a:extLst>
            <a:ext uri="{FF2B5EF4-FFF2-40B4-BE49-F238E27FC236}">
              <a16:creationId xmlns:a16="http://schemas.microsoft.com/office/drawing/2014/main" id="{B0749D3F-848F-4888-B6CC-B4E3DF173363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146050</xdr:colOff>
      <xdr:row>161</xdr:row>
      <xdr:rowOff>82550</xdr:rowOff>
    </xdr:to>
    <xdr:sp macro="" textlink="">
      <xdr:nvSpPr>
        <xdr:cNvPr id="3167802" name="Text Box 13">
          <a:extLst>
            <a:ext uri="{FF2B5EF4-FFF2-40B4-BE49-F238E27FC236}">
              <a16:creationId xmlns:a16="http://schemas.microsoft.com/office/drawing/2014/main" id="{E7F02882-D1CC-4089-A849-EE84C9B711F8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228600</xdr:colOff>
      <xdr:row>161</xdr:row>
      <xdr:rowOff>82550</xdr:rowOff>
    </xdr:to>
    <xdr:sp macro="" textlink="">
      <xdr:nvSpPr>
        <xdr:cNvPr id="3167803" name="Text Box 13">
          <a:extLst>
            <a:ext uri="{FF2B5EF4-FFF2-40B4-BE49-F238E27FC236}">
              <a16:creationId xmlns:a16="http://schemas.microsoft.com/office/drawing/2014/main" id="{CD86B5F6-14AF-48EC-A9BE-1B86907E6D8C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146050</xdr:colOff>
      <xdr:row>161</xdr:row>
      <xdr:rowOff>82550</xdr:rowOff>
    </xdr:to>
    <xdr:sp macro="" textlink="">
      <xdr:nvSpPr>
        <xdr:cNvPr id="3167804" name="Text Box 13">
          <a:extLst>
            <a:ext uri="{FF2B5EF4-FFF2-40B4-BE49-F238E27FC236}">
              <a16:creationId xmlns:a16="http://schemas.microsoft.com/office/drawing/2014/main" id="{870C8DA9-5D66-472B-BC14-2BAAF3EA289D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228600</xdr:colOff>
      <xdr:row>161</xdr:row>
      <xdr:rowOff>82550</xdr:rowOff>
    </xdr:to>
    <xdr:sp macro="" textlink="">
      <xdr:nvSpPr>
        <xdr:cNvPr id="3167805" name="Text Box 13">
          <a:extLst>
            <a:ext uri="{FF2B5EF4-FFF2-40B4-BE49-F238E27FC236}">
              <a16:creationId xmlns:a16="http://schemas.microsoft.com/office/drawing/2014/main" id="{EBD03CCF-79D7-4A6B-A634-5C4C6CC40F22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146050</xdr:colOff>
      <xdr:row>161</xdr:row>
      <xdr:rowOff>82550</xdr:rowOff>
    </xdr:to>
    <xdr:sp macro="" textlink="">
      <xdr:nvSpPr>
        <xdr:cNvPr id="3167806" name="Text Box 13">
          <a:extLst>
            <a:ext uri="{FF2B5EF4-FFF2-40B4-BE49-F238E27FC236}">
              <a16:creationId xmlns:a16="http://schemas.microsoft.com/office/drawing/2014/main" id="{96A3E776-12B1-4037-802D-F31D3A419524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228600</xdr:colOff>
      <xdr:row>161</xdr:row>
      <xdr:rowOff>82550</xdr:rowOff>
    </xdr:to>
    <xdr:sp macro="" textlink="">
      <xdr:nvSpPr>
        <xdr:cNvPr id="3167807" name="Text Box 13">
          <a:extLst>
            <a:ext uri="{FF2B5EF4-FFF2-40B4-BE49-F238E27FC236}">
              <a16:creationId xmlns:a16="http://schemas.microsoft.com/office/drawing/2014/main" id="{4B1ED136-EBAF-44DF-8D0A-5A49FF92CD64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146050</xdr:colOff>
      <xdr:row>161</xdr:row>
      <xdr:rowOff>82550</xdr:rowOff>
    </xdr:to>
    <xdr:sp macro="" textlink="">
      <xdr:nvSpPr>
        <xdr:cNvPr id="3167808" name="Text Box 13">
          <a:extLst>
            <a:ext uri="{FF2B5EF4-FFF2-40B4-BE49-F238E27FC236}">
              <a16:creationId xmlns:a16="http://schemas.microsoft.com/office/drawing/2014/main" id="{2A6777C4-D271-49E6-B6DC-B5D7BF00018C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228600</xdr:colOff>
      <xdr:row>161</xdr:row>
      <xdr:rowOff>82550</xdr:rowOff>
    </xdr:to>
    <xdr:sp macro="" textlink="">
      <xdr:nvSpPr>
        <xdr:cNvPr id="3167809" name="Text Box 13">
          <a:extLst>
            <a:ext uri="{FF2B5EF4-FFF2-40B4-BE49-F238E27FC236}">
              <a16:creationId xmlns:a16="http://schemas.microsoft.com/office/drawing/2014/main" id="{60A351D2-944D-4CCC-A8EA-98C51D518DAF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146050</xdr:colOff>
      <xdr:row>161</xdr:row>
      <xdr:rowOff>82550</xdr:rowOff>
    </xdr:to>
    <xdr:sp macro="" textlink="">
      <xdr:nvSpPr>
        <xdr:cNvPr id="3167810" name="Text Box 13">
          <a:extLst>
            <a:ext uri="{FF2B5EF4-FFF2-40B4-BE49-F238E27FC236}">
              <a16:creationId xmlns:a16="http://schemas.microsoft.com/office/drawing/2014/main" id="{8DC7504E-6648-4C63-9C4B-DFE21CCFD5BA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228600</xdr:colOff>
      <xdr:row>161</xdr:row>
      <xdr:rowOff>82550</xdr:rowOff>
    </xdr:to>
    <xdr:sp macro="" textlink="">
      <xdr:nvSpPr>
        <xdr:cNvPr id="3167811" name="Text Box 13">
          <a:extLst>
            <a:ext uri="{FF2B5EF4-FFF2-40B4-BE49-F238E27FC236}">
              <a16:creationId xmlns:a16="http://schemas.microsoft.com/office/drawing/2014/main" id="{944064C3-2CEE-48D7-B823-28F83CED7352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146050</xdr:colOff>
      <xdr:row>161</xdr:row>
      <xdr:rowOff>82550</xdr:rowOff>
    </xdr:to>
    <xdr:sp macro="" textlink="">
      <xdr:nvSpPr>
        <xdr:cNvPr id="3167812" name="Text Box 13">
          <a:extLst>
            <a:ext uri="{FF2B5EF4-FFF2-40B4-BE49-F238E27FC236}">
              <a16:creationId xmlns:a16="http://schemas.microsoft.com/office/drawing/2014/main" id="{202F6731-618B-427E-9E3B-73BAAB79754D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228600</xdr:colOff>
      <xdr:row>161</xdr:row>
      <xdr:rowOff>82550</xdr:rowOff>
    </xdr:to>
    <xdr:sp macro="" textlink="">
      <xdr:nvSpPr>
        <xdr:cNvPr id="3167813" name="Text Box 13">
          <a:extLst>
            <a:ext uri="{FF2B5EF4-FFF2-40B4-BE49-F238E27FC236}">
              <a16:creationId xmlns:a16="http://schemas.microsoft.com/office/drawing/2014/main" id="{E4408D6A-93B6-4AD0-8D75-77223DDB9C70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146050</xdr:colOff>
      <xdr:row>161</xdr:row>
      <xdr:rowOff>82550</xdr:rowOff>
    </xdr:to>
    <xdr:sp macro="" textlink="">
      <xdr:nvSpPr>
        <xdr:cNvPr id="3167814" name="Text Box 13">
          <a:extLst>
            <a:ext uri="{FF2B5EF4-FFF2-40B4-BE49-F238E27FC236}">
              <a16:creationId xmlns:a16="http://schemas.microsoft.com/office/drawing/2014/main" id="{96EFA891-A627-4F5D-8406-64C6404690AF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228600</xdr:colOff>
      <xdr:row>161</xdr:row>
      <xdr:rowOff>82550</xdr:rowOff>
    </xdr:to>
    <xdr:sp macro="" textlink="">
      <xdr:nvSpPr>
        <xdr:cNvPr id="3167815" name="Text Box 13">
          <a:extLst>
            <a:ext uri="{FF2B5EF4-FFF2-40B4-BE49-F238E27FC236}">
              <a16:creationId xmlns:a16="http://schemas.microsoft.com/office/drawing/2014/main" id="{06BB5569-ED74-4300-81D2-8AD2084F52D6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146050</xdr:colOff>
      <xdr:row>161</xdr:row>
      <xdr:rowOff>82550</xdr:rowOff>
    </xdr:to>
    <xdr:sp macro="" textlink="">
      <xdr:nvSpPr>
        <xdr:cNvPr id="3167816" name="Text Box 13">
          <a:extLst>
            <a:ext uri="{FF2B5EF4-FFF2-40B4-BE49-F238E27FC236}">
              <a16:creationId xmlns:a16="http://schemas.microsoft.com/office/drawing/2014/main" id="{E437A820-2CF3-49E2-BDE2-EBED897D8554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228600</xdr:colOff>
      <xdr:row>161</xdr:row>
      <xdr:rowOff>82550</xdr:rowOff>
    </xdr:to>
    <xdr:sp macro="" textlink="">
      <xdr:nvSpPr>
        <xdr:cNvPr id="3167817" name="Text Box 13">
          <a:extLst>
            <a:ext uri="{FF2B5EF4-FFF2-40B4-BE49-F238E27FC236}">
              <a16:creationId xmlns:a16="http://schemas.microsoft.com/office/drawing/2014/main" id="{F28DFD9E-E196-43C4-9B28-75FA11CE80DE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146050</xdr:colOff>
      <xdr:row>161</xdr:row>
      <xdr:rowOff>82550</xdr:rowOff>
    </xdr:to>
    <xdr:sp macro="" textlink="">
      <xdr:nvSpPr>
        <xdr:cNvPr id="3167818" name="Text Box 13">
          <a:extLst>
            <a:ext uri="{FF2B5EF4-FFF2-40B4-BE49-F238E27FC236}">
              <a16:creationId xmlns:a16="http://schemas.microsoft.com/office/drawing/2014/main" id="{89225E9D-1F9A-4A9B-A435-B5CDDE37953B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819" name="Text Box 13">
          <a:extLst>
            <a:ext uri="{FF2B5EF4-FFF2-40B4-BE49-F238E27FC236}">
              <a16:creationId xmlns:a16="http://schemas.microsoft.com/office/drawing/2014/main" id="{771164B1-3A5F-4BD3-A886-499D19D6B69F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820" name="Text Box 13">
          <a:extLst>
            <a:ext uri="{FF2B5EF4-FFF2-40B4-BE49-F238E27FC236}">
              <a16:creationId xmlns:a16="http://schemas.microsoft.com/office/drawing/2014/main" id="{A911AEB4-4E74-4C15-90F2-232BFFD0A79B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821" name="Text Box 13">
          <a:extLst>
            <a:ext uri="{FF2B5EF4-FFF2-40B4-BE49-F238E27FC236}">
              <a16:creationId xmlns:a16="http://schemas.microsoft.com/office/drawing/2014/main" id="{5B373996-5561-4469-A185-6B50D8C270BF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822" name="Text Box 13">
          <a:extLst>
            <a:ext uri="{FF2B5EF4-FFF2-40B4-BE49-F238E27FC236}">
              <a16:creationId xmlns:a16="http://schemas.microsoft.com/office/drawing/2014/main" id="{4E59EA19-49E1-4E8A-A0DC-CB09C4DE5816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823" name="Text Box 13">
          <a:extLst>
            <a:ext uri="{FF2B5EF4-FFF2-40B4-BE49-F238E27FC236}">
              <a16:creationId xmlns:a16="http://schemas.microsoft.com/office/drawing/2014/main" id="{D5B034EC-E74B-4B33-99C9-32886EF07AEE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824" name="Text Box 13">
          <a:extLst>
            <a:ext uri="{FF2B5EF4-FFF2-40B4-BE49-F238E27FC236}">
              <a16:creationId xmlns:a16="http://schemas.microsoft.com/office/drawing/2014/main" id="{E1C4435B-0FC9-4D63-9342-90BBD77D3A20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825" name="Text Box 13">
          <a:extLst>
            <a:ext uri="{FF2B5EF4-FFF2-40B4-BE49-F238E27FC236}">
              <a16:creationId xmlns:a16="http://schemas.microsoft.com/office/drawing/2014/main" id="{4A6C00E0-0FBC-44CE-AD76-B53F75A94F31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826" name="Text Box 13">
          <a:extLst>
            <a:ext uri="{FF2B5EF4-FFF2-40B4-BE49-F238E27FC236}">
              <a16:creationId xmlns:a16="http://schemas.microsoft.com/office/drawing/2014/main" id="{9C4675B4-82CB-4762-B654-E3E555D6C926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827" name="Text Box 13">
          <a:extLst>
            <a:ext uri="{FF2B5EF4-FFF2-40B4-BE49-F238E27FC236}">
              <a16:creationId xmlns:a16="http://schemas.microsoft.com/office/drawing/2014/main" id="{571B1D35-1CB4-4796-B397-A65CEF8731D1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828" name="Text Box 13">
          <a:extLst>
            <a:ext uri="{FF2B5EF4-FFF2-40B4-BE49-F238E27FC236}">
              <a16:creationId xmlns:a16="http://schemas.microsoft.com/office/drawing/2014/main" id="{0013D364-F878-48F1-A79A-063B0E60E30F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829" name="Text Box 13">
          <a:extLst>
            <a:ext uri="{FF2B5EF4-FFF2-40B4-BE49-F238E27FC236}">
              <a16:creationId xmlns:a16="http://schemas.microsoft.com/office/drawing/2014/main" id="{F0265A41-E6B7-4DF9-93DE-666859E66F46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830" name="Text Box 13">
          <a:extLst>
            <a:ext uri="{FF2B5EF4-FFF2-40B4-BE49-F238E27FC236}">
              <a16:creationId xmlns:a16="http://schemas.microsoft.com/office/drawing/2014/main" id="{B6050FEB-DA73-42F3-88A6-C2BF6ABBEDB8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831" name="Text Box 13">
          <a:extLst>
            <a:ext uri="{FF2B5EF4-FFF2-40B4-BE49-F238E27FC236}">
              <a16:creationId xmlns:a16="http://schemas.microsoft.com/office/drawing/2014/main" id="{94644BC0-A615-4BEA-8FA0-E963CEB57D7B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832" name="Text Box 13">
          <a:extLst>
            <a:ext uri="{FF2B5EF4-FFF2-40B4-BE49-F238E27FC236}">
              <a16:creationId xmlns:a16="http://schemas.microsoft.com/office/drawing/2014/main" id="{274AAC59-DFF4-4DC9-8B72-D02B747FFCE9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833" name="Text Box 13">
          <a:extLst>
            <a:ext uri="{FF2B5EF4-FFF2-40B4-BE49-F238E27FC236}">
              <a16:creationId xmlns:a16="http://schemas.microsoft.com/office/drawing/2014/main" id="{BC15C026-8679-45A2-8825-CB3977E2B69B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834" name="Text Box 13">
          <a:extLst>
            <a:ext uri="{FF2B5EF4-FFF2-40B4-BE49-F238E27FC236}">
              <a16:creationId xmlns:a16="http://schemas.microsoft.com/office/drawing/2014/main" id="{A93F97F6-E6E1-406D-931F-967D7F316753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835" name="Text Box 13">
          <a:extLst>
            <a:ext uri="{FF2B5EF4-FFF2-40B4-BE49-F238E27FC236}">
              <a16:creationId xmlns:a16="http://schemas.microsoft.com/office/drawing/2014/main" id="{22062505-EBFB-4420-8071-B9BB3CD48C09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836" name="Text Box 13">
          <a:extLst>
            <a:ext uri="{FF2B5EF4-FFF2-40B4-BE49-F238E27FC236}">
              <a16:creationId xmlns:a16="http://schemas.microsoft.com/office/drawing/2014/main" id="{DE6C1204-8D58-4A27-983A-71636E5F2C9B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837" name="Text Box 13">
          <a:extLst>
            <a:ext uri="{FF2B5EF4-FFF2-40B4-BE49-F238E27FC236}">
              <a16:creationId xmlns:a16="http://schemas.microsoft.com/office/drawing/2014/main" id="{66FAC0DA-E914-4BCE-8557-A1ADD8FBEF07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838" name="Text Box 13">
          <a:extLst>
            <a:ext uri="{FF2B5EF4-FFF2-40B4-BE49-F238E27FC236}">
              <a16:creationId xmlns:a16="http://schemas.microsoft.com/office/drawing/2014/main" id="{06066682-06DA-4682-86C1-E52AA82F37E3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839" name="Text Box 13">
          <a:extLst>
            <a:ext uri="{FF2B5EF4-FFF2-40B4-BE49-F238E27FC236}">
              <a16:creationId xmlns:a16="http://schemas.microsoft.com/office/drawing/2014/main" id="{35EB4274-26F7-4EF6-8714-61BB80D07CC3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840" name="Text Box 13">
          <a:extLst>
            <a:ext uri="{FF2B5EF4-FFF2-40B4-BE49-F238E27FC236}">
              <a16:creationId xmlns:a16="http://schemas.microsoft.com/office/drawing/2014/main" id="{2458DCEB-4176-464C-9304-B18B1E2E64E7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841" name="Text Box 13">
          <a:extLst>
            <a:ext uri="{FF2B5EF4-FFF2-40B4-BE49-F238E27FC236}">
              <a16:creationId xmlns:a16="http://schemas.microsoft.com/office/drawing/2014/main" id="{A38C6590-3645-4A52-97FC-259233EAD0FD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842" name="Text Box 13">
          <a:extLst>
            <a:ext uri="{FF2B5EF4-FFF2-40B4-BE49-F238E27FC236}">
              <a16:creationId xmlns:a16="http://schemas.microsoft.com/office/drawing/2014/main" id="{4A9ED8F4-F7C4-4DD6-91DC-00D9BC84EF8D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843" name="Text Box 13">
          <a:extLst>
            <a:ext uri="{FF2B5EF4-FFF2-40B4-BE49-F238E27FC236}">
              <a16:creationId xmlns:a16="http://schemas.microsoft.com/office/drawing/2014/main" id="{784A9ED7-D164-4288-B99C-29E330D5014B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844" name="Text Box 13">
          <a:extLst>
            <a:ext uri="{FF2B5EF4-FFF2-40B4-BE49-F238E27FC236}">
              <a16:creationId xmlns:a16="http://schemas.microsoft.com/office/drawing/2014/main" id="{D87D7BEF-D43D-4038-B657-A67826046460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845" name="Text Box 13">
          <a:extLst>
            <a:ext uri="{FF2B5EF4-FFF2-40B4-BE49-F238E27FC236}">
              <a16:creationId xmlns:a16="http://schemas.microsoft.com/office/drawing/2014/main" id="{AE89134F-861F-41BA-A1F2-962831F192DA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846" name="Text Box 13">
          <a:extLst>
            <a:ext uri="{FF2B5EF4-FFF2-40B4-BE49-F238E27FC236}">
              <a16:creationId xmlns:a16="http://schemas.microsoft.com/office/drawing/2014/main" id="{FEE44F96-E9B2-443E-84B1-4F15E54BD636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847" name="Text Box 13">
          <a:extLst>
            <a:ext uri="{FF2B5EF4-FFF2-40B4-BE49-F238E27FC236}">
              <a16:creationId xmlns:a16="http://schemas.microsoft.com/office/drawing/2014/main" id="{54735322-71F7-4711-A36D-177457CBD3EF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848" name="Text Box 13">
          <a:extLst>
            <a:ext uri="{FF2B5EF4-FFF2-40B4-BE49-F238E27FC236}">
              <a16:creationId xmlns:a16="http://schemas.microsoft.com/office/drawing/2014/main" id="{9BCC0081-CA67-49FB-8C89-B12648A49EFF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849" name="Text Box 13">
          <a:extLst>
            <a:ext uri="{FF2B5EF4-FFF2-40B4-BE49-F238E27FC236}">
              <a16:creationId xmlns:a16="http://schemas.microsoft.com/office/drawing/2014/main" id="{71AC5730-B893-42A5-A2AA-6A2C9B5EC6A1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850" name="Text Box 13">
          <a:extLst>
            <a:ext uri="{FF2B5EF4-FFF2-40B4-BE49-F238E27FC236}">
              <a16:creationId xmlns:a16="http://schemas.microsoft.com/office/drawing/2014/main" id="{19E4867F-316D-4A94-A1A5-2690ABD03C89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851" name="Text Box 13">
          <a:extLst>
            <a:ext uri="{FF2B5EF4-FFF2-40B4-BE49-F238E27FC236}">
              <a16:creationId xmlns:a16="http://schemas.microsoft.com/office/drawing/2014/main" id="{DAE8328C-7AF6-4193-8964-60AA3C931EBB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852" name="Text Box 13">
          <a:extLst>
            <a:ext uri="{FF2B5EF4-FFF2-40B4-BE49-F238E27FC236}">
              <a16:creationId xmlns:a16="http://schemas.microsoft.com/office/drawing/2014/main" id="{5BA73028-56C1-4E3F-A783-9E58B02D8D25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853" name="Text Box 13">
          <a:extLst>
            <a:ext uri="{FF2B5EF4-FFF2-40B4-BE49-F238E27FC236}">
              <a16:creationId xmlns:a16="http://schemas.microsoft.com/office/drawing/2014/main" id="{7F0CC6E3-6D5C-492B-B333-2D0A99E2D002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854" name="Text Box 13">
          <a:extLst>
            <a:ext uri="{FF2B5EF4-FFF2-40B4-BE49-F238E27FC236}">
              <a16:creationId xmlns:a16="http://schemas.microsoft.com/office/drawing/2014/main" id="{3ACBA0FD-52A0-4A62-86FD-94060680391B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855" name="Text Box 13">
          <a:extLst>
            <a:ext uri="{FF2B5EF4-FFF2-40B4-BE49-F238E27FC236}">
              <a16:creationId xmlns:a16="http://schemas.microsoft.com/office/drawing/2014/main" id="{24589C23-FD72-4711-BDA8-EFD4C6E8477A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856" name="Text Box 13">
          <a:extLst>
            <a:ext uri="{FF2B5EF4-FFF2-40B4-BE49-F238E27FC236}">
              <a16:creationId xmlns:a16="http://schemas.microsoft.com/office/drawing/2014/main" id="{2863A74F-30F0-4A9D-8C18-71EF80C6F8A6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857" name="Text Box 13">
          <a:extLst>
            <a:ext uri="{FF2B5EF4-FFF2-40B4-BE49-F238E27FC236}">
              <a16:creationId xmlns:a16="http://schemas.microsoft.com/office/drawing/2014/main" id="{1D36B292-5174-4A19-92DF-A8E41ECA928F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858" name="Text Box 13">
          <a:extLst>
            <a:ext uri="{FF2B5EF4-FFF2-40B4-BE49-F238E27FC236}">
              <a16:creationId xmlns:a16="http://schemas.microsoft.com/office/drawing/2014/main" id="{7F012684-7020-4F0B-9FE5-D227DFAA9C66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859" name="Text Box 13">
          <a:extLst>
            <a:ext uri="{FF2B5EF4-FFF2-40B4-BE49-F238E27FC236}">
              <a16:creationId xmlns:a16="http://schemas.microsoft.com/office/drawing/2014/main" id="{230DA61E-994A-4A67-A5FD-E01879E40F55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860" name="Text Box 13">
          <a:extLst>
            <a:ext uri="{FF2B5EF4-FFF2-40B4-BE49-F238E27FC236}">
              <a16:creationId xmlns:a16="http://schemas.microsoft.com/office/drawing/2014/main" id="{D21EF866-E9C0-4E5A-8E44-83F5193E2D3C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861" name="Text Box 13">
          <a:extLst>
            <a:ext uri="{FF2B5EF4-FFF2-40B4-BE49-F238E27FC236}">
              <a16:creationId xmlns:a16="http://schemas.microsoft.com/office/drawing/2014/main" id="{5EE9D338-A211-4E3E-B502-B60E047F79C1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862" name="Text Box 13">
          <a:extLst>
            <a:ext uri="{FF2B5EF4-FFF2-40B4-BE49-F238E27FC236}">
              <a16:creationId xmlns:a16="http://schemas.microsoft.com/office/drawing/2014/main" id="{3683B2FB-F40F-4CFE-A582-E70241A43F52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863" name="Text Box 13">
          <a:extLst>
            <a:ext uri="{FF2B5EF4-FFF2-40B4-BE49-F238E27FC236}">
              <a16:creationId xmlns:a16="http://schemas.microsoft.com/office/drawing/2014/main" id="{91B6A433-EF40-4FA3-B7C2-B06869B1A013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864" name="Text Box 13">
          <a:extLst>
            <a:ext uri="{FF2B5EF4-FFF2-40B4-BE49-F238E27FC236}">
              <a16:creationId xmlns:a16="http://schemas.microsoft.com/office/drawing/2014/main" id="{DC87ECC7-7ABE-4723-8525-8D3EA95C8A2C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865" name="Text Box 13">
          <a:extLst>
            <a:ext uri="{FF2B5EF4-FFF2-40B4-BE49-F238E27FC236}">
              <a16:creationId xmlns:a16="http://schemas.microsoft.com/office/drawing/2014/main" id="{5CAA8486-7E6B-4F55-9AC5-6E5132B92CC5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866" name="Text Box 13">
          <a:extLst>
            <a:ext uri="{FF2B5EF4-FFF2-40B4-BE49-F238E27FC236}">
              <a16:creationId xmlns:a16="http://schemas.microsoft.com/office/drawing/2014/main" id="{509E8035-D60C-461E-B940-D54C695959F0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867" name="Text Box 13">
          <a:extLst>
            <a:ext uri="{FF2B5EF4-FFF2-40B4-BE49-F238E27FC236}">
              <a16:creationId xmlns:a16="http://schemas.microsoft.com/office/drawing/2014/main" id="{072C5904-505A-4D54-9F4C-2B5FBD4343E4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868" name="Text Box 13">
          <a:extLst>
            <a:ext uri="{FF2B5EF4-FFF2-40B4-BE49-F238E27FC236}">
              <a16:creationId xmlns:a16="http://schemas.microsoft.com/office/drawing/2014/main" id="{4B7CAADC-63F1-4A79-B10B-C96D120B1C05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869" name="Text Box 13">
          <a:extLst>
            <a:ext uri="{FF2B5EF4-FFF2-40B4-BE49-F238E27FC236}">
              <a16:creationId xmlns:a16="http://schemas.microsoft.com/office/drawing/2014/main" id="{7CDD9D2D-B768-480F-8965-8DBC245C072D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870" name="Text Box 13">
          <a:extLst>
            <a:ext uri="{FF2B5EF4-FFF2-40B4-BE49-F238E27FC236}">
              <a16:creationId xmlns:a16="http://schemas.microsoft.com/office/drawing/2014/main" id="{B6D95F4C-A1FF-419F-A3F1-E2C0ED19ACA6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871" name="Text Box 13">
          <a:extLst>
            <a:ext uri="{FF2B5EF4-FFF2-40B4-BE49-F238E27FC236}">
              <a16:creationId xmlns:a16="http://schemas.microsoft.com/office/drawing/2014/main" id="{9F2F2FE5-3C17-482E-A9C7-9C8949705BAC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872" name="Text Box 13">
          <a:extLst>
            <a:ext uri="{FF2B5EF4-FFF2-40B4-BE49-F238E27FC236}">
              <a16:creationId xmlns:a16="http://schemas.microsoft.com/office/drawing/2014/main" id="{6322953D-8F8B-4E51-98D5-90A93A6323C7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873" name="Text Box 13">
          <a:extLst>
            <a:ext uri="{FF2B5EF4-FFF2-40B4-BE49-F238E27FC236}">
              <a16:creationId xmlns:a16="http://schemas.microsoft.com/office/drawing/2014/main" id="{6F0668A3-E8E8-4EB8-9559-822AF080263B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874" name="Text Box 13">
          <a:extLst>
            <a:ext uri="{FF2B5EF4-FFF2-40B4-BE49-F238E27FC236}">
              <a16:creationId xmlns:a16="http://schemas.microsoft.com/office/drawing/2014/main" id="{1EA9721F-67C1-4886-910D-1979DADAA4BA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875" name="Text Box 13">
          <a:extLst>
            <a:ext uri="{FF2B5EF4-FFF2-40B4-BE49-F238E27FC236}">
              <a16:creationId xmlns:a16="http://schemas.microsoft.com/office/drawing/2014/main" id="{34CE4BAD-F6B5-40B3-926E-7CD1133B557F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876" name="Text Box 13">
          <a:extLst>
            <a:ext uri="{FF2B5EF4-FFF2-40B4-BE49-F238E27FC236}">
              <a16:creationId xmlns:a16="http://schemas.microsoft.com/office/drawing/2014/main" id="{96539E9D-205A-4325-B084-4D9C2BB9974E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877" name="Text Box 13">
          <a:extLst>
            <a:ext uri="{FF2B5EF4-FFF2-40B4-BE49-F238E27FC236}">
              <a16:creationId xmlns:a16="http://schemas.microsoft.com/office/drawing/2014/main" id="{6C84968A-D252-4EEF-AAC2-2541642561A2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878" name="Text Box 13">
          <a:extLst>
            <a:ext uri="{FF2B5EF4-FFF2-40B4-BE49-F238E27FC236}">
              <a16:creationId xmlns:a16="http://schemas.microsoft.com/office/drawing/2014/main" id="{52D0196B-2CEC-442E-81EC-99C9564B3A7C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879" name="Text Box 13">
          <a:extLst>
            <a:ext uri="{FF2B5EF4-FFF2-40B4-BE49-F238E27FC236}">
              <a16:creationId xmlns:a16="http://schemas.microsoft.com/office/drawing/2014/main" id="{ABDB3091-EA06-4B39-AAC7-28A782A2E152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880" name="Text Box 13">
          <a:extLst>
            <a:ext uri="{FF2B5EF4-FFF2-40B4-BE49-F238E27FC236}">
              <a16:creationId xmlns:a16="http://schemas.microsoft.com/office/drawing/2014/main" id="{C32E82CA-7A66-4323-8853-371051FE1FCE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881" name="Text Box 13">
          <a:extLst>
            <a:ext uri="{FF2B5EF4-FFF2-40B4-BE49-F238E27FC236}">
              <a16:creationId xmlns:a16="http://schemas.microsoft.com/office/drawing/2014/main" id="{7A913068-792A-4DF1-AE12-257E152BFB8D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882" name="Text Box 13">
          <a:extLst>
            <a:ext uri="{FF2B5EF4-FFF2-40B4-BE49-F238E27FC236}">
              <a16:creationId xmlns:a16="http://schemas.microsoft.com/office/drawing/2014/main" id="{19C4AA50-541A-46E7-9B6B-167D77190929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82550</xdr:colOff>
      <xdr:row>161</xdr:row>
      <xdr:rowOff>82550</xdr:rowOff>
    </xdr:to>
    <xdr:sp macro="" textlink="">
      <xdr:nvSpPr>
        <xdr:cNvPr id="3167883" name="Text Box 13">
          <a:extLst>
            <a:ext uri="{FF2B5EF4-FFF2-40B4-BE49-F238E27FC236}">
              <a16:creationId xmlns:a16="http://schemas.microsoft.com/office/drawing/2014/main" id="{1CB22861-4848-42F1-9D1E-D48F31D7E7C8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0</xdr:colOff>
      <xdr:row>161</xdr:row>
      <xdr:rowOff>82550</xdr:rowOff>
    </xdr:to>
    <xdr:sp macro="" textlink="">
      <xdr:nvSpPr>
        <xdr:cNvPr id="3167884" name="Text Box 13">
          <a:extLst>
            <a:ext uri="{FF2B5EF4-FFF2-40B4-BE49-F238E27FC236}">
              <a16:creationId xmlns:a16="http://schemas.microsoft.com/office/drawing/2014/main" id="{51BFEB12-BB3F-45FA-BABC-77A5AD5E3B61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82550</xdr:colOff>
      <xdr:row>161</xdr:row>
      <xdr:rowOff>82550</xdr:rowOff>
    </xdr:to>
    <xdr:sp macro="" textlink="">
      <xdr:nvSpPr>
        <xdr:cNvPr id="3167885" name="Text Box 13">
          <a:extLst>
            <a:ext uri="{FF2B5EF4-FFF2-40B4-BE49-F238E27FC236}">
              <a16:creationId xmlns:a16="http://schemas.microsoft.com/office/drawing/2014/main" id="{3DDD0DE0-EEF1-4344-8FFD-8054A3C3E5FE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0</xdr:colOff>
      <xdr:row>161</xdr:row>
      <xdr:rowOff>82550</xdr:rowOff>
    </xdr:to>
    <xdr:sp macro="" textlink="">
      <xdr:nvSpPr>
        <xdr:cNvPr id="3167886" name="Text Box 13">
          <a:extLst>
            <a:ext uri="{FF2B5EF4-FFF2-40B4-BE49-F238E27FC236}">
              <a16:creationId xmlns:a16="http://schemas.microsoft.com/office/drawing/2014/main" id="{D657225C-8FB1-429C-8042-EE758CE0D0A2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82550</xdr:colOff>
      <xdr:row>161</xdr:row>
      <xdr:rowOff>82550</xdr:rowOff>
    </xdr:to>
    <xdr:sp macro="" textlink="">
      <xdr:nvSpPr>
        <xdr:cNvPr id="3167887" name="Text Box 13">
          <a:extLst>
            <a:ext uri="{FF2B5EF4-FFF2-40B4-BE49-F238E27FC236}">
              <a16:creationId xmlns:a16="http://schemas.microsoft.com/office/drawing/2014/main" id="{59ABBD56-1328-4501-A180-0066834C7FF2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0</xdr:colOff>
      <xdr:row>161</xdr:row>
      <xdr:rowOff>82550</xdr:rowOff>
    </xdr:to>
    <xdr:sp macro="" textlink="">
      <xdr:nvSpPr>
        <xdr:cNvPr id="3167888" name="Text Box 13">
          <a:extLst>
            <a:ext uri="{FF2B5EF4-FFF2-40B4-BE49-F238E27FC236}">
              <a16:creationId xmlns:a16="http://schemas.microsoft.com/office/drawing/2014/main" id="{3F6BE86E-0DF7-4C13-A4F0-61EBED0D7704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82550</xdr:colOff>
      <xdr:row>161</xdr:row>
      <xdr:rowOff>82550</xdr:rowOff>
    </xdr:to>
    <xdr:sp macro="" textlink="">
      <xdr:nvSpPr>
        <xdr:cNvPr id="3167889" name="Text Box 13">
          <a:extLst>
            <a:ext uri="{FF2B5EF4-FFF2-40B4-BE49-F238E27FC236}">
              <a16:creationId xmlns:a16="http://schemas.microsoft.com/office/drawing/2014/main" id="{20ED598F-ABAB-4FA3-9AAB-E2F05C8233E8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0</xdr:colOff>
      <xdr:row>161</xdr:row>
      <xdr:rowOff>82550</xdr:rowOff>
    </xdr:to>
    <xdr:sp macro="" textlink="">
      <xdr:nvSpPr>
        <xdr:cNvPr id="3167890" name="Text Box 13">
          <a:extLst>
            <a:ext uri="{FF2B5EF4-FFF2-40B4-BE49-F238E27FC236}">
              <a16:creationId xmlns:a16="http://schemas.microsoft.com/office/drawing/2014/main" id="{20BD8D3F-CF43-4F83-9D3F-CE342A70EDCB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82550</xdr:colOff>
      <xdr:row>161</xdr:row>
      <xdr:rowOff>82550</xdr:rowOff>
    </xdr:to>
    <xdr:sp macro="" textlink="">
      <xdr:nvSpPr>
        <xdr:cNvPr id="3167891" name="Text Box 13">
          <a:extLst>
            <a:ext uri="{FF2B5EF4-FFF2-40B4-BE49-F238E27FC236}">
              <a16:creationId xmlns:a16="http://schemas.microsoft.com/office/drawing/2014/main" id="{4CDD5EEC-166C-46D0-8C40-A3EDBC149CD6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0</xdr:colOff>
      <xdr:row>161</xdr:row>
      <xdr:rowOff>82550</xdr:rowOff>
    </xdr:to>
    <xdr:sp macro="" textlink="">
      <xdr:nvSpPr>
        <xdr:cNvPr id="3167892" name="Text Box 13">
          <a:extLst>
            <a:ext uri="{FF2B5EF4-FFF2-40B4-BE49-F238E27FC236}">
              <a16:creationId xmlns:a16="http://schemas.microsoft.com/office/drawing/2014/main" id="{9B5D4A05-150E-46E8-B342-B5FEBF87CDEA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82550</xdr:colOff>
      <xdr:row>161</xdr:row>
      <xdr:rowOff>82550</xdr:rowOff>
    </xdr:to>
    <xdr:sp macro="" textlink="">
      <xdr:nvSpPr>
        <xdr:cNvPr id="3167893" name="Text Box 13">
          <a:extLst>
            <a:ext uri="{FF2B5EF4-FFF2-40B4-BE49-F238E27FC236}">
              <a16:creationId xmlns:a16="http://schemas.microsoft.com/office/drawing/2014/main" id="{8C5861BD-9DDC-4147-BA34-F87B621F6B89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0</xdr:colOff>
      <xdr:row>161</xdr:row>
      <xdr:rowOff>82550</xdr:rowOff>
    </xdr:to>
    <xdr:sp macro="" textlink="">
      <xdr:nvSpPr>
        <xdr:cNvPr id="3167894" name="Text Box 13">
          <a:extLst>
            <a:ext uri="{FF2B5EF4-FFF2-40B4-BE49-F238E27FC236}">
              <a16:creationId xmlns:a16="http://schemas.microsoft.com/office/drawing/2014/main" id="{3C6D54F9-E248-400B-956F-FB57A8ED213A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82550</xdr:colOff>
      <xdr:row>161</xdr:row>
      <xdr:rowOff>82550</xdr:rowOff>
    </xdr:to>
    <xdr:sp macro="" textlink="">
      <xdr:nvSpPr>
        <xdr:cNvPr id="3167895" name="Text Box 13">
          <a:extLst>
            <a:ext uri="{FF2B5EF4-FFF2-40B4-BE49-F238E27FC236}">
              <a16:creationId xmlns:a16="http://schemas.microsoft.com/office/drawing/2014/main" id="{6E04513F-FC3E-4A51-B49A-E0D253EEF474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0</xdr:colOff>
      <xdr:row>161</xdr:row>
      <xdr:rowOff>82550</xdr:rowOff>
    </xdr:to>
    <xdr:sp macro="" textlink="">
      <xdr:nvSpPr>
        <xdr:cNvPr id="3167896" name="Text Box 13">
          <a:extLst>
            <a:ext uri="{FF2B5EF4-FFF2-40B4-BE49-F238E27FC236}">
              <a16:creationId xmlns:a16="http://schemas.microsoft.com/office/drawing/2014/main" id="{9FE84785-E02D-4A45-BC97-C25A00F21645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82550</xdr:colOff>
      <xdr:row>161</xdr:row>
      <xdr:rowOff>82550</xdr:rowOff>
    </xdr:to>
    <xdr:sp macro="" textlink="">
      <xdr:nvSpPr>
        <xdr:cNvPr id="3167897" name="Text Box 13">
          <a:extLst>
            <a:ext uri="{FF2B5EF4-FFF2-40B4-BE49-F238E27FC236}">
              <a16:creationId xmlns:a16="http://schemas.microsoft.com/office/drawing/2014/main" id="{982BC41C-4740-4238-AEFD-4FB0BCCDABB5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0</xdr:colOff>
      <xdr:row>161</xdr:row>
      <xdr:rowOff>82550</xdr:rowOff>
    </xdr:to>
    <xdr:sp macro="" textlink="">
      <xdr:nvSpPr>
        <xdr:cNvPr id="3167898" name="Text Box 13">
          <a:extLst>
            <a:ext uri="{FF2B5EF4-FFF2-40B4-BE49-F238E27FC236}">
              <a16:creationId xmlns:a16="http://schemas.microsoft.com/office/drawing/2014/main" id="{94D8E84B-2B4E-49A1-A9E2-8E571539B3E5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82550</xdr:colOff>
      <xdr:row>161</xdr:row>
      <xdr:rowOff>82550</xdr:rowOff>
    </xdr:to>
    <xdr:sp macro="" textlink="">
      <xdr:nvSpPr>
        <xdr:cNvPr id="3167899" name="Text Box 13">
          <a:extLst>
            <a:ext uri="{FF2B5EF4-FFF2-40B4-BE49-F238E27FC236}">
              <a16:creationId xmlns:a16="http://schemas.microsoft.com/office/drawing/2014/main" id="{1B6E252F-E37D-4B9A-A8C6-55D66BF83952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0</xdr:colOff>
      <xdr:row>161</xdr:row>
      <xdr:rowOff>82550</xdr:rowOff>
    </xdr:to>
    <xdr:sp macro="" textlink="">
      <xdr:nvSpPr>
        <xdr:cNvPr id="3167900" name="Text Box 13">
          <a:extLst>
            <a:ext uri="{FF2B5EF4-FFF2-40B4-BE49-F238E27FC236}">
              <a16:creationId xmlns:a16="http://schemas.microsoft.com/office/drawing/2014/main" id="{D3C759CF-3E6C-438B-9B3F-F90D1AE6C86B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82550</xdr:colOff>
      <xdr:row>161</xdr:row>
      <xdr:rowOff>82550</xdr:rowOff>
    </xdr:to>
    <xdr:sp macro="" textlink="">
      <xdr:nvSpPr>
        <xdr:cNvPr id="3167901" name="Text Box 13">
          <a:extLst>
            <a:ext uri="{FF2B5EF4-FFF2-40B4-BE49-F238E27FC236}">
              <a16:creationId xmlns:a16="http://schemas.microsoft.com/office/drawing/2014/main" id="{A2B5408C-5887-4594-AD2F-3FAEAC33E612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0</xdr:colOff>
      <xdr:row>161</xdr:row>
      <xdr:rowOff>82550</xdr:rowOff>
    </xdr:to>
    <xdr:sp macro="" textlink="">
      <xdr:nvSpPr>
        <xdr:cNvPr id="3167902" name="Text Box 13">
          <a:extLst>
            <a:ext uri="{FF2B5EF4-FFF2-40B4-BE49-F238E27FC236}">
              <a16:creationId xmlns:a16="http://schemas.microsoft.com/office/drawing/2014/main" id="{C475E2EF-1D4D-4867-96E3-80587F22D693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82550</xdr:colOff>
      <xdr:row>161</xdr:row>
      <xdr:rowOff>82550</xdr:rowOff>
    </xdr:to>
    <xdr:sp macro="" textlink="">
      <xdr:nvSpPr>
        <xdr:cNvPr id="3167903" name="Text Box 13">
          <a:extLst>
            <a:ext uri="{FF2B5EF4-FFF2-40B4-BE49-F238E27FC236}">
              <a16:creationId xmlns:a16="http://schemas.microsoft.com/office/drawing/2014/main" id="{94D09D45-5340-494B-82F3-0CAA72FC8950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0</xdr:colOff>
      <xdr:row>161</xdr:row>
      <xdr:rowOff>82550</xdr:rowOff>
    </xdr:to>
    <xdr:sp macro="" textlink="">
      <xdr:nvSpPr>
        <xdr:cNvPr id="3167904" name="Text Box 13">
          <a:extLst>
            <a:ext uri="{FF2B5EF4-FFF2-40B4-BE49-F238E27FC236}">
              <a16:creationId xmlns:a16="http://schemas.microsoft.com/office/drawing/2014/main" id="{550D03C6-0CBA-4940-B6D5-D018AE0DEFBA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82550</xdr:colOff>
      <xdr:row>161</xdr:row>
      <xdr:rowOff>82550</xdr:rowOff>
    </xdr:to>
    <xdr:sp macro="" textlink="">
      <xdr:nvSpPr>
        <xdr:cNvPr id="3167905" name="Text Box 13">
          <a:extLst>
            <a:ext uri="{FF2B5EF4-FFF2-40B4-BE49-F238E27FC236}">
              <a16:creationId xmlns:a16="http://schemas.microsoft.com/office/drawing/2014/main" id="{CDEF5563-BAC4-4F55-91A1-797DB3D1F013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0</xdr:colOff>
      <xdr:row>161</xdr:row>
      <xdr:rowOff>82550</xdr:rowOff>
    </xdr:to>
    <xdr:sp macro="" textlink="">
      <xdr:nvSpPr>
        <xdr:cNvPr id="3167906" name="Text Box 13">
          <a:extLst>
            <a:ext uri="{FF2B5EF4-FFF2-40B4-BE49-F238E27FC236}">
              <a16:creationId xmlns:a16="http://schemas.microsoft.com/office/drawing/2014/main" id="{324635FA-E088-4379-8DBD-6046FE0D1C20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82550</xdr:colOff>
      <xdr:row>161</xdr:row>
      <xdr:rowOff>82550</xdr:rowOff>
    </xdr:to>
    <xdr:sp macro="" textlink="">
      <xdr:nvSpPr>
        <xdr:cNvPr id="3167907" name="Text Box 13">
          <a:extLst>
            <a:ext uri="{FF2B5EF4-FFF2-40B4-BE49-F238E27FC236}">
              <a16:creationId xmlns:a16="http://schemas.microsoft.com/office/drawing/2014/main" id="{B7407D5A-8FF6-4375-84B4-D28D4EDB47BE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0</xdr:colOff>
      <xdr:row>161</xdr:row>
      <xdr:rowOff>82550</xdr:rowOff>
    </xdr:to>
    <xdr:sp macro="" textlink="">
      <xdr:nvSpPr>
        <xdr:cNvPr id="3167908" name="Text Box 13">
          <a:extLst>
            <a:ext uri="{FF2B5EF4-FFF2-40B4-BE49-F238E27FC236}">
              <a16:creationId xmlns:a16="http://schemas.microsoft.com/office/drawing/2014/main" id="{475B2AF1-B636-4BC7-AB85-5A9B779F1A9D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82550</xdr:colOff>
      <xdr:row>161</xdr:row>
      <xdr:rowOff>82550</xdr:rowOff>
    </xdr:to>
    <xdr:sp macro="" textlink="">
      <xdr:nvSpPr>
        <xdr:cNvPr id="3167909" name="Text Box 13">
          <a:extLst>
            <a:ext uri="{FF2B5EF4-FFF2-40B4-BE49-F238E27FC236}">
              <a16:creationId xmlns:a16="http://schemas.microsoft.com/office/drawing/2014/main" id="{AA56123E-3058-4FA7-B56A-C4F6544EC0E5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0</xdr:colOff>
      <xdr:row>161</xdr:row>
      <xdr:rowOff>82550</xdr:rowOff>
    </xdr:to>
    <xdr:sp macro="" textlink="">
      <xdr:nvSpPr>
        <xdr:cNvPr id="3167910" name="Text Box 13">
          <a:extLst>
            <a:ext uri="{FF2B5EF4-FFF2-40B4-BE49-F238E27FC236}">
              <a16:creationId xmlns:a16="http://schemas.microsoft.com/office/drawing/2014/main" id="{70A4BF77-752C-4D30-9966-62F9E783994D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82550</xdr:colOff>
      <xdr:row>161</xdr:row>
      <xdr:rowOff>82550</xdr:rowOff>
    </xdr:to>
    <xdr:sp macro="" textlink="">
      <xdr:nvSpPr>
        <xdr:cNvPr id="3167911" name="Text Box 13">
          <a:extLst>
            <a:ext uri="{FF2B5EF4-FFF2-40B4-BE49-F238E27FC236}">
              <a16:creationId xmlns:a16="http://schemas.microsoft.com/office/drawing/2014/main" id="{C0CBB3E0-4D53-49A4-BB75-4000EED8E044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0</xdr:colOff>
      <xdr:row>161</xdr:row>
      <xdr:rowOff>82550</xdr:rowOff>
    </xdr:to>
    <xdr:sp macro="" textlink="">
      <xdr:nvSpPr>
        <xdr:cNvPr id="3167912" name="Text Box 13">
          <a:extLst>
            <a:ext uri="{FF2B5EF4-FFF2-40B4-BE49-F238E27FC236}">
              <a16:creationId xmlns:a16="http://schemas.microsoft.com/office/drawing/2014/main" id="{DEAF9289-39B7-4335-94F1-B6A09731AF3E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82550</xdr:colOff>
      <xdr:row>161</xdr:row>
      <xdr:rowOff>82550</xdr:rowOff>
    </xdr:to>
    <xdr:sp macro="" textlink="">
      <xdr:nvSpPr>
        <xdr:cNvPr id="3167913" name="Text Box 13">
          <a:extLst>
            <a:ext uri="{FF2B5EF4-FFF2-40B4-BE49-F238E27FC236}">
              <a16:creationId xmlns:a16="http://schemas.microsoft.com/office/drawing/2014/main" id="{06C8BBA1-71EF-4873-B2A4-782887E4C71C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160</xdr:row>
      <xdr:rowOff>0</xdr:rowOff>
    </xdr:from>
    <xdr:to>
      <xdr:col>1</xdr:col>
      <xdr:colOff>0</xdr:colOff>
      <xdr:row>161</xdr:row>
      <xdr:rowOff>82550</xdr:rowOff>
    </xdr:to>
    <xdr:sp macro="" textlink="">
      <xdr:nvSpPr>
        <xdr:cNvPr id="3167914" name="Text Box 13">
          <a:extLst>
            <a:ext uri="{FF2B5EF4-FFF2-40B4-BE49-F238E27FC236}">
              <a16:creationId xmlns:a16="http://schemas.microsoft.com/office/drawing/2014/main" id="{FF1DEF3E-D4BA-489D-AA42-9BF3A1157136}"/>
            </a:ext>
          </a:extLst>
        </xdr:cNvPr>
        <xdr:cNvSpPr txBox="1">
          <a:spLocks noChangeArrowheads="1"/>
        </xdr:cNvSpPr>
      </xdr:nvSpPr>
      <xdr:spPr bwMode="auto">
        <a:xfrm>
          <a:off x="19367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915" name="Text Box 13">
          <a:extLst>
            <a:ext uri="{FF2B5EF4-FFF2-40B4-BE49-F238E27FC236}">
              <a16:creationId xmlns:a16="http://schemas.microsoft.com/office/drawing/2014/main" id="{DC23AF3A-DEC3-4A23-B71C-D313291A2892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916" name="Text Box 13">
          <a:extLst>
            <a:ext uri="{FF2B5EF4-FFF2-40B4-BE49-F238E27FC236}">
              <a16:creationId xmlns:a16="http://schemas.microsoft.com/office/drawing/2014/main" id="{0DE5F96B-D596-4F39-A1FA-3318E1584468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917" name="Text Box 13">
          <a:extLst>
            <a:ext uri="{FF2B5EF4-FFF2-40B4-BE49-F238E27FC236}">
              <a16:creationId xmlns:a16="http://schemas.microsoft.com/office/drawing/2014/main" id="{E690CB40-4297-4C1E-8DAD-09D0355ED8A8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918" name="Text Box 13">
          <a:extLst>
            <a:ext uri="{FF2B5EF4-FFF2-40B4-BE49-F238E27FC236}">
              <a16:creationId xmlns:a16="http://schemas.microsoft.com/office/drawing/2014/main" id="{3663C128-C839-43F2-826B-04318248AC2A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919" name="Text Box 13">
          <a:extLst>
            <a:ext uri="{FF2B5EF4-FFF2-40B4-BE49-F238E27FC236}">
              <a16:creationId xmlns:a16="http://schemas.microsoft.com/office/drawing/2014/main" id="{62183570-0A66-462C-AE9B-B972A326F26A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920" name="Text Box 13">
          <a:extLst>
            <a:ext uri="{FF2B5EF4-FFF2-40B4-BE49-F238E27FC236}">
              <a16:creationId xmlns:a16="http://schemas.microsoft.com/office/drawing/2014/main" id="{0E1A6DAD-3C49-4808-97A8-E1A9E902C259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921" name="Text Box 13">
          <a:extLst>
            <a:ext uri="{FF2B5EF4-FFF2-40B4-BE49-F238E27FC236}">
              <a16:creationId xmlns:a16="http://schemas.microsoft.com/office/drawing/2014/main" id="{351FF980-FAC1-47AD-B571-919E64FF8F3F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922" name="Text Box 13">
          <a:extLst>
            <a:ext uri="{FF2B5EF4-FFF2-40B4-BE49-F238E27FC236}">
              <a16:creationId xmlns:a16="http://schemas.microsoft.com/office/drawing/2014/main" id="{173F8B50-2832-47AE-B6E7-3DE466DEF590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923" name="Text Box 13">
          <a:extLst>
            <a:ext uri="{FF2B5EF4-FFF2-40B4-BE49-F238E27FC236}">
              <a16:creationId xmlns:a16="http://schemas.microsoft.com/office/drawing/2014/main" id="{A9071F86-C1B1-464C-9313-9A21607AEAF1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924" name="Text Box 13">
          <a:extLst>
            <a:ext uri="{FF2B5EF4-FFF2-40B4-BE49-F238E27FC236}">
              <a16:creationId xmlns:a16="http://schemas.microsoft.com/office/drawing/2014/main" id="{EBCA42F1-FEBB-4EBA-AAF0-EE5E42AC8EC6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925" name="Text Box 13">
          <a:extLst>
            <a:ext uri="{FF2B5EF4-FFF2-40B4-BE49-F238E27FC236}">
              <a16:creationId xmlns:a16="http://schemas.microsoft.com/office/drawing/2014/main" id="{7A2B25D5-574C-4D3A-9B66-C1D8ED53E5C4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926" name="Text Box 13">
          <a:extLst>
            <a:ext uri="{FF2B5EF4-FFF2-40B4-BE49-F238E27FC236}">
              <a16:creationId xmlns:a16="http://schemas.microsoft.com/office/drawing/2014/main" id="{4EC3363B-DD2A-44A0-8BA6-89ADD40AF42E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927" name="Text Box 13">
          <a:extLst>
            <a:ext uri="{FF2B5EF4-FFF2-40B4-BE49-F238E27FC236}">
              <a16:creationId xmlns:a16="http://schemas.microsoft.com/office/drawing/2014/main" id="{8E060F21-ACF8-4453-B024-579B08641DC8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928" name="Text Box 13">
          <a:extLst>
            <a:ext uri="{FF2B5EF4-FFF2-40B4-BE49-F238E27FC236}">
              <a16:creationId xmlns:a16="http://schemas.microsoft.com/office/drawing/2014/main" id="{D9E6BF58-A698-4443-A2CA-75FDF19476AC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929" name="Text Box 13">
          <a:extLst>
            <a:ext uri="{FF2B5EF4-FFF2-40B4-BE49-F238E27FC236}">
              <a16:creationId xmlns:a16="http://schemas.microsoft.com/office/drawing/2014/main" id="{1E499773-48F7-4767-A481-E74C30803D25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930" name="Text Box 13">
          <a:extLst>
            <a:ext uri="{FF2B5EF4-FFF2-40B4-BE49-F238E27FC236}">
              <a16:creationId xmlns:a16="http://schemas.microsoft.com/office/drawing/2014/main" id="{D33CC4EF-29EA-4A21-9071-FB5E211478D0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931" name="Text Box 13">
          <a:extLst>
            <a:ext uri="{FF2B5EF4-FFF2-40B4-BE49-F238E27FC236}">
              <a16:creationId xmlns:a16="http://schemas.microsoft.com/office/drawing/2014/main" id="{6D0ED880-3EFF-4657-AA90-2288D9FA8291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932" name="Text Box 13">
          <a:extLst>
            <a:ext uri="{FF2B5EF4-FFF2-40B4-BE49-F238E27FC236}">
              <a16:creationId xmlns:a16="http://schemas.microsoft.com/office/drawing/2014/main" id="{8B0AC39F-0F39-4F4F-AAFC-6FF94BB4BAFB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933" name="Text Box 13">
          <a:extLst>
            <a:ext uri="{FF2B5EF4-FFF2-40B4-BE49-F238E27FC236}">
              <a16:creationId xmlns:a16="http://schemas.microsoft.com/office/drawing/2014/main" id="{AB232999-70AF-4D22-AE88-D53EDED00DE4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934" name="Text Box 13">
          <a:extLst>
            <a:ext uri="{FF2B5EF4-FFF2-40B4-BE49-F238E27FC236}">
              <a16:creationId xmlns:a16="http://schemas.microsoft.com/office/drawing/2014/main" id="{89263E1B-B486-4783-804D-BD7FBB81CA6C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935" name="Text Box 13">
          <a:extLst>
            <a:ext uri="{FF2B5EF4-FFF2-40B4-BE49-F238E27FC236}">
              <a16:creationId xmlns:a16="http://schemas.microsoft.com/office/drawing/2014/main" id="{AF74F7E1-80C4-4A9E-9A52-B591E07F4911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936" name="Text Box 13">
          <a:extLst>
            <a:ext uri="{FF2B5EF4-FFF2-40B4-BE49-F238E27FC236}">
              <a16:creationId xmlns:a16="http://schemas.microsoft.com/office/drawing/2014/main" id="{32917472-DE98-4CE2-8C9A-8741E9017D45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937" name="Text Box 13">
          <a:extLst>
            <a:ext uri="{FF2B5EF4-FFF2-40B4-BE49-F238E27FC236}">
              <a16:creationId xmlns:a16="http://schemas.microsoft.com/office/drawing/2014/main" id="{D3B08F09-72D3-48E8-B673-01FBEFD77797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938" name="Text Box 13">
          <a:extLst>
            <a:ext uri="{FF2B5EF4-FFF2-40B4-BE49-F238E27FC236}">
              <a16:creationId xmlns:a16="http://schemas.microsoft.com/office/drawing/2014/main" id="{E86422C0-4967-44C2-AD78-953CB8D4BE25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939" name="Text Box 13">
          <a:extLst>
            <a:ext uri="{FF2B5EF4-FFF2-40B4-BE49-F238E27FC236}">
              <a16:creationId xmlns:a16="http://schemas.microsoft.com/office/drawing/2014/main" id="{5F366CE2-5BC2-498D-85C1-5F4F7EFF13D0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940" name="Text Box 13">
          <a:extLst>
            <a:ext uri="{FF2B5EF4-FFF2-40B4-BE49-F238E27FC236}">
              <a16:creationId xmlns:a16="http://schemas.microsoft.com/office/drawing/2014/main" id="{944D9000-FB96-4C25-A66A-D512A4E73A90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941" name="Text Box 13">
          <a:extLst>
            <a:ext uri="{FF2B5EF4-FFF2-40B4-BE49-F238E27FC236}">
              <a16:creationId xmlns:a16="http://schemas.microsoft.com/office/drawing/2014/main" id="{011FEABB-8761-48C4-9E44-E6476C437EB2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942" name="Text Box 13">
          <a:extLst>
            <a:ext uri="{FF2B5EF4-FFF2-40B4-BE49-F238E27FC236}">
              <a16:creationId xmlns:a16="http://schemas.microsoft.com/office/drawing/2014/main" id="{7A5F6C60-5A9B-4290-91AE-10298961F059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943" name="Text Box 13">
          <a:extLst>
            <a:ext uri="{FF2B5EF4-FFF2-40B4-BE49-F238E27FC236}">
              <a16:creationId xmlns:a16="http://schemas.microsoft.com/office/drawing/2014/main" id="{4F3FFA12-A894-4768-A157-57285DCA91C4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944" name="Text Box 13">
          <a:extLst>
            <a:ext uri="{FF2B5EF4-FFF2-40B4-BE49-F238E27FC236}">
              <a16:creationId xmlns:a16="http://schemas.microsoft.com/office/drawing/2014/main" id="{9D75F58F-93E1-414B-9904-512EF4D38105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945" name="Text Box 13">
          <a:extLst>
            <a:ext uri="{FF2B5EF4-FFF2-40B4-BE49-F238E27FC236}">
              <a16:creationId xmlns:a16="http://schemas.microsoft.com/office/drawing/2014/main" id="{4E372C95-8F3E-4DD0-B18A-3D9DF48D06E9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160</xdr:row>
      <xdr:rowOff>0</xdr:rowOff>
    </xdr:from>
    <xdr:to>
      <xdr:col>11</xdr:col>
      <xdr:colOff>0</xdr:colOff>
      <xdr:row>161</xdr:row>
      <xdr:rowOff>82550</xdr:rowOff>
    </xdr:to>
    <xdr:sp macro="" textlink="">
      <xdr:nvSpPr>
        <xdr:cNvPr id="3167946" name="Text Box 13">
          <a:extLst>
            <a:ext uri="{FF2B5EF4-FFF2-40B4-BE49-F238E27FC236}">
              <a16:creationId xmlns:a16="http://schemas.microsoft.com/office/drawing/2014/main" id="{871A4C8E-D780-4274-8DCD-08DE93DDFFCE}"/>
            </a:ext>
          </a:extLst>
        </xdr:cNvPr>
        <xdr:cNvSpPr txBox="1">
          <a:spLocks noChangeArrowheads="1"/>
        </xdr:cNvSpPr>
      </xdr:nvSpPr>
      <xdr:spPr bwMode="auto">
        <a:xfrm>
          <a:off x="955040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947" name="Text Box 13">
          <a:extLst>
            <a:ext uri="{FF2B5EF4-FFF2-40B4-BE49-F238E27FC236}">
              <a16:creationId xmlns:a16="http://schemas.microsoft.com/office/drawing/2014/main" id="{ED3218A3-DC8A-4CFE-B38C-B993C480FA2F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948" name="Text Box 13">
          <a:extLst>
            <a:ext uri="{FF2B5EF4-FFF2-40B4-BE49-F238E27FC236}">
              <a16:creationId xmlns:a16="http://schemas.microsoft.com/office/drawing/2014/main" id="{980AEB89-C53F-4885-8209-75FDDACC32E5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949" name="Text Box 13">
          <a:extLst>
            <a:ext uri="{FF2B5EF4-FFF2-40B4-BE49-F238E27FC236}">
              <a16:creationId xmlns:a16="http://schemas.microsoft.com/office/drawing/2014/main" id="{3072C36A-E1D3-498D-9513-53A0AD2BFD16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950" name="Text Box 13">
          <a:extLst>
            <a:ext uri="{FF2B5EF4-FFF2-40B4-BE49-F238E27FC236}">
              <a16:creationId xmlns:a16="http://schemas.microsoft.com/office/drawing/2014/main" id="{E0D251D5-4DD0-4971-98EA-7A78A49A112D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951" name="Text Box 13">
          <a:extLst>
            <a:ext uri="{FF2B5EF4-FFF2-40B4-BE49-F238E27FC236}">
              <a16:creationId xmlns:a16="http://schemas.microsoft.com/office/drawing/2014/main" id="{0CF540E8-C5BC-4CA4-8AA2-DAAEA81622E6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952" name="Text Box 13">
          <a:extLst>
            <a:ext uri="{FF2B5EF4-FFF2-40B4-BE49-F238E27FC236}">
              <a16:creationId xmlns:a16="http://schemas.microsoft.com/office/drawing/2014/main" id="{1E6C9B88-D6FC-4BC0-B3EA-8B374D171B57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953" name="Text Box 13">
          <a:extLst>
            <a:ext uri="{FF2B5EF4-FFF2-40B4-BE49-F238E27FC236}">
              <a16:creationId xmlns:a16="http://schemas.microsoft.com/office/drawing/2014/main" id="{F1B5ADE7-AD61-43D0-8BDF-2E7FE35E4E21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954" name="Text Box 13">
          <a:extLst>
            <a:ext uri="{FF2B5EF4-FFF2-40B4-BE49-F238E27FC236}">
              <a16:creationId xmlns:a16="http://schemas.microsoft.com/office/drawing/2014/main" id="{006A4822-87D3-4462-A630-6FF4EBCD0EF1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955" name="Text Box 13">
          <a:extLst>
            <a:ext uri="{FF2B5EF4-FFF2-40B4-BE49-F238E27FC236}">
              <a16:creationId xmlns:a16="http://schemas.microsoft.com/office/drawing/2014/main" id="{70050555-B077-4521-9AB5-A332208DFF87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956" name="Text Box 13">
          <a:extLst>
            <a:ext uri="{FF2B5EF4-FFF2-40B4-BE49-F238E27FC236}">
              <a16:creationId xmlns:a16="http://schemas.microsoft.com/office/drawing/2014/main" id="{8E0DE971-4619-4970-9B5A-D00CF97DB181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957" name="Text Box 13">
          <a:extLst>
            <a:ext uri="{FF2B5EF4-FFF2-40B4-BE49-F238E27FC236}">
              <a16:creationId xmlns:a16="http://schemas.microsoft.com/office/drawing/2014/main" id="{C0CE16A7-819A-4860-8A7C-81D73210AC19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958" name="Text Box 13">
          <a:extLst>
            <a:ext uri="{FF2B5EF4-FFF2-40B4-BE49-F238E27FC236}">
              <a16:creationId xmlns:a16="http://schemas.microsoft.com/office/drawing/2014/main" id="{388881BE-4671-4112-9C60-531110F8CFEB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959" name="Text Box 13">
          <a:extLst>
            <a:ext uri="{FF2B5EF4-FFF2-40B4-BE49-F238E27FC236}">
              <a16:creationId xmlns:a16="http://schemas.microsoft.com/office/drawing/2014/main" id="{9A1BD5D5-4C2E-4C87-B005-AF2FED7F2E02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960" name="Text Box 13">
          <a:extLst>
            <a:ext uri="{FF2B5EF4-FFF2-40B4-BE49-F238E27FC236}">
              <a16:creationId xmlns:a16="http://schemas.microsoft.com/office/drawing/2014/main" id="{940D2BF9-50FC-4363-AF35-8ADF4A8FF9BB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961" name="Text Box 13">
          <a:extLst>
            <a:ext uri="{FF2B5EF4-FFF2-40B4-BE49-F238E27FC236}">
              <a16:creationId xmlns:a16="http://schemas.microsoft.com/office/drawing/2014/main" id="{7C76BD56-20BB-41D7-B339-DBC58EE0097D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962" name="Text Box 13">
          <a:extLst>
            <a:ext uri="{FF2B5EF4-FFF2-40B4-BE49-F238E27FC236}">
              <a16:creationId xmlns:a16="http://schemas.microsoft.com/office/drawing/2014/main" id="{3457F176-B65E-47E6-8738-EBC2D0216CB3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963" name="Text Box 13">
          <a:extLst>
            <a:ext uri="{FF2B5EF4-FFF2-40B4-BE49-F238E27FC236}">
              <a16:creationId xmlns:a16="http://schemas.microsoft.com/office/drawing/2014/main" id="{578F8F7E-43AA-4EE4-8342-FE99F2574CCB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964" name="Text Box 13">
          <a:extLst>
            <a:ext uri="{FF2B5EF4-FFF2-40B4-BE49-F238E27FC236}">
              <a16:creationId xmlns:a16="http://schemas.microsoft.com/office/drawing/2014/main" id="{0262B26D-52D5-4A79-BA68-DE298EAA1705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965" name="Text Box 13">
          <a:extLst>
            <a:ext uri="{FF2B5EF4-FFF2-40B4-BE49-F238E27FC236}">
              <a16:creationId xmlns:a16="http://schemas.microsoft.com/office/drawing/2014/main" id="{96B2C38C-8B9C-4601-AAA3-FA393CF583DE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966" name="Text Box 13">
          <a:extLst>
            <a:ext uri="{FF2B5EF4-FFF2-40B4-BE49-F238E27FC236}">
              <a16:creationId xmlns:a16="http://schemas.microsoft.com/office/drawing/2014/main" id="{D5C45FFB-7700-4C42-AD3E-FF00E35DF886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967" name="Text Box 13">
          <a:extLst>
            <a:ext uri="{FF2B5EF4-FFF2-40B4-BE49-F238E27FC236}">
              <a16:creationId xmlns:a16="http://schemas.microsoft.com/office/drawing/2014/main" id="{2CA22DAE-0DA9-4C3A-B81D-E7D216795739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968" name="Text Box 13">
          <a:extLst>
            <a:ext uri="{FF2B5EF4-FFF2-40B4-BE49-F238E27FC236}">
              <a16:creationId xmlns:a16="http://schemas.microsoft.com/office/drawing/2014/main" id="{B5939BE5-702E-49CA-9EAF-8144A4728044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969" name="Text Box 13">
          <a:extLst>
            <a:ext uri="{FF2B5EF4-FFF2-40B4-BE49-F238E27FC236}">
              <a16:creationId xmlns:a16="http://schemas.microsoft.com/office/drawing/2014/main" id="{40F529B1-D84A-45A4-AA53-384E2BD51BD9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970" name="Text Box 13">
          <a:extLst>
            <a:ext uri="{FF2B5EF4-FFF2-40B4-BE49-F238E27FC236}">
              <a16:creationId xmlns:a16="http://schemas.microsoft.com/office/drawing/2014/main" id="{5E5359C3-ADF3-474E-9F65-D1F4B36A6052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971" name="Text Box 13">
          <a:extLst>
            <a:ext uri="{FF2B5EF4-FFF2-40B4-BE49-F238E27FC236}">
              <a16:creationId xmlns:a16="http://schemas.microsoft.com/office/drawing/2014/main" id="{558D0608-2B68-4B67-AF45-3831A7F87EED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972" name="Text Box 13">
          <a:extLst>
            <a:ext uri="{FF2B5EF4-FFF2-40B4-BE49-F238E27FC236}">
              <a16:creationId xmlns:a16="http://schemas.microsoft.com/office/drawing/2014/main" id="{5E3CB1EF-547C-4924-A0C7-C2A421AE3761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973" name="Text Box 13">
          <a:extLst>
            <a:ext uri="{FF2B5EF4-FFF2-40B4-BE49-F238E27FC236}">
              <a16:creationId xmlns:a16="http://schemas.microsoft.com/office/drawing/2014/main" id="{69E89260-6B0C-44EA-AA39-64DDB53EDBB7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974" name="Text Box 13">
          <a:extLst>
            <a:ext uri="{FF2B5EF4-FFF2-40B4-BE49-F238E27FC236}">
              <a16:creationId xmlns:a16="http://schemas.microsoft.com/office/drawing/2014/main" id="{8FD7C398-AE44-423B-8825-2A038A672AF4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975" name="Text Box 13">
          <a:extLst>
            <a:ext uri="{FF2B5EF4-FFF2-40B4-BE49-F238E27FC236}">
              <a16:creationId xmlns:a16="http://schemas.microsoft.com/office/drawing/2014/main" id="{43C10458-4D2B-4569-A62D-E4E8BA112087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976" name="Text Box 13">
          <a:extLst>
            <a:ext uri="{FF2B5EF4-FFF2-40B4-BE49-F238E27FC236}">
              <a16:creationId xmlns:a16="http://schemas.microsoft.com/office/drawing/2014/main" id="{1554829B-886E-4962-AACC-9ACBBA39F54D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977" name="Text Box 13">
          <a:extLst>
            <a:ext uri="{FF2B5EF4-FFF2-40B4-BE49-F238E27FC236}">
              <a16:creationId xmlns:a16="http://schemas.microsoft.com/office/drawing/2014/main" id="{CE362DC9-CEE6-44C9-953B-513385C055F7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7978" name="Text Box 13">
          <a:extLst>
            <a:ext uri="{FF2B5EF4-FFF2-40B4-BE49-F238E27FC236}">
              <a16:creationId xmlns:a16="http://schemas.microsoft.com/office/drawing/2014/main" id="{AEA915AD-7831-49FE-9D41-906D568801EE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979" name="Text Box 13">
          <a:extLst>
            <a:ext uri="{FF2B5EF4-FFF2-40B4-BE49-F238E27FC236}">
              <a16:creationId xmlns:a16="http://schemas.microsoft.com/office/drawing/2014/main" id="{20A8D885-BC66-41E3-8D94-DDA04F629FA6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980" name="Text Box 13">
          <a:extLst>
            <a:ext uri="{FF2B5EF4-FFF2-40B4-BE49-F238E27FC236}">
              <a16:creationId xmlns:a16="http://schemas.microsoft.com/office/drawing/2014/main" id="{AC1AB5A7-51D4-49C7-A17D-8ADBCCB022CF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981" name="Text Box 13">
          <a:extLst>
            <a:ext uri="{FF2B5EF4-FFF2-40B4-BE49-F238E27FC236}">
              <a16:creationId xmlns:a16="http://schemas.microsoft.com/office/drawing/2014/main" id="{D130C1B0-51E7-4162-9BBF-34040A51900F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982" name="Text Box 13">
          <a:extLst>
            <a:ext uri="{FF2B5EF4-FFF2-40B4-BE49-F238E27FC236}">
              <a16:creationId xmlns:a16="http://schemas.microsoft.com/office/drawing/2014/main" id="{341CA669-C643-4968-BC9B-DB59C81EDC13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983" name="Text Box 13">
          <a:extLst>
            <a:ext uri="{FF2B5EF4-FFF2-40B4-BE49-F238E27FC236}">
              <a16:creationId xmlns:a16="http://schemas.microsoft.com/office/drawing/2014/main" id="{820E7673-13D6-4D98-918A-FD4BFB9600DB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984" name="Text Box 13">
          <a:extLst>
            <a:ext uri="{FF2B5EF4-FFF2-40B4-BE49-F238E27FC236}">
              <a16:creationId xmlns:a16="http://schemas.microsoft.com/office/drawing/2014/main" id="{5A5CC0E3-C7FC-4E16-9FD6-9BB9F96CBD23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985" name="Text Box 13">
          <a:extLst>
            <a:ext uri="{FF2B5EF4-FFF2-40B4-BE49-F238E27FC236}">
              <a16:creationId xmlns:a16="http://schemas.microsoft.com/office/drawing/2014/main" id="{DF0F94D8-5D47-4398-BE01-7F8164256348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986" name="Text Box 13">
          <a:extLst>
            <a:ext uri="{FF2B5EF4-FFF2-40B4-BE49-F238E27FC236}">
              <a16:creationId xmlns:a16="http://schemas.microsoft.com/office/drawing/2014/main" id="{2BAD731D-67FC-4EEF-AFFD-649EC50FEC37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987" name="Text Box 13">
          <a:extLst>
            <a:ext uri="{FF2B5EF4-FFF2-40B4-BE49-F238E27FC236}">
              <a16:creationId xmlns:a16="http://schemas.microsoft.com/office/drawing/2014/main" id="{A446602B-6CFD-4DCC-8F0F-254CD0BFD884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988" name="Text Box 13">
          <a:extLst>
            <a:ext uri="{FF2B5EF4-FFF2-40B4-BE49-F238E27FC236}">
              <a16:creationId xmlns:a16="http://schemas.microsoft.com/office/drawing/2014/main" id="{939DF2E4-6C97-403F-B2A2-72FB049F5497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989" name="Text Box 13">
          <a:extLst>
            <a:ext uri="{FF2B5EF4-FFF2-40B4-BE49-F238E27FC236}">
              <a16:creationId xmlns:a16="http://schemas.microsoft.com/office/drawing/2014/main" id="{67480D43-07DC-4483-BBF8-54148A2B2B11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990" name="Text Box 13">
          <a:extLst>
            <a:ext uri="{FF2B5EF4-FFF2-40B4-BE49-F238E27FC236}">
              <a16:creationId xmlns:a16="http://schemas.microsoft.com/office/drawing/2014/main" id="{F3DF52D2-16EB-46B7-8CF3-F1EC26B04F33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991" name="Text Box 13">
          <a:extLst>
            <a:ext uri="{FF2B5EF4-FFF2-40B4-BE49-F238E27FC236}">
              <a16:creationId xmlns:a16="http://schemas.microsoft.com/office/drawing/2014/main" id="{6660AF09-FD82-4375-9ECB-AEB641D4D2A9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992" name="Text Box 13">
          <a:extLst>
            <a:ext uri="{FF2B5EF4-FFF2-40B4-BE49-F238E27FC236}">
              <a16:creationId xmlns:a16="http://schemas.microsoft.com/office/drawing/2014/main" id="{A6C704A1-E434-4244-8B4C-4DA896BB4B95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993" name="Text Box 13">
          <a:extLst>
            <a:ext uri="{FF2B5EF4-FFF2-40B4-BE49-F238E27FC236}">
              <a16:creationId xmlns:a16="http://schemas.microsoft.com/office/drawing/2014/main" id="{EA2E0E63-F005-477A-B462-B1BD361C4CA0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994" name="Text Box 13">
          <a:extLst>
            <a:ext uri="{FF2B5EF4-FFF2-40B4-BE49-F238E27FC236}">
              <a16:creationId xmlns:a16="http://schemas.microsoft.com/office/drawing/2014/main" id="{354538B3-0C8B-407E-9F35-0BE27EBD017D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995" name="Text Box 13">
          <a:extLst>
            <a:ext uri="{FF2B5EF4-FFF2-40B4-BE49-F238E27FC236}">
              <a16:creationId xmlns:a16="http://schemas.microsoft.com/office/drawing/2014/main" id="{8E9690ED-B4DA-4021-87DE-8F50F2D5CD98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996" name="Text Box 13">
          <a:extLst>
            <a:ext uri="{FF2B5EF4-FFF2-40B4-BE49-F238E27FC236}">
              <a16:creationId xmlns:a16="http://schemas.microsoft.com/office/drawing/2014/main" id="{9635562A-C210-4DC2-8901-51A781378A7D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997" name="Text Box 13">
          <a:extLst>
            <a:ext uri="{FF2B5EF4-FFF2-40B4-BE49-F238E27FC236}">
              <a16:creationId xmlns:a16="http://schemas.microsoft.com/office/drawing/2014/main" id="{70DFEF1B-7EE9-4757-B1E2-06717E7B25C2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998" name="Text Box 13">
          <a:extLst>
            <a:ext uri="{FF2B5EF4-FFF2-40B4-BE49-F238E27FC236}">
              <a16:creationId xmlns:a16="http://schemas.microsoft.com/office/drawing/2014/main" id="{61363822-1F14-4144-BB32-3C6F09AC839C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7999" name="Text Box 13">
          <a:extLst>
            <a:ext uri="{FF2B5EF4-FFF2-40B4-BE49-F238E27FC236}">
              <a16:creationId xmlns:a16="http://schemas.microsoft.com/office/drawing/2014/main" id="{2C032852-285F-4206-936E-7D8B499DE302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00" name="Text Box 13">
          <a:extLst>
            <a:ext uri="{FF2B5EF4-FFF2-40B4-BE49-F238E27FC236}">
              <a16:creationId xmlns:a16="http://schemas.microsoft.com/office/drawing/2014/main" id="{7B9A514C-CE95-446B-AF3A-C74F8883C7AC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01" name="Text Box 13">
          <a:extLst>
            <a:ext uri="{FF2B5EF4-FFF2-40B4-BE49-F238E27FC236}">
              <a16:creationId xmlns:a16="http://schemas.microsoft.com/office/drawing/2014/main" id="{88A0C418-937A-48D1-85A4-BF1D63AEE06C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02" name="Text Box 13">
          <a:extLst>
            <a:ext uri="{FF2B5EF4-FFF2-40B4-BE49-F238E27FC236}">
              <a16:creationId xmlns:a16="http://schemas.microsoft.com/office/drawing/2014/main" id="{C40F8B9A-55AE-44F7-9CC9-8AF22A1A4886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03" name="Text Box 13">
          <a:extLst>
            <a:ext uri="{FF2B5EF4-FFF2-40B4-BE49-F238E27FC236}">
              <a16:creationId xmlns:a16="http://schemas.microsoft.com/office/drawing/2014/main" id="{53C6A91F-1638-4F53-9975-E66F60CEE183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04" name="Text Box 13">
          <a:extLst>
            <a:ext uri="{FF2B5EF4-FFF2-40B4-BE49-F238E27FC236}">
              <a16:creationId xmlns:a16="http://schemas.microsoft.com/office/drawing/2014/main" id="{41966813-CD9D-49F9-8660-693705C4E6FF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05" name="Text Box 13">
          <a:extLst>
            <a:ext uri="{FF2B5EF4-FFF2-40B4-BE49-F238E27FC236}">
              <a16:creationId xmlns:a16="http://schemas.microsoft.com/office/drawing/2014/main" id="{931F8EB9-CB35-4A33-8B02-4BD127D4FECC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06" name="Text Box 13">
          <a:extLst>
            <a:ext uri="{FF2B5EF4-FFF2-40B4-BE49-F238E27FC236}">
              <a16:creationId xmlns:a16="http://schemas.microsoft.com/office/drawing/2014/main" id="{824BBF58-A01B-40AE-B05E-046A5867B369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07" name="Text Box 13">
          <a:extLst>
            <a:ext uri="{FF2B5EF4-FFF2-40B4-BE49-F238E27FC236}">
              <a16:creationId xmlns:a16="http://schemas.microsoft.com/office/drawing/2014/main" id="{5AB7B24E-5CBA-46D9-BE31-7127B2A19855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08" name="Text Box 13">
          <a:extLst>
            <a:ext uri="{FF2B5EF4-FFF2-40B4-BE49-F238E27FC236}">
              <a16:creationId xmlns:a16="http://schemas.microsoft.com/office/drawing/2014/main" id="{20EBB01E-3FC7-4EA6-A634-02E908DB7A36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09" name="Text Box 13">
          <a:extLst>
            <a:ext uri="{FF2B5EF4-FFF2-40B4-BE49-F238E27FC236}">
              <a16:creationId xmlns:a16="http://schemas.microsoft.com/office/drawing/2014/main" id="{844A74F6-99D6-4D19-ADD0-F2D4BDA9B1F6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10" name="Text Box 13">
          <a:extLst>
            <a:ext uri="{FF2B5EF4-FFF2-40B4-BE49-F238E27FC236}">
              <a16:creationId xmlns:a16="http://schemas.microsoft.com/office/drawing/2014/main" id="{64AF40DC-4E42-4599-B2A6-158659B52E73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11" name="Text Box 13">
          <a:extLst>
            <a:ext uri="{FF2B5EF4-FFF2-40B4-BE49-F238E27FC236}">
              <a16:creationId xmlns:a16="http://schemas.microsoft.com/office/drawing/2014/main" id="{5ABC322C-B687-45B7-AF33-19B61D14AEC1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12" name="Text Box 13">
          <a:extLst>
            <a:ext uri="{FF2B5EF4-FFF2-40B4-BE49-F238E27FC236}">
              <a16:creationId xmlns:a16="http://schemas.microsoft.com/office/drawing/2014/main" id="{2031B9B9-AB8C-4296-BA17-611D404D59C2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13" name="Text Box 13">
          <a:extLst>
            <a:ext uri="{FF2B5EF4-FFF2-40B4-BE49-F238E27FC236}">
              <a16:creationId xmlns:a16="http://schemas.microsoft.com/office/drawing/2014/main" id="{CF4516F2-FF14-464D-AB7E-4D155C9788CF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14" name="Text Box 13">
          <a:extLst>
            <a:ext uri="{FF2B5EF4-FFF2-40B4-BE49-F238E27FC236}">
              <a16:creationId xmlns:a16="http://schemas.microsoft.com/office/drawing/2014/main" id="{6652B8EE-1549-48CE-A72D-D9D4FA4650FF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15" name="Text Box 13">
          <a:extLst>
            <a:ext uri="{FF2B5EF4-FFF2-40B4-BE49-F238E27FC236}">
              <a16:creationId xmlns:a16="http://schemas.microsoft.com/office/drawing/2014/main" id="{5D880A60-B5F0-4407-8916-7E79DF3EC40E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16" name="Text Box 13">
          <a:extLst>
            <a:ext uri="{FF2B5EF4-FFF2-40B4-BE49-F238E27FC236}">
              <a16:creationId xmlns:a16="http://schemas.microsoft.com/office/drawing/2014/main" id="{8D61883D-E698-4327-8CF5-EB045D7834B3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17" name="Text Box 13">
          <a:extLst>
            <a:ext uri="{FF2B5EF4-FFF2-40B4-BE49-F238E27FC236}">
              <a16:creationId xmlns:a16="http://schemas.microsoft.com/office/drawing/2014/main" id="{79035576-6678-4797-A5D8-1A11F1DC058B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18" name="Text Box 13">
          <a:extLst>
            <a:ext uri="{FF2B5EF4-FFF2-40B4-BE49-F238E27FC236}">
              <a16:creationId xmlns:a16="http://schemas.microsoft.com/office/drawing/2014/main" id="{BCD53375-98AC-46D4-A35D-0F30D01291CE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19" name="Text Box 13">
          <a:extLst>
            <a:ext uri="{FF2B5EF4-FFF2-40B4-BE49-F238E27FC236}">
              <a16:creationId xmlns:a16="http://schemas.microsoft.com/office/drawing/2014/main" id="{2BE6EC9E-E144-44DB-9630-D6607684F2D4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20" name="Text Box 13">
          <a:extLst>
            <a:ext uri="{FF2B5EF4-FFF2-40B4-BE49-F238E27FC236}">
              <a16:creationId xmlns:a16="http://schemas.microsoft.com/office/drawing/2014/main" id="{C08B411C-A000-4027-B503-96A1550E2A84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21" name="Text Box 13">
          <a:extLst>
            <a:ext uri="{FF2B5EF4-FFF2-40B4-BE49-F238E27FC236}">
              <a16:creationId xmlns:a16="http://schemas.microsoft.com/office/drawing/2014/main" id="{B75EC5B9-B393-47DA-9EA4-3957088F30B0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22" name="Text Box 13">
          <a:extLst>
            <a:ext uri="{FF2B5EF4-FFF2-40B4-BE49-F238E27FC236}">
              <a16:creationId xmlns:a16="http://schemas.microsoft.com/office/drawing/2014/main" id="{2FCB64E6-EDA4-4258-AD11-31ABEFFF0255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23" name="Text Box 13">
          <a:extLst>
            <a:ext uri="{FF2B5EF4-FFF2-40B4-BE49-F238E27FC236}">
              <a16:creationId xmlns:a16="http://schemas.microsoft.com/office/drawing/2014/main" id="{F39E2400-4477-48B2-AA38-B81B3AD5FBB2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24" name="Text Box 13">
          <a:extLst>
            <a:ext uri="{FF2B5EF4-FFF2-40B4-BE49-F238E27FC236}">
              <a16:creationId xmlns:a16="http://schemas.microsoft.com/office/drawing/2014/main" id="{1586FA0A-9687-40D8-93F4-9C9AE8812E51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25" name="Text Box 13">
          <a:extLst>
            <a:ext uri="{FF2B5EF4-FFF2-40B4-BE49-F238E27FC236}">
              <a16:creationId xmlns:a16="http://schemas.microsoft.com/office/drawing/2014/main" id="{814DA8BB-A383-44D2-A9C2-C925F29E4D26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26" name="Text Box 13">
          <a:extLst>
            <a:ext uri="{FF2B5EF4-FFF2-40B4-BE49-F238E27FC236}">
              <a16:creationId xmlns:a16="http://schemas.microsoft.com/office/drawing/2014/main" id="{4FA736D5-B031-46C1-823D-BE61875CDD3F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27" name="Text Box 13">
          <a:extLst>
            <a:ext uri="{FF2B5EF4-FFF2-40B4-BE49-F238E27FC236}">
              <a16:creationId xmlns:a16="http://schemas.microsoft.com/office/drawing/2014/main" id="{D0E1F30A-012D-4F60-9847-DF13E0893DAD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28" name="Text Box 13">
          <a:extLst>
            <a:ext uri="{FF2B5EF4-FFF2-40B4-BE49-F238E27FC236}">
              <a16:creationId xmlns:a16="http://schemas.microsoft.com/office/drawing/2014/main" id="{DEA88E58-668D-44DF-BB05-0AD76D5D0707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29" name="Text Box 13">
          <a:extLst>
            <a:ext uri="{FF2B5EF4-FFF2-40B4-BE49-F238E27FC236}">
              <a16:creationId xmlns:a16="http://schemas.microsoft.com/office/drawing/2014/main" id="{3A2866E7-09D3-40A7-ADFE-9B2E54AE114A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30" name="Text Box 13">
          <a:extLst>
            <a:ext uri="{FF2B5EF4-FFF2-40B4-BE49-F238E27FC236}">
              <a16:creationId xmlns:a16="http://schemas.microsoft.com/office/drawing/2014/main" id="{5832D957-634A-4E38-B603-F0CE832FC9BB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31" name="Text Box 13">
          <a:extLst>
            <a:ext uri="{FF2B5EF4-FFF2-40B4-BE49-F238E27FC236}">
              <a16:creationId xmlns:a16="http://schemas.microsoft.com/office/drawing/2014/main" id="{281DFD59-0113-4B9B-BE14-BC3FE289F499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32" name="Text Box 13">
          <a:extLst>
            <a:ext uri="{FF2B5EF4-FFF2-40B4-BE49-F238E27FC236}">
              <a16:creationId xmlns:a16="http://schemas.microsoft.com/office/drawing/2014/main" id="{A7AC0B30-43AF-4028-B0C2-3BA04A3C1F58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33" name="Text Box 13">
          <a:extLst>
            <a:ext uri="{FF2B5EF4-FFF2-40B4-BE49-F238E27FC236}">
              <a16:creationId xmlns:a16="http://schemas.microsoft.com/office/drawing/2014/main" id="{7BDAC191-5AC2-4B8B-8909-400062F93607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34" name="Text Box 13">
          <a:extLst>
            <a:ext uri="{FF2B5EF4-FFF2-40B4-BE49-F238E27FC236}">
              <a16:creationId xmlns:a16="http://schemas.microsoft.com/office/drawing/2014/main" id="{FFAEB283-CFB6-4388-8BB4-97CA3786CACC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35" name="Text Box 13">
          <a:extLst>
            <a:ext uri="{FF2B5EF4-FFF2-40B4-BE49-F238E27FC236}">
              <a16:creationId xmlns:a16="http://schemas.microsoft.com/office/drawing/2014/main" id="{9A867738-272C-4A4E-819D-E75A88822BA6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36" name="Text Box 13">
          <a:extLst>
            <a:ext uri="{FF2B5EF4-FFF2-40B4-BE49-F238E27FC236}">
              <a16:creationId xmlns:a16="http://schemas.microsoft.com/office/drawing/2014/main" id="{A1BD0260-50B1-4597-A16F-CE2F7DB09132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37" name="Text Box 13">
          <a:extLst>
            <a:ext uri="{FF2B5EF4-FFF2-40B4-BE49-F238E27FC236}">
              <a16:creationId xmlns:a16="http://schemas.microsoft.com/office/drawing/2014/main" id="{CA916EA8-AC7F-4A87-9AD0-4B7C995B9506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38" name="Text Box 13">
          <a:extLst>
            <a:ext uri="{FF2B5EF4-FFF2-40B4-BE49-F238E27FC236}">
              <a16:creationId xmlns:a16="http://schemas.microsoft.com/office/drawing/2014/main" id="{648688B6-3FF5-4B83-A761-9636BCF3F4F0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39" name="Text Box 13">
          <a:extLst>
            <a:ext uri="{FF2B5EF4-FFF2-40B4-BE49-F238E27FC236}">
              <a16:creationId xmlns:a16="http://schemas.microsoft.com/office/drawing/2014/main" id="{C72DC7DB-806B-4C32-925D-1DAFCDF1A233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40" name="Text Box 13">
          <a:extLst>
            <a:ext uri="{FF2B5EF4-FFF2-40B4-BE49-F238E27FC236}">
              <a16:creationId xmlns:a16="http://schemas.microsoft.com/office/drawing/2014/main" id="{012E990A-36D4-47B1-BDFD-0B1C56395FCF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41" name="Text Box 13">
          <a:extLst>
            <a:ext uri="{FF2B5EF4-FFF2-40B4-BE49-F238E27FC236}">
              <a16:creationId xmlns:a16="http://schemas.microsoft.com/office/drawing/2014/main" id="{2C3307D6-1715-43BD-8556-A46F8B30371B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42" name="Text Box 13">
          <a:extLst>
            <a:ext uri="{FF2B5EF4-FFF2-40B4-BE49-F238E27FC236}">
              <a16:creationId xmlns:a16="http://schemas.microsoft.com/office/drawing/2014/main" id="{90A9CD8B-952A-4758-9452-57A98147B8E0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43" name="Text Box 13">
          <a:extLst>
            <a:ext uri="{FF2B5EF4-FFF2-40B4-BE49-F238E27FC236}">
              <a16:creationId xmlns:a16="http://schemas.microsoft.com/office/drawing/2014/main" id="{04017A7B-79EB-48F2-B4AC-FEB3F026D1C5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44" name="Text Box 13">
          <a:extLst>
            <a:ext uri="{FF2B5EF4-FFF2-40B4-BE49-F238E27FC236}">
              <a16:creationId xmlns:a16="http://schemas.microsoft.com/office/drawing/2014/main" id="{2CCB8910-AED8-4FD0-9746-45C2608F9A58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45" name="Text Box 13">
          <a:extLst>
            <a:ext uri="{FF2B5EF4-FFF2-40B4-BE49-F238E27FC236}">
              <a16:creationId xmlns:a16="http://schemas.microsoft.com/office/drawing/2014/main" id="{039EEA03-36F2-43E3-A367-031C2467CEE0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46" name="Text Box 13">
          <a:extLst>
            <a:ext uri="{FF2B5EF4-FFF2-40B4-BE49-F238E27FC236}">
              <a16:creationId xmlns:a16="http://schemas.microsoft.com/office/drawing/2014/main" id="{FD654B6A-E470-48A3-942D-AD334964AA72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47" name="Text Box 13">
          <a:extLst>
            <a:ext uri="{FF2B5EF4-FFF2-40B4-BE49-F238E27FC236}">
              <a16:creationId xmlns:a16="http://schemas.microsoft.com/office/drawing/2014/main" id="{E8B81A26-74A6-4C05-830C-EA16900D0CF8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48" name="Text Box 13">
          <a:extLst>
            <a:ext uri="{FF2B5EF4-FFF2-40B4-BE49-F238E27FC236}">
              <a16:creationId xmlns:a16="http://schemas.microsoft.com/office/drawing/2014/main" id="{0D9C277C-81D3-44D7-94DE-AFBD5AE689BD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49" name="Text Box 13">
          <a:extLst>
            <a:ext uri="{FF2B5EF4-FFF2-40B4-BE49-F238E27FC236}">
              <a16:creationId xmlns:a16="http://schemas.microsoft.com/office/drawing/2014/main" id="{280322E7-2B8E-4630-8FB8-67F41F53801E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50" name="Text Box 13">
          <a:extLst>
            <a:ext uri="{FF2B5EF4-FFF2-40B4-BE49-F238E27FC236}">
              <a16:creationId xmlns:a16="http://schemas.microsoft.com/office/drawing/2014/main" id="{9938AEF2-3899-45E6-9759-25EA745D9668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51" name="Text Box 13">
          <a:extLst>
            <a:ext uri="{FF2B5EF4-FFF2-40B4-BE49-F238E27FC236}">
              <a16:creationId xmlns:a16="http://schemas.microsoft.com/office/drawing/2014/main" id="{DDA5B170-137D-43B1-8ACD-B0FEFDE1F196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52" name="Text Box 13">
          <a:extLst>
            <a:ext uri="{FF2B5EF4-FFF2-40B4-BE49-F238E27FC236}">
              <a16:creationId xmlns:a16="http://schemas.microsoft.com/office/drawing/2014/main" id="{41585381-4993-46E4-BA33-1F485A3F3811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53" name="Text Box 13">
          <a:extLst>
            <a:ext uri="{FF2B5EF4-FFF2-40B4-BE49-F238E27FC236}">
              <a16:creationId xmlns:a16="http://schemas.microsoft.com/office/drawing/2014/main" id="{3D87D8F6-02F9-44F0-B8E5-71B6325BBDDF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54" name="Text Box 13">
          <a:extLst>
            <a:ext uri="{FF2B5EF4-FFF2-40B4-BE49-F238E27FC236}">
              <a16:creationId xmlns:a16="http://schemas.microsoft.com/office/drawing/2014/main" id="{4C8F9083-D88C-4F44-834B-E159FDEDDC5D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55" name="Text Box 13">
          <a:extLst>
            <a:ext uri="{FF2B5EF4-FFF2-40B4-BE49-F238E27FC236}">
              <a16:creationId xmlns:a16="http://schemas.microsoft.com/office/drawing/2014/main" id="{772F6ABA-FAB8-439D-AE7A-5DB63BF12914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56" name="Text Box 13">
          <a:extLst>
            <a:ext uri="{FF2B5EF4-FFF2-40B4-BE49-F238E27FC236}">
              <a16:creationId xmlns:a16="http://schemas.microsoft.com/office/drawing/2014/main" id="{0F2CBFB4-E088-4FB7-A627-FBCAB4F3C81A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57" name="Text Box 13">
          <a:extLst>
            <a:ext uri="{FF2B5EF4-FFF2-40B4-BE49-F238E27FC236}">
              <a16:creationId xmlns:a16="http://schemas.microsoft.com/office/drawing/2014/main" id="{E9D2DFBE-A52F-4B8C-AACF-F41044515517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58" name="Text Box 13">
          <a:extLst>
            <a:ext uri="{FF2B5EF4-FFF2-40B4-BE49-F238E27FC236}">
              <a16:creationId xmlns:a16="http://schemas.microsoft.com/office/drawing/2014/main" id="{EB43D21A-EDDE-4B03-91C9-780A95F5A5BC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59" name="Text Box 13">
          <a:extLst>
            <a:ext uri="{FF2B5EF4-FFF2-40B4-BE49-F238E27FC236}">
              <a16:creationId xmlns:a16="http://schemas.microsoft.com/office/drawing/2014/main" id="{8E9F60D7-F11F-46F8-A4F3-AE23CB5338BD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60" name="Text Box 13">
          <a:extLst>
            <a:ext uri="{FF2B5EF4-FFF2-40B4-BE49-F238E27FC236}">
              <a16:creationId xmlns:a16="http://schemas.microsoft.com/office/drawing/2014/main" id="{ED5918B8-9532-4350-9486-4D12EA407F4E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61" name="Text Box 13">
          <a:extLst>
            <a:ext uri="{FF2B5EF4-FFF2-40B4-BE49-F238E27FC236}">
              <a16:creationId xmlns:a16="http://schemas.microsoft.com/office/drawing/2014/main" id="{255670E7-4CBA-4431-842F-5FDD4FCC90D1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62" name="Text Box 13">
          <a:extLst>
            <a:ext uri="{FF2B5EF4-FFF2-40B4-BE49-F238E27FC236}">
              <a16:creationId xmlns:a16="http://schemas.microsoft.com/office/drawing/2014/main" id="{8293C294-6FAD-4005-8648-F70955E5F893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63" name="Text Box 13">
          <a:extLst>
            <a:ext uri="{FF2B5EF4-FFF2-40B4-BE49-F238E27FC236}">
              <a16:creationId xmlns:a16="http://schemas.microsoft.com/office/drawing/2014/main" id="{5E341580-C7EC-4159-A17A-5E849BAF85CE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64" name="Text Box 13">
          <a:extLst>
            <a:ext uri="{FF2B5EF4-FFF2-40B4-BE49-F238E27FC236}">
              <a16:creationId xmlns:a16="http://schemas.microsoft.com/office/drawing/2014/main" id="{6B11C11F-06F9-49CF-9D94-77B0A339F098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65" name="Text Box 13">
          <a:extLst>
            <a:ext uri="{FF2B5EF4-FFF2-40B4-BE49-F238E27FC236}">
              <a16:creationId xmlns:a16="http://schemas.microsoft.com/office/drawing/2014/main" id="{5F1C2E4A-FE20-455D-8A2E-0036818EEBEB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66" name="Text Box 13">
          <a:extLst>
            <a:ext uri="{FF2B5EF4-FFF2-40B4-BE49-F238E27FC236}">
              <a16:creationId xmlns:a16="http://schemas.microsoft.com/office/drawing/2014/main" id="{20362B3A-7919-40D0-ABBB-F7983372F65F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67" name="Text Box 13">
          <a:extLst>
            <a:ext uri="{FF2B5EF4-FFF2-40B4-BE49-F238E27FC236}">
              <a16:creationId xmlns:a16="http://schemas.microsoft.com/office/drawing/2014/main" id="{AE5C9151-DA5C-482D-8F38-C270CB4289FE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68" name="Text Box 13">
          <a:extLst>
            <a:ext uri="{FF2B5EF4-FFF2-40B4-BE49-F238E27FC236}">
              <a16:creationId xmlns:a16="http://schemas.microsoft.com/office/drawing/2014/main" id="{BA25C43C-FC39-4358-95A1-8C8AB23C6BD8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69" name="Text Box 13">
          <a:extLst>
            <a:ext uri="{FF2B5EF4-FFF2-40B4-BE49-F238E27FC236}">
              <a16:creationId xmlns:a16="http://schemas.microsoft.com/office/drawing/2014/main" id="{BD19FD1C-52FA-418E-A508-CD95FC462678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70" name="Text Box 13">
          <a:extLst>
            <a:ext uri="{FF2B5EF4-FFF2-40B4-BE49-F238E27FC236}">
              <a16:creationId xmlns:a16="http://schemas.microsoft.com/office/drawing/2014/main" id="{1AAA656E-6F4A-41D2-A50B-74CCAC81266D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71" name="Text Box 13">
          <a:extLst>
            <a:ext uri="{FF2B5EF4-FFF2-40B4-BE49-F238E27FC236}">
              <a16:creationId xmlns:a16="http://schemas.microsoft.com/office/drawing/2014/main" id="{A7E73091-4192-4795-8D8D-1D8FBD158E44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72" name="Text Box 13">
          <a:extLst>
            <a:ext uri="{FF2B5EF4-FFF2-40B4-BE49-F238E27FC236}">
              <a16:creationId xmlns:a16="http://schemas.microsoft.com/office/drawing/2014/main" id="{93A91738-8D20-40F2-8BD5-E5289C42764A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73" name="Text Box 13">
          <a:extLst>
            <a:ext uri="{FF2B5EF4-FFF2-40B4-BE49-F238E27FC236}">
              <a16:creationId xmlns:a16="http://schemas.microsoft.com/office/drawing/2014/main" id="{702BE359-EE2A-4024-B181-4A0B53527AE6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74" name="Text Box 13">
          <a:extLst>
            <a:ext uri="{FF2B5EF4-FFF2-40B4-BE49-F238E27FC236}">
              <a16:creationId xmlns:a16="http://schemas.microsoft.com/office/drawing/2014/main" id="{3C4D0186-63F7-4553-95A5-CCE7CF298266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75" name="Text Box 13">
          <a:extLst>
            <a:ext uri="{FF2B5EF4-FFF2-40B4-BE49-F238E27FC236}">
              <a16:creationId xmlns:a16="http://schemas.microsoft.com/office/drawing/2014/main" id="{2430D3F1-FFDF-4242-A702-E0913FD86ED0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76" name="Text Box 13">
          <a:extLst>
            <a:ext uri="{FF2B5EF4-FFF2-40B4-BE49-F238E27FC236}">
              <a16:creationId xmlns:a16="http://schemas.microsoft.com/office/drawing/2014/main" id="{720347D2-E48F-49AF-B970-0C86FBDE16F5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77" name="Text Box 13">
          <a:extLst>
            <a:ext uri="{FF2B5EF4-FFF2-40B4-BE49-F238E27FC236}">
              <a16:creationId xmlns:a16="http://schemas.microsoft.com/office/drawing/2014/main" id="{93CFCB6B-AEA1-4ED5-A163-37E62D42692A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78" name="Text Box 13">
          <a:extLst>
            <a:ext uri="{FF2B5EF4-FFF2-40B4-BE49-F238E27FC236}">
              <a16:creationId xmlns:a16="http://schemas.microsoft.com/office/drawing/2014/main" id="{6D4D0135-01F0-4588-B29D-36CCF892FEAF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79" name="Text Box 13">
          <a:extLst>
            <a:ext uri="{FF2B5EF4-FFF2-40B4-BE49-F238E27FC236}">
              <a16:creationId xmlns:a16="http://schemas.microsoft.com/office/drawing/2014/main" id="{ED2C4347-E54E-4B10-A6C0-4B565099D11D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80" name="Text Box 13">
          <a:extLst>
            <a:ext uri="{FF2B5EF4-FFF2-40B4-BE49-F238E27FC236}">
              <a16:creationId xmlns:a16="http://schemas.microsoft.com/office/drawing/2014/main" id="{8008402D-4623-44E7-924C-E047E7D59E09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81" name="Text Box 13">
          <a:extLst>
            <a:ext uri="{FF2B5EF4-FFF2-40B4-BE49-F238E27FC236}">
              <a16:creationId xmlns:a16="http://schemas.microsoft.com/office/drawing/2014/main" id="{0CA6FFDC-FF9D-4435-9C67-8FD287FA61A7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82" name="Text Box 13">
          <a:extLst>
            <a:ext uri="{FF2B5EF4-FFF2-40B4-BE49-F238E27FC236}">
              <a16:creationId xmlns:a16="http://schemas.microsoft.com/office/drawing/2014/main" id="{B5B8231E-0725-4A76-9180-34B2B89F86D5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83" name="Text Box 13">
          <a:extLst>
            <a:ext uri="{FF2B5EF4-FFF2-40B4-BE49-F238E27FC236}">
              <a16:creationId xmlns:a16="http://schemas.microsoft.com/office/drawing/2014/main" id="{AAE1673A-15B2-43A8-B63B-58145C9CD89F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84" name="Text Box 13">
          <a:extLst>
            <a:ext uri="{FF2B5EF4-FFF2-40B4-BE49-F238E27FC236}">
              <a16:creationId xmlns:a16="http://schemas.microsoft.com/office/drawing/2014/main" id="{DDF4D1A8-783B-49C7-8BB9-120C74E9F476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85" name="Text Box 13">
          <a:extLst>
            <a:ext uri="{FF2B5EF4-FFF2-40B4-BE49-F238E27FC236}">
              <a16:creationId xmlns:a16="http://schemas.microsoft.com/office/drawing/2014/main" id="{20F6330D-8BEB-4DD6-8082-1E7CED859DFF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86" name="Text Box 13">
          <a:extLst>
            <a:ext uri="{FF2B5EF4-FFF2-40B4-BE49-F238E27FC236}">
              <a16:creationId xmlns:a16="http://schemas.microsoft.com/office/drawing/2014/main" id="{3B65C96F-47B3-4B65-B54E-433F23BAE019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87" name="Text Box 13">
          <a:extLst>
            <a:ext uri="{FF2B5EF4-FFF2-40B4-BE49-F238E27FC236}">
              <a16:creationId xmlns:a16="http://schemas.microsoft.com/office/drawing/2014/main" id="{0FFFF6E8-A0D9-463F-86F3-CC1C76E61626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88" name="Text Box 13">
          <a:extLst>
            <a:ext uri="{FF2B5EF4-FFF2-40B4-BE49-F238E27FC236}">
              <a16:creationId xmlns:a16="http://schemas.microsoft.com/office/drawing/2014/main" id="{4EE4A5B2-E713-4AC7-B102-9F37BB14E405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89" name="Text Box 13">
          <a:extLst>
            <a:ext uri="{FF2B5EF4-FFF2-40B4-BE49-F238E27FC236}">
              <a16:creationId xmlns:a16="http://schemas.microsoft.com/office/drawing/2014/main" id="{A3AD8F6A-9641-4F52-8628-71EA908C8037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90" name="Text Box 13">
          <a:extLst>
            <a:ext uri="{FF2B5EF4-FFF2-40B4-BE49-F238E27FC236}">
              <a16:creationId xmlns:a16="http://schemas.microsoft.com/office/drawing/2014/main" id="{7DB80076-CFF0-4A77-BC0B-2D32E714062D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91" name="Text Box 13">
          <a:extLst>
            <a:ext uri="{FF2B5EF4-FFF2-40B4-BE49-F238E27FC236}">
              <a16:creationId xmlns:a16="http://schemas.microsoft.com/office/drawing/2014/main" id="{ED8BD33A-F5E3-4D51-9D6E-E124BEEF16CF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92" name="Text Box 13">
          <a:extLst>
            <a:ext uri="{FF2B5EF4-FFF2-40B4-BE49-F238E27FC236}">
              <a16:creationId xmlns:a16="http://schemas.microsoft.com/office/drawing/2014/main" id="{51B6A19F-4F7A-4E88-99F8-31A490049D9E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93" name="Text Box 13">
          <a:extLst>
            <a:ext uri="{FF2B5EF4-FFF2-40B4-BE49-F238E27FC236}">
              <a16:creationId xmlns:a16="http://schemas.microsoft.com/office/drawing/2014/main" id="{D3485598-E095-40F6-AB21-4852EA3F3ABC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94" name="Text Box 13">
          <a:extLst>
            <a:ext uri="{FF2B5EF4-FFF2-40B4-BE49-F238E27FC236}">
              <a16:creationId xmlns:a16="http://schemas.microsoft.com/office/drawing/2014/main" id="{45FE0240-D545-4A91-810A-8CB84DA8AA8C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95" name="Text Box 13">
          <a:extLst>
            <a:ext uri="{FF2B5EF4-FFF2-40B4-BE49-F238E27FC236}">
              <a16:creationId xmlns:a16="http://schemas.microsoft.com/office/drawing/2014/main" id="{9E51CDBF-FC4C-4F8F-AE57-6B9B6DCCA953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96" name="Text Box 13">
          <a:extLst>
            <a:ext uri="{FF2B5EF4-FFF2-40B4-BE49-F238E27FC236}">
              <a16:creationId xmlns:a16="http://schemas.microsoft.com/office/drawing/2014/main" id="{1D1AAAFC-598B-40FD-97C2-474DFAE88D4F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97" name="Text Box 13">
          <a:extLst>
            <a:ext uri="{FF2B5EF4-FFF2-40B4-BE49-F238E27FC236}">
              <a16:creationId xmlns:a16="http://schemas.microsoft.com/office/drawing/2014/main" id="{050C5C3B-A09C-4504-9B81-9FA37B3578EE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98" name="Text Box 13">
          <a:extLst>
            <a:ext uri="{FF2B5EF4-FFF2-40B4-BE49-F238E27FC236}">
              <a16:creationId xmlns:a16="http://schemas.microsoft.com/office/drawing/2014/main" id="{E7EBBE9A-1892-4E56-BD88-0B566FBA43B5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099" name="Text Box 13">
          <a:extLst>
            <a:ext uri="{FF2B5EF4-FFF2-40B4-BE49-F238E27FC236}">
              <a16:creationId xmlns:a16="http://schemas.microsoft.com/office/drawing/2014/main" id="{2792B8BF-9350-4093-B145-E584BC784A47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00" name="Text Box 13">
          <a:extLst>
            <a:ext uri="{FF2B5EF4-FFF2-40B4-BE49-F238E27FC236}">
              <a16:creationId xmlns:a16="http://schemas.microsoft.com/office/drawing/2014/main" id="{01DF5621-5B0D-4EA8-B9FA-EDDB24FC0B60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01" name="Text Box 13">
          <a:extLst>
            <a:ext uri="{FF2B5EF4-FFF2-40B4-BE49-F238E27FC236}">
              <a16:creationId xmlns:a16="http://schemas.microsoft.com/office/drawing/2014/main" id="{83EB341F-B813-4C4D-8920-DB4EE82A7B3A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02" name="Text Box 13">
          <a:extLst>
            <a:ext uri="{FF2B5EF4-FFF2-40B4-BE49-F238E27FC236}">
              <a16:creationId xmlns:a16="http://schemas.microsoft.com/office/drawing/2014/main" id="{48857E5E-FEAA-41BA-A297-746EF6E8E182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03" name="Text Box 13">
          <a:extLst>
            <a:ext uri="{FF2B5EF4-FFF2-40B4-BE49-F238E27FC236}">
              <a16:creationId xmlns:a16="http://schemas.microsoft.com/office/drawing/2014/main" id="{81934D7E-2E6F-4F22-A1AA-9A0728363F1D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04" name="Text Box 13">
          <a:extLst>
            <a:ext uri="{FF2B5EF4-FFF2-40B4-BE49-F238E27FC236}">
              <a16:creationId xmlns:a16="http://schemas.microsoft.com/office/drawing/2014/main" id="{50EC7C2B-46A9-4705-B402-62CA8FF990D7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05" name="Text Box 13">
          <a:extLst>
            <a:ext uri="{FF2B5EF4-FFF2-40B4-BE49-F238E27FC236}">
              <a16:creationId xmlns:a16="http://schemas.microsoft.com/office/drawing/2014/main" id="{E63630FE-F949-4954-A540-4F8E60C092EB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06" name="Text Box 13">
          <a:extLst>
            <a:ext uri="{FF2B5EF4-FFF2-40B4-BE49-F238E27FC236}">
              <a16:creationId xmlns:a16="http://schemas.microsoft.com/office/drawing/2014/main" id="{EDF34769-0AA0-45DD-90C9-20A9A7E1C038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07" name="Text Box 13">
          <a:extLst>
            <a:ext uri="{FF2B5EF4-FFF2-40B4-BE49-F238E27FC236}">
              <a16:creationId xmlns:a16="http://schemas.microsoft.com/office/drawing/2014/main" id="{3D8B53FF-6D97-4411-9086-3CDA9DD6F5BC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08" name="Text Box 13">
          <a:extLst>
            <a:ext uri="{FF2B5EF4-FFF2-40B4-BE49-F238E27FC236}">
              <a16:creationId xmlns:a16="http://schemas.microsoft.com/office/drawing/2014/main" id="{2918FA54-424C-48A9-B4FA-777E2BAF50A1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09" name="Text Box 13">
          <a:extLst>
            <a:ext uri="{FF2B5EF4-FFF2-40B4-BE49-F238E27FC236}">
              <a16:creationId xmlns:a16="http://schemas.microsoft.com/office/drawing/2014/main" id="{1B7BE468-A9A2-450E-8375-90C0DF6AFEB6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10" name="Text Box 13">
          <a:extLst>
            <a:ext uri="{FF2B5EF4-FFF2-40B4-BE49-F238E27FC236}">
              <a16:creationId xmlns:a16="http://schemas.microsoft.com/office/drawing/2014/main" id="{42F0A7A3-E70A-4A56-8A79-8119CE4C68F1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11" name="Text Box 13">
          <a:extLst>
            <a:ext uri="{FF2B5EF4-FFF2-40B4-BE49-F238E27FC236}">
              <a16:creationId xmlns:a16="http://schemas.microsoft.com/office/drawing/2014/main" id="{70606A0F-5412-41D4-9A19-2314766D38C5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12" name="Text Box 13">
          <a:extLst>
            <a:ext uri="{FF2B5EF4-FFF2-40B4-BE49-F238E27FC236}">
              <a16:creationId xmlns:a16="http://schemas.microsoft.com/office/drawing/2014/main" id="{C3268266-31AF-463C-95EC-A0A9BA311B54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13" name="Text Box 13">
          <a:extLst>
            <a:ext uri="{FF2B5EF4-FFF2-40B4-BE49-F238E27FC236}">
              <a16:creationId xmlns:a16="http://schemas.microsoft.com/office/drawing/2014/main" id="{8AD07494-F9D1-4520-8294-FEC6E72B99FE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14" name="Text Box 13">
          <a:extLst>
            <a:ext uri="{FF2B5EF4-FFF2-40B4-BE49-F238E27FC236}">
              <a16:creationId xmlns:a16="http://schemas.microsoft.com/office/drawing/2014/main" id="{B1935083-DD42-477D-AF8B-DDC12DAC03CB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15" name="Text Box 13">
          <a:extLst>
            <a:ext uri="{FF2B5EF4-FFF2-40B4-BE49-F238E27FC236}">
              <a16:creationId xmlns:a16="http://schemas.microsoft.com/office/drawing/2014/main" id="{3F98FA09-0876-488A-AF1C-3B132A3B14CE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16" name="Text Box 13">
          <a:extLst>
            <a:ext uri="{FF2B5EF4-FFF2-40B4-BE49-F238E27FC236}">
              <a16:creationId xmlns:a16="http://schemas.microsoft.com/office/drawing/2014/main" id="{194A6884-0734-40FD-897A-132F9A7888FD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17" name="Text Box 13">
          <a:extLst>
            <a:ext uri="{FF2B5EF4-FFF2-40B4-BE49-F238E27FC236}">
              <a16:creationId xmlns:a16="http://schemas.microsoft.com/office/drawing/2014/main" id="{945307EC-DE01-4D66-AB69-AD9172ADEA44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18" name="Text Box 13">
          <a:extLst>
            <a:ext uri="{FF2B5EF4-FFF2-40B4-BE49-F238E27FC236}">
              <a16:creationId xmlns:a16="http://schemas.microsoft.com/office/drawing/2014/main" id="{1CF6A4FF-BBEC-45A2-8080-798499DC3A8A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19" name="Text Box 13">
          <a:extLst>
            <a:ext uri="{FF2B5EF4-FFF2-40B4-BE49-F238E27FC236}">
              <a16:creationId xmlns:a16="http://schemas.microsoft.com/office/drawing/2014/main" id="{A608320D-4408-435E-B8AB-9679D359EBE7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20" name="Text Box 13">
          <a:extLst>
            <a:ext uri="{FF2B5EF4-FFF2-40B4-BE49-F238E27FC236}">
              <a16:creationId xmlns:a16="http://schemas.microsoft.com/office/drawing/2014/main" id="{BE22458A-EE19-449E-A3F2-990DD8744D21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21" name="Text Box 13">
          <a:extLst>
            <a:ext uri="{FF2B5EF4-FFF2-40B4-BE49-F238E27FC236}">
              <a16:creationId xmlns:a16="http://schemas.microsoft.com/office/drawing/2014/main" id="{F84808EF-7FB9-4541-A345-4DB246800A10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22" name="Text Box 13">
          <a:extLst>
            <a:ext uri="{FF2B5EF4-FFF2-40B4-BE49-F238E27FC236}">
              <a16:creationId xmlns:a16="http://schemas.microsoft.com/office/drawing/2014/main" id="{9E365E26-0280-49EF-9F46-4AC0FDBA5F28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23" name="Text Box 13">
          <a:extLst>
            <a:ext uri="{FF2B5EF4-FFF2-40B4-BE49-F238E27FC236}">
              <a16:creationId xmlns:a16="http://schemas.microsoft.com/office/drawing/2014/main" id="{623985CC-FEF2-4BBA-9519-D19C5DFAEA7E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24" name="Text Box 13">
          <a:extLst>
            <a:ext uri="{FF2B5EF4-FFF2-40B4-BE49-F238E27FC236}">
              <a16:creationId xmlns:a16="http://schemas.microsoft.com/office/drawing/2014/main" id="{58D630A1-7EA6-422D-BD6C-5DEA0AE0ECAF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25" name="Text Box 13">
          <a:extLst>
            <a:ext uri="{FF2B5EF4-FFF2-40B4-BE49-F238E27FC236}">
              <a16:creationId xmlns:a16="http://schemas.microsoft.com/office/drawing/2014/main" id="{7C7B781F-2A3A-4F8A-9967-E40ED803A9A7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26" name="Text Box 13">
          <a:extLst>
            <a:ext uri="{FF2B5EF4-FFF2-40B4-BE49-F238E27FC236}">
              <a16:creationId xmlns:a16="http://schemas.microsoft.com/office/drawing/2014/main" id="{FE01B82D-6A98-4B15-80FE-AC369DFF664A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27" name="Text Box 13">
          <a:extLst>
            <a:ext uri="{FF2B5EF4-FFF2-40B4-BE49-F238E27FC236}">
              <a16:creationId xmlns:a16="http://schemas.microsoft.com/office/drawing/2014/main" id="{50EF09F7-50C0-4883-BD39-FDE461AEC184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28" name="Text Box 13">
          <a:extLst>
            <a:ext uri="{FF2B5EF4-FFF2-40B4-BE49-F238E27FC236}">
              <a16:creationId xmlns:a16="http://schemas.microsoft.com/office/drawing/2014/main" id="{EA4BD2E9-0909-48AF-99C2-D4BD69258DFE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29" name="Text Box 13">
          <a:extLst>
            <a:ext uri="{FF2B5EF4-FFF2-40B4-BE49-F238E27FC236}">
              <a16:creationId xmlns:a16="http://schemas.microsoft.com/office/drawing/2014/main" id="{91FDB935-F33E-468B-B490-DE4C53F2BD29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30" name="Text Box 13">
          <a:extLst>
            <a:ext uri="{FF2B5EF4-FFF2-40B4-BE49-F238E27FC236}">
              <a16:creationId xmlns:a16="http://schemas.microsoft.com/office/drawing/2014/main" id="{15FB79B3-4087-4903-AF8F-A22D408F909B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31" name="Text Box 13">
          <a:extLst>
            <a:ext uri="{FF2B5EF4-FFF2-40B4-BE49-F238E27FC236}">
              <a16:creationId xmlns:a16="http://schemas.microsoft.com/office/drawing/2014/main" id="{39C7B847-5642-4EC3-8A2A-40D40523E3AF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32" name="Text Box 13">
          <a:extLst>
            <a:ext uri="{FF2B5EF4-FFF2-40B4-BE49-F238E27FC236}">
              <a16:creationId xmlns:a16="http://schemas.microsoft.com/office/drawing/2014/main" id="{3B7E55C1-A996-495C-A07E-A252E46E160A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33" name="Text Box 13">
          <a:extLst>
            <a:ext uri="{FF2B5EF4-FFF2-40B4-BE49-F238E27FC236}">
              <a16:creationId xmlns:a16="http://schemas.microsoft.com/office/drawing/2014/main" id="{2DDDB4DF-AC39-47BB-BFEE-1BE90713E300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34" name="Text Box 13">
          <a:extLst>
            <a:ext uri="{FF2B5EF4-FFF2-40B4-BE49-F238E27FC236}">
              <a16:creationId xmlns:a16="http://schemas.microsoft.com/office/drawing/2014/main" id="{F1541F17-56E6-4DAF-8800-DD5714B19CF4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35" name="Text Box 13">
          <a:extLst>
            <a:ext uri="{FF2B5EF4-FFF2-40B4-BE49-F238E27FC236}">
              <a16:creationId xmlns:a16="http://schemas.microsoft.com/office/drawing/2014/main" id="{B5D126AC-853E-4191-817C-E8A96E769458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36" name="Text Box 13">
          <a:extLst>
            <a:ext uri="{FF2B5EF4-FFF2-40B4-BE49-F238E27FC236}">
              <a16:creationId xmlns:a16="http://schemas.microsoft.com/office/drawing/2014/main" id="{6F5DFA3E-2207-4CAA-923D-69B9361317BE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37" name="Text Box 13">
          <a:extLst>
            <a:ext uri="{FF2B5EF4-FFF2-40B4-BE49-F238E27FC236}">
              <a16:creationId xmlns:a16="http://schemas.microsoft.com/office/drawing/2014/main" id="{B1E3151F-3873-40F1-ADDC-56C0CF56514F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58</xdr:row>
      <xdr:rowOff>95250</xdr:rowOff>
    </xdr:from>
    <xdr:to>
      <xdr:col>21</xdr:col>
      <xdr:colOff>0</xdr:colOff>
      <xdr:row>60</xdr:row>
      <xdr:rowOff>44450</xdr:rowOff>
    </xdr:to>
    <xdr:sp macro="" textlink="">
      <xdr:nvSpPr>
        <xdr:cNvPr id="3168138" name="Text Box 13">
          <a:extLst>
            <a:ext uri="{FF2B5EF4-FFF2-40B4-BE49-F238E27FC236}">
              <a16:creationId xmlns:a16="http://schemas.microsoft.com/office/drawing/2014/main" id="{4527B04B-B27B-44F7-969B-042B79BDF2E5}"/>
            </a:ext>
          </a:extLst>
        </xdr:cNvPr>
        <xdr:cNvSpPr txBox="1">
          <a:spLocks noChangeArrowheads="1"/>
        </xdr:cNvSpPr>
      </xdr:nvSpPr>
      <xdr:spPr bwMode="auto">
        <a:xfrm>
          <a:off x="17024350" y="80264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39" name="Text Box 13">
          <a:extLst>
            <a:ext uri="{FF2B5EF4-FFF2-40B4-BE49-F238E27FC236}">
              <a16:creationId xmlns:a16="http://schemas.microsoft.com/office/drawing/2014/main" id="{C78E074E-6ABA-43EC-9077-80FAB1E9770E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40" name="Text Box 13">
          <a:extLst>
            <a:ext uri="{FF2B5EF4-FFF2-40B4-BE49-F238E27FC236}">
              <a16:creationId xmlns:a16="http://schemas.microsoft.com/office/drawing/2014/main" id="{EB6E7F25-F34A-4F78-8DDD-EF256181C1E6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41" name="Text Box 13">
          <a:extLst>
            <a:ext uri="{FF2B5EF4-FFF2-40B4-BE49-F238E27FC236}">
              <a16:creationId xmlns:a16="http://schemas.microsoft.com/office/drawing/2014/main" id="{354A2B16-E7F1-4D51-BA41-A3B3125552F2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42" name="Text Box 13">
          <a:extLst>
            <a:ext uri="{FF2B5EF4-FFF2-40B4-BE49-F238E27FC236}">
              <a16:creationId xmlns:a16="http://schemas.microsoft.com/office/drawing/2014/main" id="{6DB2B145-F122-49B2-BF8D-E8D28761A093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43" name="Text Box 13">
          <a:extLst>
            <a:ext uri="{FF2B5EF4-FFF2-40B4-BE49-F238E27FC236}">
              <a16:creationId xmlns:a16="http://schemas.microsoft.com/office/drawing/2014/main" id="{D09F4C79-10AE-4D1F-AA4B-AFA73AD3C211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44" name="Text Box 13">
          <a:extLst>
            <a:ext uri="{FF2B5EF4-FFF2-40B4-BE49-F238E27FC236}">
              <a16:creationId xmlns:a16="http://schemas.microsoft.com/office/drawing/2014/main" id="{5233CAA1-72F0-4F73-8AEE-3C032711D395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45" name="Text Box 13">
          <a:extLst>
            <a:ext uri="{FF2B5EF4-FFF2-40B4-BE49-F238E27FC236}">
              <a16:creationId xmlns:a16="http://schemas.microsoft.com/office/drawing/2014/main" id="{63D29FF5-21BE-4FB7-9649-C09B97683294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46" name="Text Box 13">
          <a:extLst>
            <a:ext uri="{FF2B5EF4-FFF2-40B4-BE49-F238E27FC236}">
              <a16:creationId xmlns:a16="http://schemas.microsoft.com/office/drawing/2014/main" id="{968034E1-A344-4E71-8169-710C9B0EB9EE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47" name="Text Box 13">
          <a:extLst>
            <a:ext uri="{FF2B5EF4-FFF2-40B4-BE49-F238E27FC236}">
              <a16:creationId xmlns:a16="http://schemas.microsoft.com/office/drawing/2014/main" id="{0CB7FD17-B54A-4BA1-A103-79C398DF61F0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48" name="Text Box 13">
          <a:extLst>
            <a:ext uri="{FF2B5EF4-FFF2-40B4-BE49-F238E27FC236}">
              <a16:creationId xmlns:a16="http://schemas.microsoft.com/office/drawing/2014/main" id="{4E01DA35-C828-4BDF-A426-C3EB86F7419F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49" name="Text Box 13">
          <a:extLst>
            <a:ext uri="{FF2B5EF4-FFF2-40B4-BE49-F238E27FC236}">
              <a16:creationId xmlns:a16="http://schemas.microsoft.com/office/drawing/2014/main" id="{D515F50D-4505-408B-B3F9-EFC92E114CE4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50" name="Text Box 13">
          <a:extLst>
            <a:ext uri="{FF2B5EF4-FFF2-40B4-BE49-F238E27FC236}">
              <a16:creationId xmlns:a16="http://schemas.microsoft.com/office/drawing/2014/main" id="{140AC86B-FB4F-474A-9F5F-45ACF5416A4E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51" name="Text Box 13">
          <a:extLst>
            <a:ext uri="{FF2B5EF4-FFF2-40B4-BE49-F238E27FC236}">
              <a16:creationId xmlns:a16="http://schemas.microsoft.com/office/drawing/2014/main" id="{6210E2E5-6F83-45FA-BE79-E56E5831C50D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52" name="Text Box 13">
          <a:extLst>
            <a:ext uri="{FF2B5EF4-FFF2-40B4-BE49-F238E27FC236}">
              <a16:creationId xmlns:a16="http://schemas.microsoft.com/office/drawing/2014/main" id="{1D9C4A61-89A1-4D3F-9C83-F5DB3AA549A2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53" name="Text Box 13">
          <a:extLst>
            <a:ext uri="{FF2B5EF4-FFF2-40B4-BE49-F238E27FC236}">
              <a16:creationId xmlns:a16="http://schemas.microsoft.com/office/drawing/2014/main" id="{935A1237-B094-4542-80CE-1F2F2DE08655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54" name="Text Box 13">
          <a:extLst>
            <a:ext uri="{FF2B5EF4-FFF2-40B4-BE49-F238E27FC236}">
              <a16:creationId xmlns:a16="http://schemas.microsoft.com/office/drawing/2014/main" id="{32D7F2DA-80A6-4576-997A-CF762652E8A9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55" name="Text Box 13">
          <a:extLst>
            <a:ext uri="{FF2B5EF4-FFF2-40B4-BE49-F238E27FC236}">
              <a16:creationId xmlns:a16="http://schemas.microsoft.com/office/drawing/2014/main" id="{DB533773-6C12-484C-B466-2325E45CB701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56" name="Text Box 13">
          <a:extLst>
            <a:ext uri="{FF2B5EF4-FFF2-40B4-BE49-F238E27FC236}">
              <a16:creationId xmlns:a16="http://schemas.microsoft.com/office/drawing/2014/main" id="{B5120057-469A-4D15-8560-004339C724E0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57" name="Text Box 13">
          <a:extLst>
            <a:ext uri="{FF2B5EF4-FFF2-40B4-BE49-F238E27FC236}">
              <a16:creationId xmlns:a16="http://schemas.microsoft.com/office/drawing/2014/main" id="{EDFA59CF-FBA3-427C-A31B-01EEA0E245F0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58" name="Text Box 13">
          <a:extLst>
            <a:ext uri="{FF2B5EF4-FFF2-40B4-BE49-F238E27FC236}">
              <a16:creationId xmlns:a16="http://schemas.microsoft.com/office/drawing/2014/main" id="{6CEBCB67-721D-49B2-9887-3B9B636F888C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59" name="Text Box 13">
          <a:extLst>
            <a:ext uri="{FF2B5EF4-FFF2-40B4-BE49-F238E27FC236}">
              <a16:creationId xmlns:a16="http://schemas.microsoft.com/office/drawing/2014/main" id="{F46DA0D9-9372-4064-B00F-5F869F909FEB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60" name="Text Box 13">
          <a:extLst>
            <a:ext uri="{FF2B5EF4-FFF2-40B4-BE49-F238E27FC236}">
              <a16:creationId xmlns:a16="http://schemas.microsoft.com/office/drawing/2014/main" id="{59E5F446-50D7-4E34-B364-0A1DBA1FF1C1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61" name="Text Box 13">
          <a:extLst>
            <a:ext uri="{FF2B5EF4-FFF2-40B4-BE49-F238E27FC236}">
              <a16:creationId xmlns:a16="http://schemas.microsoft.com/office/drawing/2014/main" id="{2C87E433-0752-424F-89C2-D6F5AE0C5CBF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62" name="Text Box 13">
          <a:extLst>
            <a:ext uri="{FF2B5EF4-FFF2-40B4-BE49-F238E27FC236}">
              <a16:creationId xmlns:a16="http://schemas.microsoft.com/office/drawing/2014/main" id="{ED6F0936-D60B-4E87-86DE-9ABD51EF8D87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63" name="Text Box 13">
          <a:extLst>
            <a:ext uri="{FF2B5EF4-FFF2-40B4-BE49-F238E27FC236}">
              <a16:creationId xmlns:a16="http://schemas.microsoft.com/office/drawing/2014/main" id="{685E1838-74F5-417A-96A7-DA91F79B0EF9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64" name="Text Box 13">
          <a:extLst>
            <a:ext uri="{FF2B5EF4-FFF2-40B4-BE49-F238E27FC236}">
              <a16:creationId xmlns:a16="http://schemas.microsoft.com/office/drawing/2014/main" id="{2BA8F66D-9034-4992-AE28-D8306CA1256F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65" name="Text Box 13">
          <a:extLst>
            <a:ext uri="{FF2B5EF4-FFF2-40B4-BE49-F238E27FC236}">
              <a16:creationId xmlns:a16="http://schemas.microsoft.com/office/drawing/2014/main" id="{6BCF7636-8795-4DFC-B838-F4B9A2314AE5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66" name="Text Box 13">
          <a:extLst>
            <a:ext uri="{FF2B5EF4-FFF2-40B4-BE49-F238E27FC236}">
              <a16:creationId xmlns:a16="http://schemas.microsoft.com/office/drawing/2014/main" id="{B078E13F-B474-41E5-8604-8D834A47FCC1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67" name="Text Box 13">
          <a:extLst>
            <a:ext uri="{FF2B5EF4-FFF2-40B4-BE49-F238E27FC236}">
              <a16:creationId xmlns:a16="http://schemas.microsoft.com/office/drawing/2014/main" id="{D6DDF596-C7D0-4C63-8342-C46904C86D72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68" name="Text Box 13">
          <a:extLst>
            <a:ext uri="{FF2B5EF4-FFF2-40B4-BE49-F238E27FC236}">
              <a16:creationId xmlns:a16="http://schemas.microsoft.com/office/drawing/2014/main" id="{0FFF5E5B-63AE-4C69-BA5B-09209F691FE9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69" name="Text Box 13">
          <a:extLst>
            <a:ext uri="{FF2B5EF4-FFF2-40B4-BE49-F238E27FC236}">
              <a16:creationId xmlns:a16="http://schemas.microsoft.com/office/drawing/2014/main" id="{E797E6B8-809B-4B3C-8ED5-8CFDD583E203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70" name="Text Box 13">
          <a:extLst>
            <a:ext uri="{FF2B5EF4-FFF2-40B4-BE49-F238E27FC236}">
              <a16:creationId xmlns:a16="http://schemas.microsoft.com/office/drawing/2014/main" id="{FFA409AC-7C74-46EA-93FA-1D59986023B0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71" name="Text Box 13">
          <a:extLst>
            <a:ext uri="{FF2B5EF4-FFF2-40B4-BE49-F238E27FC236}">
              <a16:creationId xmlns:a16="http://schemas.microsoft.com/office/drawing/2014/main" id="{253D8FF1-115B-4A49-9A62-DC335168D4E6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72" name="Text Box 13">
          <a:extLst>
            <a:ext uri="{FF2B5EF4-FFF2-40B4-BE49-F238E27FC236}">
              <a16:creationId xmlns:a16="http://schemas.microsoft.com/office/drawing/2014/main" id="{23B420CA-F258-44CB-A8C5-E82EFF814B28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73" name="Text Box 13">
          <a:extLst>
            <a:ext uri="{FF2B5EF4-FFF2-40B4-BE49-F238E27FC236}">
              <a16:creationId xmlns:a16="http://schemas.microsoft.com/office/drawing/2014/main" id="{E2D5EC54-4964-49BC-9344-34FEAF3D9EB5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74" name="Text Box 13">
          <a:extLst>
            <a:ext uri="{FF2B5EF4-FFF2-40B4-BE49-F238E27FC236}">
              <a16:creationId xmlns:a16="http://schemas.microsoft.com/office/drawing/2014/main" id="{F5D66999-85D9-4D5D-9F1D-E6BD57FA6C16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75" name="Text Box 13">
          <a:extLst>
            <a:ext uri="{FF2B5EF4-FFF2-40B4-BE49-F238E27FC236}">
              <a16:creationId xmlns:a16="http://schemas.microsoft.com/office/drawing/2014/main" id="{415391AB-FCC7-4279-8093-068CD844D013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76" name="Text Box 13">
          <a:extLst>
            <a:ext uri="{FF2B5EF4-FFF2-40B4-BE49-F238E27FC236}">
              <a16:creationId xmlns:a16="http://schemas.microsoft.com/office/drawing/2014/main" id="{780ECE2B-5690-486B-9734-B6EB8D13BDD8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77" name="Text Box 13">
          <a:extLst>
            <a:ext uri="{FF2B5EF4-FFF2-40B4-BE49-F238E27FC236}">
              <a16:creationId xmlns:a16="http://schemas.microsoft.com/office/drawing/2014/main" id="{A0DC3BE9-0EBC-440B-BB34-D74AF408A1D0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78" name="Text Box 13">
          <a:extLst>
            <a:ext uri="{FF2B5EF4-FFF2-40B4-BE49-F238E27FC236}">
              <a16:creationId xmlns:a16="http://schemas.microsoft.com/office/drawing/2014/main" id="{BAC9EBEA-F40F-4591-A78B-67D96D0A40B0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79" name="Text Box 13">
          <a:extLst>
            <a:ext uri="{FF2B5EF4-FFF2-40B4-BE49-F238E27FC236}">
              <a16:creationId xmlns:a16="http://schemas.microsoft.com/office/drawing/2014/main" id="{628C9A69-442E-4558-B80D-E84686A503A0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80" name="Text Box 13">
          <a:extLst>
            <a:ext uri="{FF2B5EF4-FFF2-40B4-BE49-F238E27FC236}">
              <a16:creationId xmlns:a16="http://schemas.microsoft.com/office/drawing/2014/main" id="{05B3C219-0648-45FF-9877-69E8A9FFCC5D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81" name="Text Box 13">
          <a:extLst>
            <a:ext uri="{FF2B5EF4-FFF2-40B4-BE49-F238E27FC236}">
              <a16:creationId xmlns:a16="http://schemas.microsoft.com/office/drawing/2014/main" id="{A42DF1A3-06E8-4A37-92FD-5BA308F849AD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82" name="Text Box 13">
          <a:extLst>
            <a:ext uri="{FF2B5EF4-FFF2-40B4-BE49-F238E27FC236}">
              <a16:creationId xmlns:a16="http://schemas.microsoft.com/office/drawing/2014/main" id="{EB2D6955-EE6C-483C-95B6-B39D912B4022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83" name="Text Box 13">
          <a:extLst>
            <a:ext uri="{FF2B5EF4-FFF2-40B4-BE49-F238E27FC236}">
              <a16:creationId xmlns:a16="http://schemas.microsoft.com/office/drawing/2014/main" id="{AA346E50-47B8-4128-BFAF-99C425A39646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84" name="Text Box 13">
          <a:extLst>
            <a:ext uri="{FF2B5EF4-FFF2-40B4-BE49-F238E27FC236}">
              <a16:creationId xmlns:a16="http://schemas.microsoft.com/office/drawing/2014/main" id="{0F8B31CC-2C12-4FA8-84C7-8DB3EBFF27E3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85" name="Text Box 13">
          <a:extLst>
            <a:ext uri="{FF2B5EF4-FFF2-40B4-BE49-F238E27FC236}">
              <a16:creationId xmlns:a16="http://schemas.microsoft.com/office/drawing/2014/main" id="{FA5CE836-E1E8-46B2-8AAE-774F16793A1C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86" name="Text Box 13">
          <a:extLst>
            <a:ext uri="{FF2B5EF4-FFF2-40B4-BE49-F238E27FC236}">
              <a16:creationId xmlns:a16="http://schemas.microsoft.com/office/drawing/2014/main" id="{837FF961-87B5-4C22-97E0-AC5B7B261769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87" name="Text Box 13">
          <a:extLst>
            <a:ext uri="{FF2B5EF4-FFF2-40B4-BE49-F238E27FC236}">
              <a16:creationId xmlns:a16="http://schemas.microsoft.com/office/drawing/2014/main" id="{231D7F46-87A3-4A99-9459-F7DAF98C6366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88" name="Text Box 13">
          <a:extLst>
            <a:ext uri="{FF2B5EF4-FFF2-40B4-BE49-F238E27FC236}">
              <a16:creationId xmlns:a16="http://schemas.microsoft.com/office/drawing/2014/main" id="{EFDF4312-0A47-40F1-9DD9-38058B21D8D1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89" name="Text Box 13">
          <a:extLst>
            <a:ext uri="{FF2B5EF4-FFF2-40B4-BE49-F238E27FC236}">
              <a16:creationId xmlns:a16="http://schemas.microsoft.com/office/drawing/2014/main" id="{B7AA441B-55DC-44F5-9221-D91913DE7E59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90" name="Text Box 13">
          <a:extLst>
            <a:ext uri="{FF2B5EF4-FFF2-40B4-BE49-F238E27FC236}">
              <a16:creationId xmlns:a16="http://schemas.microsoft.com/office/drawing/2014/main" id="{F054B6F1-F9AD-4A23-ACBF-36FBD42CB1A7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91" name="Text Box 13">
          <a:extLst>
            <a:ext uri="{FF2B5EF4-FFF2-40B4-BE49-F238E27FC236}">
              <a16:creationId xmlns:a16="http://schemas.microsoft.com/office/drawing/2014/main" id="{1620B199-9082-409F-9023-1F9F849BD697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92" name="Text Box 13">
          <a:extLst>
            <a:ext uri="{FF2B5EF4-FFF2-40B4-BE49-F238E27FC236}">
              <a16:creationId xmlns:a16="http://schemas.microsoft.com/office/drawing/2014/main" id="{C2FA8700-9E08-43D8-8F3D-78A16F6B41A7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93" name="Text Box 13">
          <a:extLst>
            <a:ext uri="{FF2B5EF4-FFF2-40B4-BE49-F238E27FC236}">
              <a16:creationId xmlns:a16="http://schemas.microsoft.com/office/drawing/2014/main" id="{28F2C161-D6AD-4228-AD23-2C1745D57E48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94" name="Text Box 13">
          <a:extLst>
            <a:ext uri="{FF2B5EF4-FFF2-40B4-BE49-F238E27FC236}">
              <a16:creationId xmlns:a16="http://schemas.microsoft.com/office/drawing/2014/main" id="{2CA8204E-9214-42F9-BDDB-FB6CCF242528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95" name="Text Box 13">
          <a:extLst>
            <a:ext uri="{FF2B5EF4-FFF2-40B4-BE49-F238E27FC236}">
              <a16:creationId xmlns:a16="http://schemas.microsoft.com/office/drawing/2014/main" id="{1854B91E-9088-4F79-A6A4-B6F534192858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96" name="Text Box 13">
          <a:extLst>
            <a:ext uri="{FF2B5EF4-FFF2-40B4-BE49-F238E27FC236}">
              <a16:creationId xmlns:a16="http://schemas.microsoft.com/office/drawing/2014/main" id="{1370C80B-9C36-4A64-B40F-9D973C4FA313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97" name="Text Box 13">
          <a:extLst>
            <a:ext uri="{FF2B5EF4-FFF2-40B4-BE49-F238E27FC236}">
              <a16:creationId xmlns:a16="http://schemas.microsoft.com/office/drawing/2014/main" id="{4CCE258C-CFFC-466A-AAB9-21E56AFA17F5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98" name="Text Box 13">
          <a:extLst>
            <a:ext uri="{FF2B5EF4-FFF2-40B4-BE49-F238E27FC236}">
              <a16:creationId xmlns:a16="http://schemas.microsoft.com/office/drawing/2014/main" id="{C7AC009B-4CEF-4575-B784-B775C2B5490F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199" name="Text Box 13">
          <a:extLst>
            <a:ext uri="{FF2B5EF4-FFF2-40B4-BE49-F238E27FC236}">
              <a16:creationId xmlns:a16="http://schemas.microsoft.com/office/drawing/2014/main" id="{939E13D0-63B3-4E5B-92DF-9BCCF5548B11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200" name="Text Box 13">
          <a:extLst>
            <a:ext uri="{FF2B5EF4-FFF2-40B4-BE49-F238E27FC236}">
              <a16:creationId xmlns:a16="http://schemas.microsoft.com/office/drawing/2014/main" id="{ABACCDB5-0F7B-4B00-B5A0-9CF8B5428905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201" name="Text Box 13">
          <a:extLst>
            <a:ext uri="{FF2B5EF4-FFF2-40B4-BE49-F238E27FC236}">
              <a16:creationId xmlns:a16="http://schemas.microsoft.com/office/drawing/2014/main" id="{07812845-ED3D-4BA2-A85E-459FDADB3F2B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160</xdr:row>
      <xdr:rowOff>0</xdr:rowOff>
    </xdr:from>
    <xdr:to>
      <xdr:col>21</xdr:col>
      <xdr:colOff>0</xdr:colOff>
      <xdr:row>161</xdr:row>
      <xdr:rowOff>82550</xdr:rowOff>
    </xdr:to>
    <xdr:sp macro="" textlink="">
      <xdr:nvSpPr>
        <xdr:cNvPr id="3168202" name="Text Box 13">
          <a:extLst>
            <a:ext uri="{FF2B5EF4-FFF2-40B4-BE49-F238E27FC236}">
              <a16:creationId xmlns:a16="http://schemas.microsoft.com/office/drawing/2014/main" id="{F4076790-215B-4CEF-ACD5-78E32C5467DF}"/>
            </a:ext>
          </a:extLst>
        </xdr:cNvPr>
        <xdr:cNvSpPr txBox="1">
          <a:spLocks noChangeArrowheads="1"/>
        </xdr:cNvSpPr>
      </xdr:nvSpPr>
      <xdr:spPr bwMode="auto">
        <a:xfrm>
          <a:off x="17024350" y="21545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2159000</xdr:colOff>
      <xdr:row>200</xdr:row>
      <xdr:rowOff>107950</xdr:rowOff>
    </xdr:from>
    <xdr:to>
      <xdr:col>1</xdr:col>
      <xdr:colOff>0</xdr:colOff>
      <xdr:row>202</xdr:row>
      <xdr:rowOff>50800</xdr:rowOff>
    </xdr:to>
    <xdr:sp macro="" textlink="">
      <xdr:nvSpPr>
        <xdr:cNvPr id="3138120" name="Text Box 13">
          <a:extLst>
            <a:ext uri="{FF2B5EF4-FFF2-40B4-BE49-F238E27FC236}">
              <a16:creationId xmlns:a16="http://schemas.microsoft.com/office/drawing/2014/main" id="{C4268EEA-1ABE-4339-A2AF-DFE71BD01812}"/>
            </a:ext>
          </a:extLst>
        </xdr:cNvPr>
        <xdr:cNvSpPr txBox="1">
          <a:spLocks noChangeArrowheads="1"/>
        </xdr:cNvSpPr>
      </xdr:nvSpPr>
      <xdr:spPr bwMode="auto">
        <a:xfrm>
          <a:off x="1936750" y="272796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200</xdr:row>
      <xdr:rowOff>107950</xdr:rowOff>
    </xdr:from>
    <xdr:to>
      <xdr:col>1</xdr:col>
      <xdr:colOff>82550</xdr:colOff>
      <xdr:row>202</xdr:row>
      <xdr:rowOff>50800</xdr:rowOff>
    </xdr:to>
    <xdr:sp macro="" textlink="">
      <xdr:nvSpPr>
        <xdr:cNvPr id="3138121" name="Text Box 13">
          <a:extLst>
            <a:ext uri="{FF2B5EF4-FFF2-40B4-BE49-F238E27FC236}">
              <a16:creationId xmlns:a16="http://schemas.microsoft.com/office/drawing/2014/main" id="{71012341-8832-4181-8F40-E29563EE0E9A}"/>
            </a:ext>
          </a:extLst>
        </xdr:cNvPr>
        <xdr:cNvSpPr txBox="1">
          <a:spLocks noChangeArrowheads="1"/>
        </xdr:cNvSpPr>
      </xdr:nvSpPr>
      <xdr:spPr bwMode="auto">
        <a:xfrm>
          <a:off x="1936750" y="2727960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200</xdr:row>
      <xdr:rowOff>107950</xdr:rowOff>
    </xdr:from>
    <xdr:to>
      <xdr:col>1</xdr:col>
      <xdr:colOff>0</xdr:colOff>
      <xdr:row>202</xdr:row>
      <xdr:rowOff>50800</xdr:rowOff>
    </xdr:to>
    <xdr:sp macro="" textlink="">
      <xdr:nvSpPr>
        <xdr:cNvPr id="3138122" name="Text Box 13">
          <a:extLst>
            <a:ext uri="{FF2B5EF4-FFF2-40B4-BE49-F238E27FC236}">
              <a16:creationId xmlns:a16="http://schemas.microsoft.com/office/drawing/2014/main" id="{5C86182A-48A8-46EA-BB1F-20DC127907B1}"/>
            </a:ext>
          </a:extLst>
        </xdr:cNvPr>
        <xdr:cNvSpPr txBox="1">
          <a:spLocks noChangeArrowheads="1"/>
        </xdr:cNvSpPr>
      </xdr:nvSpPr>
      <xdr:spPr bwMode="auto">
        <a:xfrm>
          <a:off x="1936750" y="272796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228600</xdr:colOff>
      <xdr:row>189</xdr:row>
      <xdr:rowOff>44450</xdr:rowOff>
    </xdr:to>
    <xdr:sp macro="" textlink="">
      <xdr:nvSpPr>
        <xdr:cNvPr id="3138123" name="Text Box 13">
          <a:extLst>
            <a:ext uri="{FF2B5EF4-FFF2-40B4-BE49-F238E27FC236}">
              <a16:creationId xmlns:a16="http://schemas.microsoft.com/office/drawing/2014/main" id="{4FAB2613-CC79-4DD0-8EB3-CE0840836B4F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146050</xdr:colOff>
      <xdr:row>189</xdr:row>
      <xdr:rowOff>44450</xdr:rowOff>
    </xdr:to>
    <xdr:sp macro="" textlink="">
      <xdr:nvSpPr>
        <xdr:cNvPr id="3138124" name="Text Box 13">
          <a:extLst>
            <a:ext uri="{FF2B5EF4-FFF2-40B4-BE49-F238E27FC236}">
              <a16:creationId xmlns:a16="http://schemas.microsoft.com/office/drawing/2014/main" id="{192CA566-977A-48C6-B849-E3FCB7565BEE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228600</xdr:colOff>
      <xdr:row>189</xdr:row>
      <xdr:rowOff>44450</xdr:rowOff>
    </xdr:to>
    <xdr:sp macro="" textlink="">
      <xdr:nvSpPr>
        <xdr:cNvPr id="3138125" name="Text Box 13">
          <a:extLst>
            <a:ext uri="{FF2B5EF4-FFF2-40B4-BE49-F238E27FC236}">
              <a16:creationId xmlns:a16="http://schemas.microsoft.com/office/drawing/2014/main" id="{897083D5-778F-48F8-8D3D-1786C1F8ED3C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146050</xdr:colOff>
      <xdr:row>189</xdr:row>
      <xdr:rowOff>44450</xdr:rowOff>
    </xdr:to>
    <xdr:sp macro="" textlink="">
      <xdr:nvSpPr>
        <xdr:cNvPr id="3138126" name="Text Box 13">
          <a:extLst>
            <a:ext uri="{FF2B5EF4-FFF2-40B4-BE49-F238E27FC236}">
              <a16:creationId xmlns:a16="http://schemas.microsoft.com/office/drawing/2014/main" id="{D36CDE2D-7F02-4144-9316-44367B9B88E4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228600</xdr:colOff>
      <xdr:row>189</xdr:row>
      <xdr:rowOff>44450</xdr:rowOff>
    </xdr:to>
    <xdr:sp macro="" textlink="">
      <xdr:nvSpPr>
        <xdr:cNvPr id="3138127" name="Text Box 13">
          <a:extLst>
            <a:ext uri="{FF2B5EF4-FFF2-40B4-BE49-F238E27FC236}">
              <a16:creationId xmlns:a16="http://schemas.microsoft.com/office/drawing/2014/main" id="{6F216790-8385-4B7E-BF60-7D6EEC1BE181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146050</xdr:colOff>
      <xdr:row>189</xdr:row>
      <xdr:rowOff>44450</xdr:rowOff>
    </xdr:to>
    <xdr:sp macro="" textlink="">
      <xdr:nvSpPr>
        <xdr:cNvPr id="3138128" name="Text Box 13">
          <a:extLst>
            <a:ext uri="{FF2B5EF4-FFF2-40B4-BE49-F238E27FC236}">
              <a16:creationId xmlns:a16="http://schemas.microsoft.com/office/drawing/2014/main" id="{F26C973B-AEBC-4B78-8C2F-088F40ADC779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228600</xdr:colOff>
      <xdr:row>189</xdr:row>
      <xdr:rowOff>44450</xdr:rowOff>
    </xdr:to>
    <xdr:sp macro="" textlink="">
      <xdr:nvSpPr>
        <xdr:cNvPr id="3138129" name="Text Box 13">
          <a:extLst>
            <a:ext uri="{FF2B5EF4-FFF2-40B4-BE49-F238E27FC236}">
              <a16:creationId xmlns:a16="http://schemas.microsoft.com/office/drawing/2014/main" id="{71A1918E-E626-411C-8181-AD3464DF3D34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146050</xdr:colOff>
      <xdr:row>189</xdr:row>
      <xdr:rowOff>44450</xdr:rowOff>
    </xdr:to>
    <xdr:sp macro="" textlink="">
      <xdr:nvSpPr>
        <xdr:cNvPr id="3138130" name="Text Box 13">
          <a:extLst>
            <a:ext uri="{FF2B5EF4-FFF2-40B4-BE49-F238E27FC236}">
              <a16:creationId xmlns:a16="http://schemas.microsoft.com/office/drawing/2014/main" id="{4BFECF84-4664-456E-98C9-EB5E35F4D4FC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228600</xdr:colOff>
      <xdr:row>189</xdr:row>
      <xdr:rowOff>44450</xdr:rowOff>
    </xdr:to>
    <xdr:sp macro="" textlink="">
      <xdr:nvSpPr>
        <xdr:cNvPr id="3138131" name="Text Box 13">
          <a:extLst>
            <a:ext uri="{FF2B5EF4-FFF2-40B4-BE49-F238E27FC236}">
              <a16:creationId xmlns:a16="http://schemas.microsoft.com/office/drawing/2014/main" id="{94F98498-56A8-4AB2-8D3F-2D952D33BC10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146050</xdr:colOff>
      <xdr:row>189</xdr:row>
      <xdr:rowOff>44450</xdr:rowOff>
    </xdr:to>
    <xdr:sp macro="" textlink="">
      <xdr:nvSpPr>
        <xdr:cNvPr id="3138132" name="Text Box 13">
          <a:extLst>
            <a:ext uri="{FF2B5EF4-FFF2-40B4-BE49-F238E27FC236}">
              <a16:creationId xmlns:a16="http://schemas.microsoft.com/office/drawing/2014/main" id="{2D7AAF3F-47A8-4877-9013-DAC762E9788B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228600</xdr:colOff>
      <xdr:row>189</xdr:row>
      <xdr:rowOff>44450</xdr:rowOff>
    </xdr:to>
    <xdr:sp macro="" textlink="">
      <xdr:nvSpPr>
        <xdr:cNvPr id="3138133" name="Text Box 13">
          <a:extLst>
            <a:ext uri="{FF2B5EF4-FFF2-40B4-BE49-F238E27FC236}">
              <a16:creationId xmlns:a16="http://schemas.microsoft.com/office/drawing/2014/main" id="{9AF767A9-7EA3-40E6-8448-52D2DD95FB8D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146050</xdr:colOff>
      <xdr:row>189</xdr:row>
      <xdr:rowOff>44450</xdr:rowOff>
    </xdr:to>
    <xdr:sp macro="" textlink="">
      <xdr:nvSpPr>
        <xdr:cNvPr id="3138134" name="Text Box 13">
          <a:extLst>
            <a:ext uri="{FF2B5EF4-FFF2-40B4-BE49-F238E27FC236}">
              <a16:creationId xmlns:a16="http://schemas.microsoft.com/office/drawing/2014/main" id="{177473E4-C524-498D-B145-DE2F3B07B3D3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228600</xdr:colOff>
      <xdr:row>189</xdr:row>
      <xdr:rowOff>44450</xdr:rowOff>
    </xdr:to>
    <xdr:sp macro="" textlink="">
      <xdr:nvSpPr>
        <xdr:cNvPr id="3138135" name="Text Box 13">
          <a:extLst>
            <a:ext uri="{FF2B5EF4-FFF2-40B4-BE49-F238E27FC236}">
              <a16:creationId xmlns:a16="http://schemas.microsoft.com/office/drawing/2014/main" id="{66255689-A7F7-4321-8B1E-EFEC38CCFCCF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146050</xdr:colOff>
      <xdr:row>189</xdr:row>
      <xdr:rowOff>44450</xdr:rowOff>
    </xdr:to>
    <xdr:sp macro="" textlink="">
      <xdr:nvSpPr>
        <xdr:cNvPr id="3138136" name="Text Box 13">
          <a:extLst>
            <a:ext uri="{FF2B5EF4-FFF2-40B4-BE49-F238E27FC236}">
              <a16:creationId xmlns:a16="http://schemas.microsoft.com/office/drawing/2014/main" id="{EB5DE3AB-3D27-4DB9-9824-316B2DAC0C84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228600</xdr:colOff>
      <xdr:row>189</xdr:row>
      <xdr:rowOff>44450</xdr:rowOff>
    </xdr:to>
    <xdr:sp macro="" textlink="">
      <xdr:nvSpPr>
        <xdr:cNvPr id="3138137" name="Text Box 13">
          <a:extLst>
            <a:ext uri="{FF2B5EF4-FFF2-40B4-BE49-F238E27FC236}">
              <a16:creationId xmlns:a16="http://schemas.microsoft.com/office/drawing/2014/main" id="{D474BD8E-A404-49A2-A077-4F9F218948CB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146050</xdr:colOff>
      <xdr:row>189</xdr:row>
      <xdr:rowOff>44450</xdr:rowOff>
    </xdr:to>
    <xdr:sp macro="" textlink="">
      <xdr:nvSpPr>
        <xdr:cNvPr id="3138138" name="Text Box 13">
          <a:extLst>
            <a:ext uri="{FF2B5EF4-FFF2-40B4-BE49-F238E27FC236}">
              <a16:creationId xmlns:a16="http://schemas.microsoft.com/office/drawing/2014/main" id="{13B4C1E5-439A-45B3-A8D0-1B5B249B9FAA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228600</xdr:colOff>
      <xdr:row>189</xdr:row>
      <xdr:rowOff>44450</xdr:rowOff>
    </xdr:to>
    <xdr:sp macro="" textlink="">
      <xdr:nvSpPr>
        <xdr:cNvPr id="3138139" name="Text Box 13">
          <a:extLst>
            <a:ext uri="{FF2B5EF4-FFF2-40B4-BE49-F238E27FC236}">
              <a16:creationId xmlns:a16="http://schemas.microsoft.com/office/drawing/2014/main" id="{1D0D8BC5-2181-4F51-8631-B7A4341DE64B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146050</xdr:colOff>
      <xdr:row>189</xdr:row>
      <xdr:rowOff>44450</xdr:rowOff>
    </xdr:to>
    <xdr:sp macro="" textlink="">
      <xdr:nvSpPr>
        <xdr:cNvPr id="3138140" name="Text Box 13">
          <a:extLst>
            <a:ext uri="{FF2B5EF4-FFF2-40B4-BE49-F238E27FC236}">
              <a16:creationId xmlns:a16="http://schemas.microsoft.com/office/drawing/2014/main" id="{53E701BC-0669-4D55-85B7-978ABE9BA9BC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228600</xdr:colOff>
      <xdr:row>189</xdr:row>
      <xdr:rowOff>44450</xdr:rowOff>
    </xdr:to>
    <xdr:sp macro="" textlink="">
      <xdr:nvSpPr>
        <xdr:cNvPr id="3138141" name="Text Box 13">
          <a:extLst>
            <a:ext uri="{FF2B5EF4-FFF2-40B4-BE49-F238E27FC236}">
              <a16:creationId xmlns:a16="http://schemas.microsoft.com/office/drawing/2014/main" id="{55C17310-CD3B-414F-95F7-7F4DC96958DD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146050</xdr:colOff>
      <xdr:row>189</xdr:row>
      <xdr:rowOff>44450</xdr:rowOff>
    </xdr:to>
    <xdr:sp macro="" textlink="">
      <xdr:nvSpPr>
        <xdr:cNvPr id="3138142" name="Text Box 13">
          <a:extLst>
            <a:ext uri="{FF2B5EF4-FFF2-40B4-BE49-F238E27FC236}">
              <a16:creationId xmlns:a16="http://schemas.microsoft.com/office/drawing/2014/main" id="{4575FDBE-5420-4D8C-9EBC-1B3030108780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228600</xdr:colOff>
      <xdr:row>189</xdr:row>
      <xdr:rowOff>44450</xdr:rowOff>
    </xdr:to>
    <xdr:sp macro="" textlink="">
      <xdr:nvSpPr>
        <xdr:cNvPr id="3138143" name="Text Box 13">
          <a:extLst>
            <a:ext uri="{FF2B5EF4-FFF2-40B4-BE49-F238E27FC236}">
              <a16:creationId xmlns:a16="http://schemas.microsoft.com/office/drawing/2014/main" id="{AD5A7F18-CE84-480A-A7A8-C824421F2456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146050</xdr:colOff>
      <xdr:row>189</xdr:row>
      <xdr:rowOff>44450</xdr:rowOff>
    </xdr:to>
    <xdr:sp macro="" textlink="">
      <xdr:nvSpPr>
        <xdr:cNvPr id="3138144" name="Text Box 13">
          <a:extLst>
            <a:ext uri="{FF2B5EF4-FFF2-40B4-BE49-F238E27FC236}">
              <a16:creationId xmlns:a16="http://schemas.microsoft.com/office/drawing/2014/main" id="{077D2C4B-EAE3-4EE4-AC54-F96E8920DA9E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228600</xdr:colOff>
      <xdr:row>189</xdr:row>
      <xdr:rowOff>44450</xdr:rowOff>
    </xdr:to>
    <xdr:sp macro="" textlink="">
      <xdr:nvSpPr>
        <xdr:cNvPr id="3138145" name="Text Box 13">
          <a:extLst>
            <a:ext uri="{FF2B5EF4-FFF2-40B4-BE49-F238E27FC236}">
              <a16:creationId xmlns:a16="http://schemas.microsoft.com/office/drawing/2014/main" id="{3A9BCADB-8323-435E-BBAA-B9C80C2AD0CE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146050</xdr:colOff>
      <xdr:row>189</xdr:row>
      <xdr:rowOff>44450</xdr:rowOff>
    </xdr:to>
    <xdr:sp macro="" textlink="">
      <xdr:nvSpPr>
        <xdr:cNvPr id="3138146" name="Text Box 13">
          <a:extLst>
            <a:ext uri="{FF2B5EF4-FFF2-40B4-BE49-F238E27FC236}">
              <a16:creationId xmlns:a16="http://schemas.microsoft.com/office/drawing/2014/main" id="{367D2D45-BEA3-4337-9C41-9CCCF074B9C8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228600</xdr:colOff>
      <xdr:row>189</xdr:row>
      <xdr:rowOff>44450</xdr:rowOff>
    </xdr:to>
    <xdr:sp macro="" textlink="">
      <xdr:nvSpPr>
        <xdr:cNvPr id="3138147" name="Text Box 13">
          <a:extLst>
            <a:ext uri="{FF2B5EF4-FFF2-40B4-BE49-F238E27FC236}">
              <a16:creationId xmlns:a16="http://schemas.microsoft.com/office/drawing/2014/main" id="{7BC83203-FB8F-4EE6-A98F-323588D9FD7D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146050</xdr:colOff>
      <xdr:row>189</xdr:row>
      <xdr:rowOff>44450</xdr:rowOff>
    </xdr:to>
    <xdr:sp macro="" textlink="">
      <xdr:nvSpPr>
        <xdr:cNvPr id="3138148" name="Text Box 13">
          <a:extLst>
            <a:ext uri="{FF2B5EF4-FFF2-40B4-BE49-F238E27FC236}">
              <a16:creationId xmlns:a16="http://schemas.microsoft.com/office/drawing/2014/main" id="{5EF7586C-5DFB-4350-B61B-C3C5B146E62B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228600</xdr:colOff>
      <xdr:row>189</xdr:row>
      <xdr:rowOff>44450</xdr:rowOff>
    </xdr:to>
    <xdr:sp macro="" textlink="">
      <xdr:nvSpPr>
        <xdr:cNvPr id="3138149" name="Text Box 13">
          <a:extLst>
            <a:ext uri="{FF2B5EF4-FFF2-40B4-BE49-F238E27FC236}">
              <a16:creationId xmlns:a16="http://schemas.microsoft.com/office/drawing/2014/main" id="{672CC19B-41BE-499F-B94A-E546366C390D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146050</xdr:colOff>
      <xdr:row>189</xdr:row>
      <xdr:rowOff>44450</xdr:rowOff>
    </xdr:to>
    <xdr:sp macro="" textlink="">
      <xdr:nvSpPr>
        <xdr:cNvPr id="3138150" name="Text Box 13">
          <a:extLst>
            <a:ext uri="{FF2B5EF4-FFF2-40B4-BE49-F238E27FC236}">
              <a16:creationId xmlns:a16="http://schemas.microsoft.com/office/drawing/2014/main" id="{923DD938-5482-442B-B2CF-5261A62D50C8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228600</xdr:colOff>
      <xdr:row>189</xdr:row>
      <xdr:rowOff>44450</xdr:rowOff>
    </xdr:to>
    <xdr:sp macro="" textlink="">
      <xdr:nvSpPr>
        <xdr:cNvPr id="3138151" name="Text Box 13">
          <a:extLst>
            <a:ext uri="{FF2B5EF4-FFF2-40B4-BE49-F238E27FC236}">
              <a16:creationId xmlns:a16="http://schemas.microsoft.com/office/drawing/2014/main" id="{DD555FC6-2D47-4001-AA8B-BCA8F4B95FF8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146050</xdr:colOff>
      <xdr:row>189</xdr:row>
      <xdr:rowOff>44450</xdr:rowOff>
    </xdr:to>
    <xdr:sp macro="" textlink="">
      <xdr:nvSpPr>
        <xdr:cNvPr id="3138152" name="Text Box 13">
          <a:extLst>
            <a:ext uri="{FF2B5EF4-FFF2-40B4-BE49-F238E27FC236}">
              <a16:creationId xmlns:a16="http://schemas.microsoft.com/office/drawing/2014/main" id="{95C5350A-2FFB-407F-89EE-E8C0C7E3275A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228600</xdr:colOff>
      <xdr:row>189</xdr:row>
      <xdr:rowOff>44450</xdr:rowOff>
    </xdr:to>
    <xdr:sp macro="" textlink="">
      <xdr:nvSpPr>
        <xdr:cNvPr id="3138153" name="Text Box 13">
          <a:extLst>
            <a:ext uri="{FF2B5EF4-FFF2-40B4-BE49-F238E27FC236}">
              <a16:creationId xmlns:a16="http://schemas.microsoft.com/office/drawing/2014/main" id="{8A364820-AEE5-45A9-B8CE-CE01182881B9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146050</xdr:colOff>
      <xdr:row>189</xdr:row>
      <xdr:rowOff>44450</xdr:rowOff>
    </xdr:to>
    <xdr:sp macro="" textlink="">
      <xdr:nvSpPr>
        <xdr:cNvPr id="3138154" name="Text Box 13">
          <a:extLst>
            <a:ext uri="{FF2B5EF4-FFF2-40B4-BE49-F238E27FC236}">
              <a16:creationId xmlns:a16="http://schemas.microsoft.com/office/drawing/2014/main" id="{7A733A6B-2FBE-431B-98C3-09DCBB107180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155" name="Text Box 13">
          <a:extLst>
            <a:ext uri="{FF2B5EF4-FFF2-40B4-BE49-F238E27FC236}">
              <a16:creationId xmlns:a16="http://schemas.microsoft.com/office/drawing/2014/main" id="{2ED8060D-3809-4B14-A417-8A1574BD6C0E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156" name="Text Box 13">
          <a:extLst>
            <a:ext uri="{FF2B5EF4-FFF2-40B4-BE49-F238E27FC236}">
              <a16:creationId xmlns:a16="http://schemas.microsoft.com/office/drawing/2014/main" id="{2066A933-BF19-46DA-A8F3-CD3695C52CC6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157" name="Text Box 13">
          <a:extLst>
            <a:ext uri="{FF2B5EF4-FFF2-40B4-BE49-F238E27FC236}">
              <a16:creationId xmlns:a16="http://schemas.microsoft.com/office/drawing/2014/main" id="{9A4C5F43-1E7F-48F6-999C-44699635AAB7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158" name="Text Box 13">
          <a:extLst>
            <a:ext uri="{FF2B5EF4-FFF2-40B4-BE49-F238E27FC236}">
              <a16:creationId xmlns:a16="http://schemas.microsoft.com/office/drawing/2014/main" id="{103E80DE-76B9-49D4-AAF7-0923531070EB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159" name="Text Box 13">
          <a:extLst>
            <a:ext uri="{FF2B5EF4-FFF2-40B4-BE49-F238E27FC236}">
              <a16:creationId xmlns:a16="http://schemas.microsoft.com/office/drawing/2014/main" id="{DF8BFEBD-6225-4EEF-9FF4-CA3780144B88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160" name="Text Box 13">
          <a:extLst>
            <a:ext uri="{FF2B5EF4-FFF2-40B4-BE49-F238E27FC236}">
              <a16:creationId xmlns:a16="http://schemas.microsoft.com/office/drawing/2014/main" id="{DCE4BC9B-B1D0-4594-8356-95A2A714999D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161" name="Text Box 13">
          <a:extLst>
            <a:ext uri="{FF2B5EF4-FFF2-40B4-BE49-F238E27FC236}">
              <a16:creationId xmlns:a16="http://schemas.microsoft.com/office/drawing/2014/main" id="{549E2B6D-8929-4207-AE09-16C68DC06AA6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162" name="Text Box 13">
          <a:extLst>
            <a:ext uri="{FF2B5EF4-FFF2-40B4-BE49-F238E27FC236}">
              <a16:creationId xmlns:a16="http://schemas.microsoft.com/office/drawing/2014/main" id="{C805ECEA-21C4-49E2-8D15-6476213F2750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163" name="Text Box 13">
          <a:extLst>
            <a:ext uri="{FF2B5EF4-FFF2-40B4-BE49-F238E27FC236}">
              <a16:creationId xmlns:a16="http://schemas.microsoft.com/office/drawing/2014/main" id="{D1CE1B66-4BA1-4E74-840F-71297601D559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164" name="Text Box 13">
          <a:extLst>
            <a:ext uri="{FF2B5EF4-FFF2-40B4-BE49-F238E27FC236}">
              <a16:creationId xmlns:a16="http://schemas.microsoft.com/office/drawing/2014/main" id="{31FDBC55-BA22-45A8-865F-7CFB5D8EC9F9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165" name="Text Box 13">
          <a:extLst>
            <a:ext uri="{FF2B5EF4-FFF2-40B4-BE49-F238E27FC236}">
              <a16:creationId xmlns:a16="http://schemas.microsoft.com/office/drawing/2014/main" id="{713573D1-6C21-423A-9FE7-74E51615E7F1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166" name="Text Box 13">
          <a:extLst>
            <a:ext uri="{FF2B5EF4-FFF2-40B4-BE49-F238E27FC236}">
              <a16:creationId xmlns:a16="http://schemas.microsoft.com/office/drawing/2014/main" id="{A706B6D7-1DED-48B4-85E7-D1E57DD3A580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167" name="Text Box 13">
          <a:extLst>
            <a:ext uri="{FF2B5EF4-FFF2-40B4-BE49-F238E27FC236}">
              <a16:creationId xmlns:a16="http://schemas.microsoft.com/office/drawing/2014/main" id="{2B4292A8-694D-4305-BE4B-BFA95140C0C1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168" name="Text Box 13">
          <a:extLst>
            <a:ext uri="{FF2B5EF4-FFF2-40B4-BE49-F238E27FC236}">
              <a16:creationId xmlns:a16="http://schemas.microsoft.com/office/drawing/2014/main" id="{A20E05F0-D7F2-4399-9E9B-DDE1709DE0C6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169" name="Text Box 13">
          <a:extLst>
            <a:ext uri="{FF2B5EF4-FFF2-40B4-BE49-F238E27FC236}">
              <a16:creationId xmlns:a16="http://schemas.microsoft.com/office/drawing/2014/main" id="{E077D52E-FAA6-41B3-9E51-38057D8E302F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170" name="Text Box 13">
          <a:extLst>
            <a:ext uri="{FF2B5EF4-FFF2-40B4-BE49-F238E27FC236}">
              <a16:creationId xmlns:a16="http://schemas.microsoft.com/office/drawing/2014/main" id="{699D0C41-ABCD-488D-8F5E-65A82C54E0C4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171" name="Text Box 13">
          <a:extLst>
            <a:ext uri="{FF2B5EF4-FFF2-40B4-BE49-F238E27FC236}">
              <a16:creationId xmlns:a16="http://schemas.microsoft.com/office/drawing/2014/main" id="{4567BF64-9035-4FC1-97A4-6D22FFDB58E4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172" name="Text Box 13">
          <a:extLst>
            <a:ext uri="{FF2B5EF4-FFF2-40B4-BE49-F238E27FC236}">
              <a16:creationId xmlns:a16="http://schemas.microsoft.com/office/drawing/2014/main" id="{E43643D1-917A-4523-B019-D5EAE6C3FE2F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173" name="Text Box 13">
          <a:extLst>
            <a:ext uri="{FF2B5EF4-FFF2-40B4-BE49-F238E27FC236}">
              <a16:creationId xmlns:a16="http://schemas.microsoft.com/office/drawing/2014/main" id="{9B78D7D1-CA15-4D45-A17C-5DD9D8C70AC8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174" name="Text Box 13">
          <a:extLst>
            <a:ext uri="{FF2B5EF4-FFF2-40B4-BE49-F238E27FC236}">
              <a16:creationId xmlns:a16="http://schemas.microsoft.com/office/drawing/2014/main" id="{9059B971-00C1-40B8-BBBB-E26847012DD0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175" name="Text Box 13">
          <a:extLst>
            <a:ext uri="{FF2B5EF4-FFF2-40B4-BE49-F238E27FC236}">
              <a16:creationId xmlns:a16="http://schemas.microsoft.com/office/drawing/2014/main" id="{5F549F3F-9ECB-4A39-A9B9-8842202FEAED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176" name="Text Box 13">
          <a:extLst>
            <a:ext uri="{FF2B5EF4-FFF2-40B4-BE49-F238E27FC236}">
              <a16:creationId xmlns:a16="http://schemas.microsoft.com/office/drawing/2014/main" id="{FC60C03B-A547-4E8D-8241-578373564321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177" name="Text Box 13">
          <a:extLst>
            <a:ext uri="{FF2B5EF4-FFF2-40B4-BE49-F238E27FC236}">
              <a16:creationId xmlns:a16="http://schemas.microsoft.com/office/drawing/2014/main" id="{316F2E5A-69B1-4683-BD5C-63CC886DA7E1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178" name="Text Box 13">
          <a:extLst>
            <a:ext uri="{FF2B5EF4-FFF2-40B4-BE49-F238E27FC236}">
              <a16:creationId xmlns:a16="http://schemas.microsoft.com/office/drawing/2014/main" id="{7559B1EB-8E76-4F20-A215-72B19B8184D1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179" name="Text Box 13">
          <a:extLst>
            <a:ext uri="{FF2B5EF4-FFF2-40B4-BE49-F238E27FC236}">
              <a16:creationId xmlns:a16="http://schemas.microsoft.com/office/drawing/2014/main" id="{A7695F12-5E9A-4C66-8A58-6974ECE3B741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180" name="Text Box 13">
          <a:extLst>
            <a:ext uri="{FF2B5EF4-FFF2-40B4-BE49-F238E27FC236}">
              <a16:creationId xmlns:a16="http://schemas.microsoft.com/office/drawing/2014/main" id="{F940E0D8-E97D-4681-8990-80D0A6BB735E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181" name="Text Box 13">
          <a:extLst>
            <a:ext uri="{FF2B5EF4-FFF2-40B4-BE49-F238E27FC236}">
              <a16:creationId xmlns:a16="http://schemas.microsoft.com/office/drawing/2014/main" id="{6EA1764B-451C-49BC-B18D-4F60D454DD7E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182" name="Text Box 13">
          <a:extLst>
            <a:ext uri="{FF2B5EF4-FFF2-40B4-BE49-F238E27FC236}">
              <a16:creationId xmlns:a16="http://schemas.microsoft.com/office/drawing/2014/main" id="{C57FEF0A-953A-48EC-B45A-613C58F92679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183" name="Text Box 13">
          <a:extLst>
            <a:ext uri="{FF2B5EF4-FFF2-40B4-BE49-F238E27FC236}">
              <a16:creationId xmlns:a16="http://schemas.microsoft.com/office/drawing/2014/main" id="{7F626E67-B0F1-4EC7-930E-8CBC01A487D1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184" name="Text Box 13">
          <a:extLst>
            <a:ext uri="{FF2B5EF4-FFF2-40B4-BE49-F238E27FC236}">
              <a16:creationId xmlns:a16="http://schemas.microsoft.com/office/drawing/2014/main" id="{84925589-EDE0-4787-A7FC-0CB896E4CE58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185" name="Text Box 13">
          <a:extLst>
            <a:ext uri="{FF2B5EF4-FFF2-40B4-BE49-F238E27FC236}">
              <a16:creationId xmlns:a16="http://schemas.microsoft.com/office/drawing/2014/main" id="{B2726276-4283-45EE-A08C-14AF9F94AA19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186" name="Text Box 13">
          <a:extLst>
            <a:ext uri="{FF2B5EF4-FFF2-40B4-BE49-F238E27FC236}">
              <a16:creationId xmlns:a16="http://schemas.microsoft.com/office/drawing/2014/main" id="{37E612BC-0656-42AA-8387-B4A3FED8C5A0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187" name="Text Box 13">
          <a:extLst>
            <a:ext uri="{FF2B5EF4-FFF2-40B4-BE49-F238E27FC236}">
              <a16:creationId xmlns:a16="http://schemas.microsoft.com/office/drawing/2014/main" id="{73BCFA34-775F-4F60-82FE-D9FDAB744727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188" name="Text Box 13">
          <a:extLst>
            <a:ext uri="{FF2B5EF4-FFF2-40B4-BE49-F238E27FC236}">
              <a16:creationId xmlns:a16="http://schemas.microsoft.com/office/drawing/2014/main" id="{9F2CD8B2-6063-439D-B1DB-2795E5AE8E69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189" name="Text Box 13">
          <a:extLst>
            <a:ext uri="{FF2B5EF4-FFF2-40B4-BE49-F238E27FC236}">
              <a16:creationId xmlns:a16="http://schemas.microsoft.com/office/drawing/2014/main" id="{8C9101A8-2CE0-4469-A13F-A994C8D85031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190" name="Text Box 13">
          <a:extLst>
            <a:ext uri="{FF2B5EF4-FFF2-40B4-BE49-F238E27FC236}">
              <a16:creationId xmlns:a16="http://schemas.microsoft.com/office/drawing/2014/main" id="{A8825B24-D5B5-4F3C-9D9F-8804282AA1D3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191" name="Text Box 13">
          <a:extLst>
            <a:ext uri="{FF2B5EF4-FFF2-40B4-BE49-F238E27FC236}">
              <a16:creationId xmlns:a16="http://schemas.microsoft.com/office/drawing/2014/main" id="{08806AB4-0994-4D5A-84B2-B4FED52DD43E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192" name="Text Box 13">
          <a:extLst>
            <a:ext uri="{FF2B5EF4-FFF2-40B4-BE49-F238E27FC236}">
              <a16:creationId xmlns:a16="http://schemas.microsoft.com/office/drawing/2014/main" id="{40D4337A-71D4-4D39-AC76-179416883ECA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193" name="Text Box 13">
          <a:extLst>
            <a:ext uri="{FF2B5EF4-FFF2-40B4-BE49-F238E27FC236}">
              <a16:creationId xmlns:a16="http://schemas.microsoft.com/office/drawing/2014/main" id="{EB3A1B61-134C-46E8-BD3A-C5B0C6BD091C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194" name="Text Box 13">
          <a:extLst>
            <a:ext uri="{FF2B5EF4-FFF2-40B4-BE49-F238E27FC236}">
              <a16:creationId xmlns:a16="http://schemas.microsoft.com/office/drawing/2014/main" id="{92C9358A-7F88-41EE-866D-BEA4F7E3C78A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195" name="Text Box 13">
          <a:extLst>
            <a:ext uri="{FF2B5EF4-FFF2-40B4-BE49-F238E27FC236}">
              <a16:creationId xmlns:a16="http://schemas.microsoft.com/office/drawing/2014/main" id="{7EA49C84-15CD-4C9E-A3E3-EB4D775F11DA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196" name="Text Box 13">
          <a:extLst>
            <a:ext uri="{FF2B5EF4-FFF2-40B4-BE49-F238E27FC236}">
              <a16:creationId xmlns:a16="http://schemas.microsoft.com/office/drawing/2014/main" id="{AE4E785C-D691-4E5C-A2AB-8398D7C5966C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197" name="Text Box 13">
          <a:extLst>
            <a:ext uri="{FF2B5EF4-FFF2-40B4-BE49-F238E27FC236}">
              <a16:creationId xmlns:a16="http://schemas.microsoft.com/office/drawing/2014/main" id="{6D7775E7-4AE6-4CB7-89BF-F732859E3C5D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198" name="Text Box 13">
          <a:extLst>
            <a:ext uri="{FF2B5EF4-FFF2-40B4-BE49-F238E27FC236}">
              <a16:creationId xmlns:a16="http://schemas.microsoft.com/office/drawing/2014/main" id="{E7F53BFA-9526-4CD7-BDF0-DDFD49E2E5EB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199" name="Text Box 13">
          <a:extLst>
            <a:ext uri="{FF2B5EF4-FFF2-40B4-BE49-F238E27FC236}">
              <a16:creationId xmlns:a16="http://schemas.microsoft.com/office/drawing/2014/main" id="{6D5C15D5-1B7A-405E-9219-9B1E0BBA9937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00" name="Text Box 13">
          <a:extLst>
            <a:ext uri="{FF2B5EF4-FFF2-40B4-BE49-F238E27FC236}">
              <a16:creationId xmlns:a16="http://schemas.microsoft.com/office/drawing/2014/main" id="{5DD87AF8-01DE-416E-AD8D-E470588A7530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01" name="Text Box 13">
          <a:extLst>
            <a:ext uri="{FF2B5EF4-FFF2-40B4-BE49-F238E27FC236}">
              <a16:creationId xmlns:a16="http://schemas.microsoft.com/office/drawing/2014/main" id="{E7A172BB-0DC7-47EA-9E4D-92AF0FF10BFC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02" name="Text Box 13">
          <a:extLst>
            <a:ext uri="{FF2B5EF4-FFF2-40B4-BE49-F238E27FC236}">
              <a16:creationId xmlns:a16="http://schemas.microsoft.com/office/drawing/2014/main" id="{0AF68AC1-62B4-495A-A35D-0855658BC4CE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03" name="Text Box 13">
          <a:extLst>
            <a:ext uri="{FF2B5EF4-FFF2-40B4-BE49-F238E27FC236}">
              <a16:creationId xmlns:a16="http://schemas.microsoft.com/office/drawing/2014/main" id="{A51FBED3-61E0-4AEC-A051-780820EF92CC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04" name="Text Box 13">
          <a:extLst>
            <a:ext uri="{FF2B5EF4-FFF2-40B4-BE49-F238E27FC236}">
              <a16:creationId xmlns:a16="http://schemas.microsoft.com/office/drawing/2014/main" id="{3F233217-2596-498A-8AFA-26A097E7A766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05" name="Text Box 13">
          <a:extLst>
            <a:ext uri="{FF2B5EF4-FFF2-40B4-BE49-F238E27FC236}">
              <a16:creationId xmlns:a16="http://schemas.microsoft.com/office/drawing/2014/main" id="{10B95EB7-C526-46C6-A7DB-F6A8643693F1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06" name="Text Box 13">
          <a:extLst>
            <a:ext uri="{FF2B5EF4-FFF2-40B4-BE49-F238E27FC236}">
              <a16:creationId xmlns:a16="http://schemas.microsoft.com/office/drawing/2014/main" id="{A3C7F00B-05A1-4133-84F4-81674771D0E3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07" name="Text Box 13">
          <a:extLst>
            <a:ext uri="{FF2B5EF4-FFF2-40B4-BE49-F238E27FC236}">
              <a16:creationId xmlns:a16="http://schemas.microsoft.com/office/drawing/2014/main" id="{35A69B3C-B648-41D4-8B49-002278BC8064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08" name="Text Box 13">
          <a:extLst>
            <a:ext uri="{FF2B5EF4-FFF2-40B4-BE49-F238E27FC236}">
              <a16:creationId xmlns:a16="http://schemas.microsoft.com/office/drawing/2014/main" id="{1296D0A7-78A4-4C10-960E-62C672E6F220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09" name="Text Box 13">
          <a:extLst>
            <a:ext uri="{FF2B5EF4-FFF2-40B4-BE49-F238E27FC236}">
              <a16:creationId xmlns:a16="http://schemas.microsoft.com/office/drawing/2014/main" id="{B7E8E520-7D8B-4411-92DA-338FD4EE9C18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10" name="Text Box 13">
          <a:extLst>
            <a:ext uri="{FF2B5EF4-FFF2-40B4-BE49-F238E27FC236}">
              <a16:creationId xmlns:a16="http://schemas.microsoft.com/office/drawing/2014/main" id="{5ABC7843-491B-48A3-86B5-FB5F793FEB9D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11" name="Text Box 13">
          <a:extLst>
            <a:ext uri="{FF2B5EF4-FFF2-40B4-BE49-F238E27FC236}">
              <a16:creationId xmlns:a16="http://schemas.microsoft.com/office/drawing/2014/main" id="{CD1CF339-B98D-42C2-88A2-197BA561C083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12" name="Text Box 13">
          <a:extLst>
            <a:ext uri="{FF2B5EF4-FFF2-40B4-BE49-F238E27FC236}">
              <a16:creationId xmlns:a16="http://schemas.microsoft.com/office/drawing/2014/main" id="{8CC8388E-A47A-4E34-9CCF-0A61B4CD5302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13" name="Text Box 13">
          <a:extLst>
            <a:ext uri="{FF2B5EF4-FFF2-40B4-BE49-F238E27FC236}">
              <a16:creationId xmlns:a16="http://schemas.microsoft.com/office/drawing/2014/main" id="{20E5CE22-2C52-4DD5-9139-A00A4873431E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14" name="Text Box 13">
          <a:extLst>
            <a:ext uri="{FF2B5EF4-FFF2-40B4-BE49-F238E27FC236}">
              <a16:creationId xmlns:a16="http://schemas.microsoft.com/office/drawing/2014/main" id="{DE5272EA-7FB4-4157-827F-CC5502136517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15" name="Text Box 13">
          <a:extLst>
            <a:ext uri="{FF2B5EF4-FFF2-40B4-BE49-F238E27FC236}">
              <a16:creationId xmlns:a16="http://schemas.microsoft.com/office/drawing/2014/main" id="{C5687EA4-F3C7-425E-9637-0DD4A5EFCB96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16" name="Text Box 13">
          <a:extLst>
            <a:ext uri="{FF2B5EF4-FFF2-40B4-BE49-F238E27FC236}">
              <a16:creationId xmlns:a16="http://schemas.microsoft.com/office/drawing/2014/main" id="{D22B541F-DD74-4894-8070-06D003ED7D11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17" name="Text Box 13">
          <a:extLst>
            <a:ext uri="{FF2B5EF4-FFF2-40B4-BE49-F238E27FC236}">
              <a16:creationId xmlns:a16="http://schemas.microsoft.com/office/drawing/2014/main" id="{3BAB3E1B-D14E-4A12-9348-4A163B7DB2D3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18" name="Text Box 13">
          <a:extLst>
            <a:ext uri="{FF2B5EF4-FFF2-40B4-BE49-F238E27FC236}">
              <a16:creationId xmlns:a16="http://schemas.microsoft.com/office/drawing/2014/main" id="{1E4A991C-42CB-4EFB-BCD9-CA991F9C1C0B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82550</xdr:colOff>
      <xdr:row>189</xdr:row>
      <xdr:rowOff>44450</xdr:rowOff>
    </xdr:to>
    <xdr:sp macro="" textlink="">
      <xdr:nvSpPr>
        <xdr:cNvPr id="3138219" name="Text Box 13">
          <a:extLst>
            <a:ext uri="{FF2B5EF4-FFF2-40B4-BE49-F238E27FC236}">
              <a16:creationId xmlns:a16="http://schemas.microsoft.com/office/drawing/2014/main" id="{C0D87A00-7437-44C3-9031-2D4AE141381D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0</xdr:colOff>
      <xdr:row>189</xdr:row>
      <xdr:rowOff>44450</xdr:rowOff>
    </xdr:to>
    <xdr:sp macro="" textlink="">
      <xdr:nvSpPr>
        <xdr:cNvPr id="3138220" name="Text Box 13">
          <a:extLst>
            <a:ext uri="{FF2B5EF4-FFF2-40B4-BE49-F238E27FC236}">
              <a16:creationId xmlns:a16="http://schemas.microsoft.com/office/drawing/2014/main" id="{40A33E26-D99C-4AA6-81A9-5669D6135F8B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82550</xdr:colOff>
      <xdr:row>189</xdr:row>
      <xdr:rowOff>44450</xdr:rowOff>
    </xdr:to>
    <xdr:sp macro="" textlink="">
      <xdr:nvSpPr>
        <xdr:cNvPr id="3138221" name="Text Box 13">
          <a:extLst>
            <a:ext uri="{FF2B5EF4-FFF2-40B4-BE49-F238E27FC236}">
              <a16:creationId xmlns:a16="http://schemas.microsoft.com/office/drawing/2014/main" id="{31009135-9B33-41D1-8EA1-048AFE7C1B33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0</xdr:colOff>
      <xdr:row>189</xdr:row>
      <xdr:rowOff>44450</xdr:rowOff>
    </xdr:to>
    <xdr:sp macro="" textlink="">
      <xdr:nvSpPr>
        <xdr:cNvPr id="3138222" name="Text Box 13">
          <a:extLst>
            <a:ext uri="{FF2B5EF4-FFF2-40B4-BE49-F238E27FC236}">
              <a16:creationId xmlns:a16="http://schemas.microsoft.com/office/drawing/2014/main" id="{B1B5277E-B7D1-44FF-BA1B-95C1167FD7C7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82550</xdr:colOff>
      <xdr:row>189</xdr:row>
      <xdr:rowOff>44450</xdr:rowOff>
    </xdr:to>
    <xdr:sp macro="" textlink="">
      <xdr:nvSpPr>
        <xdr:cNvPr id="3138223" name="Text Box 13">
          <a:extLst>
            <a:ext uri="{FF2B5EF4-FFF2-40B4-BE49-F238E27FC236}">
              <a16:creationId xmlns:a16="http://schemas.microsoft.com/office/drawing/2014/main" id="{1427AA6C-CFFF-4A3B-9250-F6E7AF0A7CAE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0</xdr:colOff>
      <xdr:row>189</xdr:row>
      <xdr:rowOff>44450</xdr:rowOff>
    </xdr:to>
    <xdr:sp macro="" textlink="">
      <xdr:nvSpPr>
        <xdr:cNvPr id="3138224" name="Text Box 13">
          <a:extLst>
            <a:ext uri="{FF2B5EF4-FFF2-40B4-BE49-F238E27FC236}">
              <a16:creationId xmlns:a16="http://schemas.microsoft.com/office/drawing/2014/main" id="{F6BC05A2-96BB-4705-BE64-86C4F30BC212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82550</xdr:colOff>
      <xdr:row>189</xdr:row>
      <xdr:rowOff>44450</xdr:rowOff>
    </xdr:to>
    <xdr:sp macro="" textlink="">
      <xdr:nvSpPr>
        <xdr:cNvPr id="3138225" name="Text Box 13">
          <a:extLst>
            <a:ext uri="{FF2B5EF4-FFF2-40B4-BE49-F238E27FC236}">
              <a16:creationId xmlns:a16="http://schemas.microsoft.com/office/drawing/2014/main" id="{CFED81A1-ED6F-4502-B3CD-82F87249505D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0</xdr:colOff>
      <xdr:row>189</xdr:row>
      <xdr:rowOff>44450</xdr:rowOff>
    </xdr:to>
    <xdr:sp macro="" textlink="">
      <xdr:nvSpPr>
        <xdr:cNvPr id="3138226" name="Text Box 13">
          <a:extLst>
            <a:ext uri="{FF2B5EF4-FFF2-40B4-BE49-F238E27FC236}">
              <a16:creationId xmlns:a16="http://schemas.microsoft.com/office/drawing/2014/main" id="{D1D4F0C3-5541-429C-915E-BB6C7C7A72AC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82550</xdr:colOff>
      <xdr:row>189</xdr:row>
      <xdr:rowOff>44450</xdr:rowOff>
    </xdr:to>
    <xdr:sp macro="" textlink="">
      <xdr:nvSpPr>
        <xdr:cNvPr id="3138227" name="Text Box 13">
          <a:extLst>
            <a:ext uri="{FF2B5EF4-FFF2-40B4-BE49-F238E27FC236}">
              <a16:creationId xmlns:a16="http://schemas.microsoft.com/office/drawing/2014/main" id="{FF5F870B-801A-4D32-8481-5936309FDE31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0</xdr:colOff>
      <xdr:row>189</xdr:row>
      <xdr:rowOff>44450</xdr:rowOff>
    </xdr:to>
    <xdr:sp macro="" textlink="">
      <xdr:nvSpPr>
        <xdr:cNvPr id="3138228" name="Text Box 13">
          <a:extLst>
            <a:ext uri="{FF2B5EF4-FFF2-40B4-BE49-F238E27FC236}">
              <a16:creationId xmlns:a16="http://schemas.microsoft.com/office/drawing/2014/main" id="{3987A2E2-3776-409F-98C9-EF76CE4DD027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82550</xdr:colOff>
      <xdr:row>189</xdr:row>
      <xdr:rowOff>44450</xdr:rowOff>
    </xdr:to>
    <xdr:sp macro="" textlink="">
      <xdr:nvSpPr>
        <xdr:cNvPr id="3138229" name="Text Box 13">
          <a:extLst>
            <a:ext uri="{FF2B5EF4-FFF2-40B4-BE49-F238E27FC236}">
              <a16:creationId xmlns:a16="http://schemas.microsoft.com/office/drawing/2014/main" id="{AC591F60-F672-4ADB-9192-6D8F42E3FBE2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0</xdr:colOff>
      <xdr:row>189</xdr:row>
      <xdr:rowOff>44450</xdr:rowOff>
    </xdr:to>
    <xdr:sp macro="" textlink="">
      <xdr:nvSpPr>
        <xdr:cNvPr id="3138230" name="Text Box 13">
          <a:extLst>
            <a:ext uri="{FF2B5EF4-FFF2-40B4-BE49-F238E27FC236}">
              <a16:creationId xmlns:a16="http://schemas.microsoft.com/office/drawing/2014/main" id="{1D11FF4B-1D64-467C-B1E1-6538E691F10F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82550</xdr:colOff>
      <xdr:row>189</xdr:row>
      <xdr:rowOff>44450</xdr:rowOff>
    </xdr:to>
    <xdr:sp macro="" textlink="">
      <xdr:nvSpPr>
        <xdr:cNvPr id="3138231" name="Text Box 13">
          <a:extLst>
            <a:ext uri="{FF2B5EF4-FFF2-40B4-BE49-F238E27FC236}">
              <a16:creationId xmlns:a16="http://schemas.microsoft.com/office/drawing/2014/main" id="{7DA82F89-3A21-4B6A-9645-0621E9F67A48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0</xdr:colOff>
      <xdr:row>189</xdr:row>
      <xdr:rowOff>44450</xdr:rowOff>
    </xdr:to>
    <xdr:sp macro="" textlink="">
      <xdr:nvSpPr>
        <xdr:cNvPr id="3138232" name="Text Box 13">
          <a:extLst>
            <a:ext uri="{FF2B5EF4-FFF2-40B4-BE49-F238E27FC236}">
              <a16:creationId xmlns:a16="http://schemas.microsoft.com/office/drawing/2014/main" id="{8FD73857-4374-46E1-A49E-D1276A1A11D5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82550</xdr:colOff>
      <xdr:row>189</xdr:row>
      <xdr:rowOff>44450</xdr:rowOff>
    </xdr:to>
    <xdr:sp macro="" textlink="">
      <xdr:nvSpPr>
        <xdr:cNvPr id="3138233" name="Text Box 13">
          <a:extLst>
            <a:ext uri="{FF2B5EF4-FFF2-40B4-BE49-F238E27FC236}">
              <a16:creationId xmlns:a16="http://schemas.microsoft.com/office/drawing/2014/main" id="{1287B5AD-6EAA-40FD-B2D2-4CCFA34A8FC8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0</xdr:colOff>
      <xdr:row>189</xdr:row>
      <xdr:rowOff>44450</xdr:rowOff>
    </xdr:to>
    <xdr:sp macro="" textlink="">
      <xdr:nvSpPr>
        <xdr:cNvPr id="3138234" name="Text Box 13">
          <a:extLst>
            <a:ext uri="{FF2B5EF4-FFF2-40B4-BE49-F238E27FC236}">
              <a16:creationId xmlns:a16="http://schemas.microsoft.com/office/drawing/2014/main" id="{B5D49547-C7FF-4450-80BA-59C967710929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82550</xdr:colOff>
      <xdr:row>189</xdr:row>
      <xdr:rowOff>44450</xdr:rowOff>
    </xdr:to>
    <xdr:sp macro="" textlink="">
      <xdr:nvSpPr>
        <xdr:cNvPr id="3138235" name="Text Box 13">
          <a:extLst>
            <a:ext uri="{FF2B5EF4-FFF2-40B4-BE49-F238E27FC236}">
              <a16:creationId xmlns:a16="http://schemas.microsoft.com/office/drawing/2014/main" id="{D54DED3A-074E-46C7-8B87-8FCD9F53DE55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0</xdr:colOff>
      <xdr:row>189</xdr:row>
      <xdr:rowOff>44450</xdr:rowOff>
    </xdr:to>
    <xdr:sp macro="" textlink="">
      <xdr:nvSpPr>
        <xdr:cNvPr id="3138236" name="Text Box 13">
          <a:extLst>
            <a:ext uri="{FF2B5EF4-FFF2-40B4-BE49-F238E27FC236}">
              <a16:creationId xmlns:a16="http://schemas.microsoft.com/office/drawing/2014/main" id="{583451D2-77FC-4B07-A42D-791AD391B2C7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82550</xdr:colOff>
      <xdr:row>189</xdr:row>
      <xdr:rowOff>44450</xdr:rowOff>
    </xdr:to>
    <xdr:sp macro="" textlink="">
      <xdr:nvSpPr>
        <xdr:cNvPr id="3138237" name="Text Box 13">
          <a:extLst>
            <a:ext uri="{FF2B5EF4-FFF2-40B4-BE49-F238E27FC236}">
              <a16:creationId xmlns:a16="http://schemas.microsoft.com/office/drawing/2014/main" id="{5A94295F-F07D-4D69-8707-EB6858093778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0</xdr:colOff>
      <xdr:row>189</xdr:row>
      <xdr:rowOff>44450</xdr:rowOff>
    </xdr:to>
    <xdr:sp macro="" textlink="">
      <xdr:nvSpPr>
        <xdr:cNvPr id="3138238" name="Text Box 13">
          <a:extLst>
            <a:ext uri="{FF2B5EF4-FFF2-40B4-BE49-F238E27FC236}">
              <a16:creationId xmlns:a16="http://schemas.microsoft.com/office/drawing/2014/main" id="{2839267F-6BE9-49C2-BEAE-7B1D83717D29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82550</xdr:colOff>
      <xdr:row>189</xdr:row>
      <xdr:rowOff>44450</xdr:rowOff>
    </xdr:to>
    <xdr:sp macro="" textlink="">
      <xdr:nvSpPr>
        <xdr:cNvPr id="3138239" name="Text Box 13">
          <a:extLst>
            <a:ext uri="{FF2B5EF4-FFF2-40B4-BE49-F238E27FC236}">
              <a16:creationId xmlns:a16="http://schemas.microsoft.com/office/drawing/2014/main" id="{C235C385-4309-4955-851F-654E9B204D69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0</xdr:colOff>
      <xdr:row>189</xdr:row>
      <xdr:rowOff>44450</xdr:rowOff>
    </xdr:to>
    <xdr:sp macro="" textlink="">
      <xdr:nvSpPr>
        <xdr:cNvPr id="3138240" name="Text Box 13">
          <a:extLst>
            <a:ext uri="{FF2B5EF4-FFF2-40B4-BE49-F238E27FC236}">
              <a16:creationId xmlns:a16="http://schemas.microsoft.com/office/drawing/2014/main" id="{97E59334-E897-4EEE-99F4-B3CDF8E0ED05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82550</xdr:colOff>
      <xdr:row>189</xdr:row>
      <xdr:rowOff>44450</xdr:rowOff>
    </xdr:to>
    <xdr:sp macro="" textlink="">
      <xdr:nvSpPr>
        <xdr:cNvPr id="3138241" name="Text Box 13">
          <a:extLst>
            <a:ext uri="{FF2B5EF4-FFF2-40B4-BE49-F238E27FC236}">
              <a16:creationId xmlns:a16="http://schemas.microsoft.com/office/drawing/2014/main" id="{3695CD10-A1DD-4945-A359-21E534D10332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0</xdr:colOff>
      <xdr:row>189</xdr:row>
      <xdr:rowOff>44450</xdr:rowOff>
    </xdr:to>
    <xdr:sp macro="" textlink="">
      <xdr:nvSpPr>
        <xdr:cNvPr id="3138242" name="Text Box 13">
          <a:extLst>
            <a:ext uri="{FF2B5EF4-FFF2-40B4-BE49-F238E27FC236}">
              <a16:creationId xmlns:a16="http://schemas.microsoft.com/office/drawing/2014/main" id="{C0012053-D2B9-4448-81DF-57818B2347B9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82550</xdr:colOff>
      <xdr:row>189</xdr:row>
      <xdr:rowOff>44450</xdr:rowOff>
    </xdr:to>
    <xdr:sp macro="" textlink="">
      <xdr:nvSpPr>
        <xdr:cNvPr id="3138243" name="Text Box 13">
          <a:extLst>
            <a:ext uri="{FF2B5EF4-FFF2-40B4-BE49-F238E27FC236}">
              <a16:creationId xmlns:a16="http://schemas.microsoft.com/office/drawing/2014/main" id="{4DC49CC6-27D3-434D-B49A-0241485801F1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0</xdr:colOff>
      <xdr:row>189</xdr:row>
      <xdr:rowOff>44450</xdr:rowOff>
    </xdr:to>
    <xdr:sp macro="" textlink="">
      <xdr:nvSpPr>
        <xdr:cNvPr id="3138244" name="Text Box 13">
          <a:extLst>
            <a:ext uri="{FF2B5EF4-FFF2-40B4-BE49-F238E27FC236}">
              <a16:creationId xmlns:a16="http://schemas.microsoft.com/office/drawing/2014/main" id="{9B0CA6EB-01B5-4253-947C-C9FA78A10DCF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82550</xdr:colOff>
      <xdr:row>189</xdr:row>
      <xdr:rowOff>44450</xdr:rowOff>
    </xdr:to>
    <xdr:sp macro="" textlink="">
      <xdr:nvSpPr>
        <xdr:cNvPr id="3138245" name="Text Box 13">
          <a:extLst>
            <a:ext uri="{FF2B5EF4-FFF2-40B4-BE49-F238E27FC236}">
              <a16:creationId xmlns:a16="http://schemas.microsoft.com/office/drawing/2014/main" id="{1E4EDF4A-60A4-40F9-8A25-330F0AB69E32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0</xdr:colOff>
      <xdr:row>189</xdr:row>
      <xdr:rowOff>44450</xdr:rowOff>
    </xdr:to>
    <xdr:sp macro="" textlink="">
      <xdr:nvSpPr>
        <xdr:cNvPr id="3138246" name="Text Box 13">
          <a:extLst>
            <a:ext uri="{FF2B5EF4-FFF2-40B4-BE49-F238E27FC236}">
              <a16:creationId xmlns:a16="http://schemas.microsoft.com/office/drawing/2014/main" id="{C0207EC9-17BE-4B4A-8EA4-C661BDD46D54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82550</xdr:colOff>
      <xdr:row>189</xdr:row>
      <xdr:rowOff>44450</xdr:rowOff>
    </xdr:to>
    <xdr:sp macro="" textlink="">
      <xdr:nvSpPr>
        <xdr:cNvPr id="3138247" name="Text Box 13">
          <a:extLst>
            <a:ext uri="{FF2B5EF4-FFF2-40B4-BE49-F238E27FC236}">
              <a16:creationId xmlns:a16="http://schemas.microsoft.com/office/drawing/2014/main" id="{B5FC2536-5041-484D-A69C-94BDABBBEE9B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0</xdr:colOff>
      <xdr:row>189</xdr:row>
      <xdr:rowOff>44450</xdr:rowOff>
    </xdr:to>
    <xdr:sp macro="" textlink="">
      <xdr:nvSpPr>
        <xdr:cNvPr id="3138248" name="Text Box 13">
          <a:extLst>
            <a:ext uri="{FF2B5EF4-FFF2-40B4-BE49-F238E27FC236}">
              <a16:creationId xmlns:a16="http://schemas.microsoft.com/office/drawing/2014/main" id="{C3E3FE1D-7A0B-4CAA-855C-59333C6F555D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82550</xdr:colOff>
      <xdr:row>189</xdr:row>
      <xdr:rowOff>44450</xdr:rowOff>
    </xdr:to>
    <xdr:sp macro="" textlink="">
      <xdr:nvSpPr>
        <xdr:cNvPr id="3138249" name="Text Box 13">
          <a:extLst>
            <a:ext uri="{FF2B5EF4-FFF2-40B4-BE49-F238E27FC236}">
              <a16:creationId xmlns:a16="http://schemas.microsoft.com/office/drawing/2014/main" id="{ACBF4768-A9BC-4345-9544-E1BAC9BA6424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187</xdr:row>
      <xdr:rowOff>95250</xdr:rowOff>
    </xdr:from>
    <xdr:to>
      <xdr:col>1</xdr:col>
      <xdr:colOff>0</xdr:colOff>
      <xdr:row>189</xdr:row>
      <xdr:rowOff>44450</xdr:rowOff>
    </xdr:to>
    <xdr:sp macro="" textlink="">
      <xdr:nvSpPr>
        <xdr:cNvPr id="3138250" name="Text Box 13">
          <a:extLst>
            <a:ext uri="{FF2B5EF4-FFF2-40B4-BE49-F238E27FC236}">
              <a16:creationId xmlns:a16="http://schemas.microsoft.com/office/drawing/2014/main" id="{3E7E697D-FCC8-4093-9819-773BF2779C01}"/>
            </a:ext>
          </a:extLst>
        </xdr:cNvPr>
        <xdr:cNvSpPr txBox="1">
          <a:spLocks noChangeArrowheads="1"/>
        </xdr:cNvSpPr>
      </xdr:nvSpPr>
      <xdr:spPr bwMode="auto">
        <a:xfrm>
          <a:off x="19367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251" name="Text Box 13">
          <a:extLst>
            <a:ext uri="{FF2B5EF4-FFF2-40B4-BE49-F238E27FC236}">
              <a16:creationId xmlns:a16="http://schemas.microsoft.com/office/drawing/2014/main" id="{5BCCF31D-68E3-4C93-8287-E31243690274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252" name="Text Box 13">
          <a:extLst>
            <a:ext uri="{FF2B5EF4-FFF2-40B4-BE49-F238E27FC236}">
              <a16:creationId xmlns:a16="http://schemas.microsoft.com/office/drawing/2014/main" id="{28F5EECC-9551-49FB-A634-9EF2994778B6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253" name="Text Box 13">
          <a:extLst>
            <a:ext uri="{FF2B5EF4-FFF2-40B4-BE49-F238E27FC236}">
              <a16:creationId xmlns:a16="http://schemas.microsoft.com/office/drawing/2014/main" id="{D8EB4FC7-75A9-4204-91C8-A638FFDEEB40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254" name="Text Box 13">
          <a:extLst>
            <a:ext uri="{FF2B5EF4-FFF2-40B4-BE49-F238E27FC236}">
              <a16:creationId xmlns:a16="http://schemas.microsoft.com/office/drawing/2014/main" id="{2FEA0763-AAB9-45DA-9D79-0FB60DC4A319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255" name="Text Box 13">
          <a:extLst>
            <a:ext uri="{FF2B5EF4-FFF2-40B4-BE49-F238E27FC236}">
              <a16:creationId xmlns:a16="http://schemas.microsoft.com/office/drawing/2014/main" id="{A5EFE319-C1FC-4044-8DDD-84EAEF0D09A5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256" name="Text Box 13">
          <a:extLst>
            <a:ext uri="{FF2B5EF4-FFF2-40B4-BE49-F238E27FC236}">
              <a16:creationId xmlns:a16="http://schemas.microsoft.com/office/drawing/2014/main" id="{04D8A617-6542-4392-B828-4E27B16426E0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257" name="Text Box 13">
          <a:extLst>
            <a:ext uri="{FF2B5EF4-FFF2-40B4-BE49-F238E27FC236}">
              <a16:creationId xmlns:a16="http://schemas.microsoft.com/office/drawing/2014/main" id="{01A95DE0-59FE-41F9-AFB9-22BC7B702900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258" name="Text Box 13">
          <a:extLst>
            <a:ext uri="{FF2B5EF4-FFF2-40B4-BE49-F238E27FC236}">
              <a16:creationId xmlns:a16="http://schemas.microsoft.com/office/drawing/2014/main" id="{716217BC-5002-4F43-A580-14C521FACA58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259" name="Text Box 13">
          <a:extLst>
            <a:ext uri="{FF2B5EF4-FFF2-40B4-BE49-F238E27FC236}">
              <a16:creationId xmlns:a16="http://schemas.microsoft.com/office/drawing/2014/main" id="{A2F3EB68-AFE9-4B19-81CD-03D80786987B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260" name="Text Box 13">
          <a:extLst>
            <a:ext uri="{FF2B5EF4-FFF2-40B4-BE49-F238E27FC236}">
              <a16:creationId xmlns:a16="http://schemas.microsoft.com/office/drawing/2014/main" id="{3A6D99D7-D9F7-4F32-9A9E-508988189081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261" name="Text Box 13">
          <a:extLst>
            <a:ext uri="{FF2B5EF4-FFF2-40B4-BE49-F238E27FC236}">
              <a16:creationId xmlns:a16="http://schemas.microsoft.com/office/drawing/2014/main" id="{365B1F08-6A2A-41C8-8B55-18D617240C4D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262" name="Text Box 13">
          <a:extLst>
            <a:ext uri="{FF2B5EF4-FFF2-40B4-BE49-F238E27FC236}">
              <a16:creationId xmlns:a16="http://schemas.microsoft.com/office/drawing/2014/main" id="{606A7817-01A5-4311-BFC4-3A2F11E2F3CF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263" name="Text Box 13">
          <a:extLst>
            <a:ext uri="{FF2B5EF4-FFF2-40B4-BE49-F238E27FC236}">
              <a16:creationId xmlns:a16="http://schemas.microsoft.com/office/drawing/2014/main" id="{EB87F836-8A42-42A9-BC2B-36E0D5B9E007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264" name="Text Box 13">
          <a:extLst>
            <a:ext uri="{FF2B5EF4-FFF2-40B4-BE49-F238E27FC236}">
              <a16:creationId xmlns:a16="http://schemas.microsoft.com/office/drawing/2014/main" id="{ADC315AE-2F17-4776-B2E4-436AE7D3EB71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265" name="Text Box 13">
          <a:extLst>
            <a:ext uri="{FF2B5EF4-FFF2-40B4-BE49-F238E27FC236}">
              <a16:creationId xmlns:a16="http://schemas.microsoft.com/office/drawing/2014/main" id="{B1CF9DA4-68D9-4F4E-960B-AF685076953F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266" name="Text Box 13">
          <a:extLst>
            <a:ext uri="{FF2B5EF4-FFF2-40B4-BE49-F238E27FC236}">
              <a16:creationId xmlns:a16="http://schemas.microsoft.com/office/drawing/2014/main" id="{BD3D3DEC-03CD-49FF-8978-3733EC8F7FF3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267" name="Text Box 13">
          <a:extLst>
            <a:ext uri="{FF2B5EF4-FFF2-40B4-BE49-F238E27FC236}">
              <a16:creationId xmlns:a16="http://schemas.microsoft.com/office/drawing/2014/main" id="{19082F3E-BDE5-4D54-AB52-342CFAFE1637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268" name="Text Box 13">
          <a:extLst>
            <a:ext uri="{FF2B5EF4-FFF2-40B4-BE49-F238E27FC236}">
              <a16:creationId xmlns:a16="http://schemas.microsoft.com/office/drawing/2014/main" id="{8C2A4E44-7479-4745-8F6F-C16006C09776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269" name="Text Box 13">
          <a:extLst>
            <a:ext uri="{FF2B5EF4-FFF2-40B4-BE49-F238E27FC236}">
              <a16:creationId xmlns:a16="http://schemas.microsoft.com/office/drawing/2014/main" id="{313C2070-17E7-4A99-A61D-940A7A9088B4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270" name="Text Box 13">
          <a:extLst>
            <a:ext uri="{FF2B5EF4-FFF2-40B4-BE49-F238E27FC236}">
              <a16:creationId xmlns:a16="http://schemas.microsoft.com/office/drawing/2014/main" id="{2967E401-96A7-4EAF-965F-5FB90989D8D7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271" name="Text Box 13">
          <a:extLst>
            <a:ext uri="{FF2B5EF4-FFF2-40B4-BE49-F238E27FC236}">
              <a16:creationId xmlns:a16="http://schemas.microsoft.com/office/drawing/2014/main" id="{1704DC6A-7203-4C4B-A2EC-8E12CB2D83AF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272" name="Text Box 13">
          <a:extLst>
            <a:ext uri="{FF2B5EF4-FFF2-40B4-BE49-F238E27FC236}">
              <a16:creationId xmlns:a16="http://schemas.microsoft.com/office/drawing/2014/main" id="{BE9D51CB-645A-42D8-81D7-FB1A63B11BA8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273" name="Text Box 13">
          <a:extLst>
            <a:ext uri="{FF2B5EF4-FFF2-40B4-BE49-F238E27FC236}">
              <a16:creationId xmlns:a16="http://schemas.microsoft.com/office/drawing/2014/main" id="{376A02FF-3D23-4385-B4AF-6E357ABFC292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274" name="Text Box 13">
          <a:extLst>
            <a:ext uri="{FF2B5EF4-FFF2-40B4-BE49-F238E27FC236}">
              <a16:creationId xmlns:a16="http://schemas.microsoft.com/office/drawing/2014/main" id="{F1AEF776-9CE6-46B6-BEF9-047A99435273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275" name="Text Box 13">
          <a:extLst>
            <a:ext uri="{FF2B5EF4-FFF2-40B4-BE49-F238E27FC236}">
              <a16:creationId xmlns:a16="http://schemas.microsoft.com/office/drawing/2014/main" id="{F72CBACD-BDCC-4CB6-B45D-88B4FDD9AB3C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276" name="Text Box 13">
          <a:extLst>
            <a:ext uri="{FF2B5EF4-FFF2-40B4-BE49-F238E27FC236}">
              <a16:creationId xmlns:a16="http://schemas.microsoft.com/office/drawing/2014/main" id="{995695D3-03E3-48E7-B992-CD4A1964C6E3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277" name="Text Box 13">
          <a:extLst>
            <a:ext uri="{FF2B5EF4-FFF2-40B4-BE49-F238E27FC236}">
              <a16:creationId xmlns:a16="http://schemas.microsoft.com/office/drawing/2014/main" id="{AF7B5A49-7F2D-48CC-9F4D-FBF993FBFC16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278" name="Text Box 13">
          <a:extLst>
            <a:ext uri="{FF2B5EF4-FFF2-40B4-BE49-F238E27FC236}">
              <a16:creationId xmlns:a16="http://schemas.microsoft.com/office/drawing/2014/main" id="{9E3D0FB3-BC0B-4891-877E-B3E461253956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279" name="Text Box 13">
          <a:extLst>
            <a:ext uri="{FF2B5EF4-FFF2-40B4-BE49-F238E27FC236}">
              <a16:creationId xmlns:a16="http://schemas.microsoft.com/office/drawing/2014/main" id="{8A1BA9CA-67DA-45D7-814C-4135AD948303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280" name="Text Box 13">
          <a:extLst>
            <a:ext uri="{FF2B5EF4-FFF2-40B4-BE49-F238E27FC236}">
              <a16:creationId xmlns:a16="http://schemas.microsoft.com/office/drawing/2014/main" id="{897ADF62-5CFE-40B5-89CD-CB02EA089D10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281" name="Text Box 13">
          <a:extLst>
            <a:ext uri="{FF2B5EF4-FFF2-40B4-BE49-F238E27FC236}">
              <a16:creationId xmlns:a16="http://schemas.microsoft.com/office/drawing/2014/main" id="{C37A6EF7-165B-4199-A049-6AB48A868B14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187</xdr:row>
      <xdr:rowOff>95250</xdr:rowOff>
    </xdr:from>
    <xdr:to>
      <xdr:col>11</xdr:col>
      <xdr:colOff>0</xdr:colOff>
      <xdr:row>189</xdr:row>
      <xdr:rowOff>44450</xdr:rowOff>
    </xdr:to>
    <xdr:sp macro="" textlink="">
      <xdr:nvSpPr>
        <xdr:cNvPr id="3138282" name="Text Box 13">
          <a:extLst>
            <a:ext uri="{FF2B5EF4-FFF2-40B4-BE49-F238E27FC236}">
              <a16:creationId xmlns:a16="http://schemas.microsoft.com/office/drawing/2014/main" id="{9308D760-6F59-4035-93A3-79F9811B26DA}"/>
            </a:ext>
          </a:extLst>
        </xdr:cNvPr>
        <xdr:cNvSpPr txBox="1">
          <a:spLocks noChangeArrowheads="1"/>
        </xdr:cNvSpPr>
      </xdr:nvSpPr>
      <xdr:spPr bwMode="auto">
        <a:xfrm>
          <a:off x="955040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83" name="Text Box 13">
          <a:extLst>
            <a:ext uri="{FF2B5EF4-FFF2-40B4-BE49-F238E27FC236}">
              <a16:creationId xmlns:a16="http://schemas.microsoft.com/office/drawing/2014/main" id="{54379AAB-F738-4F1B-8B5B-AFC46C770E09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84" name="Text Box 13">
          <a:extLst>
            <a:ext uri="{FF2B5EF4-FFF2-40B4-BE49-F238E27FC236}">
              <a16:creationId xmlns:a16="http://schemas.microsoft.com/office/drawing/2014/main" id="{B1279A8C-64FA-44DD-8CDD-44A1A14A4E18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85" name="Text Box 13">
          <a:extLst>
            <a:ext uri="{FF2B5EF4-FFF2-40B4-BE49-F238E27FC236}">
              <a16:creationId xmlns:a16="http://schemas.microsoft.com/office/drawing/2014/main" id="{7747E3D2-2C94-439D-B6ED-74BB17684D88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86" name="Text Box 13">
          <a:extLst>
            <a:ext uri="{FF2B5EF4-FFF2-40B4-BE49-F238E27FC236}">
              <a16:creationId xmlns:a16="http://schemas.microsoft.com/office/drawing/2014/main" id="{5984484D-F4AC-40F9-95A9-BEE249172E0E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87" name="Text Box 13">
          <a:extLst>
            <a:ext uri="{FF2B5EF4-FFF2-40B4-BE49-F238E27FC236}">
              <a16:creationId xmlns:a16="http://schemas.microsoft.com/office/drawing/2014/main" id="{3B1E511E-841B-46D3-98E4-AAA6E26B47EF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88" name="Text Box 13">
          <a:extLst>
            <a:ext uri="{FF2B5EF4-FFF2-40B4-BE49-F238E27FC236}">
              <a16:creationId xmlns:a16="http://schemas.microsoft.com/office/drawing/2014/main" id="{729ACCF6-1A09-4CDB-9FDF-42DDCF03BAC9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89" name="Text Box 13">
          <a:extLst>
            <a:ext uri="{FF2B5EF4-FFF2-40B4-BE49-F238E27FC236}">
              <a16:creationId xmlns:a16="http://schemas.microsoft.com/office/drawing/2014/main" id="{0F4D787E-28C5-4330-8205-0D3B339312DA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90" name="Text Box 13">
          <a:extLst>
            <a:ext uri="{FF2B5EF4-FFF2-40B4-BE49-F238E27FC236}">
              <a16:creationId xmlns:a16="http://schemas.microsoft.com/office/drawing/2014/main" id="{7D42FB4C-84CB-48E6-924D-0694DB2E5195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91" name="Text Box 13">
          <a:extLst>
            <a:ext uri="{FF2B5EF4-FFF2-40B4-BE49-F238E27FC236}">
              <a16:creationId xmlns:a16="http://schemas.microsoft.com/office/drawing/2014/main" id="{BBAD88E7-E816-4464-B519-BEBAD95A0C7F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92" name="Text Box 13">
          <a:extLst>
            <a:ext uri="{FF2B5EF4-FFF2-40B4-BE49-F238E27FC236}">
              <a16:creationId xmlns:a16="http://schemas.microsoft.com/office/drawing/2014/main" id="{AF9A871A-C4AA-4DD8-A636-68A7860F75E1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93" name="Text Box 13">
          <a:extLst>
            <a:ext uri="{FF2B5EF4-FFF2-40B4-BE49-F238E27FC236}">
              <a16:creationId xmlns:a16="http://schemas.microsoft.com/office/drawing/2014/main" id="{4AB87B41-F410-4423-87DC-937B48791356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94" name="Text Box 13">
          <a:extLst>
            <a:ext uri="{FF2B5EF4-FFF2-40B4-BE49-F238E27FC236}">
              <a16:creationId xmlns:a16="http://schemas.microsoft.com/office/drawing/2014/main" id="{55577125-FC38-4A6E-B3A9-F98E709D67ED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95" name="Text Box 13">
          <a:extLst>
            <a:ext uri="{FF2B5EF4-FFF2-40B4-BE49-F238E27FC236}">
              <a16:creationId xmlns:a16="http://schemas.microsoft.com/office/drawing/2014/main" id="{DDE1597A-8483-4A8B-8A4F-3E64C3135FC5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96" name="Text Box 13">
          <a:extLst>
            <a:ext uri="{FF2B5EF4-FFF2-40B4-BE49-F238E27FC236}">
              <a16:creationId xmlns:a16="http://schemas.microsoft.com/office/drawing/2014/main" id="{3663655C-5A3D-48C1-A6CA-51AF25674FC4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97" name="Text Box 13">
          <a:extLst>
            <a:ext uri="{FF2B5EF4-FFF2-40B4-BE49-F238E27FC236}">
              <a16:creationId xmlns:a16="http://schemas.microsoft.com/office/drawing/2014/main" id="{A150663A-CF5B-47B0-A678-C5EA17E3EB76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98" name="Text Box 13">
          <a:extLst>
            <a:ext uri="{FF2B5EF4-FFF2-40B4-BE49-F238E27FC236}">
              <a16:creationId xmlns:a16="http://schemas.microsoft.com/office/drawing/2014/main" id="{CBE263E4-1D3D-4B7D-916F-7B474326C58B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299" name="Text Box 13">
          <a:extLst>
            <a:ext uri="{FF2B5EF4-FFF2-40B4-BE49-F238E27FC236}">
              <a16:creationId xmlns:a16="http://schemas.microsoft.com/office/drawing/2014/main" id="{B47F0D6A-EAB5-4984-93B5-83951EDC3661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300" name="Text Box 13">
          <a:extLst>
            <a:ext uri="{FF2B5EF4-FFF2-40B4-BE49-F238E27FC236}">
              <a16:creationId xmlns:a16="http://schemas.microsoft.com/office/drawing/2014/main" id="{A86F2579-6FED-4405-A724-CEC2A861EDE9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301" name="Text Box 13">
          <a:extLst>
            <a:ext uri="{FF2B5EF4-FFF2-40B4-BE49-F238E27FC236}">
              <a16:creationId xmlns:a16="http://schemas.microsoft.com/office/drawing/2014/main" id="{46CE495F-15FC-4078-BD3A-05A5ABF7147F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302" name="Text Box 13">
          <a:extLst>
            <a:ext uri="{FF2B5EF4-FFF2-40B4-BE49-F238E27FC236}">
              <a16:creationId xmlns:a16="http://schemas.microsoft.com/office/drawing/2014/main" id="{26B96BDD-9A55-4731-B13E-1A05C4E7B0F9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303" name="Text Box 13">
          <a:extLst>
            <a:ext uri="{FF2B5EF4-FFF2-40B4-BE49-F238E27FC236}">
              <a16:creationId xmlns:a16="http://schemas.microsoft.com/office/drawing/2014/main" id="{34ED9305-4C7D-46DA-A45D-8A4082C55C47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304" name="Text Box 13">
          <a:extLst>
            <a:ext uri="{FF2B5EF4-FFF2-40B4-BE49-F238E27FC236}">
              <a16:creationId xmlns:a16="http://schemas.microsoft.com/office/drawing/2014/main" id="{7397A047-ECD0-4563-971A-28712BC62A73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305" name="Text Box 13">
          <a:extLst>
            <a:ext uri="{FF2B5EF4-FFF2-40B4-BE49-F238E27FC236}">
              <a16:creationId xmlns:a16="http://schemas.microsoft.com/office/drawing/2014/main" id="{E8974DE2-CCE7-45E5-8D7A-7E1CB925E7A9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306" name="Text Box 13">
          <a:extLst>
            <a:ext uri="{FF2B5EF4-FFF2-40B4-BE49-F238E27FC236}">
              <a16:creationId xmlns:a16="http://schemas.microsoft.com/office/drawing/2014/main" id="{5A025C44-6737-4C2F-8082-539BEB722DAE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307" name="Text Box 13">
          <a:extLst>
            <a:ext uri="{FF2B5EF4-FFF2-40B4-BE49-F238E27FC236}">
              <a16:creationId xmlns:a16="http://schemas.microsoft.com/office/drawing/2014/main" id="{3AD49010-0420-4E22-AE12-972552F36D48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308" name="Text Box 13">
          <a:extLst>
            <a:ext uri="{FF2B5EF4-FFF2-40B4-BE49-F238E27FC236}">
              <a16:creationId xmlns:a16="http://schemas.microsoft.com/office/drawing/2014/main" id="{BC27F36A-054D-4041-9210-3AE9E4381E4F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309" name="Text Box 13">
          <a:extLst>
            <a:ext uri="{FF2B5EF4-FFF2-40B4-BE49-F238E27FC236}">
              <a16:creationId xmlns:a16="http://schemas.microsoft.com/office/drawing/2014/main" id="{DA1E92B8-9218-4558-9DF4-70EC081A983E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310" name="Text Box 13">
          <a:extLst>
            <a:ext uri="{FF2B5EF4-FFF2-40B4-BE49-F238E27FC236}">
              <a16:creationId xmlns:a16="http://schemas.microsoft.com/office/drawing/2014/main" id="{27EAF217-4007-4628-9CA5-05358E61E25F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311" name="Text Box 13">
          <a:extLst>
            <a:ext uri="{FF2B5EF4-FFF2-40B4-BE49-F238E27FC236}">
              <a16:creationId xmlns:a16="http://schemas.microsoft.com/office/drawing/2014/main" id="{B2EEAD5F-865A-483E-9D9D-9C7A0F543B99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312" name="Text Box 13">
          <a:extLst>
            <a:ext uri="{FF2B5EF4-FFF2-40B4-BE49-F238E27FC236}">
              <a16:creationId xmlns:a16="http://schemas.microsoft.com/office/drawing/2014/main" id="{C0BACF30-F954-41B7-812C-2FD8C5196455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313" name="Text Box 13">
          <a:extLst>
            <a:ext uri="{FF2B5EF4-FFF2-40B4-BE49-F238E27FC236}">
              <a16:creationId xmlns:a16="http://schemas.microsoft.com/office/drawing/2014/main" id="{EA67D340-A158-4652-87C0-9E3239285D23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187</xdr:row>
      <xdr:rowOff>95250</xdr:rowOff>
    </xdr:from>
    <xdr:to>
      <xdr:col>21</xdr:col>
      <xdr:colOff>0</xdr:colOff>
      <xdr:row>189</xdr:row>
      <xdr:rowOff>44450</xdr:rowOff>
    </xdr:to>
    <xdr:sp macro="" textlink="">
      <xdr:nvSpPr>
        <xdr:cNvPr id="3138314" name="Text Box 13">
          <a:extLst>
            <a:ext uri="{FF2B5EF4-FFF2-40B4-BE49-F238E27FC236}">
              <a16:creationId xmlns:a16="http://schemas.microsoft.com/office/drawing/2014/main" id="{46823018-DA30-42C4-8CE9-3D0DF0098A40}"/>
            </a:ext>
          </a:extLst>
        </xdr:cNvPr>
        <xdr:cNvSpPr txBox="1">
          <a:spLocks noChangeArrowheads="1"/>
        </xdr:cNvSpPr>
      </xdr:nvSpPr>
      <xdr:spPr bwMode="auto">
        <a:xfrm>
          <a:off x="17024350" y="2524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2159000</xdr:colOff>
      <xdr:row>162</xdr:row>
      <xdr:rowOff>107950</xdr:rowOff>
    </xdr:from>
    <xdr:to>
      <xdr:col>1</xdr:col>
      <xdr:colOff>0</xdr:colOff>
      <xdr:row>164</xdr:row>
      <xdr:rowOff>50800</xdr:rowOff>
    </xdr:to>
    <xdr:sp macro="" textlink="">
      <xdr:nvSpPr>
        <xdr:cNvPr id="3139144" name="Text Box 13">
          <a:extLst>
            <a:ext uri="{FF2B5EF4-FFF2-40B4-BE49-F238E27FC236}">
              <a16:creationId xmlns:a16="http://schemas.microsoft.com/office/drawing/2014/main" id="{554DFF5A-87CF-4B82-A5F9-689B65372141}"/>
            </a:ext>
          </a:extLst>
        </xdr:cNvPr>
        <xdr:cNvSpPr txBox="1">
          <a:spLocks noChangeArrowheads="1"/>
        </xdr:cNvSpPr>
      </xdr:nvSpPr>
      <xdr:spPr bwMode="auto">
        <a:xfrm>
          <a:off x="1936750" y="222123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162</xdr:row>
      <xdr:rowOff>107950</xdr:rowOff>
    </xdr:from>
    <xdr:to>
      <xdr:col>1</xdr:col>
      <xdr:colOff>82550</xdr:colOff>
      <xdr:row>164</xdr:row>
      <xdr:rowOff>50800</xdr:rowOff>
    </xdr:to>
    <xdr:sp macro="" textlink="">
      <xdr:nvSpPr>
        <xdr:cNvPr id="3139145" name="Text Box 13">
          <a:extLst>
            <a:ext uri="{FF2B5EF4-FFF2-40B4-BE49-F238E27FC236}">
              <a16:creationId xmlns:a16="http://schemas.microsoft.com/office/drawing/2014/main" id="{D8E5DDF6-CFD7-4B97-B77C-41CEF95E245B}"/>
            </a:ext>
          </a:extLst>
        </xdr:cNvPr>
        <xdr:cNvSpPr txBox="1">
          <a:spLocks noChangeArrowheads="1"/>
        </xdr:cNvSpPr>
      </xdr:nvSpPr>
      <xdr:spPr bwMode="auto">
        <a:xfrm>
          <a:off x="1936750" y="2221230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162</xdr:row>
      <xdr:rowOff>107950</xdr:rowOff>
    </xdr:from>
    <xdr:to>
      <xdr:col>1</xdr:col>
      <xdr:colOff>0</xdr:colOff>
      <xdr:row>164</xdr:row>
      <xdr:rowOff>50800</xdr:rowOff>
    </xdr:to>
    <xdr:sp macro="" textlink="">
      <xdr:nvSpPr>
        <xdr:cNvPr id="3139146" name="Text Box 13">
          <a:extLst>
            <a:ext uri="{FF2B5EF4-FFF2-40B4-BE49-F238E27FC236}">
              <a16:creationId xmlns:a16="http://schemas.microsoft.com/office/drawing/2014/main" id="{2BE4FC44-CE25-4C53-A6A7-2F31D45DD44B}"/>
            </a:ext>
          </a:extLst>
        </xdr:cNvPr>
        <xdr:cNvSpPr txBox="1">
          <a:spLocks noChangeArrowheads="1"/>
        </xdr:cNvSpPr>
      </xdr:nvSpPr>
      <xdr:spPr bwMode="auto">
        <a:xfrm>
          <a:off x="1936750" y="222123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228600</xdr:colOff>
      <xdr:row>153</xdr:row>
      <xdr:rowOff>76200</xdr:rowOff>
    </xdr:to>
    <xdr:sp macro="" textlink="">
      <xdr:nvSpPr>
        <xdr:cNvPr id="3139147" name="Text Box 13">
          <a:extLst>
            <a:ext uri="{FF2B5EF4-FFF2-40B4-BE49-F238E27FC236}">
              <a16:creationId xmlns:a16="http://schemas.microsoft.com/office/drawing/2014/main" id="{92011B71-4AA0-4661-9BE4-968D2888F599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146050</xdr:colOff>
      <xdr:row>153</xdr:row>
      <xdr:rowOff>76200</xdr:rowOff>
    </xdr:to>
    <xdr:sp macro="" textlink="">
      <xdr:nvSpPr>
        <xdr:cNvPr id="3139148" name="Text Box 13">
          <a:extLst>
            <a:ext uri="{FF2B5EF4-FFF2-40B4-BE49-F238E27FC236}">
              <a16:creationId xmlns:a16="http://schemas.microsoft.com/office/drawing/2014/main" id="{0E28FE3A-B364-4D54-A036-A0561015535D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228600</xdr:colOff>
      <xdr:row>153</xdr:row>
      <xdr:rowOff>76200</xdr:rowOff>
    </xdr:to>
    <xdr:sp macro="" textlink="">
      <xdr:nvSpPr>
        <xdr:cNvPr id="3139149" name="Text Box 13">
          <a:extLst>
            <a:ext uri="{FF2B5EF4-FFF2-40B4-BE49-F238E27FC236}">
              <a16:creationId xmlns:a16="http://schemas.microsoft.com/office/drawing/2014/main" id="{EE7B988B-447F-440A-820D-B302D5B790C7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146050</xdr:colOff>
      <xdr:row>153</xdr:row>
      <xdr:rowOff>76200</xdr:rowOff>
    </xdr:to>
    <xdr:sp macro="" textlink="">
      <xdr:nvSpPr>
        <xdr:cNvPr id="3139150" name="Text Box 13">
          <a:extLst>
            <a:ext uri="{FF2B5EF4-FFF2-40B4-BE49-F238E27FC236}">
              <a16:creationId xmlns:a16="http://schemas.microsoft.com/office/drawing/2014/main" id="{139E4D2B-80F5-414A-815A-88F978DD049A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228600</xdr:colOff>
      <xdr:row>153</xdr:row>
      <xdr:rowOff>76200</xdr:rowOff>
    </xdr:to>
    <xdr:sp macro="" textlink="">
      <xdr:nvSpPr>
        <xdr:cNvPr id="3139151" name="Text Box 13">
          <a:extLst>
            <a:ext uri="{FF2B5EF4-FFF2-40B4-BE49-F238E27FC236}">
              <a16:creationId xmlns:a16="http://schemas.microsoft.com/office/drawing/2014/main" id="{1AF644A0-0298-49EB-A7AC-D997D2C211C7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146050</xdr:colOff>
      <xdr:row>153</xdr:row>
      <xdr:rowOff>76200</xdr:rowOff>
    </xdr:to>
    <xdr:sp macro="" textlink="">
      <xdr:nvSpPr>
        <xdr:cNvPr id="3139152" name="Text Box 13">
          <a:extLst>
            <a:ext uri="{FF2B5EF4-FFF2-40B4-BE49-F238E27FC236}">
              <a16:creationId xmlns:a16="http://schemas.microsoft.com/office/drawing/2014/main" id="{463AE6E1-E34F-49A1-BB86-0B0BBC8FC519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228600</xdr:colOff>
      <xdr:row>153</xdr:row>
      <xdr:rowOff>76200</xdr:rowOff>
    </xdr:to>
    <xdr:sp macro="" textlink="">
      <xdr:nvSpPr>
        <xdr:cNvPr id="3139153" name="Text Box 13">
          <a:extLst>
            <a:ext uri="{FF2B5EF4-FFF2-40B4-BE49-F238E27FC236}">
              <a16:creationId xmlns:a16="http://schemas.microsoft.com/office/drawing/2014/main" id="{D1AC2934-FA28-4BE3-ABC9-661016AD93BA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146050</xdr:colOff>
      <xdr:row>153</xdr:row>
      <xdr:rowOff>76200</xdr:rowOff>
    </xdr:to>
    <xdr:sp macro="" textlink="">
      <xdr:nvSpPr>
        <xdr:cNvPr id="3139154" name="Text Box 13">
          <a:extLst>
            <a:ext uri="{FF2B5EF4-FFF2-40B4-BE49-F238E27FC236}">
              <a16:creationId xmlns:a16="http://schemas.microsoft.com/office/drawing/2014/main" id="{F954947A-A78A-43CC-9611-23E65CD0DF34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228600</xdr:colOff>
      <xdr:row>153</xdr:row>
      <xdr:rowOff>76200</xdr:rowOff>
    </xdr:to>
    <xdr:sp macro="" textlink="">
      <xdr:nvSpPr>
        <xdr:cNvPr id="3139155" name="Text Box 13">
          <a:extLst>
            <a:ext uri="{FF2B5EF4-FFF2-40B4-BE49-F238E27FC236}">
              <a16:creationId xmlns:a16="http://schemas.microsoft.com/office/drawing/2014/main" id="{74378E72-0CAA-4926-A5DA-FB5963E70E28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146050</xdr:colOff>
      <xdr:row>153</xdr:row>
      <xdr:rowOff>76200</xdr:rowOff>
    </xdr:to>
    <xdr:sp macro="" textlink="">
      <xdr:nvSpPr>
        <xdr:cNvPr id="3139156" name="Text Box 13">
          <a:extLst>
            <a:ext uri="{FF2B5EF4-FFF2-40B4-BE49-F238E27FC236}">
              <a16:creationId xmlns:a16="http://schemas.microsoft.com/office/drawing/2014/main" id="{3A900DF8-3E99-459A-A91A-B5E9988922B4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228600</xdr:colOff>
      <xdr:row>153</xdr:row>
      <xdr:rowOff>76200</xdr:rowOff>
    </xdr:to>
    <xdr:sp macro="" textlink="">
      <xdr:nvSpPr>
        <xdr:cNvPr id="3139157" name="Text Box 13">
          <a:extLst>
            <a:ext uri="{FF2B5EF4-FFF2-40B4-BE49-F238E27FC236}">
              <a16:creationId xmlns:a16="http://schemas.microsoft.com/office/drawing/2014/main" id="{3E6F0B1D-E214-41C6-A0BF-B49FE222F253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146050</xdr:colOff>
      <xdr:row>153</xdr:row>
      <xdr:rowOff>76200</xdr:rowOff>
    </xdr:to>
    <xdr:sp macro="" textlink="">
      <xdr:nvSpPr>
        <xdr:cNvPr id="3139158" name="Text Box 13">
          <a:extLst>
            <a:ext uri="{FF2B5EF4-FFF2-40B4-BE49-F238E27FC236}">
              <a16:creationId xmlns:a16="http://schemas.microsoft.com/office/drawing/2014/main" id="{2DD670B3-CCCC-4C7E-B5A8-4F10EA7471AC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228600</xdr:colOff>
      <xdr:row>153</xdr:row>
      <xdr:rowOff>76200</xdr:rowOff>
    </xdr:to>
    <xdr:sp macro="" textlink="">
      <xdr:nvSpPr>
        <xdr:cNvPr id="3139159" name="Text Box 13">
          <a:extLst>
            <a:ext uri="{FF2B5EF4-FFF2-40B4-BE49-F238E27FC236}">
              <a16:creationId xmlns:a16="http://schemas.microsoft.com/office/drawing/2014/main" id="{20EE3D3E-66C2-4387-A288-D51183B59046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146050</xdr:colOff>
      <xdr:row>153</xdr:row>
      <xdr:rowOff>76200</xdr:rowOff>
    </xdr:to>
    <xdr:sp macro="" textlink="">
      <xdr:nvSpPr>
        <xdr:cNvPr id="3139160" name="Text Box 13">
          <a:extLst>
            <a:ext uri="{FF2B5EF4-FFF2-40B4-BE49-F238E27FC236}">
              <a16:creationId xmlns:a16="http://schemas.microsoft.com/office/drawing/2014/main" id="{C75F16D9-B49A-4422-9234-4B2AE9860B75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228600</xdr:colOff>
      <xdr:row>153</xdr:row>
      <xdr:rowOff>76200</xdr:rowOff>
    </xdr:to>
    <xdr:sp macro="" textlink="">
      <xdr:nvSpPr>
        <xdr:cNvPr id="3139161" name="Text Box 13">
          <a:extLst>
            <a:ext uri="{FF2B5EF4-FFF2-40B4-BE49-F238E27FC236}">
              <a16:creationId xmlns:a16="http://schemas.microsoft.com/office/drawing/2014/main" id="{BCCC28A4-90CA-494F-A6C8-81279DC19F00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146050</xdr:colOff>
      <xdr:row>153</xdr:row>
      <xdr:rowOff>76200</xdr:rowOff>
    </xdr:to>
    <xdr:sp macro="" textlink="">
      <xdr:nvSpPr>
        <xdr:cNvPr id="3139162" name="Text Box 13">
          <a:extLst>
            <a:ext uri="{FF2B5EF4-FFF2-40B4-BE49-F238E27FC236}">
              <a16:creationId xmlns:a16="http://schemas.microsoft.com/office/drawing/2014/main" id="{2E8D6D16-2EC9-4559-9EDB-98C6C0D04AF7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228600</xdr:colOff>
      <xdr:row>153</xdr:row>
      <xdr:rowOff>76200</xdr:rowOff>
    </xdr:to>
    <xdr:sp macro="" textlink="">
      <xdr:nvSpPr>
        <xdr:cNvPr id="3139163" name="Text Box 13">
          <a:extLst>
            <a:ext uri="{FF2B5EF4-FFF2-40B4-BE49-F238E27FC236}">
              <a16:creationId xmlns:a16="http://schemas.microsoft.com/office/drawing/2014/main" id="{FC7EA1C3-80CF-42A9-BB34-06BD70FA841D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146050</xdr:colOff>
      <xdr:row>153</xdr:row>
      <xdr:rowOff>76200</xdr:rowOff>
    </xdr:to>
    <xdr:sp macro="" textlink="">
      <xdr:nvSpPr>
        <xdr:cNvPr id="3139164" name="Text Box 13">
          <a:extLst>
            <a:ext uri="{FF2B5EF4-FFF2-40B4-BE49-F238E27FC236}">
              <a16:creationId xmlns:a16="http://schemas.microsoft.com/office/drawing/2014/main" id="{FEB2F84D-EBC3-4932-812D-B702120719B9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228600</xdr:colOff>
      <xdr:row>153</xdr:row>
      <xdr:rowOff>76200</xdr:rowOff>
    </xdr:to>
    <xdr:sp macro="" textlink="">
      <xdr:nvSpPr>
        <xdr:cNvPr id="3139165" name="Text Box 13">
          <a:extLst>
            <a:ext uri="{FF2B5EF4-FFF2-40B4-BE49-F238E27FC236}">
              <a16:creationId xmlns:a16="http://schemas.microsoft.com/office/drawing/2014/main" id="{3A9BEC1C-6ED9-40F0-8B5B-0A6288551564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146050</xdr:colOff>
      <xdr:row>153</xdr:row>
      <xdr:rowOff>76200</xdr:rowOff>
    </xdr:to>
    <xdr:sp macro="" textlink="">
      <xdr:nvSpPr>
        <xdr:cNvPr id="3139166" name="Text Box 13">
          <a:extLst>
            <a:ext uri="{FF2B5EF4-FFF2-40B4-BE49-F238E27FC236}">
              <a16:creationId xmlns:a16="http://schemas.microsoft.com/office/drawing/2014/main" id="{C98BA86D-A8C8-4DA8-ADBF-6705016392F3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228600</xdr:colOff>
      <xdr:row>153</xdr:row>
      <xdr:rowOff>76200</xdr:rowOff>
    </xdr:to>
    <xdr:sp macro="" textlink="">
      <xdr:nvSpPr>
        <xdr:cNvPr id="3139167" name="Text Box 13">
          <a:extLst>
            <a:ext uri="{FF2B5EF4-FFF2-40B4-BE49-F238E27FC236}">
              <a16:creationId xmlns:a16="http://schemas.microsoft.com/office/drawing/2014/main" id="{779C52BF-2F46-432E-A45F-09A7518F0D7E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146050</xdr:colOff>
      <xdr:row>153</xdr:row>
      <xdr:rowOff>76200</xdr:rowOff>
    </xdr:to>
    <xdr:sp macro="" textlink="">
      <xdr:nvSpPr>
        <xdr:cNvPr id="3139168" name="Text Box 13">
          <a:extLst>
            <a:ext uri="{FF2B5EF4-FFF2-40B4-BE49-F238E27FC236}">
              <a16:creationId xmlns:a16="http://schemas.microsoft.com/office/drawing/2014/main" id="{7288C16E-9BC9-46B9-A89F-8D34DA5934D5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228600</xdr:colOff>
      <xdr:row>153</xdr:row>
      <xdr:rowOff>76200</xdr:rowOff>
    </xdr:to>
    <xdr:sp macro="" textlink="">
      <xdr:nvSpPr>
        <xdr:cNvPr id="3139169" name="Text Box 13">
          <a:extLst>
            <a:ext uri="{FF2B5EF4-FFF2-40B4-BE49-F238E27FC236}">
              <a16:creationId xmlns:a16="http://schemas.microsoft.com/office/drawing/2014/main" id="{B8CC5E3F-7DE6-4BD1-910D-7D083C4191CC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146050</xdr:colOff>
      <xdr:row>153</xdr:row>
      <xdr:rowOff>76200</xdr:rowOff>
    </xdr:to>
    <xdr:sp macro="" textlink="">
      <xdr:nvSpPr>
        <xdr:cNvPr id="3139170" name="Text Box 13">
          <a:extLst>
            <a:ext uri="{FF2B5EF4-FFF2-40B4-BE49-F238E27FC236}">
              <a16:creationId xmlns:a16="http://schemas.microsoft.com/office/drawing/2014/main" id="{4953513E-508C-4AD0-AEF1-F1B711636AA5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228600</xdr:colOff>
      <xdr:row>153</xdr:row>
      <xdr:rowOff>76200</xdr:rowOff>
    </xdr:to>
    <xdr:sp macro="" textlink="">
      <xdr:nvSpPr>
        <xdr:cNvPr id="3139171" name="Text Box 13">
          <a:extLst>
            <a:ext uri="{FF2B5EF4-FFF2-40B4-BE49-F238E27FC236}">
              <a16:creationId xmlns:a16="http://schemas.microsoft.com/office/drawing/2014/main" id="{9AD4D2D4-4DBC-4070-9DC6-F4B48B2CF4E4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146050</xdr:colOff>
      <xdr:row>153</xdr:row>
      <xdr:rowOff>76200</xdr:rowOff>
    </xdr:to>
    <xdr:sp macro="" textlink="">
      <xdr:nvSpPr>
        <xdr:cNvPr id="3139172" name="Text Box 13">
          <a:extLst>
            <a:ext uri="{FF2B5EF4-FFF2-40B4-BE49-F238E27FC236}">
              <a16:creationId xmlns:a16="http://schemas.microsoft.com/office/drawing/2014/main" id="{BB021A1A-A0DD-4A13-97EE-4F3A06005802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228600</xdr:colOff>
      <xdr:row>153</xdr:row>
      <xdr:rowOff>76200</xdr:rowOff>
    </xdr:to>
    <xdr:sp macro="" textlink="">
      <xdr:nvSpPr>
        <xdr:cNvPr id="3139173" name="Text Box 13">
          <a:extLst>
            <a:ext uri="{FF2B5EF4-FFF2-40B4-BE49-F238E27FC236}">
              <a16:creationId xmlns:a16="http://schemas.microsoft.com/office/drawing/2014/main" id="{C02F0FC5-3AE7-420F-8145-93CB6224638E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146050</xdr:colOff>
      <xdr:row>153</xdr:row>
      <xdr:rowOff>76200</xdr:rowOff>
    </xdr:to>
    <xdr:sp macro="" textlink="">
      <xdr:nvSpPr>
        <xdr:cNvPr id="3139174" name="Text Box 13">
          <a:extLst>
            <a:ext uri="{FF2B5EF4-FFF2-40B4-BE49-F238E27FC236}">
              <a16:creationId xmlns:a16="http://schemas.microsoft.com/office/drawing/2014/main" id="{ADAC8D55-E12A-41AB-BC25-ADF19FE17556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228600</xdr:colOff>
      <xdr:row>153</xdr:row>
      <xdr:rowOff>76200</xdr:rowOff>
    </xdr:to>
    <xdr:sp macro="" textlink="">
      <xdr:nvSpPr>
        <xdr:cNvPr id="3139175" name="Text Box 13">
          <a:extLst>
            <a:ext uri="{FF2B5EF4-FFF2-40B4-BE49-F238E27FC236}">
              <a16:creationId xmlns:a16="http://schemas.microsoft.com/office/drawing/2014/main" id="{D0ECA066-9349-4F83-8295-EFD3CF60755A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146050</xdr:colOff>
      <xdr:row>153</xdr:row>
      <xdr:rowOff>76200</xdr:rowOff>
    </xdr:to>
    <xdr:sp macro="" textlink="">
      <xdr:nvSpPr>
        <xdr:cNvPr id="3139176" name="Text Box 13">
          <a:extLst>
            <a:ext uri="{FF2B5EF4-FFF2-40B4-BE49-F238E27FC236}">
              <a16:creationId xmlns:a16="http://schemas.microsoft.com/office/drawing/2014/main" id="{235458C5-00EB-45F8-B10D-29F8640B3E4B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228600</xdr:colOff>
      <xdr:row>153</xdr:row>
      <xdr:rowOff>76200</xdr:rowOff>
    </xdr:to>
    <xdr:sp macro="" textlink="">
      <xdr:nvSpPr>
        <xdr:cNvPr id="3139177" name="Text Box 13">
          <a:extLst>
            <a:ext uri="{FF2B5EF4-FFF2-40B4-BE49-F238E27FC236}">
              <a16:creationId xmlns:a16="http://schemas.microsoft.com/office/drawing/2014/main" id="{FBA5EB23-8155-4C49-9C53-7741E9D45AA8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146050</xdr:colOff>
      <xdr:row>153</xdr:row>
      <xdr:rowOff>76200</xdr:rowOff>
    </xdr:to>
    <xdr:sp macro="" textlink="">
      <xdr:nvSpPr>
        <xdr:cNvPr id="3139178" name="Text Box 13">
          <a:extLst>
            <a:ext uri="{FF2B5EF4-FFF2-40B4-BE49-F238E27FC236}">
              <a16:creationId xmlns:a16="http://schemas.microsoft.com/office/drawing/2014/main" id="{1C29B62B-AC73-4261-89DF-CE6D9B3B2D33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179" name="Text Box 13">
          <a:extLst>
            <a:ext uri="{FF2B5EF4-FFF2-40B4-BE49-F238E27FC236}">
              <a16:creationId xmlns:a16="http://schemas.microsoft.com/office/drawing/2014/main" id="{F15875D9-30BA-4573-8DC0-D832F54E2519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180" name="Text Box 13">
          <a:extLst>
            <a:ext uri="{FF2B5EF4-FFF2-40B4-BE49-F238E27FC236}">
              <a16:creationId xmlns:a16="http://schemas.microsoft.com/office/drawing/2014/main" id="{6AA19729-DB94-4453-A869-77ED16C0C3CB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181" name="Text Box 13">
          <a:extLst>
            <a:ext uri="{FF2B5EF4-FFF2-40B4-BE49-F238E27FC236}">
              <a16:creationId xmlns:a16="http://schemas.microsoft.com/office/drawing/2014/main" id="{49810E20-A4AB-4F89-A371-A9424B9F4DB1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182" name="Text Box 13">
          <a:extLst>
            <a:ext uri="{FF2B5EF4-FFF2-40B4-BE49-F238E27FC236}">
              <a16:creationId xmlns:a16="http://schemas.microsoft.com/office/drawing/2014/main" id="{43F6C2F9-F6FB-485A-92EB-2DF2074BCA92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183" name="Text Box 13">
          <a:extLst>
            <a:ext uri="{FF2B5EF4-FFF2-40B4-BE49-F238E27FC236}">
              <a16:creationId xmlns:a16="http://schemas.microsoft.com/office/drawing/2014/main" id="{59C387B3-9303-4098-8793-04E997598D75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184" name="Text Box 13">
          <a:extLst>
            <a:ext uri="{FF2B5EF4-FFF2-40B4-BE49-F238E27FC236}">
              <a16:creationId xmlns:a16="http://schemas.microsoft.com/office/drawing/2014/main" id="{0DD139A6-3B42-4E00-A639-4B0325AAB6D4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185" name="Text Box 13">
          <a:extLst>
            <a:ext uri="{FF2B5EF4-FFF2-40B4-BE49-F238E27FC236}">
              <a16:creationId xmlns:a16="http://schemas.microsoft.com/office/drawing/2014/main" id="{BB8388F0-D045-496B-8686-A802CE7DBEF0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186" name="Text Box 13">
          <a:extLst>
            <a:ext uri="{FF2B5EF4-FFF2-40B4-BE49-F238E27FC236}">
              <a16:creationId xmlns:a16="http://schemas.microsoft.com/office/drawing/2014/main" id="{187F62C8-5FF3-455C-8C00-EF4263414359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187" name="Text Box 13">
          <a:extLst>
            <a:ext uri="{FF2B5EF4-FFF2-40B4-BE49-F238E27FC236}">
              <a16:creationId xmlns:a16="http://schemas.microsoft.com/office/drawing/2014/main" id="{13531E36-70B0-4A06-BC98-DC82BB593BC1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188" name="Text Box 13">
          <a:extLst>
            <a:ext uri="{FF2B5EF4-FFF2-40B4-BE49-F238E27FC236}">
              <a16:creationId xmlns:a16="http://schemas.microsoft.com/office/drawing/2014/main" id="{19362A8B-6544-4E32-A386-2D5415968451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189" name="Text Box 13">
          <a:extLst>
            <a:ext uri="{FF2B5EF4-FFF2-40B4-BE49-F238E27FC236}">
              <a16:creationId xmlns:a16="http://schemas.microsoft.com/office/drawing/2014/main" id="{ED1D8BE9-69D5-4C0F-BB1B-5E75169BF64C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190" name="Text Box 13">
          <a:extLst>
            <a:ext uri="{FF2B5EF4-FFF2-40B4-BE49-F238E27FC236}">
              <a16:creationId xmlns:a16="http://schemas.microsoft.com/office/drawing/2014/main" id="{4DD17AFB-4AF7-4B1A-9E37-AEE6D335510A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191" name="Text Box 13">
          <a:extLst>
            <a:ext uri="{FF2B5EF4-FFF2-40B4-BE49-F238E27FC236}">
              <a16:creationId xmlns:a16="http://schemas.microsoft.com/office/drawing/2014/main" id="{79E55A54-5170-4C26-A698-A5DF87E60D04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192" name="Text Box 13">
          <a:extLst>
            <a:ext uri="{FF2B5EF4-FFF2-40B4-BE49-F238E27FC236}">
              <a16:creationId xmlns:a16="http://schemas.microsoft.com/office/drawing/2014/main" id="{D9372C73-44FC-41DC-B7A8-579C0ACA7FD5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193" name="Text Box 13">
          <a:extLst>
            <a:ext uri="{FF2B5EF4-FFF2-40B4-BE49-F238E27FC236}">
              <a16:creationId xmlns:a16="http://schemas.microsoft.com/office/drawing/2014/main" id="{6E6B4807-34AF-4ADD-B0BE-0F29C0861C14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194" name="Text Box 13">
          <a:extLst>
            <a:ext uri="{FF2B5EF4-FFF2-40B4-BE49-F238E27FC236}">
              <a16:creationId xmlns:a16="http://schemas.microsoft.com/office/drawing/2014/main" id="{61B5DEB3-AF86-418C-96CB-7DF6FAFE68B5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195" name="Text Box 13">
          <a:extLst>
            <a:ext uri="{FF2B5EF4-FFF2-40B4-BE49-F238E27FC236}">
              <a16:creationId xmlns:a16="http://schemas.microsoft.com/office/drawing/2014/main" id="{B1BB6B05-6662-4D8B-87B6-C0BD07C00E51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196" name="Text Box 13">
          <a:extLst>
            <a:ext uri="{FF2B5EF4-FFF2-40B4-BE49-F238E27FC236}">
              <a16:creationId xmlns:a16="http://schemas.microsoft.com/office/drawing/2014/main" id="{9177E79F-3409-455E-AA37-C9AD40EA4CDA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197" name="Text Box 13">
          <a:extLst>
            <a:ext uri="{FF2B5EF4-FFF2-40B4-BE49-F238E27FC236}">
              <a16:creationId xmlns:a16="http://schemas.microsoft.com/office/drawing/2014/main" id="{E6B43D37-DAA8-4624-A20D-F85C29D2D640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198" name="Text Box 13">
          <a:extLst>
            <a:ext uri="{FF2B5EF4-FFF2-40B4-BE49-F238E27FC236}">
              <a16:creationId xmlns:a16="http://schemas.microsoft.com/office/drawing/2014/main" id="{71710090-1E0F-4ED1-833E-B1946D61AF7C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199" name="Text Box 13">
          <a:extLst>
            <a:ext uri="{FF2B5EF4-FFF2-40B4-BE49-F238E27FC236}">
              <a16:creationId xmlns:a16="http://schemas.microsoft.com/office/drawing/2014/main" id="{0EE3E3A9-AED0-435A-88D9-9FE0DF276B3B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00" name="Text Box 13">
          <a:extLst>
            <a:ext uri="{FF2B5EF4-FFF2-40B4-BE49-F238E27FC236}">
              <a16:creationId xmlns:a16="http://schemas.microsoft.com/office/drawing/2014/main" id="{14E1234F-792C-4ADE-811C-604E78BFDC55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01" name="Text Box 13">
          <a:extLst>
            <a:ext uri="{FF2B5EF4-FFF2-40B4-BE49-F238E27FC236}">
              <a16:creationId xmlns:a16="http://schemas.microsoft.com/office/drawing/2014/main" id="{923E9797-71D3-4E37-B73D-474320A27CB7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02" name="Text Box 13">
          <a:extLst>
            <a:ext uri="{FF2B5EF4-FFF2-40B4-BE49-F238E27FC236}">
              <a16:creationId xmlns:a16="http://schemas.microsoft.com/office/drawing/2014/main" id="{5109A662-2AA6-437D-ADAA-429C2AE6DE2E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03" name="Text Box 13">
          <a:extLst>
            <a:ext uri="{FF2B5EF4-FFF2-40B4-BE49-F238E27FC236}">
              <a16:creationId xmlns:a16="http://schemas.microsoft.com/office/drawing/2014/main" id="{DE3DB3E1-5A95-42F0-856D-2679366C3652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04" name="Text Box 13">
          <a:extLst>
            <a:ext uri="{FF2B5EF4-FFF2-40B4-BE49-F238E27FC236}">
              <a16:creationId xmlns:a16="http://schemas.microsoft.com/office/drawing/2014/main" id="{2BBC825D-5B29-4E71-8AFA-7601165AAB11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05" name="Text Box 13">
          <a:extLst>
            <a:ext uri="{FF2B5EF4-FFF2-40B4-BE49-F238E27FC236}">
              <a16:creationId xmlns:a16="http://schemas.microsoft.com/office/drawing/2014/main" id="{9F3DAB6F-3291-45C1-9A1A-E65B68E41586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06" name="Text Box 13">
          <a:extLst>
            <a:ext uri="{FF2B5EF4-FFF2-40B4-BE49-F238E27FC236}">
              <a16:creationId xmlns:a16="http://schemas.microsoft.com/office/drawing/2014/main" id="{8867CFC2-AA78-4E98-BAEA-F30467FF1BCA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07" name="Text Box 13">
          <a:extLst>
            <a:ext uri="{FF2B5EF4-FFF2-40B4-BE49-F238E27FC236}">
              <a16:creationId xmlns:a16="http://schemas.microsoft.com/office/drawing/2014/main" id="{8B47C8E1-3F73-48EA-8039-C1BC80C07CF1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08" name="Text Box 13">
          <a:extLst>
            <a:ext uri="{FF2B5EF4-FFF2-40B4-BE49-F238E27FC236}">
              <a16:creationId xmlns:a16="http://schemas.microsoft.com/office/drawing/2014/main" id="{F1ED13C0-F496-4F8F-9BDB-BD498F439962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09" name="Text Box 13">
          <a:extLst>
            <a:ext uri="{FF2B5EF4-FFF2-40B4-BE49-F238E27FC236}">
              <a16:creationId xmlns:a16="http://schemas.microsoft.com/office/drawing/2014/main" id="{72DBBE43-A214-445E-8699-933A57FF100A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10" name="Text Box 13">
          <a:extLst>
            <a:ext uri="{FF2B5EF4-FFF2-40B4-BE49-F238E27FC236}">
              <a16:creationId xmlns:a16="http://schemas.microsoft.com/office/drawing/2014/main" id="{1F140784-243C-420C-B02B-F99DBFC9AD97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211" name="Text Box 13">
          <a:extLst>
            <a:ext uri="{FF2B5EF4-FFF2-40B4-BE49-F238E27FC236}">
              <a16:creationId xmlns:a16="http://schemas.microsoft.com/office/drawing/2014/main" id="{83742B21-EC02-4908-BCE3-5E44AB77D72A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212" name="Text Box 13">
          <a:extLst>
            <a:ext uri="{FF2B5EF4-FFF2-40B4-BE49-F238E27FC236}">
              <a16:creationId xmlns:a16="http://schemas.microsoft.com/office/drawing/2014/main" id="{04F03CED-7111-4BF2-ABDF-9341DE0E1241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213" name="Text Box 13">
          <a:extLst>
            <a:ext uri="{FF2B5EF4-FFF2-40B4-BE49-F238E27FC236}">
              <a16:creationId xmlns:a16="http://schemas.microsoft.com/office/drawing/2014/main" id="{0FE9EF06-7C25-431A-BCB9-275B853DB8E0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214" name="Text Box 13">
          <a:extLst>
            <a:ext uri="{FF2B5EF4-FFF2-40B4-BE49-F238E27FC236}">
              <a16:creationId xmlns:a16="http://schemas.microsoft.com/office/drawing/2014/main" id="{7395EF80-FEDB-4085-8F00-3030E6FF2920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215" name="Text Box 13">
          <a:extLst>
            <a:ext uri="{FF2B5EF4-FFF2-40B4-BE49-F238E27FC236}">
              <a16:creationId xmlns:a16="http://schemas.microsoft.com/office/drawing/2014/main" id="{59A0274D-A028-4E78-AC6D-DCBCE5BA0DA4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216" name="Text Box 13">
          <a:extLst>
            <a:ext uri="{FF2B5EF4-FFF2-40B4-BE49-F238E27FC236}">
              <a16:creationId xmlns:a16="http://schemas.microsoft.com/office/drawing/2014/main" id="{27B4B922-F139-40F9-9640-3A07C5BCBC2F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217" name="Text Box 13">
          <a:extLst>
            <a:ext uri="{FF2B5EF4-FFF2-40B4-BE49-F238E27FC236}">
              <a16:creationId xmlns:a16="http://schemas.microsoft.com/office/drawing/2014/main" id="{824A5C66-ACBC-4E16-BD5D-8590C879D0C6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218" name="Text Box 13">
          <a:extLst>
            <a:ext uri="{FF2B5EF4-FFF2-40B4-BE49-F238E27FC236}">
              <a16:creationId xmlns:a16="http://schemas.microsoft.com/office/drawing/2014/main" id="{6AAE7D3E-F274-4AA9-BE1C-1023332F98D1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219" name="Text Box 13">
          <a:extLst>
            <a:ext uri="{FF2B5EF4-FFF2-40B4-BE49-F238E27FC236}">
              <a16:creationId xmlns:a16="http://schemas.microsoft.com/office/drawing/2014/main" id="{01ABC3F2-3571-44B6-BDC8-26D2BC59E00E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220" name="Text Box 13">
          <a:extLst>
            <a:ext uri="{FF2B5EF4-FFF2-40B4-BE49-F238E27FC236}">
              <a16:creationId xmlns:a16="http://schemas.microsoft.com/office/drawing/2014/main" id="{9A3B2BD2-3011-4113-9F3A-1BAF90FB896B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221" name="Text Box 13">
          <a:extLst>
            <a:ext uri="{FF2B5EF4-FFF2-40B4-BE49-F238E27FC236}">
              <a16:creationId xmlns:a16="http://schemas.microsoft.com/office/drawing/2014/main" id="{F8995201-4AC9-4A60-ADF9-21BC034B16C8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222" name="Text Box 13">
          <a:extLst>
            <a:ext uri="{FF2B5EF4-FFF2-40B4-BE49-F238E27FC236}">
              <a16:creationId xmlns:a16="http://schemas.microsoft.com/office/drawing/2014/main" id="{5A6D2791-97AA-4B45-85EC-1D39D71D50CB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223" name="Text Box 13">
          <a:extLst>
            <a:ext uri="{FF2B5EF4-FFF2-40B4-BE49-F238E27FC236}">
              <a16:creationId xmlns:a16="http://schemas.microsoft.com/office/drawing/2014/main" id="{F5FA13E6-6138-488A-90C3-AF3C622F44E3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224" name="Text Box 13">
          <a:extLst>
            <a:ext uri="{FF2B5EF4-FFF2-40B4-BE49-F238E27FC236}">
              <a16:creationId xmlns:a16="http://schemas.microsoft.com/office/drawing/2014/main" id="{3B95771A-6EE6-441F-B556-7DC81B46FBD2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225" name="Text Box 13">
          <a:extLst>
            <a:ext uri="{FF2B5EF4-FFF2-40B4-BE49-F238E27FC236}">
              <a16:creationId xmlns:a16="http://schemas.microsoft.com/office/drawing/2014/main" id="{D102A45F-6774-455D-BC8F-F59E51CCCD5D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226" name="Text Box 13">
          <a:extLst>
            <a:ext uri="{FF2B5EF4-FFF2-40B4-BE49-F238E27FC236}">
              <a16:creationId xmlns:a16="http://schemas.microsoft.com/office/drawing/2014/main" id="{D2119681-619F-4B9F-8CB1-C874BCC0C0EC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227" name="Text Box 13">
          <a:extLst>
            <a:ext uri="{FF2B5EF4-FFF2-40B4-BE49-F238E27FC236}">
              <a16:creationId xmlns:a16="http://schemas.microsoft.com/office/drawing/2014/main" id="{E5FA13D5-ABAC-466B-BDDE-2D1E2092B26C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228" name="Text Box 13">
          <a:extLst>
            <a:ext uri="{FF2B5EF4-FFF2-40B4-BE49-F238E27FC236}">
              <a16:creationId xmlns:a16="http://schemas.microsoft.com/office/drawing/2014/main" id="{A8F283B4-5BF5-4F79-966B-43A73C01F365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229" name="Text Box 13">
          <a:extLst>
            <a:ext uri="{FF2B5EF4-FFF2-40B4-BE49-F238E27FC236}">
              <a16:creationId xmlns:a16="http://schemas.microsoft.com/office/drawing/2014/main" id="{2F633657-BF07-4077-A1F9-19AD9221DB57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230" name="Text Box 13">
          <a:extLst>
            <a:ext uri="{FF2B5EF4-FFF2-40B4-BE49-F238E27FC236}">
              <a16:creationId xmlns:a16="http://schemas.microsoft.com/office/drawing/2014/main" id="{5BED93A9-76DD-4BC3-97D3-465BCD5FCD94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231" name="Text Box 13">
          <a:extLst>
            <a:ext uri="{FF2B5EF4-FFF2-40B4-BE49-F238E27FC236}">
              <a16:creationId xmlns:a16="http://schemas.microsoft.com/office/drawing/2014/main" id="{E1F881E9-B5AB-4D2A-AD5E-0CF9F8B2313E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232" name="Text Box 13">
          <a:extLst>
            <a:ext uri="{FF2B5EF4-FFF2-40B4-BE49-F238E27FC236}">
              <a16:creationId xmlns:a16="http://schemas.microsoft.com/office/drawing/2014/main" id="{100C294F-14DF-473F-99E7-CB44C2082EB9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233" name="Text Box 13">
          <a:extLst>
            <a:ext uri="{FF2B5EF4-FFF2-40B4-BE49-F238E27FC236}">
              <a16:creationId xmlns:a16="http://schemas.microsoft.com/office/drawing/2014/main" id="{F9468C3A-3945-4604-85D7-154B790482E5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234" name="Text Box 13">
          <a:extLst>
            <a:ext uri="{FF2B5EF4-FFF2-40B4-BE49-F238E27FC236}">
              <a16:creationId xmlns:a16="http://schemas.microsoft.com/office/drawing/2014/main" id="{E6233ABF-00E8-414A-98AE-E2830F59EE70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235" name="Text Box 13">
          <a:extLst>
            <a:ext uri="{FF2B5EF4-FFF2-40B4-BE49-F238E27FC236}">
              <a16:creationId xmlns:a16="http://schemas.microsoft.com/office/drawing/2014/main" id="{2F89A400-A79F-44A5-9975-0B5220AE5EAB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236" name="Text Box 13">
          <a:extLst>
            <a:ext uri="{FF2B5EF4-FFF2-40B4-BE49-F238E27FC236}">
              <a16:creationId xmlns:a16="http://schemas.microsoft.com/office/drawing/2014/main" id="{81B9D9B0-79A9-4292-B3B3-C11C44826CFE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237" name="Text Box 13">
          <a:extLst>
            <a:ext uri="{FF2B5EF4-FFF2-40B4-BE49-F238E27FC236}">
              <a16:creationId xmlns:a16="http://schemas.microsoft.com/office/drawing/2014/main" id="{D655D1D7-CD1C-4E1C-9FA9-163CE5884D84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238" name="Text Box 13">
          <a:extLst>
            <a:ext uri="{FF2B5EF4-FFF2-40B4-BE49-F238E27FC236}">
              <a16:creationId xmlns:a16="http://schemas.microsoft.com/office/drawing/2014/main" id="{C1DA3C0D-7F88-4923-8AA6-63A1D976F119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239" name="Text Box 13">
          <a:extLst>
            <a:ext uri="{FF2B5EF4-FFF2-40B4-BE49-F238E27FC236}">
              <a16:creationId xmlns:a16="http://schemas.microsoft.com/office/drawing/2014/main" id="{EB6EA751-1793-45C8-9CFE-14EB02EB49EA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240" name="Text Box 13">
          <a:extLst>
            <a:ext uri="{FF2B5EF4-FFF2-40B4-BE49-F238E27FC236}">
              <a16:creationId xmlns:a16="http://schemas.microsoft.com/office/drawing/2014/main" id="{76FD9724-3C3C-4631-84F6-F106AA02E246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241" name="Text Box 13">
          <a:extLst>
            <a:ext uri="{FF2B5EF4-FFF2-40B4-BE49-F238E27FC236}">
              <a16:creationId xmlns:a16="http://schemas.microsoft.com/office/drawing/2014/main" id="{C59AFA88-76D1-469D-84F6-8054876D5336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242" name="Text Box 13">
          <a:extLst>
            <a:ext uri="{FF2B5EF4-FFF2-40B4-BE49-F238E27FC236}">
              <a16:creationId xmlns:a16="http://schemas.microsoft.com/office/drawing/2014/main" id="{4A31C181-60D7-4280-8016-39D6A54045A2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82550</xdr:colOff>
      <xdr:row>153</xdr:row>
      <xdr:rowOff>76200</xdr:rowOff>
    </xdr:to>
    <xdr:sp macro="" textlink="">
      <xdr:nvSpPr>
        <xdr:cNvPr id="3139243" name="Text Box 13">
          <a:extLst>
            <a:ext uri="{FF2B5EF4-FFF2-40B4-BE49-F238E27FC236}">
              <a16:creationId xmlns:a16="http://schemas.microsoft.com/office/drawing/2014/main" id="{F1F8A5FB-7F4A-4C1B-A126-DFB17ADAE71F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0</xdr:colOff>
      <xdr:row>153</xdr:row>
      <xdr:rowOff>76200</xdr:rowOff>
    </xdr:to>
    <xdr:sp macro="" textlink="">
      <xdr:nvSpPr>
        <xdr:cNvPr id="3139244" name="Text Box 13">
          <a:extLst>
            <a:ext uri="{FF2B5EF4-FFF2-40B4-BE49-F238E27FC236}">
              <a16:creationId xmlns:a16="http://schemas.microsoft.com/office/drawing/2014/main" id="{DCC1B2F8-6C0A-4890-B4ED-769377462A28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82550</xdr:colOff>
      <xdr:row>153</xdr:row>
      <xdr:rowOff>76200</xdr:rowOff>
    </xdr:to>
    <xdr:sp macro="" textlink="">
      <xdr:nvSpPr>
        <xdr:cNvPr id="3139245" name="Text Box 13">
          <a:extLst>
            <a:ext uri="{FF2B5EF4-FFF2-40B4-BE49-F238E27FC236}">
              <a16:creationId xmlns:a16="http://schemas.microsoft.com/office/drawing/2014/main" id="{86F1AFD2-3C8D-4F66-8271-D3E22203B011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0</xdr:colOff>
      <xdr:row>153</xdr:row>
      <xdr:rowOff>76200</xdr:rowOff>
    </xdr:to>
    <xdr:sp macro="" textlink="">
      <xdr:nvSpPr>
        <xdr:cNvPr id="3139246" name="Text Box 13">
          <a:extLst>
            <a:ext uri="{FF2B5EF4-FFF2-40B4-BE49-F238E27FC236}">
              <a16:creationId xmlns:a16="http://schemas.microsoft.com/office/drawing/2014/main" id="{955B46B9-4AC5-417D-9454-FAE6737F26A8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82550</xdr:colOff>
      <xdr:row>153</xdr:row>
      <xdr:rowOff>76200</xdr:rowOff>
    </xdr:to>
    <xdr:sp macro="" textlink="">
      <xdr:nvSpPr>
        <xdr:cNvPr id="3139247" name="Text Box 13">
          <a:extLst>
            <a:ext uri="{FF2B5EF4-FFF2-40B4-BE49-F238E27FC236}">
              <a16:creationId xmlns:a16="http://schemas.microsoft.com/office/drawing/2014/main" id="{296C8922-74B0-4F45-B72B-3AB073871888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0</xdr:colOff>
      <xdr:row>153</xdr:row>
      <xdr:rowOff>76200</xdr:rowOff>
    </xdr:to>
    <xdr:sp macro="" textlink="">
      <xdr:nvSpPr>
        <xdr:cNvPr id="3139248" name="Text Box 13">
          <a:extLst>
            <a:ext uri="{FF2B5EF4-FFF2-40B4-BE49-F238E27FC236}">
              <a16:creationId xmlns:a16="http://schemas.microsoft.com/office/drawing/2014/main" id="{1374E5E6-0064-452B-8AC3-714AB15754F0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82550</xdr:colOff>
      <xdr:row>153</xdr:row>
      <xdr:rowOff>76200</xdr:rowOff>
    </xdr:to>
    <xdr:sp macro="" textlink="">
      <xdr:nvSpPr>
        <xdr:cNvPr id="3139249" name="Text Box 13">
          <a:extLst>
            <a:ext uri="{FF2B5EF4-FFF2-40B4-BE49-F238E27FC236}">
              <a16:creationId xmlns:a16="http://schemas.microsoft.com/office/drawing/2014/main" id="{E756B562-6355-40E7-B668-058CE431E91D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0</xdr:colOff>
      <xdr:row>153</xdr:row>
      <xdr:rowOff>76200</xdr:rowOff>
    </xdr:to>
    <xdr:sp macro="" textlink="">
      <xdr:nvSpPr>
        <xdr:cNvPr id="3139250" name="Text Box 13">
          <a:extLst>
            <a:ext uri="{FF2B5EF4-FFF2-40B4-BE49-F238E27FC236}">
              <a16:creationId xmlns:a16="http://schemas.microsoft.com/office/drawing/2014/main" id="{E57EB621-11FB-474D-BC3B-81835598A76C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82550</xdr:colOff>
      <xdr:row>153</xdr:row>
      <xdr:rowOff>76200</xdr:rowOff>
    </xdr:to>
    <xdr:sp macro="" textlink="">
      <xdr:nvSpPr>
        <xdr:cNvPr id="3139251" name="Text Box 13">
          <a:extLst>
            <a:ext uri="{FF2B5EF4-FFF2-40B4-BE49-F238E27FC236}">
              <a16:creationId xmlns:a16="http://schemas.microsoft.com/office/drawing/2014/main" id="{0F1D77F9-A8CA-40FD-A378-F2C060C406D3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0</xdr:colOff>
      <xdr:row>153</xdr:row>
      <xdr:rowOff>76200</xdr:rowOff>
    </xdr:to>
    <xdr:sp macro="" textlink="">
      <xdr:nvSpPr>
        <xdr:cNvPr id="3139252" name="Text Box 13">
          <a:extLst>
            <a:ext uri="{FF2B5EF4-FFF2-40B4-BE49-F238E27FC236}">
              <a16:creationId xmlns:a16="http://schemas.microsoft.com/office/drawing/2014/main" id="{41FB21B6-443F-41AF-B72D-C6F0E0183653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82550</xdr:colOff>
      <xdr:row>153</xdr:row>
      <xdr:rowOff>76200</xdr:rowOff>
    </xdr:to>
    <xdr:sp macro="" textlink="">
      <xdr:nvSpPr>
        <xdr:cNvPr id="3139253" name="Text Box 13">
          <a:extLst>
            <a:ext uri="{FF2B5EF4-FFF2-40B4-BE49-F238E27FC236}">
              <a16:creationId xmlns:a16="http://schemas.microsoft.com/office/drawing/2014/main" id="{DA8D46C6-8CE8-46D9-8FC7-C2263B81E872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0</xdr:colOff>
      <xdr:row>153</xdr:row>
      <xdr:rowOff>76200</xdr:rowOff>
    </xdr:to>
    <xdr:sp macro="" textlink="">
      <xdr:nvSpPr>
        <xdr:cNvPr id="3139254" name="Text Box 13">
          <a:extLst>
            <a:ext uri="{FF2B5EF4-FFF2-40B4-BE49-F238E27FC236}">
              <a16:creationId xmlns:a16="http://schemas.microsoft.com/office/drawing/2014/main" id="{26D67B7F-573B-47D6-B354-A3ED03FB9555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82550</xdr:colOff>
      <xdr:row>153</xdr:row>
      <xdr:rowOff>76200</xdr:rowOff>
    </xdr:to>
    <xdr:sp macro="" textlink="">
      <xdr:nvSpPr>
        <xdr:cNvPr id="3139255" name="Text Box 13">
          <a:extLst>
            <a:ext uri="{FF2B5EF4-FFF2-40B4-BE49-F238E27FC236}">
              <a16:creationId xmlns:a16="http://schemas.microsoft.com/office/drawing/2014/main" id="{9E8ABB21-5B4C-4074-98CC-E30D6C7116EA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0</xdr:colOff>
      <xdr:row>153</xdr:row>
      <xdr:rowOff>76200</xdr:rowOff>
    </xdr:to>
    <xdr:sp macro="" textlink="">
      <xdr:nvSpPr>
        <xdr:cNvPr id="3139256" name="Text Box 13">
          <a:extLst>
            <a:ext uri="{FF2B5EF4-FFF2-40B4-BE49-F238E27FC236}">
              <a16:creationId xmlns:a16="http://schemas.microsoft.com/office/drawing/2014/main" id="{908D35F0-222E-42BB-9348-1748D9A8A269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82550</xdr:colOff>
      <xdr:row>153</xdr:row>
      <xdr:rowOff>76200</xdr:rowOff>
    </xdr:to>
    <xdr:sp macro="" textlink="">
      <xdr:nvSpPr>
        <xdr:cNvPr id="3139257" name="Text Box 13">
          <a:extLst>
            <a:ext uri="{FF2B5EF4-FFF2-40B4-BE49-F238E27FC236}">
              <a16:creationId xmlns:a16="http://schemas.microsoft.com/office/drawing/2014/main" id="{721B1740-F0D0-4E3F-BBF3-77398187C49B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0</xdr:colOff>
      <xdr:row>153</xdr:row>
      <xdr:rowOff>76200</xdr:rowOff>
    </xdr:to>
    <xdr:sp macro="" textlink="">
      <xdr:nvSpPr>
        <xdr:cNvPr id="3139258" name="Text Box 13">
          <a:extLst>
            <a:ext uri="{FF2B5EF4-FFF2-40B4-BE49-F238E27FC236}">
              <a16:creationId xmlns:a16="http://schemas.microsoft.com/office/drawing/2014/main" id="{29285117-C105-4996-AA9E-F747A39BEEFA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82550</xdr:colOff>
      <xdr:row>153</xdr:row>
      <xdr:rowOff>76200</xdr:rowOff>
    </xdr:to>
    <xdr:sp macro="" textlink="">
      <xdr:nvSpPr>
        <xdr:cNvPr id="3139259" name="Text Box 13">
          <a:extLst>
            <a:ext uri="{FF2B5EF4-FFF2-40B4-BE49-F238E27FC236}">
              <a16:creationId xmlns:a16="http://schemas.microsoft.com/office/drawing/2014/main" id="{C36ABDA2-B077-4F67-BE90-F7DD3AA9CBF4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0</xdr:colOff>
      <xdr:row>153</xdr:row>
      <xdr:rowOff>76200</xdr:rowOff>
    </xdr:to>
    <xdr:sp macro="" textlink="">
      <xdr:nvSpPr>
        <xdr:cNvPr id="3139260" name="Text Box 13">
          <a:extLst>
            <a:ext uri="{FF2B5EF4-FFF2-40B4-BE49-F238E27FC236}">
              <a16:creationId xmlns:a16="http://schemas.microsoft.com/office/drawing/2014/main" id="{DA4E189D-8D1A-4C1F-A27F-2F519838B46C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82550</xdr:colOff>
      <xdr:row>153</xdr:row>
      <xdr:rowOff>76200</xdr:rowOff>
    </xdr:to>
    <xdr:sp macro="" textlink="">
      <xdr:nvSpPr>
        <xdr:cNvPr id="3139261" name="Text Box 13">
          <a:extLst>
            <a:ext uri="{FF2B5EF4-FFF2-40B4-BE49-F238E27FC236}">
              <a16:creationId xmlns:a16="http://schemas.microsoft.com/office/drawing/2014/main" id="{D6CA5A90-B8A4-4ED9-BCD0-28B6C7183401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0</xdr:colOff>
      <xdr:row>153</xdr:row>
      <xdr:rowOff>76200</xdr:rowOff>
    </xdr:to>
    <xdr:sp macro="" textlink="">
      <xdr:nvSpPr>
        <xdr:cNvPr id="3139262" name="Text Box 13">
          <a:extLst>
            <a:ext uri="{FF2B5EF4-FFF2-40B4-BE49-F238E27FC236}">
              <a16:creationId xmlns:a16="http://schemas.microsoft.com/office/drawing/2014/main" id="{1D1AF57B-5F43-48DB-B6F5-2D7644DC505B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82550</xdr:colOff>
      <xdr:row>153</xdr:row>
      <xdr:rowOff>76200</xdr:rowOff>
    </xdr:to>
    <xdr:sp macro="" textlink="">
      <xdr:nvSpPr>
        <xdr:cNvPr id="3139263" name="Text Box 13">
          <a:extLst>
            <a:ext uri="{FF2B5EF4-FFF2-40B4-BE49-F238E27FC236}">
              <a16:creationId xmlns:a16="http://schemas.microsoft.com/office/drawing/2014/main" id="{1F73A99C-FB63-4003-B7FF-B1AF8040D903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0</xdr:colOff>
      <xdr:row>153</xdr:row>
      <xdr:rowOff>76200</xdr:rowOff>
    </xdr:to>
    <xdr:sp macro="" textlink="">
      <xdr:nvSpPr>
        <xdr:cNvPr id="3139264" name="Text Box 13">
          <a:extLst>
            <a:ext uri="{FF2B5EF4-FFF2-40B4-BE49-F238E27FC236}">
              <a16:creationId xmlns:a16="http://schemas.microsoft.com/office/drawing/2014/main" id="{3F3EE932-94E2-4744-87DA-1258AF1F0894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82550</xdr:colOff>
      <xdr:row>153</xdr:row>
      <xdr:rowOff>76200</xdr:rowOff>
    </xdr:to>
    <xdr:sp macro="" textlink="">
      <xdr:nvSpPr>
        <xdr:cNvPr id="3139265" name="Text Box 13">
          <a:extLst>
            <a:ext uri="{FF2B5EF4-FFF2-40B4-BE49-F238E27FC236}">
              <a16:creationId xmlns:a16="http://schemas.microsoft.com/office/drawing/2014/main" id="{743B0C56-2E58-476B-9AA1-5C130D03EBE1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0</xdr:colOff>
      <xdr:row>153</xdr:row>
      <xdr:rowOff>76200</xdr:rowOff>
    </xdr:to>
    <xdr:sp macro="" textlink="">
      <xdr:nvSpPr>
        <xdr:cNvPr id="3139266" name="Text Box 13">
          <a:extLst>
            <a:ext uri="{FF2B5EF4-FFF2-40B4-BE49-F238E27FC236}">
              <a16:creationId xmlns:a16="http://schemas.microsoft.com/office/drawing/2014/main" id="{4A2B29A0-AA7C-49D9-B967-9C6E63DBC251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82550</xdr:colOff>
      <xdr:row>153</xdr:row>
      <xdr:rowOff>76200</xdr:rowOff>
    </xdr:to>
    <xdr:sp macro="" textlink="">
      <xdr:nvSpPr>
        <xdr:cNvPr id="3139267" name="Text Box 13">
          <a:extLst>
            <a:ext uri="{FF2B5EF4-FFF2-40B4-BE49-F238E27FC236}">
              <a16:creationId xmlns:a16="http://schemas.microsoft.com/office/drawing/2014/main" id="{49F59600-D6F8-418E-8645-0A40ED60D069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0</xdr:colOff>
      <xdr:row>153</xdr:row>
      <xdr:rowOff>76200</xdr:rowOff>
    </xdr:to>
    <xdr:sp macro="" textlink="">
      <xdr:nvSpPr>
        <xdr:cNvPr id="3139268" name="Text Box 13">
          <a:extLst>
            <a:ext uri="{FF2B5EF4-FFF2-40B4-BE49-F238E27FC236}">
              <a16:creationId xmlns:a16="http://schemas.microsoft.com/office/drawing/2014/main" id="{1419862D-5032-418A-BF42-859498D938FC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82550</xdr:colOff>
      <xdr:row>153</xdr:row>
      <xdr:rowOff>76200</xdr:rowOff>
    </xdr:to>
    <xdr:sp macro="" textlink="">
      <xdr:nvSpPr>
        <xdr:cNvPr id="3139269" name="Text Box 13">
          <a:extLst>
            <a:ext uri="{FF2B5EF4-FFF2-40B4-BE49-F238E27FC236}">
              <a16:creationId xmlns:a16="http://schemas.microsoft.com/office/drawing/2014/main" id="{9C959F74-EE48-4EF4-92C8-A1AB19C69D97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0</xdr:colOff>
      <xdr:row>153</xdr:row>
      <xdr:rowOff>76200</xdr:rowOff>
    </xdr:to>
    <xdr:sp macro="" textlink="">
      <xdr:nvSpPr>
        <xdr:cNvPr id="3139270" name="Text Box 13">
          <a:extLst>
            <a:ext uri="{FF2B5EF4-FFF2-40B4-BE49-F238E27FC236}">
              <a16:creationId xmlns:a16="http://schemas.microsoft.com/office/drawing/2014/main" id="{0E397A23-0368-4DD2-A2DA-9788FE1D5F9E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82550</xdr:colOff>
      <xdr:row>153</xdr:row>
      <xdr:rowOff>76200</xdr:rowOff>
    </xdr:to>
    <xdr:sp macro="" textlink="">
      <xdr:nvSpPr>
        <xdr:cNvPr id="3139271" name="Text Box 13">
          <a:extLst>
            <a:ext uri="{FF2B5EF4-FFF2-40B4-BE49-F238E27FC236}">
              <a16:creationId xmlns:a16="http://schemas.microsoft.com/office/drawing/2014/main" id="{5020D4F6-8740-4E64-9743-D40F4E3DC4B2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0</xdr:colOff>
      <xdr:row>153</xdr:row>
      <xdr:rowOff>76200</xdr:rowOff>
    </xdr:to>
    <xdr:sp macro="" textlink="">
      <xdr:nvSpPr>
        <xdr:cNvPr id="3139272" name="Text Box 13">
          <a:extLst>
            <a:ext uri="{FF2B5EF4-FFF2-40B4-BE49-F238E27FC236}">
              <a16:creationId xmlns:a16="http://schemas.microsoft.com/office/drawing/2014/main" id="{F0535F21-A81C-412B-AC7A-3EA47853D393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82550</xdr:colOff>
      <xdr:row>153</xdr:row>
      <xdr:rowOff>76200</xdr:rowOff>
    </xdr:to>
    <xdr:sp macro="" textlink="">
      <xdr:nvSpPr>
        <xdr:cNvPr id="3139273" name="Text Box 13">
          <a:extLst>
            <a:ext uri="{FF2B5EF4-FFF2-40B4-BE49-F238E27FC236}">
              <a16:creationId xmlns:a16="http://schemas.microsoft.com/office/drawing/2014/main" id="{02C79C60-ABBF-4ECB-88B7-7D29C89715CB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152</xdr:row>
      <xdr:rowOff>0</xdr:rowOff>
    </xdr:from>
    <xdr:to>
      <xdr:col>1</xdr:col>
      <xdr:colOff>0</xdr:colOff>
      <xdr:row>153</xdr:row>
      <xdr:rowOff>76200</xdr:rowOff>
    </xdr:to>
    <xdr:sp macro="" textlink="">
      <xdr:nvSpPr>
        <xdr:cNvPr id="3139274" name="Text Box 13">
          <a:extLst>
            <a:ext uri="{FF2B5EF4-FFF2-40B4-BE49-F238E27FC236}">
              <a16:creationId xmlns:a16="http://schemas.microsoft.com/office/drawing/2014/main" id="{75973037-8084-4C9A-915E-051B53C9118B}"/>
            </a:ext>
          </a:extLst>
        </xdr:cNvPr>
        <xdr:cNvSpPr txBox="1">
          <a:spLocks noChangeArrowheads="1"/>
        </xdr:cNvSpPr>
      </xdr:nvSpPr>
      <xdr:spPr bwMode="auto">
        <a:xfrm>
          <a:off x="19367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75" name="Text Box 13">
          <a:extLst>
            <a:ext uri="{FF2B5EF4-FFF2-40B4-BE49-F238E27FC236}">
              <a16:creationId xmlns:a16="http://schemas.microsoft.com/office/drawing/2014/main" id="{168601B0-D6F1-4E18-8C51-C55BB807D9D4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76" name="Text Box 13">
          <a:extLst>
            <a:ext uri="{FF2B5EF4-FFF2-40B4-BE49-F238E27FC236}">
              <a16:creationId xmlns:a16="http://schemas.microsoft.com/office/drawing/2014/main" id="{E30AB275-C136-4A56-A3B7-99E87A29EB72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77" name="Text Box 13">
          <a:extLst>
            <a:ext uri="{FF2B5EF4-FFF2-40B4-BE49-F238E27FC236}">
              <a16:creationId xmlns:a16="http://schemas.microsoft.com/office/drawing/2014/main" id="{2B5720F6-A6B7-4158-9C5C-F494A1F3BFB9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78" name="Text Box 13">
          <a:extLst>
            <a:ext uri="{FF2B5EF4-FFF2-40B4-BE49-F238E27FC236}">
              <a16:creationId xmlns:a16="http://schemas.microsoft.com/office/drawing/2014/main" id="{3776EF6F-59D9-48BA-8648-82F975F95C41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79" name="Text Box 13">
          <a:extLst>
            <a:ext uri="{FF2B5EF4-FFF2-40B4-BE49-F238E27FC236}">
              <a16:creationId xmlns:a16="http://schemas.microsoft.com/office/drawing/2014/main" id="{25C44646-0A92-4882-8EC0-74DD05543EF3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80" name="Text Box 13">
          <a:extLst>
            <a:ext uri="{FF2B5EF4-FFF2-40B4-BE49-F238E27FC236}">
              <a16:creationId xmlns:a16="http://schemas.microsoft.com/office/drawing/2014/main" id="{98AB8030-0925-4553-BF41-495E04A54B33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81" name="Text Box 13">
          <a:extLst>
            <a:ext uri="{FF2B5EF4-FFF2-40B4-BE49-F238E27FC236}">
              <a16:creationId xmlns:a16="http://schemas.microsoft.com/office/drawing/2014/main" id="{A842FC94-D264-476C-B5D0-EB658A10FCBB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82" name="Text Box 13">
          <a:extLst>
            <a:ext uri="{FF2B5EF4-FFF2-40B4-BE49-F238E27FC236}">
              <a16:creationId xmlns:a16="http://schemas.microsoft.com/office/drawing/2014/main" id="{9D4A50AA-7C9C-482E-8A81-F04B8F929352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83" name="Text Box 13">
          <a:extLst>
            <a:ext uri="{FF2B5EF4-FFF2-40B4-BE49-F238E27FC236}">
              <a16:creationId xmlns:a16="http://schemas.microsoft.com/office/drawing/2014/main" id="{B396BA8E-7291-4B25-8BEA-5D952A69EC80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84" name="Text Box 13">
          <a:extLst>
            <a:ext uri="{FF2B5EF4-FFF2-40B4-BE49-F238E27FC236}">
              <a16:creationId xmlns:a16="http://schemas.microsoft.com/office/drawing/2014/main" id="{912BC99F-5344-4A0F-B96C-EBECFA558E88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85" name="Text Box 13">
          <a:extLst>
            <a:ext uri="{FF2B5EF4-FFF2-40B4-BE49-F238E27FC236}">
              <a16:creationId xmlns:a16="http://schemas.microsoft.com/office/drawing/2014/main" id="{EEDDBF42-AF4D-4A14-90C8-28318C661162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86" name="Text Box 13">
          <a:extLst>
            <a:ext uri="{FF2B5EF4-FFF2-40B4-BE49-F238E27FC236}">
              <a16:creationId xmlns:a16="http://schemas.microsoft.com/office/drawing/2014/main" id="{23456274-21C3-4EBF-B81E-11E2181A6DFF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87" name="Text Box 13">
          <a:extLst>
            <a:ext uri="{FF2B5EF4-FFF2-40B4-BE49-F238E27FC236}">
              <a16:creationId xmlns:a16="http://schemas.microsoft.com/office/drawing/2014/main" id="{6D855A14-6B4D-4A75-80B9-B107F665DE7B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88" name="Text Box 13">
          <a:extLst>
            <a:ext uri="{FF2B5EF4-FFF2-40B4-BE49-F238E27FC236}">
              <a16:creationId xmlns:a16="http://schemas.microsoft.com/office/drawing/2014/main" id="{2A3C9179-C1CC-41D6-8825-7E85852BD394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89" name="Text Box 13">
          <a:extLst>
            <a:ext uri="{FF2B5EF4-FFF2-40B4-BE49-F238E27FC236}">
              <a16:creationId xmlns:a16="http://schemas.microsoft.com/office/drawing/2014/main" id="{842A3454-3261-4C40-93FE-85C006342258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90" name="Text Box 13">
          <a:extLst>
            <a:ext uri="{FF2B5EF4-FFF2-40B4-BE49-F238E27FC236}">
              <a16:creationId xmlns:a16="http://schemas.microsoft.com/office/drawing/2014/main" id="{9DD03540-C6AE-4B99-A470-1BFDF8477B41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91" name="Text Box 13">
          <a:extLst>
            <a:ext uri="{FF2B5EF4-FFF2-40B4-BE49-F238E27FC236}">
              <a16:creationId xmlns:a16="http://schemas.microsoft.com/office/drawing/2014/main" id="{85551C0F-273D-42A5-962F-4C847F3BE6B7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92" name="Text Box 13">
          <a:extLst>
            <a:ext uri="{FF2B5EF4-FFF2-40B4-BE49-F238E27FC236}">
              <a16:creationId xmlns:a16="http://schemas.microsoft.com/office/drawing/2014/main" id="{A67E8E67-C11C-48E0-BA49-F66C022D0002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93" name="Text Box 13">
          <a:extLst>
            <a:ext uri="{FF2B5EF4-FFF2-40B4-BE49-F238E27FC236}">
              <a16:creationId xmlns:a16="http://schemas.microsoft.com/office/drawing/2014/main" id="{2F951E5A-CD5E-4CC1-B3CC-B2C859418745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94" name="Text Box 13">
          <a:extLst>
            <a:ext uri="{FF2B5EF4-FFF2-40B4-BE49-F238E27FC236}">
              <a16:creationId xmlns:a16="http://schemas.microsoft.com/office/drawing/2014/main" id="{DA1C3BAE-6B02-4048-A3A1-F70EF04D517E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95" name="Text Box 13">
          <a:extLst>
            <a:ext uri="{FF2B5EF4-FFF2-40B4-BE49-F238E27FC236}">
              <a16:creationId xmlns:a16="http://schemas.microsoft.com/office/drawing/2014/main" id="{2AE6CE19-7581-4097-BC24-08E37F4C1EB1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96" name="Text Box 13">
          <a:extLst>
            <a:ext uri="{FF2B5EF4-FFF2-40B4-BE49-F238E27FC236}">
              <a16:creationId xmlns:a16="http://schemas.microsoft.com/office/drawing/2014/main" id="{950EAE16-42E4-4BCB-95DA-741329DF56E3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97" name="Text Box 13">
          <a:extLst>
            <a:ext uri="{FF2B5EF4-FFF2-40B4-BE49-F238E27FC236}">
              <a16:creationId xmlns:a16="http://schemas.microsoft.com/office/drawing/2014/main" id="{ECC4BBF0-9903-440B-8323-CC74BF99E8D9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98" name="Text Box 13">
          <a:extLst>
            <a:ext uri="{FF2B5EF4-FFF2-40B4-BE49-F238E27FC236}">
              <a16:creationId xmlns:a16="http://schemas.microsoft.com/office/drawing/2014/main" id="{7AE9C514-9985-460D-985C-DB99DC011129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299" name="Text Box 13">
          <a:extLst>
            <a:ext uri="{FF2B5EF4-FFF2-40B4-BE49-F238E27FC236}">
              <a16:creationId xmlns:a16="http://schemas.microsoft.com/office/drawing/2014/main" id="{85ECB4EF-3902-43A4-BB75-56A3C1E2AD62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300" name="Text Box 13">
          <a:extLst>
            <a:ext uri="{FF2B5EF4-FFF2-40B4-BE49-F238E27FC236}">
              <a16:creationId xmlns:a16="http://schemas.microsoft.com/office/drawing/2014/main" id="{D4E21CA1-6E8D-47B2-BCAF-338E3EA344E7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301" name="Text Box 13">
          <a:extLst>
            <a:ext uri="{FF2B5EF4-FFF2-40B4-BE49-F238E27FC236}">
              <a16:creationId xmlns:a16="http://schemas.microsoft.com/office/drawing/2014/main" id="{43505BFC-740D-42B4-B0E1-9BB4467E431E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302" name="Text Box 13">
          <a:extLst>
            <a:ext uri="{FF2B5EF4-FFF2-40B4-BE49-F238E27FC236}">
              <a16:creationId xmlns:a16="http://schemas.microsoft.com/office/drawing/2014/main" id="{5E2300E5-4B7A-48E6-921F-1AE8F0CA1CF5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303" name="Text Box 13">
          <a:extLst>
            <a:ext uri="{FF2B5EF4-FFF2-40B4-BE49-F238E27FC236}">
              <a16:creationId xmlns:a16="http://schemas.microsoft.com/office/drawing/2014/main" id="{9D717111-8EBB-44C2-92BA-817E7DA74EAD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304" name="Text Box 13">
          <a:extLst>
            <a:ext uri="{FF2B5EF4-FFF2-40B4-BE49-F238E27FC236}">
              <a16:creationId xmlns:a16="http://schemas.microsoft.com/office/drawing/2014/main" id="{E99CD60E-4162-4507-B36C-BCEDB3097E43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305" name="Text Box 13">
          <a:extLst>
            <a:ext uri="{FF2B5EF4-FFF2-40B4-BE49-F238E27FC236}">
              <a16:creationId xmlns:a16="http://schemas.microsoft.com/office/drawing/2014/main" id="{87B3D81C-A6E5-4972-886E-E08FECDFF974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152</xdr:row>
      <xdr:rowOff>0</xdr:rowOff>
    </xdr:from>
    <xdr:to>
      <xdr:col>11</xdr:col>
      <xdr:colOff>0</xdr:colOff>
      <xdr:row>153</xdr:row>
      <xdr:rowOff>76200</xdr:rowOff>
    </xdr:to>
    <xdr:sp macro="" textlink="">
      <xdr:nvSpPr>
        <xdr:cNvPr id="3139306" name="Text Box 13">
          <a:extLst>
            <a:ext uri="{FF2B5EF4-FFF2-40B4-BE49-F238E27FC236}">
              <a16:creationId xmlns:a16="http://schemas.microsoft.com/office/drawing/2014/main" id="{3FFC5CC4-3BD2-4E4D-9F91-590BEB622E79}"/>
            </a:ext>
          </a:extLst>
        </xdr:cNvPr>
        <xdr:cNvSpPr txBox="1">
          <a:spLocks noChangeArrowheads="1"/>
        </xdr:cNvSpPr>
      </xdr:nvSpPr>
      <xdr:spPr bwMode="auto">
        <a:xfrm>
          <a:off x="955040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307" name="Text Box 13">
          <a:extLst>
            <a:ext uri="{FF2B5EF4-FFF2-40B4-BE49-F238E27FC236}">
              <a16:creationId xmlns:a16="http://schemas.microsoft.com/office/drawing/2014/main" id="{AE642A64-A4E0-45CE-8B37-644D9995FFD7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308" name="Text Box 13">
          <a:extLst>
            <a:ext uri="{FF2B5EF4-FFF2-40B4-BE49-F238E27FC236}">
              <a16:creationId xmlns:a16="http://schemas.microsoft.com/office/drawing/2014/main" id="{B9F73000-2EAC-4567-B155-6BADF523C8FD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309" name="Text Box 13">
          <a:extLst>
            <a:ext uri="{FF2B5EF4-FFF2-40B4-BE49-F238E27FC236}">
              <a16:creationId xmlns:a16="http://schemas.microsoft.com/office/drawing/2014/main" id="{63D32B22-6317-4789-A399-1D4451680CE1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310" name="Text Box 13">
          <a:extLst>
            <a:ext uri="{FF2B5EF4-FFF2-40B4-BE49-F238E27FC236}">
              <a16:creationId xmlns:a16="http://schemas.microsoft.com/office/drawing/2014/main" id="{DAB9D2B8-6853-4AD1-BC47-07B181637680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311" name="Text Box 13">
          <a:extLst>
            <a:ext uri="{FF2B5EF4-FFF2-40B4-BE49-F238E27FC236}">
              <a16:creationId xmlns:a16="http://schemas.microsoft.com/office/drawing/2014/main" id="{0FFDF4B7-4D23-427E-B899-CBF2F9A87608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312" name="Text Box 13">
          <a:extLst>
            <a:ext uri="{FF2B5EF4-FFF2-40B4-BE49-F238E27FC236}">
              <a16:creationId xmlns:a16="http://schemas.microsoft.com/office/drawing/2014/main" id="{D1985D0F-ECE8-4349-B0A9-C3186A75E751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313" name="Text Box 13">
          <a:extLst>
            <a:ext uri="{FF2B5EF4-FFF2-40B4-BE49-F238E27FC236}">
              <a16:creationId xmlns:a16="http://schemas.microsoft.com/office/drawing/2014/main" id="{EE6DE576-E4B1-4911-8094-D20C9C60596D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314" name="Text Box 13">
          <a:extLst>
            <a:ext uri="{FF2B5EF4-FFF2-40B4-BE49-F238E27FC236}">
              <a16:creationId xmlns:a16="http://schemas.microsoft.com/office/drawing/2014/main" id="{5C0563E8-5784-4B55-99A7-4B0D2738C594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315" name="Text Box 13">
          <a:extLst>
            <a:ext uri="{FF2B5EF4-FFF2-40B4-BE49-F238E27FC236}">
              <a16:creationId xmlns:a16="http://schemas.microsoft.com/office/drawing/2014/main" id="{13D7FEE1-8816-4140-A015-53616980AEAD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316" name="Text Box 13">
          <a:extLst>
            <a:ext uri="{FF2B5EF4-FFF2-40B4-BE49-F238E27FC236}">
              <a16:creationId xmlns:a16="http://schemas.microsoft.com/office/drawing/2014/main" id="{A280B735-8104-4F75-9BDD-4EDA02027066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317" name="Text Box 13">
          <a:extLst>
            <a:ext uri="{FF2B5EF4-FFF2-40B4-BE49-F238E27FC236}">
              <a16:creationId xmlns:a16="http://schemas.microsoft.com/office/drawing/2014/main" id="{EE825B9A-C455-495A-9D08-6717A01DC600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318" name="Text Box 13">
          <a:extLst>
            <a:ext uri="{FF2B5EF4-FFF2-40B4-BE49-F238E27FC236}">
              <a16:creationId xmlns:a16="http://schemas.microsoft.com/office/drawing/2014/main" id="{605C66DC-9819-482E-B76B-80303FFF79B8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319" name="Text Box 13">
          <a:extLst>
            <a:ext uri="{FF2B5EF4-FFF2-40B4-BE49-F238E27FC236}">
              <a16:creationId xmlns:a16="http://schemas.microsoft.com/office/drawing/2014/main" id="{32E64023-843F-45B0-9006-90E3805FCD21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320" name="Text Box 13">
          <a:extLst>
            <a:ext uri="{FF2B5EF4-FFF2-40B4-BE49-F238E27FC236}">
              <a16:creationId xmlns:a16="http://schemas.microsoft.com/office/drawing/2014/main" id="{CB902951-D326-41CE-B68B-FA7C263523A6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321" name="Text Box 13">
          <a:extLst>
            <a:ext uri="{FF2B5EF4-FFF2-40B4-BE49-F238E27FC236}">
              <a16:creationId xmlns:a16="http://schemas.microsoft.com/office/drawing/2014/main" id="{44F50259-D37E-4234-BB5B-2DA6159C76DE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322" name="Text Box 13">
          <a:extLst>
            <a:ext uri="{FF2B5EF4-FFF2-40B4-BE49-F238E27FC236}">
              <a16:creationId xmlns:a16="http://schemas.microsoft.com/office/drawing/2014/main" id="{FCDBD3AD-00F5-4F2C-BBC4-781292E8DC42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323" name="Text Box 13">
          <a:extLst>
            <a:ext uri="{FF2B5EF4-FFF2-40B4-BE49-F238E27FC236}">
              <a16:creationId xmlns:a16="http://schemas.microsoft.com/office/drawing/2014/main" id="{EE9FA9A5-E9E2-4205-941A-799B1AC8E036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324" name="Text Box 13">
          <a:extLst>
            <a:ext uri="{FF2B5EF4-FFF2-40B4-BE49-F238E27FC236}">
              <a16:creationId xmlns:a16="http://schemas.microsoft.com/office/drawing/2014/main" id="{E8BE18EE-88CB-4488-9248-4F6BE0855973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325" name="Text Box 13">
          <a:extLst>
            <a:ext uri="{FF2B5EF4-FFF2-40B4-BE49-F238E27FC236}">
              <a16:creationId xmlns:a16="http://schemas.microsoft.com/office/drawing/2014/main" id="{3EF740F1-43F3-44A0-91D4-AA8A43CA62C9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326" name="Text Box 13">
          <a:extLst>
            <a:ext uri="{FF2B5EF4-FFF2-40B4-BE49-F238E27FC236}">
              <a16:creationId xmlns:a16="http://schemas.microsoft.com/office/drawing/2014/main" id="{FBCC776E-58F1-44E1-8580-E05AF52E98AF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327" name="Text Box 13">
          <a:extLst>
            <a:ext uri="{FF2B5EF4-FFF2-40B4-BE49-F238E27FC236}">
              <a16:creationId xmlns:a16="http://schemas.microsoft.com/office/drawing/2014/main" id="{5C5B1D83-58B2-4E7D-A4D6-A428D3E42362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328" name="Text Box 13">
          <a:extLst>
            <a:ext uri="{FF2B5EF4-FFF2-40B4-BE49-F238E27FC236}">
              <a16:creationId xmlns:a16="http://schemas.microsoft.com/office/drawing/2014/main" id="{79E20DCA-C5DE-4787-9B4F-CEF14C49A798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329" name="Text Box 13">
          <a:extLst>
            <a:ext uri="{FF2B5EF4-FFF2-40B4-BE49-F238E27FC236}">
              <a16:creationId xmlns:a16="http://schemas.microsoft.com/office/drawing/2014/main" id="{4203AC8E-ED04-44A5-A23C-E5BF80450499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330" name="Text Box 13">
          <a:extLst>
            <a:ext uri="{FF2B5EF4-FFF2-40B4-BE49-F238E27FC236}">
              <a16:creationId xmlns:a16="http://schemas.microsoft.com/office/drawing/2014/main" id="{6E6FC645-FCA8-4D00-AB1D-EC0B96BCB4C9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331" name="Text Box 13">
          <a:extLst>
            <a:ext uri="{FF2B5EF4-FFF2-40B4-BE49-F238E27FC236}">
              <a16:creationId xmlns:a16="http://schemas.microsoft.com/office/drawing/2014/main" id="{68D7B103-EB9C-4A79-B52C-C626AF591F18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332" name="Text Box 13">
          <a:extLst>
            <a:ext uri="{FF2B5EF4-FFF2-40B4-BE49-F238E27FC236}">
              <a16:creationId xmlns:a16="http://schemas.microsoft.com/office/drawing/2014/main" id="{A4C8480D-0F40-4E91-AE69-6AA7A8707046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333" name="Text Box 13">
          <a:extLst>
            <a:ext uri="{FF2B5EF4-FFF2-40B4-BE49-F238E27FC236}">
              <a16:creationId xmlns:a16="http://schemas.microsoft.com/office/drawing/2014/main" id="{B744AAF4-E633-4039-ABEE-A2F9573A031F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334" name="Text Box 13">
          <a:extLst>
            <a:ext uri="{FF2B5EF4-FFF2-40B4-BE49-F238E27FC236}">
              <a16:creationId xmlns:a16="http://schemas.microsoft.com/office/drawing/2014/main" id="{49765296-A4B3-46B1-92D1-0D698B299BFA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335" name="Text Box 13">
          <a:extLst>
            <a:ext uri="{FF2B5EF4-FFF2-40B4-BE49-F238E27FC236}">
              <a16:creationId xmlns:a16="http://schemas.microsoft.com/office/drawing/2014/main" id="{632C730F-3E87-49B4-8279-E880A56F7D2F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336" name="Text Box 13">
          <a:extLst>
            <a:ext uri="{FF2B5EF4-FFF2-40B4-BE49-F238E27FC236}">
              <a16:creationId xmlns:a16="http://schemas.microsoft.com/office/drawing/2014/main" id="{126F370B-7198-4541-AF1A-0F6100CF0945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337" name="Text Box 13">
          <a:extLst>
            <a:ext uri="{FF2B5EF4-FFF2-40B4-BE49-F238E27FC236}">
              <a16:creationId xmlns:a16="http://schemas.microsoft.com/office/drawing/2014/main" id="{48CFAEE5-DD6B-47DB-BCCE-0AFBC9E27D86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152</xdr:row>
      <xdr:rowOff>0</xdr:rowOff>
    </xdr:from>
    <xdr:to>
      <xdr:col>21</xdr:col>
      <xdr:colOff>0</xdr:colOff>
      <xdr:row>153</xdr:row>
      <xdr:rowOff>76200</xdr:rowOff>
    </xdr:to>
    <xdr:sp macro="" textlink="">
      <xdr:nvSpPr>
        <xdr:cNvPr id="3139338" name="Text Box 13">
          <a:extLst>
            <a:ext uri="{FF2B5EF4-FFF2-40B4-BE49-F238E27FC236}">
              <a16:creationId xmlns:a16="http://schemas.microsoft.com/office/drawing/2014/main" id="{3DF043EF-D4A1-49A9-AA7F-BA2552967E11}"/>
            </a:ext>
          </a:extLst>
        </xdr:cNvPr>
        <xdr:cNvSpPr txBox="1">
          <a:spLocks noChangeArrowheads="1"/>
        </xdr:cNvSpPr>
      </xdr:nvSpPr>
      <xdr:spPr bwMode="auto">
        <a:xfrm>
          <a:off x="17024350" y="204787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0168" name="Text Box 13">
          <a:extLst>
            <a:ext uri="{FF2B5EF4-FFF2-40B4-BE49-F238E27FC236}">
              <a16:creationId xmlns:a16="http://schemas.microsoft.com/office/drawing/2014/main" id="{17FF3CD8-68A3-4D0C-B9B1-FC8EB8D5D07F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40169" name="Text Box 13">
          <a:extLst>
            <a:ext uri="{FF2B5EF4-FFF2-40B4-BE49-F238E27FC236}">
              <a16:creationId xmlns:a16="http://schemas.microsoft.com/office/drawing/2014/main" id="{C2AAF419-4AD8-4F26-BFB3-827E33650641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0170" name="Text Box 13">
          <a:extLst>
            <a:ext uri="{FF2B5EF4-FFF2-40B4-BE49-F238E27FC236}">
              <a16:creationId xmlns:a16="http://schemas.microsoft.com/office/drawing/2014/main" id="{3B6AF9B6-63B1-485C-B156-0214934C9F48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0171" name="Text Box 13">
          <a:extLst>
            <a:ext uri="{FF2B5EF4-FFF2-40B4-BE49-F238E27FC236}">
              <a16:creationId xmlns:a16="http://schemas.microsoft.com/office/drawing/2014/main" id="{1FDA893C-0D2E-4808-975E-9152731DA8D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0172" name="Text Box 13">
          <a:extLst>
            <a:ext uri="{FF2B5EF4-FFF2-40B4-BE49-F238E27FC236}">
              <a16:creationId xmlns:a16="http://schemas.microsoft.com/office/drawing/2014/main" id="{996D2B2E-B337-445B-ABAF-973A19E2DA6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0173" name="Text Box 13">
          <a:extLst>
            <a:ext uri="{FF2B5EF4-FFF2-40B4-BE49-F238E27FC236}">
              <a16:creationId xmlns:a16="http://schemas.microsoft.com/office/drawing/2014/main" id="{3FDE7CE2-115E-4322-8A7C-C8EC63E4E31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0174" name="Text Box 13">
          <a:extLst>
            <a:ext uri="{FF2B5EF4-FFF2-40B4-BE49-F238E27FC236}">
              <a16:creationId xmlns:a16="http://schemas.microsoft.com/office/drawing/2014/main" id="{5A96716F-56AF-4BCD-8287-ADA43EB8B35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0175" name="Text Box 13">
          <a:extLst>
            <a:ext uri="{FF2B5EF4-FFF2-40B4-BE49-F238E27FC236}">
              <a16:creationId xmlns:a16="http://schemas.microsoft.com/office/drawing/2014/main" id="{1A598B5F-AB00-40DA-8279-2822E4AF031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0176" name="Text Box 13">
          <a:extLst>
            <a:ext uri="{FF2B5EF4-FFF2-40B4-BE49-F238E27FC236}">
              <a16:creationId xmlns:a16="http://schemas.microsoft.com/office/drawing/2014/main" id="{0CDDC198-FD48-4DF1-99A9-74202FEC86C3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0177" name="Text Box 13">
          <a:extLst>
            <a:ext uri="{FF2B5EF4-FFF2-40B4-BE49-F238E27FC236}">
              <a16:creationId xmlns:a16="http://schemas.microsoft.com/office/drawing/2014/main" id="{89496BDD-DE7B-4BDC-A21A-AA8019AADBD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0178" name="Text Box 13">
          <a:extLst>
            <a:ext uri="{FF2B5EF4-FFF2-40B4-BE49-F238E27FC236}">
              <a16:creationId xmlns:a16="http://schemas.microsoft.com/office/drawing/2014/main" id="{A2CB98E2-4D6F-4512-8E07-A17F9536EC4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0179" name="Text Box 13">
          <a:extLst>
            <a:ext uri="{FF2B5EF4-FFF2-40B4-BE49-F238E27FC236}">
              <a16:creationId xmlns:a16="http://schemas.microsoft.com/office/drawing/2014/main" id="{7EA33297-F0E2-4C39-A9E0-9EC4156A37E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0180" name="Text Box 13">
          <a:extLst>
            <a:ext uri="{FF2B5EF4-FFF2-40B4-BE49-F238E27FC236}">
              <a16:creationId xmlns:a16="http://schemas.microsoft.com/office/drawing/2014/main" id="{38C48810-B84A-4CEA-B9A2-74962EEA63A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0181" name="Text Box 13">
          <a:extLst>
            <a:ext uri="{FF2B5EF4-FFF2-40B4-BE49-F238E27FC236}">
              <a16:creationId xmlns:a16="http://schemas.microsoft.com/office/drawing/2014/main" id="{7C216249-410A-4C76-9BDB-8FA903EECA5C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0182" name="Text Box 13">
          <a:extLst>
            <a:ext uri="{FF2B5EF4-FFF2-40B4-BE49-F238E27FC236}">
              <a16:creationId xmlns:a16="http://schemas.microsoft.com/office/drawing/2014/main" id="{5CDEC74D-00C7-4F36-B6DE-17F9158D4A6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0183" name="Text Box 13">
          <a:extLst>
            <a:ext uri="{FF2B5EF4-FFF2-40B4-BE49-F238E27FC236}">
              <a16:creationId xmlns:a16="http://schemas.microsoft.com/office/drawing/2014/main" id="{8A74DEC3-0FF4-4DD6-8934-2A359AC7EC6C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0184" name="Text Box 13">
          <a:extLst>
            <a:ext uri="{FF2B5EF4-FFF2-40B4-BE49-F238E27FC236}">
              <a16:creationId xmlns:a16="http://schemas.microsoft.com/office/drawing/2014/main" id="{4A1FCB9F-DC43-4119-ACE9-5E17DE8A1E6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0185" name="Text Box 13">
          <a:extLst>
            <a:ext uri="{FF2B5EF4-FFF2-40B4-BE49-F238E27FC236}">
              <a16:creationId xmlns:a16="http://schemas.microsoft.com/office/drawing/2014/main" id="{DE375570-4E37-4E0D-9ECB-2CC743B2BEC9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0186" name="Text Box 13">
          <a:extLst>
            <a:ext uri="{FF2B5EF4-FFF2-40B4-BE49-F238E27FC236}">
              <a16:creationId xmlns:a16="http://schemas.microsoft.com/office/drawing/2014/main" id="{C7C9B367-53AD-4FC1-AA8D-39A859F78D9F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0187" name="Text Box 13">
          <a:extLst>
            <a:ext uri="{FF2B5EF4-FFF2-40B4-BE49-F238E27FC236}">
              <a16:creationId xmlns:a16="http://schemas.microsoft.com/office/drawing/2014/main" id="{06BA07CC-7A60-4123-8A41-9D543925BEA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0188" name="Text Box 13">
          <a:extLst>
            <a:ext uri="{FF2B5EF4-FFF2-40B4-BE49-F238E27FC236}">
              <a16:creationId xmlns:a16="http://schemas.microsoft.com/office/drawing/2014/main" id="{C95072C0-7E50-4A92-96C0-BB78BC41773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0189" name="Text Box 13">
          <a:extLst>
            <a:ext uri="{FF2B5EF4-FFF2-40B4-BE49-F238E27FC236}">
              <a16:creationId xmlns:a16="http://schemas.microsoft.com/office/drawing/2014/main" id="{35CDC1B6-92F1-4DFE-B40F-E27D6C06BC2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0190" name="Text Box 13">
          <a:extLst>
            <a:ext uri="{FF2B5EF4-FFF2-40B4-BE49-F238E27FC236}">
              <a16:creationId xmlns:a16="http://schemas.microsoft.com/office/drawing/2014/main" id="{13A42BA3-90E0-4FBA-BE39-A4C6E6819039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0191" name="Text Box 13">
          <a:extLst>
            <a:ext uri="{FF2B5EF4-FFF2-40B4-BE49-F238E27FC236}">
              <a16:creationId xmlns:a16="http://schemas.microsoft.com/office/drawing/2014/main" id="{7FD26AC7-5BC2-4EC2-AEB3-C1648102A5B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0192" name="Text Box 13">
          <a:extLst>
            <a:ext uri="{FF2B5EF4-FFF2-40B4-BE49-F238E27FC236}">
              <a16:creationId xmlns:a16="http://schemas.microsoft.com/office/drawing/2014/main" id="{87850F6F-6BF8-47A0-9B1E-A1474D24985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0193" name="Text Box 13">
          <a:extLst>
            <a:ext uri="{FF2B5EF4-FFF2-40B4-BE49-F238E27FC236}">
              <a16:creationId xmlns:a16="http://schemas.microsoft.com/office/drawing/2014/main" id="{5BCFE410-948D-4874-9DED-1AA6ECA80022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0194" name="Text Box 13">
          <a:extLst>
            <a:ext uri="{FF2B5EF4-FFF2-40B4-BE49-F238E27FC236}">
              <a16:creationId xmlns:a16="http://schemas.microsoft.com/office/drawing/2014/main" id="{D9A7E27B-6D46-4095-B793-5E7AD4D1DAE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0195" name="Text Box 13">
          <a:extLst>
            <a:ext uri="{FF2B5EF4-FFF2-40B4-BE49-F238E27FC236}">
              <a16:creationId xmlns:a16="http://schemas.microsoft.com/office/drawing/2014/main" id="{DE0F69D0-EB97-438F-8049-4935D0C4CC8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0196" name="Text Box 13">
          <a:extLst>
            <a:ext uri="{FF2B5EF4-FFF2-40B4-BE49-F238E27FC236}">
              <a16:creationId xmlns:a16="http://schemas.microsoft.com/office/drawing/2014/main" id="{7E4AD80B-C40D-4A5B-A6F1-14A74552629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0197" name="Text Box 13">
          <a:extLst>
            <a:ext uri="{FF2B5EF4-FFF2-40B4-BE49-F238E27FC236}">
              <a16:creationId xmlns:a16="http://schemas.microsoft.com/office/drawing/2014/main" id="{6E1FC4AA-3C86-4B3A-9884-A8B506699C3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0198" name="Text Box 13">
          <a:extLst>
            <a:ext uri="{FF2B5EF4-FFF2-40B4-BE49-F238E27FC236}">
              <a16:creationId xmlns:a16="http://schemas.microsoft.com/office/drawing/2014/main" id="{9AE5C349-7796-4F00-AD2A-3E7C063D9443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0199" name="Text Box 13">
          <a:extLst>
            <a:ext uri="{FF2B5EF4-FFF2-40B4-BE49-F238E27FC236}">
              <a16:creationId xmlns:a16="http://schemas.microsoft.com/office/drawing/2014/main" id="{074988FD-F66D-4BD0-B7B4-AC712D608FE9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0200" name="Text Box 13">
          <a:extLst>
            <a:ext uri="{FF2B5EF4-FFF2-40B4-BE49-F238E27FC236}">
              <a16:creationId xmlns:a16="http://schemas.microsoft.com/office/drawing/2014/main" id="{5E02EFCA-6425-40EF-B099-0814EB3CBCC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0201" name="Text Box 13">
          <a:extLst>
            <a:ext uri="{FF2B5EF4-FFF2-40B4-BE49-F238E27FC236}">
              <a16:creationId xmlns:a16="http://schemas.microsoft.com/office/drawing/2014/main" id="{DC3F4795-7D56-4DBB-B945-7E1DA1D0D27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0202" name="Text Box 13">
          <a:extLst>
            <a:ext uri="{FF2B5EF4-FFF2-40B4-BE49-F238E27FC236}">
              <a16:creationId xmlns:a16="http://schemas.microsoft.com/office/drawing/2014/main" id="{C4BC17A6-CCD1-41DD-AD8B-3B99C9B7453F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203" name="Text Box 13">
          <a:extLst>
            <a:ext uri="{FF2B5EF4-FFF2-40B4-BE49-F238E27FC236}">
              <a16:creationId xmlns:a16="http://schemas.microsoft.com/office/drawing/2014/main" id="{21A31759-B6BF-4A08-A7D4-BE75E7ED188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204" name="Text Box 13">
          <a:extLst>
            <a:ext uri="{FF2B5EF4-FFF2-40B4-BE49-F238E27FC236}">
              <a16:creationId xmlns:a16="http://schemas.microsoft.com/office/drawing/2014/main" id="{02B5070A-2FFA-4E40-A890-D375162ED21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205" name="Text Box 13">
          <a:extLst>
            <a:ext uri="{FF2B5EF4-FFF2-40B4-BE49-F238E27FC236}">
              <a16:creationId xmlns:a16="http://schemas.microsoft.com/office/drawing/2014/main" id="{5A8152EF-2068-4883-8319-F0C5A43CF02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206" name="Text Box 13">
          <a:extLst>
            <a:ext uri="{FF2B5EF4-FFF2-40B4-BE49-F238E27FC236}">
              <a16:creationId xmlns:a16="http://schemas.microsoft.com/office/drawing/2014/main" id="{820EE25A-F444-45D6-AF4E-CC7DB93D2FF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207" name="Text Box 13">
          <a:extLst>
            <a:ext uri="{FF2B5EF4-FFF2-40B4-BE49-F238E27FC236}">
              <a16:creationId xmlns:a16="http://schemas.microsoft.com/office/drawing/2014/main" id="{0317E4BF-EF1B-4974-9F53-7B9763552A0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208" name="Text Box 13">
          <a:extLst>
            <a:ext uri="{FF2B5EF4-FFF2-40B4-BE49-F238E27FC236}">
              <a16:creationId xmlns:a16="http://schemas.microsoft.com/office/drawing/2014/main" id="{D89ECF2E-5BB4-4397-93CA-FD1C186080C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209" name="Text Box 13">
          <a:extLst>
            <a:ext uri="{FF2B5EF4-FFF2-40B4-BE49-F238E27FC236}">
              <a16:creationId xmlns:a16="http://schemas.microsoft.com/office/drawing/2014/main" id="{D1EDB023-5C7C-41E9-94CF-E7486AE538A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210" name="Text Box 13">
          <a:extLst>
            <a:ext uri="{FF2B5EF4-FFF2-40B4-BE49-F238E27FC236}">
              <a16:creationId xmlns:a16="http://schemas.microsoft.com/office/drawing/2014/main" id="{BB2D10BB-0797-40DF-AFA6-758F662A9C3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211" name="Text Box 13">
          <a:extLst>
            <a:ext uri="{FF2B5EF4-FFF2-40B4-BE49-F238E27FC236}">
              <a16:creationId xmlns:a16="http://schemas.microsoft.com/office/drawing/2014/main" id="{7C429926-852F-4D09-BBDB-4B256E2F394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212" name="Text Box 13">
          <a:extLst>
            <a:ext uri="{FF2B5EF4-FFF2-40B4-BE49-F238E27FC236}">
              <a16:creationId xmlns:a16="http://schemas.microsoft.com/office/drawing/2014/main" id="{8F6F7FD4-E6DD-4C15-9BE0-0819C723B43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213" name="Text Box 13">
          <a:extLst>
            <a:ext uri="{FF2B5EF4-FFF2-40B4-BE49-F238E27FC236}">
              <a16:creationId xmlns:a16="http://schemas.microsoft.com/office/drawing/2014/main" id="{7507E9BE-25D0-41A9-807C-2C337A968C8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214" name="Text Box 13">
          <a:extLst>
            <a:ext uri="{FF2B5EF4-FFF2-40B4-BE49-F238E27FC236}">
              <a16:creationId xmlns:a16="http://schemas.microsoft.com/office/drawing/2014/main" id="{DFC82F17-ECE6-442A-96E0-080E984F194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215" name="Text Box 13">
          <a:extLst>
            <a:ext uri="{FF2B5EF4-FFF2-40B4-BE49-F238E27FC236}">
              <a16:creationId xmlns:a16="http://schemas.microsoft.com/office/drawing/2014/main" id="{D7CAD980-8522-42BF-8C7D-4E3F2441E18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216" name="Text Box 13">
          <a:extLst>
            <a:ext uri="{FF2B5EF4-FFF2-40B4-BE49-F238E27FC236}">
              <a16:creationId xmlns:a16="http://schemas.microsoft.com/office/drawing/2014/main" id="{C09C58BD-43F6-4539-B6F8-77E65B152F7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217" name="Text Box 13">
          <a:extLst>
            <a:ext uri="{FF2B5EF4-FFF2-40B4-BE49-F238E27FC236}">
              <a16:creationId xmlns:a16="http://schemas.microsoft.com/office/drawing/2014/main" id="{D055B75E-0E4B-4407-8D53-EAD056F099A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218" name="Text Box 13">
          <a:extLst>
            <a:ext uri="{FF2B5EF4-FFF2-40B4-BE49-F238E27FC236}">
              <a16:creationId xmlns:a16="http://schemas.microsoft.com/office/drawing/2014/main" id="{EA28074C-2BE5-40B3-8ABE-AB99FF24780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219" name="Text Box 13">
          <a:extLst>
            <a:ext uri="{FF2B5EF4-FFF2-40B4-BE49-F238E27FC236}">
              <a16:creationId xmlns:a16="http://schemas.microsoft.com/office/drawing/2014/main" id="{CD5DE582-2D6E-416A-B175-5E2E6B67C57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220" name="Text Box 13">
          <a:extLst>
            <a:ext uri="{FF2B5EF4-FFF2-40B4-BE49-F238E27FC236}">
              <a16:creationId xmlns:a16="http://schemas.microsoft.com/office/drawing/2014/main" id="{196B43D3-1F70-436B-A8DD-711DFE6CF6B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221" name="Text Box 13">
          <a:extLst>
            <a:ext uri="{FF2B5EF4-FFF2-40B4-BE49-F238E27FC236}">
              <a16:creationId xmlns:a16="http://schemas.microsoft.com/office/drawing/2014/main" id="{ED5EC1A5-6DF9-4D1F-8A82-951901A08E4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222" name="Text Box 13">
          <a:extLst>
            <a:ext uri="{FF2B5EF4-FFF2-40B4-BE49-F238E27FC236}">
              <a16:creationId xmlns:a16="http://schemas.microsoft.com/office/drawing/2014/main" id="{A74748E4-231D-443A-8C16-8B22D36A1F3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223" name="Text Box 13">
          <a:extLst>
            <a:ext uri="{FF2B5EF4-FFF2-40B4-BE49-F238E27FC236}">
              <a16:creationId xmlns:a16="http://schemas.microsoft.com/office/drawing/2014/main" id="{0B4BFF49-2918-4731-8740-82DDA1A32F9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224" name="Text Box 13">
          <a:extLst>
            <a:ext uri="{FF2B5EF4-FFF2-40B4-BE49-F238E27FC236}">
              <a16:creationId xmlns:a16="http://schemas.microsoft.com/office/drawing/2014/main" id="{215767F8-6B93-4C4F-8507-0DD543EED30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225" name="Text Box 13">
          <a:extLst>
            <a:ext uri="{FF2B5EF4-FFF2-40B4-BE49-F238E27FC236}">
              <a16:creationId xmlns:a16="http://schemas.microsoft.com/office/drawing/2014/main" id="{8BDA144B-9268-4C88-9E54-D1C657159A3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226" name="Text Box 13">
          <a:extLst>
            <a:ext uri="{FF2B5EF4-FFF2-40B4-BE49-F238E27FC236}">
              <a16:creationId xmlns:a16="http://schemas.microsoft.com/office/drawing/2014/main" id="{34C5A6F6-FD78-476D-A8CC-81446CF4BF1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227" name="Text Box 13">
          <a:extLst>
            <a:ext uri="{FF2B5EF4-FFF2-40B4-BE49-F238E27FC236}">
              <a16:creationId xmlns:a16="http://schemas.microsoft.com/office/drawing/2014/main" id="{92005984-97C3-4841-A4A2-B3A7E668EF7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228" name="Text Box 13">
          <a:extLst>
            <a:ext uri="{FF2B5EF4-FFF2-40B4-BE49-F238E27FC236}">
              <a16:creationId xmlns:a16="http://schemas.microsoft.com/office/drawing/2014/main" id="{638E6F47-B072-4616-BCB0-82555EEFEF0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229" name="Text Box 13">
          <a:extLst>
            <a:ext uri="{FF2B5EF4-FFF2-40B4-BE49-F238E27FC236}">
              <a16:creationId xmlns:a16="http://schemas.microsoft.com/office/drawing/2014/main" id="{11D2DD94-3EA5-4608-A6E4-7B841541319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230" name="Text Box 13">
          <a:extLst>
            <a:ext uri="{FF2B5EF4-FFF2-40B4-BE49-F238E27FC236}">
              <a16:creationId xmlns:a16="http://schemas.microsoft.com/office/drawing/2014/main" id="{992B1FD8-9A7F-41D8-9BDE-B1B4F57BB7E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231" name="Text Box 13">
          <a:extLst>
            <a:ext uri="{FF2B5EF4-FFF2-40B4-BE49-F238E27FC236}">
              <a16:creationId xmlns:a16="http://schemas.microsoft.com/office/drawing/2014/main" id="{26D09FD3-BF90-4BB1-A0E8-9D579707745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232" name="Text Box 13">
          <a:extLst>
            <a:ext uri="{FF2B5EF4-FFF2-40B4-BE49-F238E27FC236}">
              <a16:creationId xmlns:a16="http://schemas.microsoft.com/office/drawing/2014/main" id="{AE365F75-D079-4782-8758-9F2C58C78A3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233" name="Text Box 13">
          <a:extLst>
            <a:ext uri="{FF2B5EF4-FFF2-40B4-BE49-F238E27FC236}">
              <a16:creationId xmlns:a16="http://schemas.microsoft.com/office/drawing/2014/main" id="{BFF0C875-9642-4318-BD5C-469074977020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234" name="Text Box 13">
          <a:extLst>
            <a:ext uri="{FF2B5EF4-FFF2-40B4-BE49-F238E27FC236}">
              <a16:creationId xmlns:a16="http://schemas.microsoft.com/office/drawing/2014/main" id="{B1A08B5A-9023-4524-8DFD-D529E9A4FEF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235" name="Text Box 13">
          <a:extLst>
            <a:ext uri="{FF2B5EF4-FFF2-40B4-BE49-F238E27FC236}">
              <a16:creationId xmlns:a16="http://schemas.microsoft.com/office/drawing/2014/main" id="{ED59E465-2BED-48D4-866B-6BE5EB6E8A3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236" name="Text Box 13">
          <a:extLst>
            <a:ext uri="{FF2B5EF4-FFF2-40B4-BE49-F238E27FC236}">
              <a16:creationId xmlns:a16="http://schemas.microsoft.com/office/drawing/2014/main" id="{5667087B-7E57-48E6-9645-6B83595B1DD4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237" name="Text Box 13">
          <a:extLst>
            <a:ext uri="{FF2B5EF4-FFF2-40B4-BE49-F238E27FC236}">
              <a16:creationId xmlns:a16="http://schemas.microsoft.com/office/drawing/2014/main" id="{D5405D7D-B471-4799-8F43-42988A116DB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238" name="Text Box 13">
          <a:extLst>
            <a:ext uri="{FF2B5EF4-FFF2-40B4-BE49-F238E27FC236}">
              <a16:creationId xmlns:a16="http://schemas.microsoft.com/office/drawing/2014/main" id="{C0379555-ED36-4823-A00E-1246EDD7027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239" name="Text Box 13">
          <a:extLst>
            <a:ext uri="{FF2B5EF4-FFF2-40B4-BE49-F238E27FC236}">
              <a16:creationId xmlns:a16="http://schemas.microsoft.com/office/drawing/2014/main" id="{E1B1F185-633A-4B6E-8037-B3556DEA7A6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240" name="Text Box 13">
          <a:extLst>
            <a:ext uri="{FF2B5EF4-FFF2-40B4-BE49-F238E27FC236}">
              <a16:creationId xmlns:a16="http://schemas.microsoft.com/office/drawing/2014/main" id="{1CD7ED55-BEF8-4262-A977-33055513A04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241" name="Text Box 13">
          <a:extLst>
            <a:ext uri="{FF2B5EF4-FFF2-40B4-BE49-F238E27FC236}">
              <a16:creationId xmlns:a16="http://schemas.microsoft.com/office/drawing/2014/main" id="{6E100943-21A2-4C88-B210-18DDFBDC889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242" name="Text Box 13">
          <a:extLst>
            <a:ext uri="{FF2B5EF4-FFF2-40B4-BE49-F238E27FC236}">
              <a16:creationId xmlns:a16="http://schemas.microsoft.com/office/drawing/2014/main" id="{EB9A8E78-94F2-484B-B1B7-C0F1DB067C14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243" name="Text Box 13">
          <a:extLst>
            <a:ext uri="{FF2B5EF4-FFF2-40B4-BE49-F238E27FC236}">
              <a16:creationId xmlns:a16="http://schemas.microsoft.com/office/drawing/2014/main" id="{158F17D9-0114-425B-8B9D-FD771E03086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244" name="Text Box 13">
          <a:extLst>
            <a:ext uri="{FF2B5EF4-FFF2-40B4-BE49-F238E27FC236}">
              <a16:creationId xmlns:a16="http://schemas.microsoft.com/office/drawing/2014/main" id="{019D1359-84BF-4A1F-A811-D6C234AD82B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245" name="Text Box 13">
          <a:extLst>
            <a:ext uri="{FF2B5EF4-FFF2-40B4-BE49-F238E27FC236}">
              <a16:creationId xmlns:a16="http://schemas.microsoft.com/office/drawing/2014/main" id="{54DDEDC3-71EF-4BAF-9D0F-2682B70D74E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246" name="Text Box 13">
          <a:extLst>
            <a:ext uri="{FF2B5EF4-FFF2-40B4-BE49-F238E27FC236}">
              <a16:creationId xmlns:a16="http://schemas.microsoft.com/office/drawing/2014/main" id="{8823833C-283C-4FCC-88C3-876C4F45EF7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247" name="Text Box 13">
          <a:extLst>
            <a:ext uri="{FF2B5EF4-FFF2-40B4-BE49-F238E27FC236}">
              <a16:creationId xmlns:a16="http://schemas.microsoft.com/office/drawing/2014/main" id="{2D767292-0EBD-4A41-855C-55708ACFD45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248" name="Text Box 13">
          <a:extLst>
            <a:ext uri="{FF2B5EF4-FFF2-40B4-BE49-F238E27FC236}">
              <a16:creationId xmlns:a16="http://schemas.microsoft.com/office/drawing/2014/main" id="{D233D246-526E-4A21-9764-9E9ABD00D00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249" name="Text Box 13">
          <a:extLst>
            <a:ext uri="{FF2B5EF4-FFF2-40B4-BE49-F238E27FC236}">
              <a16:creationId xmlns:a16="http://schemas.microsoft.com/office/drawing/2014/main" id="{71DA25BC-372E-4C6E-8F10-E119BC0CF69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250" name="Text Box 13">
          <a:extLst>
            <a:ext uri="{FF2B5EF4-FFF2-40B4-BE49-F238E27FC236}">
              <a16:creationId xmlns:a16="http://schemas.microsoft.com/office/drawing/2014/main" id="{D7D1B058-6E6C-4B3C-B08F-990DB519EE9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251" name="Text Box 13">
          <a:extLst>
            <a:ext uri="{FF2B5EF4-FFF2-40B4-BE49-F238E27FC236}">
              <a16:creationId xmlns:a16="http://schemas.microsoft.com/office/drawing/2014/main" id="{5BD3660A-4D4A-4B99-B6E2-3FE467284904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252" name="Text Box 13">
          <a:extLst>
            <a:ext uri="{FF2B5EF4-FFF2-40B4-BE49-F238E27FC236}">
              <a16:creationId xmlns:a16="http://schemas.microsoft.com/office/drawing/2014/main" id="{624E9B56-A2C3-45D4-A1B2-3152D4E4544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253" name="Text Box 13">
          <a:extLst>
            <a:ext uri="{FF2B5EF4-FFF2-40B4-BE49-F238E27FC236}">
              <a16:creationId xmlns:a16="http://schemas.microsoft.com/office/drawing/2014/main" id="{EB7F422B-1294-41AB-8F10-E117ECA2086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254" name="Text Box 13">
          <a:extLst>
            <a:ext uri="{FF2B5EF4-FFF2-40B4-BE49-F238E27FC236}">
              <a16:creationId xmlns:a16="http://schemas.microsoft.com/office/drawing/2014/main" id="{41128B05-17D1-4838-820F-A93771EBAD3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255" name="Text Box 13">
          <a:extLst>
            <a:ext uri="{FF2B5EF4-FFF2-40B4-BE49-F238E27FC236}">
              <a16:creationId xmlns:a16="http://schemas.microsoft.com/office/drawing/2014/main" id="{D5A2C9E1-544B-4711-99CA-4AEEDAABC66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256" name="Text Box 13">
          <a:extLst>
            <a:ext uri="{FF2B5EF4-FFF2-40B4-BE49-F238E27FC236}">
              <a16:creationId xmlns:a16="http://schemas.microsoft.com/office/drawing/2014/main" id="{7BDAC734-8FD9-45B1-9288-196E8A5E24E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257" name="Text Box 13">
          <a:extLst>
            <a:ext uri="{FF2B5EF4-FFF2-40B4-BE49-F238E27FC236}">
              <a16:creationId xmlns:a16="http://schemas.microsoft.com/office/drawing/2014/main" id="{417D905B-AD43-4DBA-B45A-B27ADCD77064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258" name="Text Box 13">
          <a:extLst>
            <a:ext uri="{FF2B5EF4-FFF2-40B4-BE49-F238E27FC236}">
              <a16:creationId xmlns:a16="http://schemas.microsoft.com/office/drawing/2014/main" id="{5CFC76E7-F983-41C4-8A3A-653F39B8415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259" name="Text Box 13">
          <a:extLst>
            <a:ext uri="{FF2B5EF4-FFF2-40B4-BE49-F238E27FC236}">
              <a16:creationId xmlns:a16="http://schemas.microsoft.com/office/drawing/2014/main" id="{F6C7AAC0-6D68-41CF-8BF6-F2C107F4933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260" name="Text Box 13">
          <a:extLst>
            <a:ext uri="{FF2B5EF4-FFF2-40B4-BE49-F238E27FC236}">
              <a16:creationId xmlns:a16="http://schemas.microsoft.com/office/drawing/2014/main" id="{B17A7655-9E96-4E79-90D2-E5749D1925C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261" name="Text Box 13">
          <a:extLst>
            <a:ext uri="{FF2B5EF4-FFF2-40B4-BE49-F238E27FC236}">
              <a16:creationId xmlns:a16="http://schemas.microsoft.com/office/drawing/2014/main" id="{75B90719-87B0-4BFD-907C-D65A38FB12B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262" name="Text Box 13">
          <a:extLst>
            <a:ext uri="{FF2B5EF4-FFF2-40B4-BE49-F238E27FC236}">
              <a16:creationId xmlns:a16="http://schemas.microsoft.com/office/drawing/2014/main" id="{2791BA11-E29A-4CEE-992A-91C8F7F5C6A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263" name="Text Box 13">
          <a:extLst>
            <a:ext uri="{FF2B5EF4-FFF2-40B4-BE49-F238E27FC236}">
              <a16:creationId xmlns:a16="http://schemas.microsoft.com/office/drawing/2014/main" id="{5A251FED-6F09-49D7-A8B7-5C647E8C89C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264" name="Text Box 13">
          <a:extLst>
            <a:ext uri="{FF2B5EF4-FFF2-40B4-BE49-F238E27FC236}">
              <a16:creationId xmlns:a16="http://schemas.microsoft.com/office/drawing/2014/main" id="{5885179C-08A8-4DF2-BE9A-B2E0A8A489B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265" name="Text Box 13">
          <a:extLst>
            <a:ext uri="{FF2B5EF4-FFF2-40B4-BE49-F238E27FC236}">
              <a16:creationId xmlns:a16="http://schemas.microsoft.com/office/drawing/2014/main" id="{D815D7B5-2D32-43F0-98D7-3BB33E63E57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266" name="Text Box 13">
          <a:extLst>
            <a:ext uri="{FF2B5EF4-FFF2-40B4-BE49-F238E27FC236}">
              <a16:creationId xmlns:a16="http://schemas.microsoft.com/office/drawing/2014/main" id="{AF29A523-68B7-4A37-A0D7-02C44C175A4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0267" name="Text Box 13">
          <a:extLst>
            <a:ext uri="{FF2B5EF4-FFF2-40B4-BE49-F238E27FC236}">
              <a16:creationId xmlns:a16="http://schemas.microsoft.com/office/drawing/2014/main" id="{CCA4B570-3CE4-401B-96EB-636CB5960B9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0268" name="Text Box 13">
          <a:extLst>
            <a:ext uri="{FF2B5EF4-FFF2-40B4-BE49-F238E27FC236}">
              <a16:creationId xmlns:a16="http://schemas.microsoft.com/office/drawing/2014/main" id="{F941A689-F62C-4DBE-9F79-256F1521109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0269" name="Text Box 13">
          <a:extLst>
            <a:ext uri="{FF2B5EF4-FFF2-40B4-BE49-F238E27FC236}">
              <a16:creationId xmlns:a16="http://schemas.microsoft.com/office/drawing/2014/main" id="{15F23CE3-2C1A-46B9-86C0-BCD0B8EDE9C3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0270" name="Text Box 13">
          <a:extLst>
            <a:ext uri="{FF2B5EF4-FFF2-40B4-BE49-F238E27FC236}">
              <a16:creationId xmlns:a16="http://schemas.microsoft.com/office/drawing/2014/main" id="{D6DCCE7F-DFAE-48D3-9F04-000BAAA7BCF2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0271" name="Text Box 13">
          <a:extLst>
            <a:ext uri="{FF2B5EF4-FFF2-40B4-BE49-F238E27FC236}">
              <a16:creationId xmlns:a16="http://schemas.microsoft.com/office/drawing/2014/main" id="{655211C9-1FA2-4DC3-A777-8C32234983E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0272" name="Text Box 13">
          <a:extLst>
            <a:ext uri="{FF2B5EF4-FFF2-40B4-BE49-F238E27FC236}">
              <a16:creationId xmlns:a16="http://schemas.microsoft.com/office/drawing/2014/main" id="{B7423C7F-47BE-4C13-80A1-FCB9D7F672F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0273" name="Text Box 13">
          <a:extLst>
            <a:ext uri="{FF2B5EF4-FFF2-40B4-BE49-F238E27FC236}">
              <a16:creationId xmlns:a16="http://schemas.microsoft.com/office/drawing/2014/main" id="{F72CDF56-A149-4BD7-9486-087ED51282F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0274" name="Text Box 13">
          <a:extLst>
            <a:ext uri="{FF2B5EF4-FFF2-40B4-BE49-F238E27FC236}">
              <a16:creationId xmlns:a16="http://schemas.microsoft.com/office/drawing/2014/main" id="{DDF16371-D659-4D29-B999-816FE1E3C64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0275" name="Text Box 13">
          <a:extLst>
            <a:ext uri="{FF2B5EF4-FFF2-40B4-BE49-F238E27FC236}">
              <a16:creationId xmlns:a16="http://schemas.microsoft.com/office/drawing/2014/main" id="{D4194637-74B1-4547-B308-5AB4EA61DF3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0276" name="Text Box 13">
          <a:extLst>
            <a:ext uri="{FF2B5EF4-FFF2-40B4-BE49-F238E27FC236}">
              <a16:creationId xmlns:a16="http://schemas.microsoft.com/office/drawing/2014/main" id="{57E658D3-6310-4032-9EC8-A6F8BB34C81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0277" name="Text Box 13">
          <a:extLst>
            <a:ext uri="{FF2B5EF4-FFF2-40B4-BE49-F238E27FC236}">
              <a16:creationId xmlns:a16="http://schemas.microsoft.com/office/drawing/2014/main" id="{444D8A0D-4CFE-4DF7-A8F3-DA3CF6A01B9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0278" name="Text Box 13">
          <a:extLst>
            <a:ext uri="{FF2B5EF4-FFF2-40B4-BE49-F238E27FC236}">
              <a16:creationId xmlns:a16="http://schemas.microsoft.com/office/drawing/2014/main" id="{79A0ED33-DC83-4B1C-AFDC-7D655CD00DE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0279" name="Text Box 13">
          <a:extLst>
            <a:ext uri="{FF2B5EF4-FFF2-40B4-BE49-F238E27FC236}">
              <a16:creationId xmlns:a16="http://schemas.microsoft.com/office/drawing/2014/main" id="{42910E30-674D-4EA0-B31B-9E2C5BF5B3E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0280" name="Text Box 13">
          <a:extLst>
            <a:ext uri="{FF2B5EF4-FFF2-40B4-BE49-F238E27FC236}">
              <a16:creationId xmlns:a16="http://schemas.microsoft.com/office/drawing/2014/main" id="{2A997C29-2B1E-4285-AFB5-84B68428045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0281" name="Text Box 13">
          <a:extLst>
            <a:ext uri="{FF2B5EF4-FFF2-40B4-BE49-F238E27FC236}">
              <a16:creationId xmlns:a16="http://schemas.microsoft.com/office/drawing/2014/main" id="{BB6287AF-7B55-4D4E-B286-BF59B2A13D1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0282" name="Text Box 13">
          <a:extLst>
            <a:ext uri="{FF2B5EF4-FFF2-40B4-BE49-F238E27FC236}">
              <a16:creationId xmlns:a16="http://schemas.microsoft.com/office/drawing/2014/main" id="{09D16893-65D7-4504-AEEF-194DEE78E13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0283" name="Text Box 13">
          <a:extLst>
            <a:ext uri="{FF2B5EF4-FFF2-40B4-BE49-F238E27FC236}">
              <a16:creationId xmlns:a16="http://schemas.microsoft.com/office/drawing/2014/main" id="{FDF180F1-BBC3-4369-B259-104E1ED3F12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0284" name="Text Box 13">
          <a:extLst>
            <a:ext uri="{FF2B5EF4-FFF2-40B4-BE49-F238E27FC236}">
              <a16:creationId xmlns:a16="http://schemas.microsoft.com/office/drawing/2014/main" id="{5F9E71FA-0233-417A-A5C7-B5F4319CD262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0285" name="Text Box 13">
          <a:extLst>
            <a:ext uri="{FF2B5EF4-FFF2-40B4-BE49-F238E27FC236}">
              <a16:creationId xmlns:a16="http://schemas.microsoft.com/office/drawing/2014/main" id="{79EA58AE-CA6F-4854-A512-E5AC48FE7B3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0286" name="Text Box 13">
          <a:extLst>
            <a:ext uri="{FF2B5EF4-FFF2-40B4-BE49-F238E27FC236}">
              <a16:creationId xmlns:a16="http://schemas.microsoft.com/office/drawing/2014/main" id="{7F19A2F9-879B-4872-B605-79A722A8F4B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0287" name="Text Box 13">
          <a:extLst>
            <a:ext uri="{FF2B5EF4-FFF2-40B4-BE49-F238E27FC236}">
              <a16:creationId xmlns:a16="http://schemas.microsoft.com/office/drawing/2014/main" id="{EB1D3884-BBDD-4110-BABA-195A4B3EF16F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0288" name="Text Box 13">
          <a:extLst>
            <a:ext uri="{FF2B5EF4-FFF2-40B4-BE49-F238E27FC236}">
              <a16:creationId xmlns:a16="http://schemas.microsoft.com/office/drawing/2014/main" id="{29418525-A6DE-4D7E-96AF-45642668808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0289" name="Text Box 13">
          <a:extLst>
            <a:ext uri="{FF2B5EF4-FFF2-40B4-BE49-F238E27FC236}">
              <a16:creationId xmlns:a16="http://schemas.microsoft.com/office/drawing/2014/main" id="{4369055E-7BA2-4142-B4F9-7D5B21AE4F2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0290" name="Text Box 13">
          <a:extLst>
            <a:ext uri="{FF2B5EF4-FFF2-40B4-BE49-F238E27FC236}">
              <a16:creationId xmlns:a16="http://schemas.microsoft.com/office/drawing/2014/main" id="{E8CF54F3-4441-4158-8030-2D5B664758B9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0291" name="Text Box 13">
          <a:extLst>
            <a:ext uri="{FF2B5EF4-FFF2-40B4-BE49-F238E27FC236}">
              <a16:creationId xmlns:a16="http://schemas.microsoft.com/office/drawing/2014/main" id="{C20BE097-70FE-4276-B9FE-FBD3643771F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0292" name="Text Box 13">
          <a:extLst>
            <a:ext uri="{FF2B5EF4-FFF2-40B4-BE49-F238E27FC236}">
              <a16:creationId xmlns:a16="http://schemas.microsoft.com/office/drawing/2014/main" id="{6C1C46F6-97C7-4345-A917-93E14C48BF12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0293" name="Text Box 13">
          <a:extLst>
            <a:ext uri="{FF2B5EF4-FFF2-40B4-BE49-F238E27FC236}">
              <a16:creationId xmlns:a16="http://schemas.microsoft.com/office/drawing/2014/main" id="{2A3DD96C-4575-4DFE-A904-DF8A8CA4AA3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0294" name="Text Box 13">
          <a:extLst>
            <a:ext uri="{FF2B5EF4-FFF2-40B4-BE49-F238E27FC236}">
              <a16:creationId xmlns:a16="http://schemas.microsoft.com/office/drawing/2014/main" id="{1CEE5E09-62DF-4D08-8AC9-5B53EEE455A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0295" name="Text Box 13">
          <a:extLst>
            <a:ext uri="{FF2B5EF4-FFF2-40B4-BE49-F238E27FC236}">
              <a16:creationId xmlns:a16="http://schemas.microsoft.com/office/drawing/2014/main" id="{F1C0A473-11F6-400C-91C4-FF949807FA0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0296" name="Text Box 13">
          <a:extLst>
            <a:ext uri="{FF2B5EF4-FFF2-40B4-BE49-F238E27FC236}">
              <a16:creationId xmlns:a16="http://schemas.microsoft.com/office/drawing/2014/main" id="{21840644-BA81-4725-8138-E29EBA566C6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0297" name="Text Box 13">
          <a:extLst>
            <a:ext uri="{FF2B5EF4-FFF2-40B4-BE49-F238E27FC236}">
              <a16:creationId xmlns:a16="http://schemas.microsoft.com/office/drawing/2014/main" id="{28B25181-4574-442E-8F30-10D1A62F40C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0298" name="Text Box 13">
          <a:extLst>
            <a:ext uri="{FF2B5EF4-FFF2-40B4-BE49-F238E27FC236}">
              <a16:creationId xmlns:a16="http://schemas.microsoft.com/office/drawing/2014/main" id="{A2E9049D-36B1-479A-9EFF-0E82ED41ECC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299" name="Text Box 13">
          <a:extLst>
            <a:ext uri="{FF2B5EF4-FFF2-40B4-BE49-F238E27FC236}">
              <a16:creationId xmlns:a16="http://schemas.microsoft.com/office/drawing/2014/main" id="{1D891FAF-4B89-49B6-858A-93A8A278CF0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300" name="Text Box 13">
          <a:extLst>
            <a:ext uri="{FF2B5EF4-FFF2-40B4-BE49-F238E27FC236}">
              <a16:creationId xmlns:a16="http://schemas.microsoft.com/office/drawing/2014/main" id="{41210B17-C0DB-4DF0-B747-8C10FB96E09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301" name="Text Box 13">
          <a:extLst>
            <a:ext uri="{FF2B5EF4-FFF2-40B4-BE49-F238E27FC236}">
              <a16:creationId xmlns:a16="http://schemas.microsoft.com/office/drawing/2014/main" id="{9256ED55-3939-401A-8E29-7928DA76A2B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302" name="Text Box 13">
          <a:extLst>
            <a:ext uri="{FF2B5EF4-FFF2-40B4-BE49-F238E27FC236}">
              <a16:creationId xmlns:a16="http://schemas.microsoft.com/office/drawing/2014/main" id="{6192D65F-DA47-4AD6-AAB6-D87A38FA8508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303" name="Text Box 13">
          <a:extLst>
            <a:ext uri="{FF2B5EF4-FFF2-40B4-BE49-F238E27FC236}">
              <a16:creationId xmlns:a16="http://schemas.microsoft.com/office/drawing/2014/main" id="{EB3EFF07-F0BD-4020-9283-01CC9D06F2F0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304" name="Text Box 13">
          <a:extLst>
            <a:ext uri="{FF2B5EF4-FFF2-40B4-BE49-F238E27FC236}">
              <a16:creationId xmlns:a16="http://schemas.microsoft.com/office/drawing/2014/main" id="{C95E689A-EBFE-4744-BC10-AD961E7FA63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305" name="Text Box 13">
          <a:extLst>
            <a:ext uri="{FF2B5EF4-FFF2-40B4-BE49-F238E27FC236}">
              <a16:creationId xmlns:a16="http://schemas.microsoft.com/office/drawing/2014/main" id="{E551C1D9-D7AD-4304-B26B-337874CAD23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306" name="Text Box 13">
          <a:extLst>
            <a:ext uri="{FF2B5EF4-FFF2-40B4-BE49-F238E27FC236}">
              <a16:creationId xmlns:a16="http://schemas.microsoft.com/office/drawing/2014/main" id="{43162B45-7733-4EB8-ADE0-2A471EEB8008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307" name="Text Box 13">
          <a:extLst>
            <a:ext uri="{FF2B5EF4-FFF2-40B4-BE49-F238E27FC236}">
              <a16:creationId xmlns:a16="http://schemas.microsoft.com/office/drawing/2014/main" id="{DED0F9BE-236E-4D15-8D6F-7A03EF5B675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308" name="Text Box 13">
          <a:extLst>
            <a:ext uri="{FF2B5EF4-FFF2-40B4-BE49-F238E27FC236}">
              <a16:creationId xmlns:a16="http://schemas.microsoft.com/office/drawing/2014/main" id="{6F435FD4-2349-44F5-A00F-64BF2A56E58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309" name="Text Box 13">
          <a:extLst>
            <a:ext uri="{FF2B5EF4-FFF2-40B4-BE49-F238E27FC236}">
              <a16:creationId xmlns:a16="http://schemas.microsoft.com/office/drawing/2014/main" id="{989D60F6-EAA9-44F8-B38B-23A23FBE2B7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310" name="Text Box 13">
          <a:extLst>
            <a:ext uri="{FF2B5EF4-FFF2-40B4-BE49-F238E27FC236}">
              <a16:creationId xmlns:a16="http://schemas.microsoft.com/office/drawing/2014/main" id="{BA5AA6AF-33CB-4540-A1B1-900FC7AB5B10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311" name="Text Box 13">
          <a:extLst>
            <a:ext uri="{FF2B5EF4-FFF2-40B4-BE49-F238E27FC236}">
              <a16:creationId xmlns:a16="http://schemas.microsoft.com/office/drawing/2014/main" id="{F9475323-18EB-4D46-B617-C2C63A642BC0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312" name="Text Box 13">
          <a:extLst>
            <a:ext uri="{FF2B5EF4-FFF2-40B4-BE49-F238E27FC236}">
              <a16:creationId xmlns:a16="http://schemas.microsoft.com/office/drawing/2014/main" id="{D6B2F075-3F0F-4F22-BC40-71B09B6F1DD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313" name="Text Box 13">
          <a:extLst>
            <a:ext uri="{FF2B5EF4-FFF2-40B4-BE49-F238E27FC236}">
              <a16:creationId xmlns:a16="http://schemas.microsoft.com/office/drawing/2014/main" id="{FA118781-3090-4F41-863D-03750098ECF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314" name="Text Box 13">
          <a:extLst>
            <a:ext uri="{FF2B5EF4-FFF2-40B4-BE49-F238E27FC236}">
              <a16:creationId xmlns:a16="http://schemas.microsoft.com/office/drawing/2014/main" id="{75FDC105-A2F7-4E09-81C2-472204E270E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315" name="Text Box 13">
          <a:extLst>
            <a:ext uri="{FF2B5EF4-FFF2-40B4-BE49-F238E27FC236}">
              <a16:creationId xmlns:a16="http://schemas.microsoft.com/office/drawing/2014/main" id="{7646F2D6-816F-44F6-B954-8E28056163F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316" name="Text Box 13">
          <a:extLst>
            <a:ext uri="{FF2B5EF4-FFF2-40B4-BE49-F238E27FC236}">
              <a16:creationId xmlns:a16="http://schemas.microsoft.com/office/drawing/2014/main" id="{CBB8E83B-4D8C-453B-BCF4-C6C31F7F312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317" name="Text Box 13">
          <a:extLst>
            <a:ext uri="{FF2B5EF4-FFF2-40B4-BE49-F238E27FC236}">
              <a16:creationId xmlns:a16="http://schemas.microsoft.com/office/drawing/2014/main" id="{3C116873-11A8-4A53-BE9C-44F5296FD41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318" name="Text Box 13">
          <a:extLst>
            <a:ext uri="{FF2B5EF4-FFF2-40B4-BE49-F238E27FC236}">
              <a16:creationId xmlns:a16="http://schemas.microsoft.com/office/drawing/2014/main" id="{2F64CDD6-B7FB-47B2-8B62-64BFB84D52D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319" name="Text Box 13">
          <a:extLst>
            <a:ext uri="{FF2B5EF4-FFF2-40B4-BE49-F238E27FC236}">
              <a16:creationId xmlns:a16="http://schemas.microsoft.com/office/drawing/2014/main" id="{30552B6E-2DC7-43FB-943E-255915B22621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320" name="Text Box 13">
          <a:extLst>
            <a:ext uri="{FF2B5EF4-FFF2-40B4-BE49-F238E27FC236}">
              <a16:creationId xmlns:a16="http://schemas.microsoft.com/office/drawing/2014/main" id="{17868945-8B01-495A-9797-E2477DE1ECB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321" name="Text Box 13">
          <a:extLst>
            <a:ext uri="{FF2B5EF4-FFF2-40B4-BE49-F238E27FC236}">
              <a16:creationId xmlns:a16="http://schemas.microsoft.com/office/drawing/2014/main" id="{58A9D614-7D92-4980-A15B-039E2C6D0360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322" name="Text Box 13">
          <a:extLst>
            <a:ext uri="{FF2B5EF4-FFF2-40B4-BE49-F238E27FC236}">
              <a16:creationId xmlns:a16="http://schemas.microsoft.com/office/drawing/2014/main" id="{CAB3B9AC-8E2E-4453-BA20-FA46E923DB6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323" name="Text Box 13">
          <a:extLst>
            <a:ext uri="{FF2B5EF4-FFF2-40B4-BE49-F238E27FC236}">
              <a16:creationId xmlns:a16="http://schemas.microsoft.com/office/drawing/2014/main" id="{EAE384F3-C03D-426B-9E00-CEFC793B8B60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324" name="Text Box 13">
          <a:extLst>
            <a:ext uri="{FF2B5EF4-FFF2-40B4-BE49-F238E27FC236}">
              <a16:creationId xmlns:a16="http://schemas.microsoft.com/office/drawing/2014/main" id="{1E942C33-7084-4848-B427-33E4C82EC14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325" name="Text Box 13">
          <a:extLst>
            <a:ext uri="{FF2B5EF4-FFF2-40B4-BE49-F238E27FC236}">
              <a16:creationId xmlns:a16="http://schemas.microsoft.com/office/drawing/2014/main" id="{62898771-603B-4018-952D-DCF94EAE5EF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326" name="Text Box 13">
          <a:extLst>
            <a:ext uri="{FF2B5EF4-FFF2-40B4-BE49-F238E27FC236}">
              <a16:creationId xmlns:a16="http://schemas.microsoft.com/office/drawing/2014/main" id="{8DC0F517-49B4-4899-A6C8-829E0AE947A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327" name="Text Box 13">
          <a:extLst>
            <a:ext uri="{FF2B5EF4-FFF2-40B4-BE49-F238E27FC236}">
              <a16:creationId xmlns:a16="http://schemas.microsoft.com/office/drawing/2014/main" id="{692AEEAB-6FE3-4969-8558-D0F3A7F6E5F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328" name="Text Box 13">
          <a:extLst>
            <a:ext uri="{FF2B5EF4-FFF2-40B4-BE49-F238E27FC236}">
              <a16:creationId xmlns:a16="http://schemas.microsoft.com/office/drawing/2014/main" id="{3DEC6C2F-413B-4369-91D2-F75A607DA97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329" name="Text Box 13">
          <a:extLst>
            <a:ext uri="{FF2B5EF4-FFF2-40B4-BE49-F238E27FC236}">
              <a16:creationId xmlns:a16="http://schemas.microsoft.com/office/drawing/2014/main" id="{09276632-5D70-443D-8126-FC74AC6375B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0330" name="Text Box 13">
          <a:extLst>
            <a:ext uri="{FF2B5EF4-FFF2-40B4-BE49-F238E27FC236}">
              <a16:creationId xmlns:a16="http://schemas.microsoft.com/office/drawing/2014/main" id="{5D1FFA1F-0EE0-42ED-B1D8-8EF5749C2FB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331" name="Text Box 13">
          <a:extLst>
            <a:ext uri="{FF2B5EF4-FFF2-40B4-BE49-F238E27FC236}">
              <a16:creationId xmlns:a16="http://schemas.microsoft.com/office/drawing/2014/main" id="{BF95F215-041F-4A5C-96B0-89DFC0C8318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332" name="Text Box 13">
          <a:extLst>
            <a:ext uri="{FF2B5EF4-FFF2-40B4-BE49-F238E27FC236}">
              <a16:creationId xmlns:a16="http://schemas.microsoft.com/office/drawing/2014/main" id="{D4322F9D-A521-44E8-AB60-CCAB214E05C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333" name="Text Box 13">
          <a:extLst>
            <a:ext uri="{FF2B5EF4-FFF2-40B4-BE49-F238E27FC236}">
              <a16:creationId xmlns:a16="http://schemas.microsoft.com/office/drawing/2014/main" id="{8A0DA701-BD88-41D4-B2BA-C045BF9879A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334" name="Text Box 13">
          <a:extLst>
            <a:ext uri="{FF2B5EF4-FFF2-40B4-BE49-F238E27FC236}">
              <a16:creationId xmlns:a16="http://schemas.microsoft.com/office/drawing/2014/main" id="{B0F18124-A5B1-4ACA-A1D7-3752A314809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335" name="Text Box 13">
          <a:extLst>
            <a:ext uri="{FF2B5EF4-FFF2-40B4-BE49-F238E27FC236}">
              <a16:creationId xmlns:a16="http://schemas.microsoft.com/office/drawing/2014/main" id="{C553B6F8-1E3C-4FCC-98A4-F6E10775EED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336" name="Text Box 13">
          <a:extLst>
            <a:ext uri="{FF2B5EF4-FFF2-40B4-BE49-F238E27FC236}">
              <a16:creationId xmlns:a16="http://schemas.microsoft.com/office/drawing/2014/main" id="{71EEEDD3-CA64-430F-963A-64B4496EC0E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337" name="Text Box 13">
          <a:extLst>
            <a:ext uri="{FF2B5EF4-FFF2-40B4-BE49-F238E27FC236}">
              <a16:creationId xmlns:a16="http://schemas.microsoft.com/office/drawing/2014/main" id="{0045846A-9A50-4DCD-AA47-3D35CD166C7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338" name="Text Box 13">
          <a:extLst>
            <a:ext uri="{FF2B5EF4-FFF2-40B4-BE49-F238E27FC236}">
              <a16:creationId xmlns:a16="http://schemas.microsoft.com/office/drawing/2014/main" id="{350C2EB9-0855-4CD6-B6E5-18A83646873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339" name="Text Box 13">
          <a:extLst>
            <a:ext uri="{FF2B5EF4-FFF2-40B4-BE49-F238E27FC236}">
              <a16:creationId xmlns:a16="http://schemas.microsoft.com/office/drawing/2014/main" id="{ABDCAF09-CDDD-4513-9B3C-1E0225E0E57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340" name="Text Box 13">
          <a:extLst>
            <a:ext uri="{FF2B5EF4-FFF2-40B4-BE49-F238E27FC236}">
              <a16:creationId xmlns:a16="http://schemas.microsoft.com/office/drawing/2014/main" id="{E4FA81D8-56AF-427B-805E-8441D95C4BB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341" name="Text Box 13">
          <a:extLst>
            <a:ext uri="{FF2B5EF4-FFF2-40B4-BE49-F238E27FC236}">
              <a16:creationId xmlns:a16="http://schemas.microsoft.com/office/drawing/2014/main" id="{BC70B2FB-3599-42C7-BCFB-E5D9197AEC6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342" name="Text Box 13">
          <a:extLst>
            <a:ext uri="{FF2B5EF4-FFF2-40B4-BE49-F238E27FC236}">
              <a16:creationId xmlns:a16="http://schemas.microsoft.com/office/drawing/2014/main" id="{23A4970C-DA65-4D8D-9639-B053780EBF9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343" name="Text Box 13">
          <a:extLst>
            <a:ext uri="{FF2B5EF4-FFF2-40B4-BE49-F238E27FC236}">
              <a16:creationId xmlns:a16="http://schemas.microsoft.com/office/drawing/2014/main" id="{1E5B91E4-C3EE-4E0F-A5E2-B99C496CD32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344" name="Text Box 13">
          <a:extLst>
            <a:ext uri="{FF2B5EF4-FFF2-40B4-BE49-F238E27FC236}">
              <a16:creationId xmlns:a16="http://schemas.microsoft.com/office/drawing/2014/main" id="{CDDD2268-CE4A-4635-9BEC-7F7236E2552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345" name="Text Box 13">
          <a:extLst>
            <a:ext uri="{FF2B5EF4-FFF2-40B4-BE49-F238E27FC236}">
              <a16:creationId xmlns:a16="http://schemas.microsoft.com/office/drawing/2014/main" id="{94B86D91-823A-4E25-A644-35C1851610A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346" name="Text Box 13">
          <a:extLst>
            <a:ext uri="{FF2B5EF4-FFF2-40B4-BE49-F238E27FC236}">
              <a16:creationId xmlns:a16="http://schemas.microsoft.com/office/drawing/2014/main" id="{62AABB1F-42BF-4418-9D4F-381BA8ACCFD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347" name="Text Box 13">
          <a:extLst>
            <a:ext uri="{FF2B5EF4-FFF2-40B4-BE49-F238E27FC236}">
              <a16:creationId xmlns:a16="http://schemas.microsoft.com/office/drawing/2014/main" id="{2188C69E-BAAB-4CD3-BF75-A60D44951FF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348" name="Text Box 13">
          <a:extLst>
            <a:ext uri="{FF2B5EF4-FFF2-40B4-BE49-F238E27FC236}">
              <a16:creationId xmlns:a16="http://schemas.microsoft.com/office/drawing/2014/main" id="{CE8F68F4-1D27-4738-B55E-8819EF03A2B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349" name="Text Box 13">
          <a:extLst>
            <a:ext uri="{FF2B5EF4-FFF2-40B4-BE49-F238E27FC236}">
              <a16:creationId xmlns:a16="http://schemas.microsoft.com/office/drawing/2014/main" id="{2EC00AE7-4389-4C63-A73F-C05F14A25C0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350" name="Text Box 13">
          <a:extLst>
            <a:ext uri="{FF2B5EF4-FFF2-40B4-BE49-F238E27FC236}">
              <a16:creationId xmlns:a16="http://schemas.microsoft.com/office/drawing/2014/main" id="{11D5FE28-14D0-481B-950B-1B17E05559B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351" name="Text Box 13">
          <a:extLst>
            <a:ext uri="{FF2B5EF4-FFF2-40B4-BE49-F238E27FC236}">
              <a16:creationId xmlns:a16="http://schemas.microsoft.com/office/drawing/2014/main" id="{B6905A57-E586-46EF-880B-9E8C29062F1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352" name="Text Box 13">
          <a:extLst>
            <a:ext uri="{FF2B5EF4-FFF2-40B4-BE49-F238E27FC236}">
              <a16:creationId xmlns:a16="http://schemas.microsoft.com/office/drawing/2014/main" id="{0ED85318-D049-420A-B119-7A551FF6CA8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353" name="Text Box 13">
          <a:extLst>
            <a:ext uri="{FF2B5EF4-FFF2-40B4-BE49-F238E27FC236}">
              <a16:creationId xmlns:a16="http://schemas.microsoft.com/office/drawing/2014/main" id="{7877A45C-C10D-47ED-B0B8-C134076868D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354" name="Text Box 13">
          <a:extLst>
            <a:ext uri="{FF2B5EF4-FFF2-40B4-BE49-F238E27FC236}">
              <a16:creationId xmlns:a16="http://schemas.microsoft.com/office/drawing/2014/main" id="{981BFB54-B864-479F-B9A1-04D778C7039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355" name="Text Box 13">
          <a:extLst>
            <a:ext uri="{FF2B5EF4-FFF2-40B4-BE49-F238E27FC236}">
              <a16:creationId xmlns:a16="http://schemas.microsoft.com/office/drawing/2014/main" id="{0E3CB245-769A-4AE7-9A52-1F28327DC304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356" name="Text Box 13">
          <a:extLst>
            <a:ext uri="{FF2B5EF4-FFF2-40B4-BE49-F238E27FC236}">
              <a16:creationId xmlns:a16="http://schemas.microsoft.com/office/drawing/2014/main" id="{08F0C2E3-2BB2-490D-B265-F8D45668557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357" name="Text Box 13">
          <a:extLst>
            <a:ext uri="{FF2B5EF4-FFF2-40B4-BE49-F238E27FC236}">
              <a16:creationId xmlns:a16="http://schemas.microsoft.com/office/drawing/2014/main" id="{EF2D7FEB-ABFA-4C45-B148-2C3EE20D5EE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358" name="Text Box 13">
          <a:extLst>
            <a:ext uri="{FF2B5EF4-FFF2-40B4-BE49-F238E27FC236}">
              <a16:creationId xmlns:a16="http://schemas.microsoft.com/office/drawing/2014/main" id="{E3A1DE90-038C-4171-BE9D-BE49CD3A5AA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359" name="Text Box 13">
          <a:extLst>
            <a:ext uri="{FF2B5EF4-FFF2-40B4-BE49-F238E27FC236}">
              <a16:creationId xmlns:a16="http://schemas.microsoft.com/office/drawing/2014/main" id="{D69D3272-8DAA-4F1A-87AD-7770C612378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360" name="Text Box 13">
          <a:extLst>
            <a:ext uri="{FF2B5EF4-FFF2-40B4-BE49-F238E27FC236}">
              <a16:creationId xmlns:a16="http://schemas.microsoft.com/office/drawing/2014/main" id="{79E326AA-221A-4EF3-8E51-D7E311D598A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361" name="Text Box 13">
          <a:extLst>
            <a:ext uri="{FF2B5EF4-FFF2-40B4-BE49-F238E27FC236}">
              <a16:creationId xmlns:a16="http://schemas.microsoft.com/office/drawing/2014/main" id="{FA9D50E3-DBDF-4879-9CD3-0717E0C8BA3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0362" name="Text Box 13">
          <a:extLst>
            <a:ext uri="{FF2B5EF4-FFF2-40B4-BE49-F238E27FC236}">
              <a16:creationId xmlns:a16="http://schemas.microsoft.com/office/drawing/2014/main" id="{9EEDCCBB-F4E9-4B9D-8342-57015204025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1192" name="Text Box 13">
          <a:extLst>
            <a:ext uri="{FF2B5EF4-FFF2-40B4-BE49-F238E27FC236}">
              <a16:creationId xmlns:a16="http://schemas.microsoft.com/office/drawing/2014/main" id="{097AA947-F181-4E13-8C2F-6861159160F7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41193" name="Text Box 13">
          <a:extLst>
            <a:ext uri="{FF2B5EF4-FFF2-40B4-BE49-F238E27FC236}">
              <a16:creationId xmlns:a16="http://schemas.microsoft.com/office/drawing/2014/main" id="{2537FB18-ACD5-4998-BC0F-883C38A08C2B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1194" name="Text Box 13">
          <a:extLst>
            <a:ext uri="{FF2B5EF4-FFF2-40B4-BE49-F238E27FC236}">
              <a16:creationId xmlns:a16="http://schemas.microsoft.com/office/drawing/2014/main" id="{B8712720-7C2C-4D1E-BF69-6FF9FDF30678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1195" name="Text Box 13">
          <a:extLst>
            <a:ext uri="{FF2B5EF4-FFF2-40B4-BE49-F238E27FC236}">
              <a16:creationId xmlns:a16="http://schemas.microsoft.com/office/drawing/2014/main" id="{C88B7F9A-4CF5-4919-A069-43AC2E9589F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1196" name="Text Box 13">
          <a:extLst>
            <a:ext uri="{FF2B5EF4-FFF2-40B4-BE49-F238E27FC236}">
              <a16:creationId xmlns:a16="http://schemas.microsoft.com/office/drawing/2014/main" id="{203755F2-92C5-4793-B722-8C5DBB86C5C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1197" name="Text Box 13">
          <a:extLst>
            <a:ext uri="{FF2B5EF4-FFF2-40B4-BE49-F238E27FC236}">
              <a16:creationId xmlns:a16="http://schemas.microsoft.com/office/drawing/2014/main" id="{171A0417-ECC2-4048-BE03-435FEA56B752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1198" name="Text Box 13">
          <a:extLst>
            <a:ext uri="{FF2B5EF4-FFF2-40B4-BE49-F238E27FC236}">
              <a16:creationId xmlns:a16="http://schemas.microsoft.com/office/drawing/2014/main" id="{B1E9A414-0EF2-4F67-B594-F1BAD2CD127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1199" name="Text Box 13">
          <a:extLst>
            <a:ext uri="{FF2B5EF4-FFF2-40B4-BE49-F238E27FC236}">
              <a16:creationId xmlns:a16="http://schemas.microsoft.com/office/drawing/2014/main" id="{8357E7D1-EB04-4102-A48B-0773B3A885B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1200" name="Text Box 13">
          <a:extLst>
            <a:ext uri="{FF2B5EF4-FFF2-40B4-BE49-F238E27FC236}">
              <a16:creationId xmlns:a16="http://schemas.microsoft.com/office/drawing/2014/main" id="{30BBF493-0936-481C-9031-CB1EACCC6E1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1201" name="Text Box 13">
          <a:extLst>
            <a:ext uri="{FF2B5EF4-FFF2-40B4-BE49-F238E27FC236}">
              <a16:creationId xmlns:a16="http://schemas.microsoft.com/office/drawing/2014/main" id="{3C6E406E-83D4-4E06-9DA8-2F052E26799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1202" name="Text Box 13">
          <a:extLst>
            <a:ext uri="{FF2B5EF4-FFF2-40B4-BE49-F238E27FC236}">
              <a16:creationId xmlns:a16="http://schemas.microsoft.com/office/drawing/2014/main" id="{DEB3E2C2-7016-40E7-BB0F-ACD4E5EE47F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1203" name="Text Box 13">
          <a:extLst>
            <a:ext uri="{FF2B5EF4-FFF2-40B4-BE49-F238E27FC236}">
              <a16:creationId xmlns:a16="http://schemas.microsoft.com/office/drawing/2014/main" id="{EB688E88-ADE3-4875-95CB-3D691A692869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1204" name="Text Box 13">
          <a:extLst>
            <a:ext uri="{FF2B5EF4-FFF2-40B4-BE49-F238E27FC236}">
              <a16:creationId xmlns:a16="http://schemas.microsoft.com/office/drawing/2014/main" id="{50287805-A708-4894-9FD3-60244F83599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1205" name="Text Box 13">
          <a:extLst>
            <a:ext uri="{FF2B5EF4-FFF2-40B4-BE49-F238E27FC236}">
              <a16:creationId xmlns:a16="http://schemas.microsoft.com/office/drawing/2014/main" id="{075E9F52-83E9-4F4E-806B-963F249ADB8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1206" name="Text Box 13">
          <a:extLst>
            <a:ext uri="{FF2B5EF4-FFF2-40B4-BE49-F238E27FC236}">
              <a16:creationId xmlns:a16="http://schemas.microsoft.com/office/drawing/2014/main" id="{7AAD3550-4B03-42B4-98EB-65F4583C6A3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1207" name="Text Box 13">
          <a:extLst>
            <a:ext uri="{FF2B5EF4-FFF2-40B4-BE49-F238E27FC236}">
              <a16:creationId xmlns:a16="http://schemas.microsoft.com/office/drawing/2014/main" id="{7CD7AAC7-7328-4538-AF64-50E7F819D839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1208" name="Text Box 13">
          <a:extLst>
            <a:ext uri="{FF2B5EF4-FFF2-40B4-BE49-F238E27FC236}">
              <a16:creationId xmlns:a16="http://schemas.microsoft.com/office/drawing/2014/main" id="{AA8F7F4E-E378-405E-9637-1EE652A9BF4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1209" name="Text Box 13">
          <a:extLst>
            <a:ext uri="{FF2B5EF4-FFF2-40B4-BE49-F238E27FC236}">
              <a16:creationId xmlns:a16="http://schemas.microsoft.com/office/drawing/2014/main" id="{0FFC89AC-5E24-4DA9-8B89-F41BACAB0A9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1210" name="Text Box 13">
          <a:extLst>
            <a:ext uri="{FF2B5EF4-FFF2-40B4-BE49-F238E27FC236}">
              <a16:creationId xmlns:a16="http://schemas.microsoft.com/office/drawing/2014/main" id="{0EB3B11F-AD4E-4C8D-B513-4D5AC4C0DB2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1211" name="Text Box 13">
          <a:extLst>
            <a:ext uri="{FF2B5EF4-FFF2-40B4-BE49-F238E27FC236}">
              <a16:creationId xmlns:a16="http://schemas.microsoft.com/office/drawing/2014/main" id="{AA931508-1283-4DF2-ABF9-EBCB397F3C5C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1212" name="Text Box 13">
          <a:extLst>
            <a:ext uri="{FF2B5EF4-FFF2-40B4-BE49-F238E27FC236}">
              <a16:creationId xmlns:a16="http://schemas.microsoft.com/office/drawing/2014/main" id="{4DE874AF-48E7-46EB-A837-6183FD115F7C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1213" name="Text Box 13">
          <a:extLst>
            <a:ext uri="{FF2B5EF4-FFF2-40B4-BE49-F238E27FC236}">
              <a16:creationId xmlns:a16="http://schemas.microsoft.com/office/drawing/2014/main" id="{893C6248-13F4-4253-BEC8-7D2F0B316BC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1214" name="Text Box 13">
          <a:extLst>
            <a:ext uri="{FF2B5EF4-FFF2-40B4-BE49-F238E27FC236}">
              <a16:creationId xmlns:a16="http://schemas.microsoft.com/office/drawing/2014/main" id="{8931976F-557C-427B-B851-907A90CDC27C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1215" name="Text Box 13">
          <a:extLst>
            <a:ext uri="{FF2B5EF4-FFF2-40B4-BE49-F238E27FC236}">
              <a16:creationId xmlns:a16="http://schemas.microsoft.com/office/drawing/2014/main" id="{7F0BCFCC-F519-4154-98F2-CF8169AC32FF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1216" name="Text Box 13">
          <a:extLst>
            <a:ext uri="{FF2B5EF4-FFF2-40B4-BE49-F238E27FC236}">
              <a16:creationId xmlns:a16="http://schemas.microsoft.com/office/drawing/2014/main" id="{E7B01698-D0CB-4042-8B13-8ED51ABF9C59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1217" name="Text Box 13">
          <a:extLst>
            <a:ext uri="{FF2B5EF4-FFF2-40B4-BE49-F238E27FC236}">
              <a16:creationId xmlns:a16="http://schemas.microsoft.com/office/drawing/2014/main" id="{3E383AD6-FF46-4DFA-A405-B36CFEB87DE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1218" name="Text Box 13">
          <a:extLst>
            <a:ext uri="{FF2B5EF4-FFF2-40B4-BE49-F238E27FC236}">
              <a16:creationId xmlns:a16="http://schemas.microsoft.com/office/drawing/2014/main" id="{8794826A-C6C6-4413-8C3A-50B3B9A05A8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1219" name="Text Box 13">
          <a:extLst>
            <a:ext uri="{FF2B5EF4-FFF2-40B4-BE49-F238E27FC236}">
              <a16:creationId xmlns:a16="http://schemas.microsoft.com/office/drawing/2014/main" id="{6B85A3C5-3649-4AE6-93B1-4E8839C2FF62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1220" name="Text Box 13">
          <a:extLst>
            <a:ext uri="{FF2B5EF4-FFF2-40B4-BE49-F238E27FC236}">
              <a16:creationId xmlns:a16="http://schemas.microsoft.com/office/drawing/2014/main" id="{C171DDE1-A2E4-45CB-8A5F-A2F20C0C02B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1221" name="Text Box 13">
          <a:extLst>
            <a:ext uri="{FF2B5EF4-FFF2-40B4-BE49-F238E27FC236}">
              <a16:creationId xmlns:a16="http://schemas.microsoft.com/office/drawing/2014/main" id="{C0CAF499-49E6-4DFD-9153-168D5C070ED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1222" name="Text Box 13">
          <a:extLst>
            <a:ext uri="{FF2B5EF4-FFF2-40B4-BE49-F238E27FC236}">
              <a16:creationId xmlns:a16="http://schemas.microsoft.com/office/drawing/2014/main" id="{DE2B43D3-FE64-4A37-A551-D2B37483191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1223" name="Text Box 13">
          <a:extLst>
            <a:ext uri="{FF2B5EF4-FFF2-40B4-BE49-F238E27FC236}">
              <a16:creationId xmlns:a16="http://schemas.microsoft.com/office/drawing/2014/main" id="{B438B343-1E55-4CD2-9582-FA33DE54630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1224" name="Text Box 13">
          <a:extLst>
            <a:ext uri="{FF2B5EF4-FFF2-40B4-BE49-F238E27FC236}">
              <a16:creationId xmlns:a16="http://schemas.microsoft.com/office/drawing/2014/main" id="{726A2695-6F35-4823-B6DB-499D79A40F1C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1225" name="Text Box 13">
          <a:extLst>
            <a:ext uri="{FF2B5EF4-FFF2-40B4-BE49-F238E27FC236}">
              <a16:creationId xmlns:a16="http://schemas.microsoft.com/office/drawing/2014/main" id="{9B377570-8137-4529-A282-06404D6A517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1226" name="Text Box 13">
          <a:extLst>
            <a:ext uri="{FF2B5EF4-FFF2-40B4-BE49-F238E27FC236}">
              <a16:creationId xmlns:a16="http://schemas.microsoft.com/office/drawing/2014/main" id="{037FFB3A-4ADD-475C-9872-B65D99F2D9C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227" name="Text Box 13">
          <a:extLst>
            <a:ext uri="{FF2B5EF4-FFF2-40B4-BE49-F238E27FC236}">
              <a16:creationId xmlns:a16="http://schemas.microsoft.com/office/drawing/2014/main" id="{E4A66700-4C04-4DD3-8FB1-D2CCAC4D120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228" name="Text Box 13">
          <a:extLst>
            <a:ext uri="{FF2B5EF4-FFF2-40B4-BE49-F238E27FC236}">
              <a16:creationId xmlns:a16="http://schemas.microsoft.com/office/drawing/2014/main" id="{DD476D8F-A0FA-4435-B021-628A0193BD9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229" name="Text Box 13">
          <a:extLst>
            <a:ext uri="{FF2B5EF4-FFF2-40B4-BE49-F238E27FC236}">
              <a16:creationId xmlns:a16="http://schemas.microsoft.com/office/drawing/2014/main" id="{E8732653-FCA8-4E3B-B693-9691257C1CA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230" name="Text Box 13">
          <a:extLst>
            <a:ext uri="{FF2B5EF4-FFF2-40B4-BE49-F238E27FC236}">
              <a16:creationId xmlns:a16="http://schemas.microsoft.com/office/drawing/2014/main" id="{CFB9A42A-2114-4354-938F-2574EE38C2B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231" name="Text Box 13">
          <a:extLst>
            <a:ext uri="{FF2B5EF4-FFF2-40B4-BE49-F238E27FC236}">
              <a16:creationId xmlns:a16="http://schemas.microsoft.com/office/drawing/2014/main" id="{34A923C2-9BD4-4F9A-AC69-7FEA379A661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232" name="Text Box 13">
          <a:extLst>
            <a:ext uri="{FF2B5EF4-FFF2-40B4-BE49-F238E27FC236}">
              <a16:creationId xmlns:a16="http://schemas.microsoft.com/office/drawing/2014/main" id="{3D8211E2-B674-47B5-850E-D584DE1D2611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233" name="Text Box 13">
          <a:extLst>
            <a:ext uri="{FF2B5EF4-FFF2-40B4-BE49-F238E27FC236}">
              <a16:creationId xmlns:a16="http://schemas.microsoft.com/office/drawing/2014/main" id="{7D6F9C06-9D59-45B3-89E2-4DB988F4F38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234" name="Text Box 13">
          <a:extLst>
            <a:ext uri="{FF2B5EF4-FFF2-40B4-BE49-F238E27FC236}">
              <a16:creationId xmlns:a16="http://schemas.microsoft.com/office/drawing/2014/main" id="{350A6CA3-79F8-4807-B595-AB6E4BD69D2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235" name="Text Box 13">
          <a:extLst>
            <a:ext uri="{FF2B5EF4-FFF2-40B4-BE49-F238E27FC236}">
              <a16:creationId xmlns:a16="http://schemas.microsoft.com/office/drawing/2014/main" id="{9393F452-1090-4136-9E8F-5657D501676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236" name="Text Box 13">
          <a:extLst>
            <a:ext uri="{FF2B5EF4-FFF2-40B4-BE49-F238E27FC236}">
              <a16:creationId xmlns:a16="http://schemas.microsoft.com/office/drawing/2014/main" id="{AADF25CF-8C69-4493-A6F9-E590C7A8A32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237" name="Text Box 13">
          <a:extLst>
            <a:ext uri="{FF2B5EF4-FFF2-40B4-BE49-F238E27FC236}">
              <a16:creationId xmlns:a16="http://schemas.microsoft.com/office/drawing/2014/main" id="{1141265A-CCB7-4E20-B2BF-ECDF1D617A2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238" name="Text Box 13">
          <a:extLst>
            <a:ext uri="{FF2B5EF4-FFF2-40B4-BE49-F238E27FC236}">
              <a16:creationId xmlns:a16="http://schemas.microsoft.com/office/drawing/2014/main" id="{0A0F4324-242D-4D75-9FD5-E50D7C2A5BD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239" name="Text Box 13">
          <a:extLst>
            <a:ext uri="{FF2B5EF4-FFF2-40B4-BE49-F238E27FC236}">
              <a16:creationId xmlns:a16="http://schemas.microsoft.com/office/drawing/2014/main" id="{5F59E145-779D-462A-93CB-F5B91F23590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240" name="Text Box 13">
          <a:extLst>
            <a:ext uri="{FF2B5EF4-FFF2-40B4-BE49-F238E27FC236}">
              <a16:creationId xmlns:a16="http://schemas.microsoft.com/office/drawing/2014/main" id="{D187754E-12EC-40ED-851B-E87CC08A90B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241" name="Text Box 13">
          <a:extLst>
            <a:ext uri="{FF2B5EF4-FFF2-40B4-BE49-F238E27FC236}">
              <a16:creationId xmlns:a16="http://schemas.microsoft.com/office/drawing/2014/main" id="{101C4D40-9ED5-4B89-9297-47F38ECC974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242" name="Text Box 13">
          <a:extLst>
            <a:ext uri="{FF2B5EF4-FFF2-40B4-BE49-F238E27FC236}">
              <a16:creationId xmlns:a16="http://schemas.microsoft.com/office/drawing/2014/main" id="{DBAD762A-E9FA-47CC-8427-7A2DE521AA3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243" name="Text Box 13">
          <a:extLst>
            <a:ext uri="{FF2B5EF4-FFF2-40B4-BE49-F238E27FC236}">
              <a16:creationId xmlns:a16="http://schemas.microsoft.com/office/drawing/2014/main" id="{09A3E760-42F0-4989-AC63-6545F40E34E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244" name="Text Box 13">
          <a:extLst>
            <a:ext uri="{FF2B5EF4-FFF2-40B4-BE49-F238E27FC236}">
              <a16:creationId xmlns:a16="http://schemas.microsoft.com/office/drawing/2014/main" id="{B25AABBF-202E-4D3F-A441-ADC799BE66B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245" name="Text Box 13">
          <a:extLst>
            <a:ext uri="{FF2B5EF4-FFF2-40B4-BE49-F238E27FC236}">
              <a16:creationId xmlns:a16="http://schemas.microsoft.com/office/drawing/2014/main" id="{87FA5198-6ED4-4534-A229-7887AFCA246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246" name="Text Box 13">
          <a:extLst>
            <a:ext uri="{FF2B5EF4-FFF2-40B4-BE49-F238E27FC236}">
              <a16:creationId xmlns:a16="http://schemas.microsoft.com/office/drawing/2014/main" id="{A3C4AE8F-4C2D-45E6-AB61-2B3850964BD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247" name="Text Box 13">
          <a:extLst>
            <a:ext uri="{FF2B5EF4-FFF2-40B4-BE49-F238E27FC236}">
              <a16:creationId xmlns:a16="http://schemas.microsoft.com/office/drawing/2014/main" id="{5D6CEF1B-2E16-4D45-A537-94CF81D9507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248" name="Text Box 13">
          <a:extLst>
            <a:ext uri="{FF2B5EF4-FFF2-40B4-BE49-F238E27FC236}">
              <a16:creationId xmlns:a16="http://schemas.microsoft.com/office/drawing/2014/main" id="{A48D5E03-8682-49FE-BAF6-751A5D4FC0A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249" name="Text Box 13">
          <a:extLst>
            <a:ext uri="{FF2B5EF4-FFF2-40B4-BE49-F238E27FC236}">
              <a16:creationId xmlns:a16="http://schemas.microsoft.com/office/drawing/2014/main" id="{8B7F294D-7594-4C0D-B4C7-802F14D8800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250" name="Text Box 13">
          <a:extLst>
            <a:ext uri="{FF2B5EF4-FFF2-40B4-BE49-F238E27FC236}">
              <a16:creationId xmlns:a16="http://schemas.microsoft.com/office/drawing/2014/main" id="{970E3762-EA67-4266-AA7B-0F48D2FF398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251" name="Text Box 13">
          <a:extLst>
            <a:ext uri="{FF2B5EF4-FFF2-40B4-BE49-F238E27FC236}">
              <a16:creationId xmlns:a16="http://schemas.microsoft.com/office/drawing/2014/main" id="{1B874E67-AD54-4514-AA54-A097A6A3ECA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252" name="Text Box 13">
          <a:extLst>
            <a:ext uri="{FF2B5EF4-FFF2-40B4-BE49-F238E27FC236}">
              <a16:creationId xmlns:a16="http://schemas.microsoft.com/office/drawing/2014/main" id="{2F143939-E6B7-4EC8-BFB6-86E9931F93D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253" name="Text Box 13">
          <a:extLst>
            <a:ext uri="{FF2B5EF4-FFF2-40B4-BE49-F238E27FC236}">
              <a16:creationId xmlns:a16="http://schemas.microsoft.com/office/drawing/2014/main" id="{AE6247CC-19B0-4505-914C-455CAFE3C44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254" name="Text Box 13">
          <a:extLst>
            <a:ext uri="{FF2B5EF4-FFF2-40B4-BE49-F238E27FC236}">
              <a16:creationId xmlns:a16="http://schemas.microsoft.com/office/drawing/2014/main" id="{5796DEC6-84F4-41DA-A61B-30F8A9B96B7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255" name="Text Box 13">
          <a:extLst>
            <a:ext uri="{FF2B5EF4-FFF2-40B4-BE49-F238E27FC236}">
              <a16:creationId xmlns:a16="http://schemas.microsoft.com/office/drawing/2014/main" id="{39FC94CC-8E88-4ADF-94CA-62A8601E214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256" name="Text Box 13">
          <a:extLst>
            <a:ext uri="{FF2B5EF4-FFF2-40B4-BE49-F238E27FC236}">
              <a16:creationId xmlns:a16="http://schemas.microsoft.com/office/drawing/2014/main" id="{E245A4F7-D1D9-4F22-BDCD-C64267CF7BD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257" name="Text Box 13">
          <a:extLst>
            <a:ext uri="{FF2B5EF4-FFF2-40B4-BE49-F238E27FC236}">
              <a16:creationId xmlns:a16="http://schemas.microsoft.com/office/drawing/2014/main" id="{63A02DD6-BB41-4DC1-8284-8ED83439F63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258" name="Text Box 13">
          <a:extLst>
            <a:ext uri="{FF2B5EF4-FFF2-40B4-BE49-F238E27FC236}">
              <a16:creationId xmlns:a16="http://schemas.microsoft.com/office/drawing/2014/main" id="{03DE0510-E617-4057-A823-F149A1EC2DA8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259" name="Text Box 13">
          <a:extLst>
            <a:ext uri="{FF2B5EF4-FFF2-40B4-BE49-F238E27FC236}">
              <a16:creationId xmlns:a16="http://schemas.microsoft.com/office/drawing/2014/main" id="{EBDEB2F5-543B-4E0C-A132-14B6E8565A1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260" name="Text Box 13">
          <a:extLst>
            <a:ext uri="{FF2B5EF4-FFF2-40B4-BE49-F238E27FC236}">
              <a16:creationId xmlns:a16="http://schemas.microsoft.com/office/drawing/2014/main" id="{24BEBAC9-C64A-48AC-979D-EC818FB3DCD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261" name="Text Box 13">
          <a:extLst>
            <a:ext uri="{FF2B5EF4-FFF2-40B4-BE49-F238E27FC236}">
              <a16:creationId xmlns:a16="http://schemas.microsoft.com/office/drawing/2014/main" id="{4F5B372C-8813-405B-B7D0-0B3060C6A6F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262" name="Text Box 13">
          <a:extLst>
            <a:ext uri="{FF2B5EF4-FFF2-40B4-BE49-F238E27FC236}">
              <a16:creationId xmlns:a16="http://schemas.microsoft.com/office/drawing/2014/main" id="{39B5ABEB-C8F2-46CE-9046-C082737F19B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263" name="Text Box 13">
          <a:extLst>
            <a:ext uri="{FF2B5EF4-FFF2-40B4-BE49-F238E27FC236}">
              <a16:creationId xmlns:a16="http://schemas.microsoft.com/office/drawing/2014/main" id="{3DBD827B-1EB9-4125-83FA-D7FFB6A99E6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264" name="Text Box 13">
          <a:extLst>
            <a:ext uri="{FF2B5EF4-FFF2-40B4-BE49-F238E27FC236}">
              <a16:creationId xmlns:a16="http://schemas.microsoft.com/office/drawing/2014/main" id="{65EE2005-4B0E-486F-B3DC-A1FC0276F67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265" name="Text Box 13">
          <a:extLst>
            <a:ext uri="{FF2B5EF4-FFF2-40B4-BE49-F238E27FC236}">
              <a16:creationId xmlns:a16="http://schemas.microsoft.com/office/drawing/2014/main" id="{3229E292-A22A-44F2-83B1-FDAA3F292914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266" name="Text Box 13">
          <a:extLst>
            <a:ext uri="{FF2B5EF4-FFF2-40B4-BE49-F238E27FC236}">
              <a16:creationId xmlns:a16="http://schemas.microsoft.com/office/drawing/2014/main" id="{5AF6ACD7-331D-4811-811D-408D97C0BEA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267" name="Text Box 13">
          <a:extLst>
            <a:ext uri="{FF2B5EF4-FFF2-40B4-BE49-F238E27FC236}">
              <a16:creationId xmlns:a16="http://schemas.microsoft.com/office/drawing/2014/main" id="{3CEA821B-7248-4362-8A0F-17167B96D9D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268" name="Text Box 13">
          <a:extLst>
            <a:ext uri="{FF2B5EF4-FFF2-40B4-BE49-F238E27FC236}">
              <a16:creationId xmlns:a16="http://schemas.microsoft.com/office/drawing/2014/main" id="{49AD80E1-0F0A-4933-B0C2-4DFE0F41ECE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269" name="Text Box 13">
          <a:extLst>
            <a:ext uri="{FF2B5EF4-FFF2-40B4-BE49-F238E27FC236}">
              <a16:creationId xmlns:a16="http://schemas.microsoft.com/office/drawing/2014/main" id="{BA5A65CB-EA22-4ACC-B1D4-3BA098DCACD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270" name="Text Box 13">
          <a:extLst>
            <a:ext uri="{FF2B5EF4-FFF2-40B4-BE49-F238E27FC236}">
              <a16:creationId xmlns:a16="http://schemas.microsoft.com/office/drawing/2014/main" id="{1E106F2E-F25A-4E75-870C-F30C864FF20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271" name="Text Box 13">
          <a:extLst>
            <a:ext uri="{FF2B5EF4-FFF2-40B4-BE49-F238E27FC236}">
              <a16:creationId xmlns:a16="http://schemas.microsoft.com/office/drawing/2014/main" id="{86A08FD8-ABD3-4C98-B141-2155850D915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272" name="Text Box 13">
          <a:extLst>
            <a:ext uri="{FF2B5EF4-FFF2-40B4-BE49-F238E27FC236}">
              <a16:creationId xmlns:a16="http://schemas.microsoft.com/office/drawing/2014/main" id="{C2EC4099-8C92-4813-9836-ED424810A144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273" name="Text Box 13">
          <a:extLst>
            <a:ext uri="{FF2B5EF4-FFF2-40B4-BE49-F238E27FC236}">
              <a16:creationId xmlns:a16="http://schemas.microsoft.com/office/drawing/2014/main" id="{9A4B006A-689E-4E67-8D73-6CFAA24A3D9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274" name="Text Box 13">
          <a:extLst>
            <a:ext uri="{FF2B5EF4-FFF2-40B4-BE49-F238E27FC236}">
              <a16:creationId xmlns:a16="http://schemas.microsoft.com/office/drawing/2014/main" id="{61626B4C-CAF7-40D4-B4E1-A0649D792F2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275" name="Text Box 13">
          <a:extLst>
            <a:ext uri="{FF2B5EF4-FFF2-40B4-BE49-F238E27FC236}">
              <a16:creationId xmlns:a16="http://schemas.microsoft.com/office/drawing/2014/main" id="{56F58CE0-249A-46CB-AE94-3211DDA97C6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276" name="Text Box 13">
          <a:extLst>
            <a:ext uri="{FF2B5EF4-FFF2-40B4-BE49-F238E27FC236}">
              <a16:creationId xmlns:a16="http://schemas.microsoft.com/office/drawing/2014/main" id="{0D0B391A-E311-4C3D-A3A6-F6D8391F693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277" name="Text Box 13">
          <a:extLst>
            <a:ext uri="{FF2B5EF4-FFF2-40B4-BE49-F238E27FC236}">
              <a16:creationId xmlns:a16="http://schemas.microsoft.com/office/drawing/2014/main" id="{3301A5BA-615C-4CEB-BEA7-03AEF088CE4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278" name="Text Box 13">
          <a:extLst>
            <a:ext uri="{FF2B5EF4-FFF2-40B4-BE49-F238E27FC236}">
              <a16:creationId xmlns:a16="http://schemas.microsoft.com/office/drawing/2014/main" id="{E1FBBAEB-E8BE-42A9-BBB8-BC04D5DD093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279" name="Text Box 13">
          <a:extLst>
            <a:ext uri="{FF2B5EF4-FFF2-40B4-BE49-F238E27FC236}">
              <a16:creationId xmlns:a16="http://schemas.microsoft.com/office/drawing/2014/main" id="{DE05A192-586A-451B-A279-69E52A6F94E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280" name="Text Box 13">
          <a:extLst>
            <a:ext uri="{FF2B5EF4-FFF2-40B4-BE49-F238E27FC236}">
              <a16:creationId xmlns:a16="http://schemas.microsoft.com/office/drawing/2014/main" id="{DA16156A-911F-4D4E-8556-C93BCB528BF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281" name="Text Box 13">
          <a:extLst>
            <a:ext uri="{FF2B5EF4-FFF2-40B4-BE49-F238E27FC236}">
              <a16:creationId xmlns:a16="http://schemas.microsoft.com/office/drawing/2014/main" id="{FB455D68-7BC5-4401-8121-09097A3DD5A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282" name="Text Box 13">
          <a:extLst>
            <a:ext uri="{FF2B5EF4-FFF2-40B4-BE49-F238E27FC236}">
              <a16:creationId xmlns:a16="http://schemas.microsoft.com/office/drawing/2014/main" id="{7F959AF0-2AF5-4D88-A52F-6E9EE454971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283" name="Text Box 13">
          <a:extLst>
            <a:ext uri="{FF2B5EF4-FFF2-40B4-BE49-F238E27FC236}">
              <a16:creationId xmlns:a16="http://schemas.microsoft.com/office/drawing/2014/main" id="{3C8DFEA9-8444-4121-8CF7-54526304337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284" name="Text Box 13">
          <a:extLst>
            <a:ext uri="{FF2B5EF4-FFF2-40B4-BE49-F238E27FC236}">
              <a16:creationId xmlns:a16="http://schemas.microsoft.com/office/drawing/2014/main" id="{B44FF829-03A7-460A-BD9E-BCA08CA7325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285" name="Text Box 13">
          <a:extLst>
            <a:ext uri="{FF2B5EF4-FFF2-40B4-BE49-F238E27FC236}">
              <a16:creationId xmlns:a16="http://schemas.microsoft.com/office/drawing/2014/main" id="{87F5D7EC-943A-4817-8DEF-F69930D8D7B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286" name="Text Box 13">
          <a:extLst>
            <a:ext uri="{FF2B5EF4-FFF2-40B4-BE49-F238E27FC236}">
              <a16:creationId xmlns:a16="http://schemas.microsoft.com/office/drawing/2014/main" id="{EEB8B949-F1F5-4A70-B54B-6BC0B54DFA7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287" name="Text Box 13">
          <a:extLst>
            <a:ext uri="{FF2B5EF4-FFF2-40B4-BE49-F238E27FC236}">
              <a16:creationId xmlns:a16="http://schemas.microsoft.com/office/drawing/2014/main" id="{4C984474-0AB3-4F96-8B59-470DA077535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288" name="Text Box 13">
          <a:extLst>
            <a:ext uri="{FF2B5EF4-FFF2-40B4-BE49-F238E27FC236}">
              <a16:creationId xmlns:a16="http://schemas.microsoft.com/office/drawing/2014/main" id="{B7B9E71A-8CBE-46F7-BC8B-8788D0D2FE5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289" name="Text Box 13">
          <a:extLst>
            <a:ext uri="{FF2B5EF4-FFF2-40B4-BE49-F238E27FC236}">
              <a16:creationId xmlns:a16="http://schemas.microsoft.com/office/drawing/2014/main" id="{15873735-8118-4111-982F-0B6D9C7AAF2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290" name="Text Box 13">
          <a:extLst>
            <a:ext uri="{FF2B5EF4-FFF2-40B4-BE49-F238E27FC236}">
              <a16:creationId xmlns:a16="http://schemas.microsoft.com/office/drawing/2014/main" id="{F722994D-C387-4A08-9B0B-7C8FA5D39D4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1291" name="Text Box 13">
          <a:extLst>
            <a:ext uri="{FF2B5EF4-FFF2-40B4-BE49-F238E27FC236}">
              <a16:creationId xmlns:a16="http://schemas.microsoft.com/office/drawing/2014/main" id="{70525CAB-E2CD-444B-91B7-E44289D9DE0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1292" name="Text Box 13">
          <a:extLst>
            <a:ext uri="{FF2B5EF4-FFF2-40B4-BE49-F238E27FC236}">
              <a16:creationId xmlns:a16="http://schemas.microsoft.com/office/drawing/2014/main" id="{5B327D06-7A64-4B85-9829-B62280026B7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1293" name="Text Box 13">
          <a:extLst>
            <a:ext uri="{FF2B5EF4-FFF2-40B4-BE49-F238E27FC236}">
              <a16:creationId xmlns:a16="http://schemas.microsoft.com/office/drawing/2014/main" id="{7B06A0A7-087C-410E-A979-1038936C7F8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1294" name="Text Box 13">
          <a:extLst>
            <a:ext uri="{FF2B5EF4-FFF2-40B4-BE49-F238E27FC236}">
              <a16:creationId xmlns:a16="http://schemas.microsoft.com/office/drawing/2014/main" id="{27536798-AE28-4A6F-850B-E1E9251EB0C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1295" name="Text Box 13">
          <a:extLst>
            <a:ext uri="{FF2B5EF4-FFF2-40B4-BE49-F238E27FC236}">
              <a16:creationId xmlns:a16="http://schemas.microsoft.com/office/drawing/2014/main" id="{7495F93C-E97B-436A-99A3-20060419DFF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1296" name="Text Box 13">
          <a:extLst>
            <a:ext uri="{FF2B5EF4-FFF2-40B4-BE49-F238E27FC236}">
              <a16:creationId xmlns:a16="http://schemas.microsoft.com/office/drawing/2014/main" id="{DEC96CCD-4D4C-4DC0-921C-4A169C31242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1297" name="Text Box 13">
          <a:extLst>
            <a:ext uri="{FF2B5EF4-FFF2-40B4-BE49-F238E27FC236}">
              <a16:creationId xmlns:a16="http://schemas.microsoft.com/office/drawing/2014/main" id="{260219AF-E8B0-415B-9351-C128F05A87CC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1298" name="Text Box 13">
          <a:extLst>
            <a:ext uri="{FF2B5EF4-FFF2-40B4-BE49-F238E27FC236}">
              <a16:creationId xmlns:a16="http://schemas.microsoft.com/office/drawing/2014/main" id="{D0D98E2B-277C-4943-8923-54789706484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1299" name="Text Box 13">
          <a:extLst>
            <a:ext uri="{FF2B5EF4-FFF2-40B4-BE49-F238E27FC236}">
              <a16:creationId xmlns:a16="http://schemas.microsoft.com/office/drawing/2014/main" id="{7C60E5BF-0524-4F67-8074-60183728029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1300" name="Text Box 13">
          <a:extLst>
            <a:ext uri="{FF2B5EF4-FFF2-40B4-BE49-F238E27FC236}">
              <a16:creationId xmlns:a16="http://schemas.microsoft.com/office/drawing/2014/main" id="{DF260CB6-6447-472C-9B84-93EEE19D579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1301" name="Text Box 13">
          <a:extLst>
            <a:ext uri="{FF2B5EF4-FFF2-40B4-BE49-F238E27FC236}">
              <a16:creationId xmlns:a16="http://schemas.microsoft.com/office/drawing/2014/main" id="{94399839-24EA-4FF3-A900-C4DB2AD8839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1302" name="Text Box 13">
          <a:extLst>
            <a:ext uri="{FF2B5EF4-FFF2-40B4-BE49-F238E27FC236}">
              <a16:creationId xmlns:a16="http://schemas.microsoft.com/office/drawing/2014/main" id="{99FB5D9D-0B6E-4AC6-BD2E-2F553DC2215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1303" name="Text Box 13">
          <a:extLst>
            <a:ext uri="{FF2B5EF4-FFF2-40B4-BE49-F238E27FC236}">
              <a16:creationId xmlns:a16="http://schemas.microsoft.com/office/drawing/2014/main" id="{487FE661-AA34-4A8B-AED7-E554ADD9882C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1304" name="Text Box 13">
          <a:extLst>
            <a:ext uri="{FF2B5EF4-FFF2-40B4-BE49-F238E27FC236}">
              <a16:creationId xmlns:a16="http://schemas.microsoft.com/office/drawing/2014/main" id="{8A6260D5-28DD-4AD2-88B9-DAE3574EB19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1305" name="Text Box 13">
          <a:extLst>
            <a:ext uri="{FF2B5EF4-FFF2-40B4-BE49-F238E27FC236}">
              <a16:creationId xmlns:a16="http://schemas.microsoft.com/office/drawing/2014/main" id="{6AB7D8D2-A90F-4AD8-80ED-40BE866D830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1306" name="Text Box 13">
          <a:extLst>
            <a:ext uri="{FF2B5EF4-FFF2-40B4-BE49-F238E27FC236}">
              <a16:creationId xmlns:a16="http://schemas.microsoft.com/office/drawing/2014/main" id="{E1A98980-C7E3-4312-8F8E-A5A982B950F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1307" name="Text Box 13">
          <a:extLst>
            <a:ext uri="{FF2B5EF4-FFF2-40B4-BE49-F238E27FC236}">
              <a16:creationId xmlns:a16="http://schemas.microsoft.com/office/drawing/2014/main" id="{100BAD5E-ED83-4771-8D9E-1D84BCE4646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1308" name="Text Box 13">
          <a:extLst>
            <a:ext uri="{FF2B5EF4-FFF2-40B4-BE49-F238E27FC236}">
              <a16:creationId xmlns:a16="http://schemas.microsoft.com/office/drawing/2014/main" id="{CCB0B18C-504F-422B-9A30-005EA241D6F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1309" name="Text Box 13">
          <a:extLst>
            <a:ext uri="{FF2B5EF4-FFF2-40B4-BE49-F238E27FC236}">
              <a16:creationId xmlns:a16="http://schemas.microsoft.com/office/drawing/2014/main" id="{CF6C124F-AF85-4851-9B1C-18484E2D9F1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1310" name="Text Box 13">
          <a:extLst>
            <a:ext uri="{FF2B5EF4-FFF2-40B4-BE49-F238E27FC236}">
              <a16:creationId xmlns:a16="http://schemas.microsoft.com/office/drawing/2014/main" id="{303E2C08-044C-42A4-8B3A-9025C45A1DF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1311" name="Text Box 13">
          <a:extLst>
            <a:ext uri="{FF2B5EF4-FFF2-40B4-BE49-F238E27FC236}">
              <a16:creationId xmlns:a16="http://schemas.microsoft.com/office/drawing/2014/main" id="{37D5E362-F2A0-47C2-BA40-7DC7232B7E3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1312" name="Text Box 13">
          <a:extLst>
            <a:ext uri="{FF2B5EF4-FFF2-40B4-BE49-F238E27FC236}">
              <a16:creationId xmlns:a16="http://schemas.microsoft.com/office/drawing/2014/main" id="{730D777B-B9DD-4CE5-918E-8B64EA975DC9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1313" name="Text Box 13">
          <a:extLst>
            <a:ext uri="{FF2B5EF4-FFF2-40B4-BE49-F238E27FC236}">
              <a16:creationId xmlns:a16="http://schemas.microsoft.com/office/drawing/2014/main" id="{0357B87D-1ABD-43BF-8139-1B1C531E1A03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1314" name="Text Box 13">
          <a:extLst>
            <a:ext uri="{FF2B5EF4-FFF2-40B4-BE49-F238E27FC236}">
              <a16:creationId xmlns:a16="http://schemas.microsoft.com/office/drawing/2014/main" id="{6499B545-C615-4F02-8839-7D26BE8CB58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1315" name="Text Box 13">
          <a:extLst>
            <a:ext uri="{FF2B5EF4-FFF2-40B4-BE49-F238E27FC236}">
              <a16:creationId xmlns:a16="http://schemas.microsoft.com/office/drawing/2014/main" id="{F11EDA0B-BE1B-4274-89F6-5F17BE746E1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1316" name="Text Box 13">
          <a:extLst>
            <a:ext uri="{FF2B5EF4-FFF2-40B4-BE49-F238E27FC236}">
              <a16:creationId xmlns:a16="http://schemas.microsoft.com/office/drawing/2014/main" id="{87350D74-0F88-4126-B1C8-DDBE9202A11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1317" name="Text Box 13">
          <a:extLst>
            <a:ext uri="{FF2B5EF4-FFF2-40B4-BE49-F238E27FC236}">
              <a16:creationId xmlns:a16="http://schemas.microsoft.com/office/drawing/2014/main" id="{0D1CE836-C1E1-4D83-A9F5-9413AA0F45F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1318" name="Text Box 13">
          <a:extLst>
            <a:ext uri="{FF2B5EF4-FFF2-40B4-BE49-F238E27FC236}">
              <a16:creationId xmlns:a16="http://schemas.microsoft.com/office/drawing/2014/main" id="{7750034B-FA88-4EBB-9598-707A35643FA9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1319" name="Text Box 13">
          <a:extLst>
            <a:ext uri="{FF2B5EF4-FFF2-40B4-BE49-F238E27FC236}">
              <a16:creationId xmlns:a16="http://schemas.microsoft.com/office/drawing/2014/main" id="{D85C6AD0-BAF0-4A4A-AF5D-666680E41A49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1320" name="Text Box 13">
          <a:extLst>
            <a:ext uri="{FF2B5EF4-FFF2-40B4-BE49-F238E27FC236}">
              <a16:creationId xmlns:a16="http://schemas.microsoft.com/office/drawing/2014/main" id="{756A9146-9E50-4367-9F1D-620AA92A443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1321" name="Text Box 13">
          <a:extLst>
            <a:ext uri="{FF2B5EF4-FFF2-40B4-BE49-F238E27FC236}">
              <a16:creationId xmlns:a16="http://schemas.microsoft.com/office/drawing/2014/main" id="{EFAF98D7-95FA-4622-8858-715ADFF15A0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1322" name="Text Box 13">
          <a:extLst>
            <a:ext uri="{FF2B5EF4-FFF2-40B4-BE49-F238E27FC236}">
              <a16:creationId xmlns:a16="http://schemas.microsoft.com/office/drawing/2014/main" id="{4901D0A1-FA2A-4BD2-BE3E-D8CCBF60429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323" name="Text Box 13">
          <a:extLst>
            <a:ext uri="{FF2B5EF4-FFF2-40B4-BE49-F238E27FC236}">
              <a16:creationId xmlns:a16="http://schemas.microsoft.com/office/drawing/2014/main" id="{05E8EE79-5365-450B-807B-231AA8D55960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324" name="Text Box 13">
          <a:extLst>
            <a:ext uri="{FF2B5EF4-FFF2-40B4-BE49-F238E27FC236}">
              <a16:creationId xmlns:a16="http://schemas.microsoft.com/office/drawing/2014/main" id="{683A8BFC-620F-408A-A739-B013EDACF08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325" name="Text Box 13">
          <a:extLst>
            <a:ext uri="{FF2B5EF4-FFF2-40B4-BE49-F238E27FC236}">
              <a16:creationId xmlns:a16="http://schemas.microsoft.com/office/drawing/2014/main" id="{104F6454-344C-45FC-AA7A-1DDBEF3096A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326" name="Text Box 13">
          <a:extLst>
            <a:ext uri="{FF2B5EF4-FFF2-40B4-BE49-F238E27FC236}">
              <a16:creationId xmlns:a16="http://schemas.microsoft.com/office/drawing/2014/main" id="{3ABDF1E9-57E1-4F4E-BFE4-CC8070A1F6E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327" name="Text Box 13">
          <a:extLst>
            <a:ext uri="{FF2B5EF4-FFF2-40B4-BE49-F238E27FC236}">
              <a16:creationId xmlns:a16="http://schemas.microsoft.com/office/drawing/2014/main" id="{BFF2A5F4-9D42-4BDC-AD88-C46DDCAA766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328" name="Text Box 13">
          <a:extLst>
            <a:ext uri="{FF2B5EF4-FFF2-40B4-BE49-F238E27FC236}">
              <a16:creationId xmlns:a16="http://schemas.microsoft.com/office/drawing/2014/main" id="{239A2AE1-3D26-4999-B4B4-E19DF6ECB0A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329" name="Text Box 13">
          <a:extLst>
            <a:ext uri="{FF2B5EF4-FFF2-40B4-BE49-F238E27FC236}">
              <a16:creationId xmlns:a16="http://schemas.microsoft.com/office/drawing/2014/main" id="{316889B9-5E72-4880-A5E3-50F80ECE32B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330" name="Text Box 13">
          <a:extLst>
            <a:ext uri="{FF2B5EF4-FFF2-40B4-BE49-F238E27FC236}">
              <a16:creationId xmlns:a16="http://schemas.microsoft.com/office/drawing/2014/main" id="{F66F020E-3389-48A3-A7F2-FE78BD8AA2B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331" name="Text Box 13">
          <a:extLst>
            <a:ext uri="{FF2B5EF4-FFF2-40B4-BE49-F238E27FC236}">
              <a16:creationId xmlns:a16="http://schemas.microsoft.com/office/drawing/2014/main" id="{19DF94C2-5FA9-431D-A7B4-B4AFD665DD88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332" name="Text Box 13">
          <a:extLst>
            <a:ext uri="{FF2B5EF4-FFF2-40B4-BE49-F238E27FC236}">
              <a16:creationId xmlns:a16="http://schemas.microsoft.com/office/drawing/2014/main" id="{59814813-195A-47FD-99F8-9F371A45DBD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333" name="Text Box 13">
          <a:extLst>
            <a:ext uri="{FF2B5EF4-FFF2-40B4-BE49-F238E27FC236}">
              <a16:creationId xmlns:a16="http://schemas.microsoft.com/office/drawing/2014/main" id="{DD4C9BA8-FED4-43AD-A22F-F16527D4D5C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334" name="Text Box 13">
          <a:extLst>
            <a:ext uri="{FF2B5EF4-FFF2-40B4-BE49-F238E27FC236}">
              <a16:creationId xmlns:a16="http://schemas.microsoft.com/office/drawing/2014/main" id="{60191A57-16A6-4C16-9192-BEA470230AE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335" name="Text Box 13">
          <a:extLst>
            <a:ext uri="{FF2B5EF4-FFF2-40B4-BE49-F238E27FC236}">
              <a16:creationId xmlns:a16="http://schemas.microsoft.com/office/drawing/2014/main" id="{25FB8AF8-D110-458B-9862-1A1E98D9A65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336" name="Text Box 13">
          <a:extLst>
            <a:ext uri="{FF2B5EF4-FFF2-40B4-BE49-F238E27FC236}">
              <a16:creationId xmlns:a16="http://schemas.microsoft.com/office/drawing/2014/main" id="{9E64D0C0-C0BF-4AB6-B210-27D9CCE3B6A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337" name="Text Box 13">
          <a:extLst>
            <a:ext uri="{FF2B5EF4-FFF2-40B4-BE49-F238E27FC236}">
              <a16:creationId xmlns:a16="http://schemas.microsoft.com/office/drawing/2014/main" id="{6FB10CBF-9D43-4BED-A109-2BCC3726D48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338" name="Text Box 13">
          <a:extLst>
            <a:ext uri="{FF2B5EF4-FFF2-40B4-BE49-F238E27FC236}">
              <a16:creationId xmlns:a16="http://schemas.microsoft.com/office/drawing/2014/main" id="{4DD7D8B0-806F-4F8F-AD80-BD746E7BF09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339" name="Text Box 13">
          <a:extLst>
            <a:ext uri="{FF2B5EF4-FFF2-40B4-BE49-F238E27FC236}">
              <a16:creationId xmlns:a16="http://schemas.microsoft.com/office/drawing/2014/main" id="{08350029-656C-460B-BA3B-EE6F2C2A8C3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340" name="Text Box 13">
          <a:extLst>
            <a:ext uri="{FF2B5EF4-FFF2-40B4-BE49-F238E27FC236}">
              <a16:creationId xmlns:a16="http://schemas.microsoft.com/office/drawing/2014/main" id="{384CB19E-52F9-4292-8C60-1D8378E52FA8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341" name="Text Box 13">
          <a:extLst>
            <a:ext uri="{FF2B5EF4-FFF2-40B4-BE49-F238E27FC236}">
              <a16:creationId xmlns:a16="http://schemas.microsoft.com/office/drawing/2014/main" id="{AB3D9114-1328-4502-AF9A-39F4D87D9218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342" name="Text Box 13">
          <a:extLst>
            <a:ext uri="{FF2B5EF4-FFF2-40B4-BE49-F238E27FC236}">
              <a16:creationId xmlns:a16="http://schemas.microsoft.com/office/drawing/2014/main" id="{81DA7C5C-B961-4AA4-9023-A711BC7D6D8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343" name="Text Box 13">
          <a:extLst>
            <a:ext uri="{FF2B5EF4-FFF2-40B4-BE49-F238E27FC236}">
              <a16:creationId xmlns:a16="http://schemas.microsoft.com/office/drawing/2014/main" id="{D112646A-09A5-4712-A52C-DB328AFE035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344" name="Text Box 13">
          <a:extLst>
            <a:ext uri="{FF2B5EF4-FFF2-40B4-BE49-F238E27FC236}">
              <a16:creationId xmlns:a16="http://schemas.microsoft.com/office/drawing/2014/main" id="{093FB51F-C31D-4B5D-A738-F5508EC8966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345" name="Text Box 13">
          <a:extLst>
            <a:ext uri="{FF2B5EF4-FFF2-40B4-BE49-F238E27FC236}">
              <a16:creationId xmlns:a16="http://schemas.microsoft.com/office/drawing/2014/main" id="{24F5A6C7-319D-4442-A2E5-67E4B984A6C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346" name="Text Box 13">
          <a:extLst>
            <a:ext uri="{FF2B5EF4-FFF2-40B4-BE49-F238E27FC236}">
              <a16:creationId xmlns:a16="http://schemas.microsoft.com/office/drawing/2014/main" id="{6D471144-A49B-48F3-8DAE-3FA11BE5DED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347" name="Text Box 13">
          <a:extLst>
            <a:ext uri="{FF2B5EF4-FFF2-40B4-BE49-F238E27FC236}">
              <a16:creationId xmlns:a16="http://schemas.microsoft.com/office/drawing/2014/main" id="{F1017FAC-D138-4948-ACE2-F9D8B161CDE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348" name="Text Box 13">
          <a:extLst>
            <a:ext uri="{FF2B5EF4-FFF2-40B4-BE49-F238E27FC236}">
              <a16:creationId xmlns:a16="http://schemas.microsoft.com/office/drawing/2014/main" id="{37BC8D86-D1C4-453F-8510-5CF124C8252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349" name="Text Box 13">
          <a:extLst>
            <a:ext uri="{FF2B5EF4-FFF2-40B4-BE49-F238E27FC236}">
              <a16:creationId xmlns:a16="http://schemas.microsoft.com/office/drawing/2014/main" id="{1ABE1E9C-E76B-4ECA-A4C5-603DF6BA332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350" name="Text Box 13">
          <a:extLst>
            <a:ext uri="{FF2B5EF4-FFF2-40B4-BE49-F238E27FC236}">
              <a16:creationId xmlns:a16="http://schemas.microsoft.com/office/drawing/2014/main" id="{C094FA45-6069-49DC-932D-E18AEE46A8D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351" name="Text Box 13">
          <a:extLst>
            <a:ext uri="{FF2B5EF4-FFF2-40B4-BE49-F238E27FC236}">
              <a16:creationId xmlns:a16="http://schemas.microsoft.com/office/drawing/2014/main" id="{F00AEB0D-DC83-48FB-9541-25B66D635A2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352" name="Text Box 13">
          <a:extLst>
            <a:ext uri="{FF2B5EF4-FFF2-40B4-BE49-F238E27FC236}">
              <a16:creationId xmlns:a16="http://schemas.microsoft.com/office/drawing/2014/main" id="{2C41CDDC-1289-4D31-B96F-520D025FDA4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353" name="Text Box 13">
          <a:extLst>
            <a:ext uri="{FF2B5EF4-FFF2-40B4-BE49-F238E27FC236}">
              <a16:creationId xmlns:a16="http://schemas.microsoft.com/office/drawing/2014/main" id="{A0BFB9F3-9790-4FCE-9B57-9971602472C0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1354" name="Text Box 13">
          <a:extLst>
            <a:ext uri="{FF2B5EF4-FFF2-40B4-BE49-F238E27FC236}">
              <a16:creationId xmlns:a16="http://schemas.microsoft.com/office/drawing/2014/main" id="{F700BCBA-AC64-4379-8574-B3AAFF3ABC50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355" name="Text Box 13">
          <a:extLst>
            <a:ext uri="{FF2B5EF4-FFF2-40B4-BE49-F238E27FC236}">
              <a16:creationId xmlns:a16="http://schemas.microsoft.com/office/drawing/2014/main" id="{529F5638-393C-4A08-A967-93DECF5A016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356" name="Text Box 13">
          <a:extLst>
            <a:ext uri="{FF2B5EF4-FFF2-40B4-BE49-F238E27FC236}">
              <a16:creationId xmlns:a16="http://schemas.microsoft.com/office/drawing/2014/main" id="{B5067B6F-9E90-4879-AB0A-099FCF86059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357" name="Text Box 13">
          <a:extLst>
            <a:ext uri="{FF2B5EF4-FFF2-40B4-BE49-F238E27FC236}">
              <a16:creationId xmlns:a16="http://schemas.microsoft.com/office/drawing/2014/main" id="{943E16D4-60D2-4E60-A4B6-6C3C3C8B5D2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358" name="Text Box 13">
          <a:extLst>
            <a:ext uri="{FF2B5EF4-FFF2-40B4-BE49-F238E27FC236}">
              <a16:creationId xmlns:a16="http://schemas.microsoft.com/office/drawing/2014/main" id="{8ED7559E-0318-4F19-8D49-F268337E004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359" name="Text Box 13">
          <a:extLst>
            <a:ext uri="{FF2B5EF4-FFF2-40B4-BE49-F238E27FC236}">
              <a16:creationId xmlns:a16="http://schemas.microsoft.com/office/drawing/2014/main" id="{6DCAB753-7B29-4717-AFFB-258DDAB6A06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360" name="Text Box 13">
          <a:extLst>
            <a:ext uri="{FF2B5EF4-FFF2-40B4-BE49-F238E27FC236}">
              <a16:creationId xmlns:a16="http://schemas.microsoft.com/office/drawing/2014/main" id="{EC90F16B-1BE0-4E2A-B592-9D57BF2E5A7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361" name="Text Box 13">
          <a:extLst>
            <a:ext uri="{FF2B5EF4-FFF2-40B4-BE49-F238E27FC236}">
              <a16:creationId xmlns:a16="http://schemas.microsoft.com/office/drawing/2014/main" id="{9C0CE234-6FBE-4884-9745-B6366A990F5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362" name="Text Box 13">
          <a:extLst>
            <a:ext uri="{FF2B5EF4-FFF2-40B4-BE49-F238E27FC236}">
              <a16:creationId xmlns:a16="http://schemas.microsoft.com/office/drawing/2014/main" id="{E05B0D6E-C4EB-4400-8602-2ADCBF861DF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363" name="Text Box 13">
          <a:extLst>
            <a:ext uri="{FF2B5EF4-FFF2-40B4-BE49-F238E27FC236}">
              <a16:creationId xmlns:a16="http://schemas.microsoft.com/office/drawing/2014/main" id="{68BFF2EA-CE4A-46ED-99F6-8546DBDA999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364" name="Text Box 13">
          <a:extLst>
            <a:ext uri="{FF2B5EF4-FFF2-40B4-BE49-F238E27FC236}">
              <a16:creationId xmlns:a16="http://schemas.microsoft.com/office/drawing/2014/main" id="{21F442AA-BD1A-4F65-A1EB-BBE6AF5601A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365" name="Text Box 13">
          <a:extLst>
            <a:ext uri="{FF2B5EF4-FFF2-40B4-BE49-F238E27FC236}">
              <a16:creationId xmlns:a16="http://schemas.microsoft.com/office/drawing/2014/main" id="{E160320D-2D48-4B02-B7A5-19E91BB0659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366" name="Text Box 13">
          <a:extLst>
            <a:ext uri="{FF2B5EF4-FFF2-40B4-BE49-F238E27FC236}">
              <a16:creationId xmlns:a16="http://schemas.microsoft.com/office/drawing/2014/main" id="{C055E128-2136-4F4B-81C0-70E626A5091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367" name="Text Box 13">
          <a:extLst>
            <a:ext uri="{FF2B5EF4-FFF2-40B4-BE49-F238E27FC236}">
              <a16:creationId xmlns:a16="http://schemas.microsoft.com/office/drawing/2014/main" id="{74C4C52E-6B13-43D2-86ED-530A66A7A02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368" name="Text Box 13">
          <a:extLst>
            <a:ext uri="{FF2B5EF4-FFF2-40B4-BE49-F238E27FC236}">
              <a16:creationId xmlns:a16="http://schemas.microsoft.com/office/drawing/2014/main" id="{4B2FF1B5-4681-440A-ABB1-1E5A36836DB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369" name="Text Box 13">
          <a:extLst>
            <a:ext uri="{FF2B5EF4-FFF2-40B4-BE49-F238E27FC236}">
              <a16:creationId xmlns:a16="http://schemas.microsoft.com/office/drawing/2014/main" id="{A51D31F4-4FFE-49B9-B7C3-C170434107D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370" name="Text Box 13">
          <a:extLst>
            <a:ext uri="{FF2B5EF4-FFF2-40B4-BE49-F238E27FC236}">
              <a16:creationId xmlns:a16="http://schemas.microsoft.com/office/drawing/2014/main" id="{64A8BCEF-1D3F-4405-9572-C5CC008BA06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371" name="Text Box 13">
          <a:extLst>
            <a:ext uri="{FF2B5EF4-FFF2-40B4-BE49-F238E27FC236}">
              <a16:creationId xmlns:a16="http://schemas.microsoft.com/office/drawing/2014/main" id="{CD16E104-B0B5-4CBF-B945-39AE1CB7C364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372" name="Text Box 13">
          <a:extLst>
            <a:ext uri="{FF2B5EF4-FFF2-40B4-BE49-F238E27FC236}">
              <a16:creationId xmlns:a16="http://schemas.microsoft.com/office/drawing/2014/main" id="{DBB63911-8AFF-4F83-8780-541B41E5F5F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373" name="Text Box 13">
          <a:extLst>
            <a:ext uri="{FF2B5EF4-FFF2-40B4-BE49-F238E27FC236}">
              <a16:creationId xmlns:a16="http://schemas.microsoft.com/office/drawing/2014/main" id="{4FB9027C-1239-428D-B211-BD75C1E2358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374" name="Text Box 13">
          <a:extLst>
            <a:ext uri="{FF2B5EF4-FFF2-40B4-BE49-F238E27FC236}">
              <a16:creationId xmlns:a16="http://schemas.microsoft.com/office/drawing/2014/main" id="{053727A9-A214-4398-86C7-13DA7C279B1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375" name="Text Box 13">
          <a:extLst>
            <a:ext uri="{FF2B5EF4-FFF2-40B4-BE49-F238E27FC236}">
              <a16:creationId xmlns:a16="http://schemas.microsoft.com/office/drawing/2014/main" id="{552D9A21-88B9-4858-8D4E-D46C340006C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376" name="Text Box 13">
          <a:extLst>
            <a:ext uri="{FF2B5EF4-FFF2-40B4-BE49-F238E27FC236}">
              <a16:creationId xmlns:a16="http://schemas.microsoft.com/office/drawing/2014/main" id="{74A2E717-01B4-42CA-BA9D-78ADB37C984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377" name="Text Box 13">
          <a:extLst>
            <a:ext uri="{FF2B5EF4-FFF2-40B4-BE49-F238E27FC236}">
              <a16:creationId xmlns:a16="http://schemas.microsoft.com/office/drawing/2014/main" id="{6764D605-4CC7-470F-AED6-4B6CE166377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378" name="Text Box 13">
          <a:extLst>
            <a:ext uri="{FF2B5EF4-FFF2-40B4-BE49-F238E27FC236}">
              <a16:creationId xmlns:a16="http://schemas.microsoft.com/office/drawing/2014/main" id="{50D60499-556A-461B-8AC3-053B0213514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379" name="Text Box 13">
          <a:extLst>
            <a:ext uri="{FF2B5EF4-FFF2-40B4-BE49-F238E27FC236}">
              <a16:creationId xmlns:a16="http://schemas.microsoft.com/office/drawing/2014/main" id="{C3E32424-7BF5-45BA-8F9A-4A098C765FE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380" name="Text Box 13">
          <a:extLst>
            <a:ext uri="{FF2B5EF4-FFF2-40B4-BE49-F238E27FC236}">
              <a16:creationId xmlns:a16="http://schemas.microsoft.com/office/drawing/2014/main" id="{D7B8A1B7-87D6-4C5F-B781-293FD11B3D5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381" name="Text Box 13">
          <a:extLst>
            <a:ext uri="{FF2B5EF4-FFF2-40B4-BE49-F238E27FC236}">
              <a16:creationId xmlns:a16="http://schemas.microsoft.com/office/drawing/2014/main" id="{9AD14E08-4257-4AAD-9BFF-6814410AA7C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382" name="Text Box 13">
          <a:extLst>
            <a:ext uri="{FF2B5EF4-FFF2-40B4-BE49-F238E27FC236}">
              <a16:creationId xmlns:a16="http://schemas.microsoft.com/office/drawing/2014/main" id="{A7CAAFFE-E2C7-4B88-8333-33AEDCC58C0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383" name="Text Box 13">
          <a:extLst>
            <a:ext uri="{FF2B5EF4-FFF2-40B4-BE49-F238E27FC236}">
              <a16:creationId xmlns:a16="http://schemas.microsoft.com/office/drawing/2014/main" id="{C1829717-6114-4004-9D6A-D4E4ACCD450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384" name="Text Box 13">
          <a:extLst>
            <a:ext uri="{FF2B5EF4-FFF2-40B4-BE49-F238E27FC236}">
              <a16:creationId xmlns:a16="http://schemas.microsoft.com/office/drawing/2014/main" id="{52DB4993-2FF8-4894-9A64-00D278EB85C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385" name="Text Box 13">
          <a:extLst>
            <a:ext uri="{FF2B5EF4-FFF2-40B4-BE49-F238E27FC236}">
              <a16:creationId xmlns:a16="http://schemas.microsoft.com/office/drawing/2014/main" id="{27F3E573-C6D7-4739-B97F-B35B6833BC3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1386" name="Text Box 13">
          <a:extLst>
            <a:ext uri="{FF2B5EF4-FFF2-40B4-BE49-F238E27FC236}">
              <a16:creationId xmlns:a16="http://schemas.microsoft.com/office/drawing/2014/main" id="{684937C9-E414-46F7-9916-9FC3CFE80B54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2216" name="Text Box 13">
          <a:extLst>
            <a:ext uri="{FF2B5EF4-FFF2-40B4-BE49-F238E27FC236}">
              <a16:creationId xmlns:a16="http://schemas.microsoft.com/office/drawing/2014/main" id="{0B9E56B4-B1D4-4AA3-A8BF-F1D057470183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42217" name="Text Box 13">
          <a:extLst>
            <a:ext uri="{FF2B5EF4-FFF2-40B4-BE49-F238E27FC236}">
              <a16:creationId xmlns:a16="http://schemas.microsoft.com/office/drawing/2014/main" id="{08FD15D0-5597-4DC5-B092-0B7E9265578D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2218" name="Text Box 13">
          <a:extLst>
            <a:ext uri="{FF2B5EF4-FFF2-40B4-BE49-F238E27FC236}">
              <a16:creationId xmlns:a16="http://schemas.microsoft.com/office/drawing/2014/main" id="{14B32180-F70D-4E68-ACBC-F233220765C5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2219" name="Text Box 13">
          <a:extLst>
            <a:ext uri="{FF2B5EF4-FFF2-40B4-BE49-F238E27FC236}">
              <a16:creationId xmlns:a16="http://schemas.microsoft.com/office/drawing/2014/main" id="{D1339648-74F7-4044-BD23-C989D804A9A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2220" name="Text Box 13">
          <a:extLst>
            <a:ext uri="{FF2B5EF4-FFF2-40B4-BE49-F238E27FC236}">
              <a16:creationId xmlns:a16="http://schemas.microsoft.com/office/drawing/2014/main" id="{9D169805-483C-49DA-B1E0-D32381A2D2B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2221" name="Text Box 13">
          <a:extLst>
            <a:ext uri="{FF2B5EF4-FFF2-40B4-BE49-F238E27FC236}">
              <a16:creationId xmlns:a16="http://schemas.microsoft.com/office/drawing/2014/main" id="{326C96FC-E48D-47B7-9A98-302DA8B29A9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2222" name="Text Box 13">
          <a:extLst>
            <a:ext uri="{FF2B5EF4-FFF2-40B4-BE49-F238E27FC236}">
              <a16:creationId xmlns:a16="http://schemas.microsoft.com/office/drawing/2014/main" id="{C4149B85-8FDA-4994-AF17-43134C6AFAF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2223" name="Text Box 13">
          <a:extLst>
            <a:ext uri="{FF2B5EF4-FFF2-40B4-BE49-F238E27FC236}">
              <a16:creationId xmlns:a16="http://schemas.microsoft.com/office/drawing/2014/main" id="{EFFFC22C-7446-41B7-8EB2-1D482D19787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2224" name="Text Box 13">
          <a:extLst>
            <a:ext uri="{FF2B5EF4-FFF2-40B4-BE49-F238E27FC236}">
              <a16:creationId xmlns:a16="http://schemas.microsoft.com/office/drawing/2014/main" id="{D4890A1B-5230-400F-9C0D-43B62033FF8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2225" name="Text Box 13">
          <a:extLst>
            <a:ext uri="{FF2B5EF4-FFF2-40B4-BE49-F238E27FC236}">
              <a16:creationId xmlns:a16="http://schemas.microsoft.com/office/drawing/2014/main" id="{E4552348-9FF2-431A-8FBB-089CAC47623C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2226" name="Text Box 13">
          <a:extLst>
            <a:ext uri="{FF2B5EF4-FFF2-40B4-BE49-F238E27FC236}">
              <a16:creationId xmlns:a16="http://schemas.microsoft.com/office/drawing/2014/main" id="{A7A105F8-8572-40C1-98AF-25C29AB7EA8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2227" name="Text Box 13">
          <a:extLst>
            <a:ext uri="{FF2B5EF4-FFF2-40B4-BE49-F238E27FC236}">
              <a16:creationId xmlns:a16="http://schemas.microsoft.com/office/drawing/2014/main" id="{66991FD0-D8F0-4715-98A3-BDC3EEE1F853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2228" name="Text Box 13">
          <a:extLst>
            <a:ext uri="{FF2B5EF4-FFF2-40B4-BE49-F238E27FC236}">
              <a16:creationId xmlns:a16="http://schemas.microsoft.com/office/drawing/2014/main" id="{FD953FA6-8EE8-4808-97E9-9E95D123460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2229" name="Text Box 13">
          <a:extLst>
            <a:ext uri="{FF2B5EF4-FFF2-40B4-BE49-F238E27FC236}">
              <a16:creationId xmlns:a16="http://schemas.microsoft.com/office/drawing/2014/main" id="{A6876CC7-06E4-4B67-9957-AFEF4A25287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2230" name="Text Box 13">
          <a:extLst>
            <a:ext uri="{FF2B5EF4-FFF2-40B4-BE49-F238E27FC236}">
              <a16:creationId xmlns:a16="http://schemas.microsoft.com/office/drawing/2014/main" id="{CB423459-48CD-4539-A990-A96BEE286AA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2231" name="Text Box 13">
          <a:extLst>
            <a:ext uri="{FF2B5EF4-FFF2-40B4-BE49-F238E27FC236}">
              <a16:creationId xmlns:a16="http://schemas.microsoft.com/office/drawing/2014/main" id="{F7C93A1E-6401-49F2-8908-B1AAC3BA76B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2232" name="Text Box 13">
          <a:extLst>
            <a:ext uri="{FF2B5EF4-FFF2-40B4-BE49-F238E27FC236}">
              <a16:creationId xmlns:a16="http://schemas.microsoft.com/office/drawing/2014/main" id="{F12C6798-312B-45FC-8227-0D8AB1918D6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2233" name="Text Box 13">
          <a:extLst>
            <a:ext uri="{FF2B5EF4-FFF2-40B4-BE49-F238E27FC236}">
              <a16:creationId xmlns:a16="http://schemas.microsoft.com/office/drawing/2014/main" id="{BF00DA2E-C8E5-4008-A072-EFF4C8CD60F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2234" name="Text Box 13">
          <a:extLst>
            <a:ext uri="{FF2B5EF4-FFF2-40B4-BE49-F238E27FC236}">
              <a16:creationId xmlns:a16="http://schemas.microsoft.com/office/drawing/2014/main" id="{E96EE3DF-009C-41C0-88A9-5DB6F43E764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2235" name="Text Box 13">
          <a:extLst>
            <a:ext uri="{FF2B5EF4-FFF2-40B4-BE49-F238E27FC236}">
              <a16:creationId xmlns:a16="http://schemas.microsoft.com/office/drawing/2014/main" id="{ABF77294-2734-4719-9BBB-265687BFBBB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2236" name="Text Box 13">
          <a:extLst>
            <a:ext uri="{FF2B5EF4-FFF2-40B4-BE49-F238E27FC236}">
              <a16:creationId xmlns:a16="http://schemas.microsoft.com/office/drawing/2014/main" id="{BB7D3D5D-B653-40B3-B469-F4D39DAA52F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2237" name="Text Box 13">
          <a:extLst>
            <a:ext uri="{FF2B5EF4-FFF2-40B4-BE49-F238E27FC236}">
              <a16:creationId xmlns:a16="http://schemas.microsoft.com/office/drawing/2014/main" id="{5686DC3E-FE1E-4115-8AB8-BB68F485483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2238" name="Text Box 13">
          <a:extLst>
            <a:ext uri="{FF2B5EF4-FFF2-40B4-BE49-F238E27FC236}">
              <a16:creationId xmlns:a16="http://schemas.microsoft.com/office/drawing/2014/main" id="{B76F019B-A7C5-42B4-9C17-618ACD0F3AD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2239" name="Text Box 13">
          <a:extLst>
            <a:ext uri="{FF2B5EF4-FFF2-40B4-BE49-F238E27FC236}">
              <a16:creationId xmlns:a16="http://schemas.microsoft.com/office/drawing/2014/main" id="{371624F7-D321-45B3-A9A2-5399BCBF979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2240" name="Text Box 13">
          <a:extLst>
            <a:ext uri="{FF2B5EF4-FFF2-40B4-BE49-F238E27FC236}">
              <a16:creationId xmlns:a16="http://schemas.microsoft.com/office/drawing/2014/main" id="{8D85971A-1CDD-45DF-BB97-113AB74A7B4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2241" name="Text Box 13">
          <a:extLst>
            <a:ext uri="{FF2B5EF4-FFF2-40B4-BE49-F238E27FC236}">
              <a16:creationId xmlns:a16="http://schemas.microsoft.com/office/drawing/2014/main" id="{B755C557-F226-4F1C-868B-920323217E9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2242" name="Text Box 13">
          <a:extLst>
            <a:ext uri="{FF2B5EF4-FFF2-40B4-BE49-F238E27FC236}">
              <a16:creationId xmlns:a16="http://schemas.microsoft.com/office/drawing/2014/main" id="{E6CF6C92-201B-4929-A350-B20C6FA4A49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2243" name="Text Box 13">
          <a:extLst>
            <a:ext uri="{FF2B5EF4-FFF2-40B4-BE49-F238E27FC236}">
              <a16:creationId xmlns:a16="http://schemas.microsoft.com/office/drawing/2014/main" id="{D8AF1D6E-3356-4614-94C4-1B7C9826BB0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2244" name="Text Box 13">
          <a:extLst>
            <a:ext uri="{FF2B5EF4-FFF2-40B4-BE49-F238E27FC236}">
              <a16:creationId xmlns:a16="http://schemas.microsoft.com/office/drawing/2014/main" id="{F25E4C7F-DFFE-4DDB-9D05-C87CF7326C42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2245" name="Text Box 13">
          <a:extLst>
            <a:ext uri="{FF2B5EF4-FFF2-40B4-BE49-F238E27FC236}">
              <a16:creationId xmlns:a16="http://schemas.microsoft.com/office/drawing/2014/main" id="{C62A86FD-66F1-46FD-AA54-E803D460508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2246" name="Text Box 13">
          <a:extLst>
            <a:ext uri="{FF2B5EF4-FFF2-40B4-BE49-F238E27FC236}">
              <a16:creationId xmlns:a16="http://schemas.microsoft.com/office/drawing/2014/main" id="{C7FCD0D7-E273-4649-85CD-F598630E400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2247" name="Text Box 13">
          <a:extLst>
            <a:ext uri="{FF2B5EF4-FFF2-40B4-BE49-F238E27FC236}">
              <a16:creationId xmlns:a16="http://schemas.microsoft.com/office/drawing/2014/main" id="{C4B8EA78-B793-4071-9460-8485137F187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2248" name="Text Box 13">
          <a:extLst>
            <a:ext uri="{FF2B5EF4-FFF2-40B4-BE49-F238E27FC236}">
              <a16:creationId xmlns:a16="http://schemas.microsoft.com/office/drawing/2014/main" id="{74D9C352-AC45-4194-86F7-661A6469179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2249" name="Text Box 13">
          <a:extLst>
            <a:ext uri="{FF2B5EF4-FFF2-40B4-BE49-F238E27FC236}">
              <a16:creationId xmlns:a16="http://schemas.microsoft.com/office/drawing/2014/main" id="{1CB62EF4-8349-4A20-8371-BF8FF90B48A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2250" name="Text Box 13">
          <a:extLst>
            <a:ext uri="{FF2B5EF4-FFF2-40B4-BE49-F238E27FC236}">
              <a16:creationId xmlns:a16="http://schemas.microsoft.com/office/drawing/2014/main" id="{504807CA-438F-461B-AE21-33A90DF98472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251" name="Text Box 13">
          <a:extLst>
            <a:ext uri="{FF2B5EF4-FFF2-40B4-BE49-F238E27FC236}">
              <a16:creationId xmlns:a16="http://schemas.microsoft.com/office/drawing/2014/main" id="{3EFD684E-4DA0-4138-9C7D-4E2945F1821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252" name="Text Box 13">
          <a:extLst>
            <a:ext uri="{FF2B5EF4-FFF2-40B4-BE49-F238E27FC236}">
              <a16:creationId xmlns:a16="http://schemas.microsoft.com/office/drawing/2014/main" id="{78F88A64-B423-48DE-BA56-A06BCBCCC03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253" name="Text Box 13">
          <a:extLst>
            <a:ext uri="{FF2B5EF4-FFF2-40B4-BE49-F238E27FC236}">
              <a16:creationId xmlns:a16="http://schemas.microsoft.com/office/drawing/2014/main" id="{4C709741-33C5-4C01-9060-D8EDD5665171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254" name="Text Box 13">
          <a:extLst>
            <a:ext uri="{FF2B5EF4-FFF2-40B4-BE49-F238E27FC236}">
              <a16:creationId xmlns:a16="http://schemas.microsoft.com/office/drawing/2014/main" id="{9772C0F9-7C25-4BB1-8D70-E89DF4E4C7E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255" name="Text Box 13">
          <a:extLst>
            <a:ext uri="{FF2B5EF4-FFF2-40B4-BE49-F238E27FC236}">
              <a16:creationId xmlns:a16="http://schemas.microsoft.com/office/drawing/2014/main" id="{F9E683A8-37D4-473E-8FD3-E2BB427DB8C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256" name="Text Box 13">
          <a:extLst>
            <a:ext uri="{FF2B5EF4-FFF2-40B4-BE49-F238E27FC236}">
              <a16:creationId xmlns:a16="http://schemas.microsoft.com/office/drawing/2014/main" id="{313BBD57-001A-42C1-8D05-0FB8EE2CFF5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257" name="Text Box 13">
          <a:extLst>
            <a:ext uri="{FF2B5EF4-FFF2-40B4-BE49-F238E27FC236}">
              <a16:creationId xmlns:a16="http://schemas.microsoft.com/office/drawing/2014/main" id="{5FBE8B6D-2D58-4C82-8D28-FDCB5325C12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258" name="Text Box 13">
          <a:extLst>
            <a:ext uri="{FF2B5EF4-FFF2-40B4-BE49-F238E27FC236}">
              <a16:creationId xmlns:a16="http://schemas.microsoft.com/office/drawing/2014/main" id="{23EA88CC-A8B4-45ED-9ADA-540C4D68276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259" name="Text Box 13">
          <a:extLst>
            <a:ext uri="{FF2B5EF4-FFF2-40B4-BE49-F238E27FC236}">
              <a16:creationId xmlns:a16="http://schemas.microsoft.com/office/drawing/2014/main" id="{BA11EBBE-A13C-4B70-81AF-C6FC49A6C90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260" name="Text Box 13">
          <a:extLst>
            <a:ext uri="{FF2B5EF4-FFF2-40B4-BE49-F238E27FC236}">
              <a16:creationId xmlns:a16="http://schemas.microsoft.com/office/drawing/2014/main" id="{07BA9CC3-BD50-4D0D-82E5-4BECF522E75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261" name="Text Box 13">
          <a:extLst>
            <a:ext uri="{FF2B5EF4-FFF2-40B4-BE49-F238E27FC236}">
              <a16:creationId xmlns:a16="http://schemas.microsoft.com/office/drawing/2014/main" id="{77F5F706-FEC4-4081-8344-3F8BD9D976A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262" name="Text Box 13">
          <a:extLst>
            <a:ext uri="{FF2B5EF4-FFF2-40B4-BE49-F238E27FC236}">
              <a16:creationId xmlns:a16="http://schemas.microsoft.com/office/drawing/2014/main" id="{2A439723-4881-4151-A200-63AB22F65DA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263" name="Text Box 13">
          <a:extLst>
            <a:ext uri="{FF2B5EF4-FFF2-40B4-BE49-F238E27FC236}">
              <a16:creationId xmlns:a16="http://schemas.microsoft.com/office/drawing/2014/main" id="{28327F92-6F42-4110-A053-15FD4FA4C218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264" name="Text Box 13">
          <a:extLst>
            <a:ext uri="{FF2B5EF4-FFF2-40B4-BE49-F238E27FC236}">
              <a16:creationId xmlns:a16="http://schemas.microsoft.com/office/drawing/2014/main" id="{95A55BDB-0947-4FDE-B68A-D9661A1CD23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265" name="Text Box 13">
          <a:extLst>
            <a:ext uri="{FF2B5EF4-FFF2-40B4-BE49-F238E27FC236}">
              <a16:creationId xmlns:a16="http://schemas.microsoft.com/office/drawing/2014/main" id="{558834EB-4D01-45B6-8C38-767E30B68640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266" name="Text Box 13">
          <a:extLst>
            <a:ext uri="{FF2B5EF4-FFF2-40B4-BE49-F238E27FC236}">
              <a16:creationId xmlns:a16="http://schemas.microsoft.com/office/drawing/2014/main" id="{8C42B499-0B24-46A1-843D-F91D0097D08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267" name="Text Box 13">
          <a:extLst>
            <a:ext uri="{FF2B5EF4-FFF2-40B4-BE49-F238E27FC236}">
              <a16:creationId xmlns:a16="http://schemas.microsoft.com/office/drawing/2014/main" id="{A82B5D34-F501-4E39-8786-41F49B1E1E5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268" name="Text Box 13">
          <a:extLst>
            <a:ext uri="{FF2B5EF4-FFF2-40B4-BE49-F238E27FC236}">
              <a16:creationId xmlns:a16="http://schemas.microsoft.com/office/drawing/2014/main" id="{45855DEE-83AA-4983-9AD3-3ACCF6AA238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269" name="Text Box 13">
          <a:extLst>
            <a:ext uri="{FF2B5EF4-FFF2-40B4-BE49-F238E27FC236}">
              <a16:creationId xmlns:a16="http://schemas.microsoft.com/office/drawing/2014/main" id="{125F2E26-DC7F-4B15-8895-362E1E50418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270" name="Text Box 13">
          <a:extLst>
            <a:ext uri="{FF2B5EF4-FFF2-40B4-BE49-F238E27FC236}">
              <a16:creationId xmlns:a16="http://schemas.microsoft.com/office/drawing/2014/main" id="{3564D366-D9D9-4C48-8DF8-2FD4182E4668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271" name="Text Box 13">
          <a:extLst>
            <a:ext uri="{FF2B5EF4-FFF2-40B4-BE49-F238E27FC236}">
              <a16:creationId xmlns:a16="http://schemas.microsoft.com/office/drawing/2014/main" id="{56D3BF6A-BE36-4F8D-973D-43135FF6EE9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272" name="Text Box 13">
          <a:extLst>
            <a:ext uri="{FF2B5EF4-FFF2-40B4-BE49-F238E27FC236}">
              <a16:creationId xmlns:a16="http://schemas.microsoft.com/office/drawing/2014/main" id="{45188B33-7053-4B09-9C94-D131B8721E4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273" name="Text Box 13">
          <a:extLst>
            <a:ext uri="{FF2B5EF4-FFF2-40B4-BE49-F238E27FC236}">
              <a16:creationId xmlns:a16="http://schemas.microsoft.com/office/drawing/2014/main" id="{73E46591-81A7-4B42-A8F4-F04CB1DE722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274" name="Text Box 13">
          <a:extLst>
            <a:ext uri="{FF2B5EF4-FFF2-40B4-BE49-F238E27FC236}">
              <a16:creationId xmlns:a16="http://schemas.microsoft.com/office/drawing/2014/main" id="{A01763CC-6B21-4736-BC97-1A9D1DF0D18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275" name="Text Box 13">
          <a:extLst>
            <a:ext uri="{FF2B5EF4-FFF2-40B4-BE49-F238E27FC236}">
              <a16:creationId xmlns:a16="http://schemas.microsoft.com/office/drawing/2014/main" id="{87116610-86C4-4815-BFFC-2E5F03AD07F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276" name="Text Box 13">
          <a:extLst>
            <a:ext uri="{FF2B5EF4-FFF2-40B4-BE49-F238E27FC236}">
              <a16:creationId xmlns:a16="http://schemas.microsoft.com/office/drawing/2014/main" id="{92D33756-A198-47AA-9AFF-C54BA313D82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277" name="Text Box 13">
          <a:extLst>
            <a:ext uri="{FF2B5EF4-FFF2-40B4-BE49-F238E27FC236}">
              <a16:creationId xmlns:a16="http://schemas.microsoft.com/office/drawing/2014/main" id="{97162E17-1CDE-4AB8-8753-53A9B2948EE1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278" name="Text Box 13">
          <a:extLst>
            <a:ext uri="{FF2B5EF4-FFF2-40B4-BE49-F238E27FC236}">
              <a16:creationId xmlns:a16="http://schemas.microsoft.com/office/drawing/2014/main" id="{1D86D506-4C38-4AAD-AD15-575249506FE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279" name="Text Box 13">
          <a:extLst>
            <a:ext uri="{FF2B5EF4-FFF2-40B4-BE49-F238E27FC236}">
              <a16:creationId xmlns:a16="http://schemas.microsoft.com/office/drawing/2014/main" id="{ED38E556-E2B4-44B6-883D-BDF0132B913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280" name="Text Box 13">
          <a:extLst>
            <a:ext uri="{FF2B5EF4-FFF2-40B4-BE49-F238E27FC236}">
              <a16:creationId xmlns:a16="http://schemas.microsoft.com/office/drawing/2014/main" id="{7B099CCE-7E7E-4343-97CE-015470C3201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281" name="Text Box 13">
          <a:extLst>
            <a:ext uri="{FF2B5EF4-FFF2-40B4-BE49-F238E27FC236}">
              <a16:creationId xmlns:a16="http://schemas.microsoft.com/office/drawing/2014/main" id="{FEDD30CC-A75F-49C4-B4AB-DF24CB9F3CB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282" name="Text Box 13">
          <a:extLst>
            <a:ext uri="{FF2B5EF4-FFF2-40B4-BE49-F238E27FC236}">
              <a16:creationId xmlns:a16="http://schemas.microsoft.com/office/drawing/2014/main" id="{7FADF583-1987-4D79-B992-1A19A28A55F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283" name="Text Box 13">
          <a:extLst>
            <a:ext uri="{FF2B5EF4-FFF2-40B4-BE49-F238E27FC236}">
              <a16:creationId xmlns:a16="http://schemas.microsoft.com/office/drawing/2014/main" id="{942EF7EC-A3C1-43CD-9D6B-738CAFFC43D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284" name="Text Box 13">
          <a:extLst>
            <a:ext uri="{FF2B5EF4-FFF2-40B4-BE49-F238E27FC236}">
              <a16:creationId xmlns:a16="http://schemas.microsoft.com/office/drawing/2014/main" id="{095E7CA4-42BA-4DE7-958A-FE88F29D31E4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285" name="Text Box 13">
          <a:extLst>
            <a:ext uri="{FF2B5EF4-FFF2-40B4-BE49-F238E27FC236}">
              <a16:creationId xmlns:a16="http://schemas.microsoft.com/office/drawing/2014/main" id="{7CF6D144-C7DB-460C-8973-0E784DA417F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286" name="Text Box 13">
          <a:extLst>
            <a:ext uri="{FF2B5EF4-FFF2-40B4-BE49-F238E27FC236}">
              <a16:creationId xmlns:a16="http://schemas.microsoft.com/office/drawing/2014/main" id="{789A66BC-72CA-47C6-8B8C-5F3706609A3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287" name="Text Box 13">
          <a:extLst>
            <a:ext uri="{FF2B5EF4-FFF2-40B4-BE49-F238E27FC236}">
              <a16:creationId xmlns:a16="http://schemas.microsoft.com/office/drawing/2014/main" id="{8895F733-2C36-4EFD-8F17-5E6DA06F8F4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288" name="Text Box 13">
          <a:extLst>
            <a:ext uri="{FF2B5EF4-FFF2-40B4-BE49-F238E27FC236}">
              <a16:creationId xmlns:a16="http://schemas.microsoft.com/office/drawing/2014/main" id="{BAAFABAD-44FC-4E8D-A948-59003338BEA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289" name="Text Box 13">
          <a:extLst>
            <a:ext uri="{FF2B5EF4-FFF2-40B4-BE49-F238E27FC236}">
              <a16:creationId xmlns:a16="http://schemas.microsoft.com/office/drawing/2014/main" id="{90A01564-81BE-40D3-9CF5-7CF97790495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290" name="Text Box 13">
          <a:extLst>
            <a:ext uri="{FF2B5EF4-FFF2-40B4-BE49-F238E27FC236}">
              <a16:creationId xmlns:a16="http://schemas.microsoft.com/office/drawing/2014/main" id="{4FC98ED2-89EA-41A0-9B03-A7AE5C2E688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291" name="Text Box 13">
          <a:extLst>
            <a:ext uri="{FF2B5EF4-FFF2-40B4-BE49-F238E27FC236}">
              <a16:creationId xmlns:a16="http://schemas.microsoft.com/office/drawing/2014/main" id="{C44B1870-281D-4807-AF48-7CEC2BFA7D4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292" name="Text Box 13">
          <a:extLst>
            <a:ext uri="{FF2B5EF4-FFF2-40B4-BE49-F238E27FC236}">
              <a16:creationId xmlns:a16="http://schemas.microsoft.com/office/drawing/2014/main" id="{43AD829D-BF00-4FCC-9AAC-B9C06BEEA01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293" name="Text Box 13">
          <a:extLst>
            <a:ext uri="{FF2B5EF4-FFF2-40B4-BE49-F238E27FC236}">
              <a16:creationId xmlns:a16="http://schemas.microsoft.com/office/drawing/2014/main" id="{C0AF9F6B-9A79-4663-BF56-249A3F9C188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294" name="Text Box 13">
          <a:extLst>
            <a:ext uri="{FF2B5EF4-FFF2-40B4-BE49-F238E27FC236}">
              <a16:creationId xmlns:a16="http://schemas.microsoft.com/office/drawing/2014/main" id="{FFD450EA-A7DE-44AD-AB99-FC4D9F30EC9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295" name="Text Box 13">
          <a:extLst>
            <a:ext uri="{FF2B5EF4-FFF2-40B4-BE49-F238E27FC236}">
              <a16:creationId xmlns:a16="http://schemas.microsoft.com/office/drawing/2014/main" id="{F6CCDE04-9C42-417D-94B4-66B89302DED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296" name="Text Box 13">
          <a:extLst>
            <a:ext uri="{FF2B5EF4-FFF2-40B4-BE49-F238E27FC236}">
              <a16:creationId xmlns:a16="http://schemas.microsoft.com/office/drawing/2014/main" id="{BA2EA16B-88A3-48AA-BAED-E32F91A22FA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297" name="Text Box 13">
          <a:extLst>
            <a:ext uri="{FF2B5EF4-FFF2-40B4-BE49-F238E27FC236}">
              <a16:creationId xmlns:a16="http://schemas.microsoft.com/office/drawing/2014/main" id="{7A8E749D-E3C6-44F5-ACBF-7041B8A48E8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298" name="Text Box 13">
          <a:extLst>
            <a:ext uri="{FF2B5EF4-FFF2-40B4-BE49-F238E27FC236}">
              <a16:creationId xmlns:a16="http://schemas.microsoft.com/office/drawing/2014/main" id="{B5AD0205-939A-4F11-A905-4F2F12DE921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299" name="Text Box 13">
          <a:extLst>
            <a:ext uri="{FF2B5EF4-FFF2-40B4-BE49-F238E27FC236}">
              <a16:creationId xmlns:a16="http://schemas.microsoft.com/office/drawing/2014/main" id="{4B40BCCC-A117-4D95-B3F7-315D112AAE4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00" name="Text Box 13">
          <a:extLst>
            <a:ext uri="{FF2B5EF4-FFF2-40B4-BE49-F238E27FC236}">
              <a16:creationId xmlns:a16="http://schemas.microsoft.com/office/drawing/2014/main" id="{3F510668-5621-418F-A7E3-4BA11AA148B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01" name="Text Box 13">
          <a:extLst>
            <a:ext uri="{FF2B5EF4-FFF2-40B4-BE49-F238E27FC236}">
              <a16:creationId xmlns:a16="http://schemas.microsoft.com/office/drawing/2014/main" id="{19599368-4EEF-4D51-8C2D-4E9C2EE42B6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02" name="Text Box 13">
          <a:extLst>
            <a:ext uri="{FF2B5EF4-FFF2-40B4-BE49-F238E27FC236}">
              <a16:creationId xmlns:a16="http://schemas.microsoft.com/office/drawing/2014/main" id="{38B62776-21B2-4FC3-8F9C-FD0F9EC17D1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03" name="Text Box 13">
          <a:extLst>
            <a:ext uri="{FF2B5EF4-FFF2-40B4-BE49-F238E27FC236}">
              <a16:creationId xmlns:a16="http://schemas.microsoft.com/office/drawing/2014/main" id="{C568E8BF-9BD9-477F-B1F2-6A1DE8A6D24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04" name="Text Box 13">
          <a:extLst>
            <a:ext uri="{FF2B5EF4-FFF2-40B4-BE49-F238E27FC236}">
              <a16:creationId xmlns:a16="http://schemas.microsoft.com/office/drawing/2014/main" id="{7DF471FD-B2E8-42AB-B43C-489BAABDB7A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05" name="Text Box 13">
          <a:extLst>
            <a:ext uri="{FF2B5EF4-FFF2-40B4-BE49-F238E27FC236}">
              <a16:creationId xmlns:a16="http://schemas.microsoft.com/office/drawing/2014/main" id="{CC316BD0-D493-4440-9FFC-BFA67723CB1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06" name="Text Box 13">
          <a:extLst>
            <a:ext uri="{FF2B5EF4-FFF2-40B4-BE49-F238E27FC236}">
              <a16:creationId xmlns:a16="http://schemas.microsoft.com/office/drawing/2014/main" id="{462C67E1-8026-4689-B597-14C62B19D48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07" name="Text Box 13">
          <a:extLst>
            <a:ext uri="{FF2B5EF4-FFF2-40B4-BE49-F238E27FC236}">
              <a16:creationId xmlns:a16="http://schemas.microsoft.com/office/drawing/2014/main" id="{A097EFA4-DDC1-438A-9677-48EA9358E0B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08" name="Text Box 13">
          <a:extLst>
            <a:ext uri="{FF2B5EF4-FFF2-40B4-BE49-F238E27FC236}">
              <a16:creationId xmlns:a16="http://schemas.microsoft.com/office/drawing/2014/main" id="{8E386F49-BB5B-49B3-99C3-D31F2C0D503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09" name="Text Box 13">
          <a:extLst>
            <a:ext uri="{FF2B5EF4-FFF2-40B4-BE49-F238E27FC236}">
              <a16:creationId xmlns:a16="http://schemas.microsoft.com/office/drawing/2014/main" id="{8BE909C6-8398-45BA-9DDB-7804D0386EC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10" name="Text Box 13">
          <a:extLst>
            <a:ext uri="{FF2B5EF4-FFF2-40B4-BE49-F238E27FC236}">
              <a16:creationId xmlns:a16="http://schemas.microsoft.com/office/drawing/2014/main" id="{290B4474-C056-4581-9784-4B1D5E0CEDB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11" name="Text Box 13">
          <a:extLst>
            <a:ext uri="{FF2B5EF4-FFF2-40B4-BE49-F238E27FC236}">
              <a16:creationId xmlns:a16="http://schemas.microsoft.com/office/drawing/2014/main" id="{55BE8610-1472-41C7-8DEC-03538AA07DB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12" name="Text Box 13">
          <a:extLst>
            <a:ext uri="{FF2B5EF4-FFF2-40B4-BE49-F238E27FC236}">
              <a16:creationId xmlns:a16="http://schemas.microsoft.com/office/drawing/2014/main" id="{CE0E3F04-5F4A-43E6-AF29-46751509E20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13" name="Text Box 13">
          <a:extLst>
            <a:ext uri="{FF2B5EF4-FFF2-40B4-BE49-F238E27FC236}">
              <a16:creationId xmlns:a16="http://schemas.microsoft.com/office/drawing/2014/main" id="{485F27F7-C52B-46B9-81EE-17B27E6A1D8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14" name="Text Box 13">
          <a:extLst>
            <a:ext uri="{FF2B5EF4-FFF2-40B4-BE49-F238E27FC236}">
              <a16:creationId xmlns:a16="http://schemas.microsoft.com/office/drawing/2014/main" id="{66F3F572-88CD-41C4-915C-6F97E5AE285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2315" name="Text Box 13">
          <a:extLst>
            <a:ext uri="{FF2B5EF4-FFF2-40B4-BE49-F238E27FC236}">
              <a16:creationId xmlns:a16="http://schemas.microsoft.com/office/drawing/2014/main" id="{745E4EF0-602F-4ABD-B917-A1907F88FDB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2316" name="Text Box 13">
          <a:extLst>
            <a:ext uri="{FF2B5EF4-FFF2-40B4-BE49-F238E27FC236}">
              <a16:creationId xmlns:a16="http://schemas.microsoft.com/office/drawing/2014/main" id="{BF7C4689-0D09-406F-ABCB-3926FC323F5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2317" name="Text Box 13">
          <a:extLst>
            <a:ext uri="{FF2B5EF4-FFF2-40B4-BE49-F238E27FC236}">
              <a16:creationId xmlns:a16="http://schemas.microsoft.com/office/drawing/2014/main" id="{D63AF01C-77F9-4977-8275-011D2260058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2318" name="Text Box 13">
          <a:extLst>
            <a:ext uri="{FF2B5EF4-FFF2-40B4-BE49-F238E27FC236}">
              <a16:creationId xmlns:a16="http://schemas.microsoft.com/office/drawing/2014/main" id="{753DF215-7F5B-45A6-8105-75798B08A3D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2319" name="Text Box 13">
          <a:extLst>
            <a:ext uri="{FF2B5EF4-FFF2-40B4-BE49-F238E27FC236}">
              <a16:creationId xmlns:a16="http://schemas.microsoft.com/office/drawing/2014/main" id="{844A9195-B9E0-487E-9491-FBD73785782C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2320" name="Text Box 13">
          <a:extLst>
            <a:ext uri="{FF2B5EF4-FFF2-40B4-BE49-F238E27FC236}">
              <a16:creationId xmlns:a16="http://schemas.microsoft.com/office/drawing/2014/main" id="{BC0EF271-7F9F-4C8B-95CB-D8EBF52361D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2321" name="Text Box 13">
          <a:extLst>
            <a:ext uri="{FF2B5EF4-FFF2-40B4-BE49-F238E27FC236}">
              <a16:creationId xmlns:a16="http://schemas.microsoft.com/office/drawing/2014/main" id="{62651C93-8896-4C37-85C1-470A972B612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2322" name="Text Box 13">
          <a:extLst>
            <a:ext uri="{FF2B5EF4-FFF2-40B4-BE49-F238E27FC236}">
              <a16:creationId xmlns:a16="http://schemas.microsoft.com/office/drawing/2014/main" id="{02CE46C8-3FCA-476C-A536-B06FA2FB75A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2323" name="Text Box 13">
          <a:extLst>
            <a:ext uri="{FF2B5EF4-FFF2-40B4-BE49-F238E27FC236}">
              <a16:creationId xmlns:a16="http://schemas.microsoft.com/office/drawing/2014/main" id="{6D3A6399-C653-4ACF-B392-A78E28C8A5D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2324" name="Text Box 13">
          <a:extLst>
            <a:ext uri="{FF2B5EF4-FFF2-40B4-BE49-F238E27FC236}">
              <a16:creationId xmlns:a16="http://schemas.microsoft.com/office/drawing/2014/main" id="{55D594E9-BB53-41EE-B226-DBC3143DCCAF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2325" name="Text Box 13">
          <a:extLst>
            <a:ext uri="{FF2B5EF4-FFF2-40B4-BE49-F238E27FC236}">
              <a16:creationId xmlns:a16="http://schemas.microsoft.com/office/drawing/2014/main" id="{AAF5F546-FC6D-4119-A23A-68C8AF27AC8C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2326" name="Text Box 13">
          <a:extLst>
            <a:ext uri="{FF2B5EF4-FFF2-40B4-BE49-F238E27FC236}">
              <a16:creationId xmlns:a16="http://schemas.microsoft.com/office/drawing/2014/main" id="{04E5277E-EAE3-4EAA-9EB1-651C3BC718E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2327" name="Text Box 13">
          <a:extLst>
            <a:ext uri="{FF2B5EF4-FFF2-40B4-BE49-F238E27FC236}">
              <a16:creationId xmlns:a16="http://schemas.microsoft.com/office/drawing/2014/main" id="{3C638D13-5AFA-42D3-B3BE-2850351B367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2328" name="Text Box 13">
          <a:extLst>
            <a:ext uri="{FF2B5EF4-FFF2-40B4-BE49-F238E27FC236}">
              <a16:creationId xmlns:a16="http://schemas.microsoft.com/office/drawing/2014/main" id="{0704EA82-0B77-459B-BD6E-FD5DE61675C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2329" name="Text Box 13">
          <a:extLst>
            <a:ext uri="{FF2B5EF4-FFF2-40B4-BE49-F238E27FC236}">
              <a16:creationId xmlns:a16="http://schemas.microsoft.com/office/drawing/2014/main" id="{21E591C9-D6DD-4413-A132-BEDDCC0CF4F2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2330" name="Text Box 13">
          <a:extLst>
            <a:ext uri="{FF2B5EF4-FFF2-40B4-BE49-F238E27FC236}">
              <a16:creationId xmlns:a16="http://schemas.microsoft.com/office/drawing/2014/main" id="{9756050C-45BE-4DED-A561-BA6812878E0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2331" name="Text Box 13">
          <a:extLst>
            <a:ext uri="{FF2B5EF4-FFF2-40B4-BE49-F238E27FC236}">
              <a16:creationId xmlns:a16="http://schemas.microsoft.com/office/drawing/2014/main" id="{B87D3C96-BA0D-4C5F-8628-385B6145711F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2332" name="Text Box 13">
          <a:extLst>
            <a:ext uri="{FF2B5EF4-FFF2-40B4-BE49-F238E27FC236}">
              <a16:creationId xmlns:a16="http://schemas.microsoft.com/office/drawing/2014/main" id="{FDA52490-99BA-46D6-A609-865F2A594FA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2333" name="Text Box 13">
          <a:extLst>
            <a:ext uri="{FF2B5EF4-FFF2-40B4-BE49-F238E27FC236}">
              <a16:creationId xmlns:a16="http://schemas.microsoft.com/office/drawing/2014/main" id="{EC4D647D-E771-4978-95D2-D8C5835682F2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2334" name="Text Box 13">
          <a:extLst>
            <a:ext uri="{FF2B5EF4-FFF2-40B4-BE49-F238E27FC236}">
              <a16:creationId xmlns:a16="http://schemas.microsoft.com/office/drawing/2014/main" id="{5398E7EE-C75D-48AF-9858-90F593875DF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2335" name="Text Box 13">
          <a:extLst>
            <a:ext uri="{FF2B5EF4-FFF2-40B4-BE49-F238E27FC236}">
              <a16:creationId xmlns:a16="http://schemas.microsoft.com/office/drawing/2014/main" id="{ED654AA8-C927-4C31-81E5-58FDF16BA69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2336" name="Text Box 13">
          <a:extLst>
            <a:ext uri="{FF2B5EF4-FFF2-40B4-BE49-F238E27FC236}">
              <a16:creationId xmlns:a16="http://schemas.microsoft.com/office/drawing/2014/main" id="{360C22EC-5FA3-4A6D-8959-61405A6EAD5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2337" name="Text Box 13">
          <a:extLst>
            <a:ext uri="{FF2B5EF4-FFF2-40B4-BE49-F238E27FC236}">
              <a16:creationId xmlns:a16="http://schemas.microsoft.com/office/drawing/2014/main" id="{3E1F16E7-F113-4244-A71B-19F003386CE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2338" name="Text Box 13">
          <a:extLst>
            <a:ext uri="{FF2B5EF4-FFF2-40B4-BE49-F238E27FC236}">
              <a16:creationId xmlns:a16="http://schemas.microsoft.com/office/drawing/2014/main" id="{59FEF451-181C-462F-90E1-1B9191057482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2339" name="Text Box 13">
          <a:extLst>
            <a:ext uri="{FF2B5EF4-FFF2-40B4-BE49-F238E27FC236}">
              <a16:creationId xmlns:a16="http://schemas.microsoft.com/office/drawing/2014/main" id="{081E97FA-93A3-4BEC-9257-E750E92B703C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2340" name="Text Box 13">
          <a:extLst>
            <a:ext uri="{FF2B5EF4-FFF2-40B4-BE49-F238E27FC236}">
              <a16:creationId xmlns:a16="http://schemas.microsoft.com/office/drawing/2014/main" id="{A724E7C6-3CD9-40B3-88C8-862A5082857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2341" name="Text Box 13">
          <a:extLst>
            <a:ext uri="{FF2B5EF4-FFF2-40B4-BE49-F238E27FC236}">
              <a16:creationId xmlns:a16="http://schemas.microsoft.com/office/drawing/2014/main" id="{C5FF806B-B1B7-4520-9104-C2792B71F5F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2342" name="Text Box 13">
          <a:extLst>
            <a:ext uri="{FF2B5EF4-FFF2-40B4-BE49-F238E27FC236}">
              <a16:creationId xmlns:a16="http://schemas.microsoft.com/office/drawing/2014/main" id="{213D0553-3CD5-4387-8B4B-8F43D1600DD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2343" name="Text Box 13">
          <a:extLst>
            <a:ext uri="{FF2B5EF4-FFF2-40B4-BE49-F238E27FC236}">
              <a16:creationId xmlns:a16="http://schemas.microsoft.com/office/drawing/2014/main" id="{6EE60CF0-377D-4EA4-9AAD-C9FF22AB5E1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2344" name="Text Box 13">
          <a:extLst>
            <a:ext uri="{FF2B5EF4-FFF2-40B4-BE49-F238E27FC236}">
              <a16:creationId xmlns:a16="http://schemas.microsoft.com/office/drawing/2014/main" id="{77DD0FF8-C33F-489C-BB8F-999CD90D8FB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2345" name="Text Box 13">
          <a:extLst>
            <a:ext uri="{FF2B5EF4-FFF2-40B4-BE49-F238E27FC236}">
              <a16:creationId xmlns:a16="http://schemas.microsoft.com/office/drawing/2014/main" id="{DBAA5F68-8D5D-46FE-B94C-59C59B84F88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2346" name="Text Box 13">
          <a:extLst>
            <a:ext uri="{FF2B5EF4-FFF2-40B4-BE49-F238E27FC236}">
              <a16:creationId xmlns:a16="http://schemas.microsoft.com/office/drawing/2014/main" id="{218E2BCD-7CE9-4901-A84E-9E76585F482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347" name="Text Box 13">
          <a:extLst>
            <a:ext uri="{FF2B5EF4-FFF2-40B4-BE49-F238E27FC236}">
              <a16:creationId xmlns:a16="http://schemas.microsoft.com/office/drawing/2014/main" id="{93710906-B0E0-43EA-AF18-762ED70B008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348" name="Text Box 13">
          <a:extLst>
            <a:ext uri="{FF2B5EF4-FFF2-40B4-BE49-F238E27FC236}">
              <a16:creationId xmlns:a16="http://schemas.microsoft.com/office/drawing/2014/main" id="{D416BE3F-AE9A-4373-A8BE-F9530ECF610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349" name="Text Box 13">
          <a:extLst>
            <a:ext uri="{FF2B5EF4-FFF2-40B4-BE49-F238E27FC236}">
              <a16:creationId xmlns:a16="http://schemas.microsoft.com/office/drawing/2014/main" id="{BC7FB09C-0272-4137-8394-5A083B49FDF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350" name="Text Box 13">
          <a:extLst>
            <a:ext uri="{FF2B5EF4-FFF2-40B4-BE49-F238E27FC236}">
              <a16:creationId xmlns:a16="http://schemas.microsoft.com/office/drawing/2014/main" id="{B20CD21D-A2FF-4B55-8F39-3DF7563D670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351" name="Text Box 13">
          <a:extLst>
            <a:ext uri="{FF2B5EF4-FFF2-40B4-BE49-F238E27FC236}">
              <a16:creationId xmlns:a16="http://schemas.microsoft.com/office/drawing/2014/main" id="{E49B75E8-72F9-44BF-845F-D39F9BE98BC1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352" name="Text Box 13">
          <a:extLst>
            <a:ext uri="{FF2B5EF4-FFF2-40B4-BE49-F238E27FC236}">
              <a16:creationId xmlns:a16="http://schemas.microsoft.com/office/drawing/2014/main" id="{4966F5CF-83F2-4418-A557-F77FF33D28F0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353" name="Text Box 13">
          <a:extLst>
            <a:ext uri="{FF2B5EF4-FFF2-40B4-BE49-F238E27FC236}">
              <a16:creationId xmlns:a16="http://schemas.microsoft.com/office/drawing/2014/main" id="{21535805-C0E6-4778-99B8-14A81F43403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354" name="Text Box 13">
          <a:extLst>
            <a:ext uri="{FF2B5EF4-FFF2-40B4-BE49-F238E27FC236}">
              <a16:creationId xmlns:a16="http://schemas.microsoft.com/office/drawing/2014/main" id="{76DD6782-FC27-4F88-A7D3-662D15E0A11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355" name="Text Box 13">
          <a:extLst>
            <a:ext uri="{FF2B5EF4-FFF2-40B4-BE49-F238E27FC236}">
              <a16:creationId xmlns:a16="http://schemas.microsoft.com/office/drawing/2014/main" id="{ABE950CB-BB73-476A-B666-C1485A5E527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356" name="Text Box 13">
          <a:extLst>
            <a:ext uri="{FF2B5EF4-FFF2-40B4-BE49-F238E27FC236}">
              <a16:creationId xmlns:a16="http://schemas.microsoft.com/office/drawing/2014/main" id="{1FAF25B0-7D96-4648-8104-DA99CD4DE43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357" name="Text Box 13">
          <a:extLst>
            <a:ext uri="{FF2B5EF4-FFF2-40B4-BE49-F238E27FC236}">
              <a16:creationId xmlns:a16="http://schemas.microsoft.com/office/drawing/2014/main" id="{63CDF897-45D6-4440-B9C6-5316477F183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358" name="Text Box 13">
          <a:extLst>
            <a:ext uri="{FF2B5EF4-FFF2-40B4-BE49-F238E27FC236}">
              <a16:creationId xmlns:a16="http://schemas.microsoft.com/office/drawing/2014/main" id="{3C6EAD81-50B6-433A-A9A5-36F1CA3BA57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359" name="Text Box 13">
          <a:extLst>
            <a:ext uri="{FF2B5EF4-FFF2-40B4-BE49-F238E27FC236}">
              <a16:creationId xmlns:a16="http://schemas.microsoft.com/office/drawing/2014/main" id="{0144CB08-FDE5-438A-8211-DE5B7272D6F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360" name="Text Box 13">
          <a:extLst>
            <a:ext uri="{FF2B5EF4-FFF2-40B4-BE49-F238E27FC236}">
              <a16:creationId xmlns:a16="http://schemas.microsoft.com/office/drawing/2014/main" id="{2184B856-109A-4156-B0E9-FE6EC4B40E6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361" name="Text Box 13">
          <a:extLst>
            <a:ext uri="{FF2B5EF4-FFF2-40B4-BE49-F238E27FC236}">
              <a16:creationId xmlns:a16="http://schemas.microsoft.com/office/drawing/2014/main" id="{85CFF6FE-8C58-40F1-8C1B-2F22F25312D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362" name="Text Box 13">
          <a:extLst>
            <a:ext uri="{FF2B5EF4-FFF2-40B4-BE49-F238E27FC236}">
              <a16:creationId xmlns:a16="http://schemas.microsoft.com/office/drawing/2014/main" id="{774E87D4-17C6-4A2F-917D-21CF88DD9AF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363" name="Text Box 13">
          <a:extLst>
            <a:ext uri="{FF2B5EF4-FFF2-40B4-BE49-F238E27FC236}">
              <a16:creationId xmlns:a16="http://schemas.microsoft.com/office/drawing/2014/main" id="{21328B62-B2EA-4F28-BDF6-B18ED96481D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364" name="Text Box 13">
          <a:extLst>
            <a:ext uri="{FF2B5EF4-FFF2-40B4-BE49-F238E27FC236}">
              <a16:creationId xmlns:a16="http://schemas.microsoft.com/office/drawing/2014/main" id="{0F3AA0E2-4A05-488C-B458-98BC0EE88E3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365" name="Text Box 13">
          <a:extLst>
            <a:ext uri="{FF2B5EF4-FFF2-40B4-BE49-F238E27FC236}">
              <a16:creationId xmlns:a16="http://schemas.microsoft.com/office/drawing/2014/main" id="{B14D152E-CAAE-4514-9E80-8C78D0DC93A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366" name="Text Box 13">
          <a:extLst>
            <a:ext uri="{FF2B5EF4-FFF2-40B4-BE49-F238E27FC236}">
              <a16:creationId xmlns:a16="http://schemas.microsoft.com/office/drawing/2014/main" id="{E124599E-3F3E-4381-90F7-01C6F581F1B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367" name="Text Box 13">
          <a:extLst>
            <a:ext uri="{FF2B5EF4-FFF2-40B4-BE49-F238E27FC236}">
              <a16:creationId xmlns:a16="http://schemas.microsoft.com/office/drawing/2014/main" id="{883FD9CC-15CA-4FD4-B7F6-B14AAE56F680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368" name="Text Box 13">
          <a:extLst>
            <a:ext uri="{FF2B5EF4-FFF2-40B4-BE49-F238E27FC236}">
              <a16:creationId xmlns:a16="http://schemas.microsoft.com/office/drawing/2014/main" id="{74ABF56D-A4E9-4350-A403-F3145CEBD00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369" name="Text Box 13">
          <a:extLst>
            <a:ext uri="{FF2B5EF4-FFF2-40B4-BE49-F238E27FC236}">
              <a16:creationId xmlns:a16="http://schemas.microsoft.com/office/drawing/2014/main" id="{362FBEE1-536C-4E26-AC48-AC135304C5B0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370" name="Text Box 13">
          <a:extLst>
            <a:ext uri="{FF2B5EF4-FFF2-40B4-BE49-F238E27FC236}">
              <a16:creationId xmlns:a16="http://schemas.microsoft.com/office/drawing/2014/main" id="{EF7F6DC6-B581-46A2-9854-263FE631A93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371" name="Text Box 13">
          <a:extLst>
            <a:ext uri="{FF2B5EF4-FFF2-40B4-BE49-F238E27FC236}">
              <a16:creationId xmlns:a16="http://schemas.microsoft.com/office/drawing/2014/main" id="{82BFDA68-8054-40F9-9657-A13217F5787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372" name="Text Box 13">
          <a:extLst>
            <a:ext uri="{FF2B5EF4-FFF2-40B4-BE49-F238E27FC236}">
              <a16:creationId xmlns:a16="http://schemas.microsoft.com/office/drawing/2014/main" id="{56E2835A-9563-45AC-B21D-2F2C2CC072B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373" name="Text Box 13">
          <a:extLst>
            <a:ext uri="{FF2B5EF4-FFF2-40B4-BE49-F238E27FC236}">
              <a16:creationId xmlns:a16="http://schemas.microsoft.com/office/drawing/2014/main" id="{03BA31E9-0B08-47F7-8977-913317D3C758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374" name="Text Box 13">
          <a:extLst>
            <a:ext uri="{FF2B5EF4-FFF2-40B4-BE49-F238E27FC236}">
              <a16:creationId xmlns:a16="http://schemas.microsoft.com/office/drawing/2014/main" id="{EECF3E55-6BA9-44EE-8DB8-6BB5E3038C88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375" name="Text Box 13">
          <a:extLst>
            <a:ext uri="{FF2B5EF4-FFF2-40B4-BE49-F238E27FC236}">
              <a16:creationId xmlns:a16="http://schemas.microsoft.com/office/drawing/2014/main" id="{1A8DA856-74A3-4D0A-AB51-05B971165E9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376" name="Text Box 13">
          <a:extLst>
            <a:ext uri="{FF2B5EF4-FFF2-40B4-BE49-F238E27FC236}">
              <a16:creationId xmlns:a16="http://schemas.microsoft.com/office/drawing/2014/main" id="{B28B380C-E008-4F5C-9DFB-946C0BB1ECF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377" name="Text Box 13">
          <a:extLst>
            <a:ext uri="{FF2B5EF4-FFF2-40B4-BE49-F238E27FC236}">
              <a16:creationId xmlns:a16="http://schemas.microsoft.com/office/drawing/2014/main" id="{C5BD1AAE-F217-4096-B6AC-C761FFC3E76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2378" name="Text Box 13">
          <a:extLst>
            <a:ext uri="{FF2B5EF4-FFF2-40B4-BE49-F238E27FC236}">
              <a16:creationId xmlns:a16="http://schemas.microsoft.com/office/drawing/2014/main" id="{AB5CC157-0460-47BE-A1D3-E41A795B535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79" name="Text Box 13">
          <a:extLst>
            <a:ext uri="{FF2B5EF4-FFF2-40B4-BE49-F238E27FC236}">
              <a16:creationId xmlns:a16="http://schemas.microsoft.com/office/drawing/2014/main" id="{ACA460BE-998A-4666-A1F5-CBCC47FB16D4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80" name="Text Box 13">
          <a:extLst>
            <a:ext uri="{FF2B5EF4-FFF2-40B4-BE49-F238E27FC236}">
              <a16:creationId xmlns:a16="http://schemas.microsoft.com/office/drawing/2014/main" id="{D08E31FB-8AAD-4739-B861-470D6CC93CA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81" name="Text Box 13">
          <a:extLst>
            <a:ext uri="{FF2B5EF4-FFF2-40B4-BE49-F238E27FC236}">
              <a16:creationId xmlns:a16="http://schemas.microsoft.com/office/drawing/2014/main" id="{2CB7C3B2-8461-40AA-B493-87421E36B0A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82" name="Text Box 13">
          <a:extLst>
            <a:ext uri="{FF2B5EF4-FFF2-40B4-BE49-F238E27FC236}">
              <a16:creationId xmlns:a16="http://schemas.microsoft.com/office/drawing/2014/main" id="{6B880A4B-E0E3-4E21-ABA2-354D2E03448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83" name="Text Box 13">
          <a:extLst>
            <a:ext uri="{FF2B5EF4-FFF2-40B4-BE49-F238E27FC236}">
              <a16:creationId xmlns:a16="http://schemas.microsoft.com/office/drawing/2014/main" id="{D76766AC-E023-4118-AD78-C4C15233343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84" name="Text Box 13">
          <a:extLst>
            <a:ext uri="{FF2B5EF4-FFF2-40B4-BE49-F238E27FC236}">
              <a16:creationId xmlns:a16="http://schemas.microsoft.com/office/drawing/2014/main" id="{217B4CF9-65C7-4B19-8E99-4072ADD108A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85" name="Text Box 13">
          <a:extLst>
            <a:ext uri="{FF2B5EF4-FFF2-40B4-BE49-F238E27FC236}">
              <a16:creationId xmlns:a16="http://schemas.microsoft.com/office/drawing/2014/main" id="{7B53B8C3-3620-4308-AA71-F8F5B0041B8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86" name="Text Box 13">
          <a:extLst>
            <a:ext uri="{FF2B5EF4-FFF2-40B4-BE49-F238E27FC236}">
              <a16:creationId xmlns:a16="http://schemas.microsoft.com/office/drawing/2014/main" id="{0DB123B8-0791-4537-8C37-C112E5A67A4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87" name="Text Box 13">
          <a:extLst>
            <a:ext uri="{FF2B5EF4-FFF2-40B4-BE49-F238E27FC236}">
              <a16:creationId xmlns:a16="http://schemas.microsoft.com/office/drawing/2014/main" id="{7B83B814-EE7F-4C82-B120-42E50FD3666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88" name="Text Box 13">
          <a:extLst>
            <a:ext uri="{FF2B5EF4-FFF2-40B4-BE49-F238E27FC236}">
              <a16:creationId xmlns:a16="http://schemas.microsoft.com/office/drawing/2014/main" id="{F7D57017-D317-4F4C-A52F-CCBCB12D48C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89" name="Text Box 13">
          <a:extLst>
            <a:ext uri="{FF2B5EF4-FFF2-40B4-BE49-F238E27FC236}">
              <a16:creationId xmlns:a16="http://schemas.microsoft.com/office/drawing/2014/main" id="{3E72B48D-2C3C-41ED-9F89-FF9393222EE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90" name="Text Box 13">
          <a:extLst>
            <a:ext uri="{FF2B5EF4-FFF2-40B4-BE49-F238E27FC236}">
              <a16:creationId xmlns:a16="http://schemas.microsoft.com/office/drawing/2014/main" id="{0143573F-A918-452B-9A5C-EB1694BE0234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91" name="Text Box 13">
          <a:extLst>
            <a:ext uri="{FF2B5EF4-FFF2-40B4-BE49-F238E27FC236}">
              <a16:creationId xmlns:a16="http://schemas.microsoft.com/office/drawing/2014/main" id="{357B4BBE-C981-4A11-88CE-7971502842D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92" name="Text Box 13">
          <a:extLst>
            <a:ext uri="{FF2B5EF4-FFF2-40B4-BE49-F238E27FC236}">
              <a16:creationId xmlns:a16="http://schemas.microsoft.com/office/drawing/2014/main" id="{94389451-2AEA-47F3-81B7-0F751B4A537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93" name="Text Box 13">
          <a:extLst>
            <a:ext uri="{FF2B5EF4-FFF2-40B4-BE49-F238E27FC236}">
              <a16:creationId xmlns:a16="http://schemas.microsoft.com/office/drawing/2014/main" id="{9DE657C7-90B3-4C01-97A9-D32DFD0A580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94" name="Text Box 13">
          <a:extLst>
            <a:ext uri="{FF2B5EF4-FFF2-40B4-BE49-F238E27FC236}">
              <a16:creationId xmlns:a16="http://schemas.microsoft.com/office/drawing/2014/main" id="{CCF618B2-20CE-4E24-9B51-E7E42CC4094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95" name="Text Box 13">
          <a:extLst>
            <a:ext uri="{FF2B5EF4-FFF2-40B4-BE49-F238E27FC236}">
              <a16:creationId xmlns:a16="http://schemas.microsoft.com/office/drawing/2014/main" id="{0F778A26-0115-4865-B602-213F5569FFE4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96" name="Text Box 13">
          <a:extLst>
            <a:ext uri="{FF2B5EF4-FFF2-40B4-BE49-F238E27FC236}">
              <a16:creationId xmlns:a16="http://schemas.microsoft.com/office/drawing/2014/main" id="{2AAD05FA-7622-4C84-B3CE-B633DEDB9D7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97" name="Text Box 13">
          <a:extLst>
            <a:ext uri="{FF2B5EF4-FFF2-40B4-BE49-F238E27FC236}">
              <a16:creationId xmlns:a16="http://schemas.microsoft.com/office/drawing/2014/main" id="{37B1C181-2919-4D86-93AA-DA5E15FC4C7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98" name="Text Box 13">
          <a:extLst>
            <a:ext uri="{FF2B5EF4-FFF2-40B4-BE49-F238E27FC236}">
              <a16:creationId xmlns:a16="http://schemas.microsoft.com/office/drawing/2014/main" id="{6FBABACF-4F0F-484B-9AFF-57B3529BB2D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399" name="Text Box 13">
          <a:extLst>
            <a:ext uri="{FF2B5EF4-FFF2-40B4-BE49-F238E27FC236}">
              <a16:creationId xmlns:a16="http://schemas.microsoft.com/office/drawing/2014/main" id="{D5B3E585-AB0B-4B41-9789-98909801829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400" name="Text Box 13">
          <a:extLst>
            <a:ext uri="{FF2B5EF4-FFF2-40B4-BE49-F238E27FC236}">
              <a16:creationId xmlns:a16="http://schemas.microsoft.com/office/drawing/2014/main" id="{F3B36E99-FBFF-4F6D-989F-F20E0644B7F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401" name="Text Box 13">
          <a:extLst>
            <a:ext uri="{FF2B5EF4-FFF2-40B4-BE49-F238E27FC236}">
              <a16:creationId xmlns:a16="http://schemas.microsoft.com/office/drawing/2014/main" id="{3A228264-A0F9-40B9-B2E5-5A62EDBE9F5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402" name="Text Box 13">
          <a:extLst>
            <a:ext uri="{FF2B5EF4-FFF2-40B4-BE49-F238E27FC236}">
              <a16:creationId xmlns:a16="http://schemas.microsoft.com/office/drawing/2014/main" id="{B9213E60-0140-4134-B0FE-1F99AAF6DE5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403" name="Text Box 13">
          <a:extLst>
            <a:ext uri="{FF2B5EF4-FFF2-40B4-BE49-F238E27FC236}">
              <a16:creationId xmlns:a16="http://schemas.microsoft.com/office/drawing/2014/main" id="{DFC56821-B12C-4CBF-BE60-4A9700A5D1C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404" name="Text Box 13">
          <a:extLst>
            <a:ext uri="{FF2B5EF4-FFF2-40B4-BE49-F238E27FC236}">
              <a16:creationId xmlns:a16="http://schemas.microsoft.com/office/drawing/2014/main" id="{A3F03F12-FB14-45C1-B5BA-6C65A3E8848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405" name="Text Box 13">
          <a:extLst>
            <a:ext uri="{FF2B5EF4-FFF2-40B4-BE49-F238E27FC236}">
              <a16:creationId xmlns:a16="http://schemas.microsoft.com/office/drawing/2014/main" id="{52020452-D162-4370-8BCB-776DA49FEAF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406" name="Text Box 13">
          <a:extLst>
            <a:ext uri="{FF2B5EF4-FFF2-40B4-BE49-F238E27FC236}">
              <a16:creationId xmlns:a16="http://schemas.microsoft.com/office/drawing/2014/main" id="{7644AED1-4220-42B4-BB11-1EE85A93D18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407" name="Text Box 13">
          <a:extLst>
            <a:ext uri="{FF2B5EF4-FFF2-40B4-BE49-F238E27FC236}">
              <a16:creationId xmlns:a16="http://schemas.microsoft.com/office/drawing/2014/main" id="{431FBC9D-C9C0-451C-B387-8541599E224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408" name="Text Box 13">
          <a:extLst>
            <a:ext uri="{FF2B5EF4-FFF2-40B4-BE49-F238E27FC236}">
              <a16:creationId xmlns:a16="http://schemas.microsoft.com/office/drawing/2014/main" id="{9B8CC2A8-7FE0-4585-BD66-707E112BBD9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409" name="Text Box 13">
          <a:extLst>
            <a:ext uri="{FF2B5EF4-FFF2-40B4-BE49-F238E27FC236}">
              <a16:creationId xmlns:a16="http://schemas.microsoft.com/office/drawing/2014/main" id="{F4C9EB3E-09EE-4671-BB3D-4900490A4F14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2410" name="Text Box 13">
          <a:extLst>
            <a:ext uri="{FF2B5EF4-FFF2-40B4-BE49-F238E27FC236}">
              <a16:creationId xmlns:a16="http://schemas.microsoft.com/office/drawing/2014/main" id="{B81104A0-2ACC-46EA-9715-5BDE34F7464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3240" name="Text Box 13">
          <a:extLst>
            <a:ext uri="{FF2B5EF4-FFF2-40B4-BE49-F238E27FC236}">
              <a16:creationId xmlns:a16="http://schemas.microsoft.com/office/drawing/2014/main" id="{B70F32C7-1C3F-4160-B508-39776DA51053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43241" name="Text Box 13">
          <a:extLst>
            <a:ext uri="{FF2B5EF4-FFF2-40B4-BE49-F238E27FC236}">
              <a16:creationId xmlns:a16="http://schemas.microsoft.com/office/drawing/2014/main" id="{B78BF89D-620F-4CD0-B58A-2D64662B1BA8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3242" name="Text Box 13">
          <a:extLst>
            <a:ext uri="{FF2B5EF4-FFF2-40B4-BE49-F238E27FC236}">
              <a16:creationId xmlns:a16="http://schemas.microsoft.com/office/drawing/2014/main" id="{38F64F26-36E3-4EB5-9DFF-0908D9BDCE91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3243" name="Text Box 13">
          <a:extLst>
            <a:ext uri="{FF2B5EF4-FFF2-40B4-BE49-F238E27FC236}">
              <a16:creationId xmlns:a16="http://schemas.microsoft.com/office/drawing/2014/main" id="{29DEF435-11CC-4E60-9259-A6B027DB870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3244" name="Text Box 13">
          <a:extLst>
            <a:ext uri="{FF2B5EF4-FFF2-40B4-BE49-F238E27FC236}">
              <a16:creationId xmlns:a16="http://schemas.microsoft.com/office/drawing/2014/main" id="{75B13324-6262-439A-A172-9E968CE177A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3245" name="Text Box 13">
          <a:extLst>
            <a:ext uri="{FF2B5EF4-FFF2-40B4-BE49-F238E27FC236}">
              <a16:creationId xmlns:a16="http://schemas.microsoft.com/office/drawing/2014/main" id="{5C9B824B-CC8A-44F1-A7BD-8C19B2F73B5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3246" name="Text Box 13">
          <a:extLst>
            <a:ext uri="{FF2B5EF4-FFF2-40B4-BE49-F238E27FC236}">
              <a16:creationId xmlns:a16="http://schemas.microsoft.com/office/drawing/2014/main" id="{C6F117E6-7788-48BD-99B8-3CFBE3014DB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3247" name="Text Box 13">
          <a:extLst>
            <a:ext uri="{FF2B5EF4-FFF2-40B4-BE49-F238E27FC236}">
              <a16:creationId xmlns:a16="http://schemas.microsoft.com/office/drawing/2014/main" id="{B76D66D1-C7DA-4DE3-9542-EF74309AA899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3248" name="Text Box 13">
          <a:extLst>
            <a:ext uri="{FF2B5EF4-FFF2-40B4-BE49-F238E27FC236}">
              <a16:creationId xmlns:a16="http://schemas.microsoft.com/office/drawing/2014/main" id="{97DF0A8E-6DF9-4465-A7A5-01A8A0D051C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3249" name="Text Box 13">
          <a:extLst>
            <a:ext uri="{FF2B5EF4-FFF2-40B4-BE49-F238E27FC236}">
              <a16:creationId xmlns:a16="http://schemas.microsoft.com/office/drawing/2014/main" id="{A88471D1-A412-4E5A-985D-453D65B8D0B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3250" name="Text Box 13">
          <a:extLst>
            <a:ext uri="{FF2B5EF4-FFF2-40B4-BE49-F238E27FC236}">
              <a16:creationId xmlns:a16="http://schemas.microsoft.com/office/drawing/2014/main" id="{8BFB2EAF-8D05-481A-AD5B-DFCB14DA100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3251" name="Text Box 13">
          <a:extLst>
            <a:ext uri="{FF2B5EF4-FFF2-40B4-BE49-F238E27FC236}">
              <a16:creationId xmlns:a16="http://schemas.microsoft.com/office/drawing/2014/main" id="{457A1694-478F-4BBF-8AB3-175F34B09B8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3252" name="Text Box 13">
          <a:extLst>
            <a:ext uri="{FF2B5EF4-FFF2-40B4-BE49-F238E27FC236}">
              <a16:creationId xmlns:a16="http://schemas.microsoft.com/office/drawing/2014/main" id="{3994E87F-F35A-4824-A3B3-B846A59F4FFF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3253" name="Text Box 13">
          <a:extLst>
            <a:ext uri="{FF2B5EF4-FFF2-40B4-BE49-F238E27FC236}">
              <a16:creationId xmlns:a16="http://schemas.microsoft.com/office/drawing/2014/main" id="{70B0AB35-B43D-4B40-A48E-85D4C7AB8EC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3254" name="Text Box 13">
          <a:extLst>
            <a:ext uri="{FF2B5EF4-FFF2-40B4-BE49-F238E27FC236}">
              <a16:creationId xmlns:a16="http://schemas.microsoft.com/office/drawing/2014/main" id="{EE121BBD-95A0-419D-9563-89CAC449738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3255" name="Text Box 13">
          <a:extLst>
            <a:ext uri="{FF2B5EF4-FFF2-40B4-BE49-F238E27FC236}">
              <a16:creationId xmlns:a16="http://schemas.microsoft.com/office/drawing/2014/main" id="{B8405957-7C81-4F7D-B789-493DC7A82F8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3256" name="Text Box 13">
          <a:extLst>
            <a:ext uri="{FF2B5EF4-FFF2-40B4-BE49-F238E27FC236}">
              <a16:creationId xmlns:a16="http://schemas.microsoft.com/office/drawing/2014/main" id="{792EC967-42D5-4F51-9EC9-BC91A1441A4F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3257" name="Text Box 13">
          <a:extLst>
            <a:ext uri="{FF2B5EF4-FFF2-40B4-BE49-F238E27FC236}">
              <a16:creationId xmlns:a16="http://schemas.microsoft.com/office/drawing/2014/main" id="{1B6D454C-F540-47D1-A3D9-D257A07A438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3258" name="Text Box 13">
          <a:extLst>
            <a:ext uri="{FF2B5EF4-FFF2-40B4-BE49-F238E27FC236}">
              <a16:creationId xmlns:a16="http://schemas.microsoft.com/office/drawing/2014/main" id="{0DFD3AD5-3104-4AE4-92D9-A7D11497FFB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3259" name="Text Box 13">
          <a:extLst>
            <a:ext uri="{FF2B5EF4-FFF2-40B4-BE49-F238E27FC236}">
              <a16:creationId xmlns:a16="http://schemas.microsoft.com/office/drawing/2014/main" id="{8ACCF81F-AEC5-4AE0-BC40-32ED92FB02D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3260" name="Text Box 13">
          <a:extLst>
            <a:ext uri="{FF2B5EF4-FFF2-40B4-BE49-F238E27FC236}">
              <a16:creationId xmlns:a16="http://schemas.microsoft.com/office/drawing/2014/main" id="{B6733915-CA7B-453C-8C7D-DCB397081FB2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3261" name="Text Box 13">
          <a:extLst>
            <a:ext uri="{FF2B5EF4-FFF2-40B4-BE49-F238E27FC236}">
              <a16:creationId xmlns:a16="http://schemas.microsoft.com/office/drawing/2014/main" id="{7BF07C80-27EF-4AD2-8795-C7E43E8751B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3262" name="Text Box 13">
          <a:extLst>
            <a:ext uri="{FF2B5EF4-FFF2-40B4-BE49-F238E27FC236}">
              <a16:creationId xmlns:a16="http://schemas.microsoft.com/office/drawing/2014/main" id="{9BAF0552-3E7A-46D4-AD09-A2A537A11072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3263" name="Text Box 13">
          <a:extLst>
            <a:ext uri="{FF2B5EF4-FFF2-40B4-BE49-F238E27FC236}">
              <a16:creationId xmlns:a16="http://schemas.microsoft.com/office/drawing/2014/main" id="{23C69BC1-6793-4626-BF0F-2FFA18D589C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3264" name="Text Box 13">
          <a:extLst>
            <a:ext uri="{FF2B5EF4-FFF2-40B4-BE49-F238E27FC236}">
              <a16:creationId xmlns:a16="http://schemas.microsoft.com/office/drawing/2014/main" id="{319C13E0-3101-43BA-A458-58C4E9FDCEC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3265" name="Text Box 13">
          <a:extLst>
            <a:ext uri="{FF2B5EF4-FFF2-40B4-BE49-F238E27FC236}">
              <a16:creationId xmlns:a16="http://schemas.microsoft.com/office/drawing/2014/main" id="{7CCDBF29-5201-4A20-A53E-C392759DD77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3266" name="Text Box 13">
          <a:extLst>
            <a:ext uri="{FF2B5EF4-FFF2-40B4-BE49-F238E27FC236}">
              <a16:creationId xmlns:a16="http://schemas.microsoft.com/office/drawing/2014/main" id="{CDD9CB30-38BD-4EE5-9E02-F932DF59A91C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3267" name="Text Box 13">
          <a:extLst>
            <a:ext uri="{FF2B5EF4-FFF2-40B4-BE49-F238E27FC236}">
              <a16:creationId xmlns:a16="http://schemas.microsoft.com/office/drawing/2014/main" id="{52D1AB66-6D00-4C04-B08D-3A02D80FABD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3268" name="Text Box 13">
          <a:extLst>
            <a:ext uri="{FF2B5EF4-FFF2-40B4-BE49-F238E27FC236}">
              <a16:creationId xmlns:a16="http://schemas.microsoft.com/office/drawing/2014/main" id="{A38A1CE3-E200-401F-87DE-B270BC6D3CB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3269" name="Text Box 13">
          <a:extLst>
            <a:ext uri="{FF2B5EF4-FFF2-40B4-BE49-F238E27FC236}">
              <a16:creationId xmlns:a16="http://schemas.microsoft.com/office/drawing/2014/main" id="{7C712144-5054-4F09-8293-0F487FC9BA5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3270" name="Text Box 13">
          <a:extLst>
            <a:ext uri="{FF2B5EF4-FFF2-40B4-BE49-F238E27FC236}">
              <a16:creationId xmlns:a16="http://schemas.microsoft.com/office/drawing/2014/main" id="{5AB2C56A-D6DD-492F-AE6B-342EA3DD5C8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3271" name="Text Box 13">
          <a:extLst>
            <a:ext uri="{FF2B5EF4-FFF2-40B4-BE49-F238E27FC236}">
              <a16:creationId xmlns:a16="http://schemas.microsoft.com/office/drawing/2014/main" id="{9C56CFF8-A78C-4E86-941B-B5690D63EB4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3272" name="Text Box 13">
          <a:extLst>
            <a:ext uri="{FF2B5EF4-FFF2-40B4-BE49-F238E27FC236}">
              <a16:creationId xmlns:a16="http://schemas.microsoft.com/office/drawing/2014/main" id="{7E04D418-4363-46B8-8613-D9A87EF6465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3273" name="Text Box 13">
          <a:extLst>
            <a:ext uri="{FF2B5EF4-FFF2-40B4-BE49-F238E27FC236}">
              <a16:creationId xmlns:a16="http://schemas.microsoft.com/office/drawing/2014/main" id="{1DC8A1DF-6728-4B7D-9C02-151554887A9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3274" name="Text Box 13">
          <a:extLst>
            <a:ext uri="{FF2B5EF4-FFF2-40B4-BE49-F238E27FC236}">
              <a16:creationId xmlns:a16="http://schemas.microsoft.com/office/drawing/2014/main" id="{89A4128A-B2B0-461E-8FA9-4BEF2279925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275" name="Text Box 13">
          <a:extLst>
            <a:ext uri="{FF2B5EF4-FFF2-40B4-BE49-F238E27FC236}">
              <a16:creationId xmlns:a16="http://schemas.microsoft.com/office/drawing/2014/main" id="{7D7407D5-7387-449A-BBD5-F70774E3A3A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276" name="Text Box 13">
          <a:extLst>
            <a:ext uri="{FF2B5EF4-FFF2-40B4-BE49-F238E27FC236}">
              <a16:creationId xmlns:a16="http://schemas.microsoft.com/office/drawing/2014/main" id="{1D31B3E7-AF8B-40A9-9957-9F23D88FD97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277" name="Text Box 13">
          <a:extLst>
            <a:ext uri="{FF2B5EF4-FFF2-40B4-BE49-F238E27FC236}">
              <a16:creationId xmlns:a16="http://schemas.microsoft.com/office/drawing/2014/main" id="{87D52A7A-B9BC-4EF2-A060-AF57B7772408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278" name="Text Box 13">
          <a:extLst>
            <a:ext uri="{FF2B5EF4-FFF2-40B4-BE49-F238E27FC236}">
              <a16:creationId xmlns:a16="http://schemas.microsoft.com/office/drawing/2014/main" id="{0382E41F-4C0B-4699-B49F-FE8C2A3F3418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279" name="Text Box 13">
          <a:extLst>
            <a:ext uri="{FF2B5EF4-FFF2-40B4-BE49-F238E27FC236}">
              <a16:creationId xmlns:a16="http://schemas.microsoft.com/office/drawing/2014/main" id="{D3A31F79-D5F9-4978-A4A1-5C7AD1A39B7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280" name="Text Box 13">
          <a:extLst>
            <a:ext uri="{FF2B5EF4-FFF2-40B4-BE49-F238E27FC236}">
              <a16:creationId xmlns:a16="http://schemas.microsoft.com/office/drawing/2014/main" id="{883DAFAB-0038-4C02-BDF9-3320E5E4A4B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281" name="Text Box 13">
          <a:extLst>
            <a:ext uri="{FF2B5EF4-FFF2-40B4-BE49-F238E27FC236}">
              <a16:creationId xmlns:a16="http://schemas.microsoft.com/office/drawing/2014/main" id="{FF798D5A-9066-4A55-AA27-8485B96F13D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282" name="Text Box 13">
          <a:extLst>
            <a:ext uri="{FF2B5EF4-FFF2-40B4-BE49-F238E27FC236}">
              <a16:creationId xmlns:a16="http://schemas.microsoft.com/office/drawing/2014/main" id="{01FB7123-844C-4CE5-B26A-CC6EB80ECAC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283" name="Text Box 13">
          <a:extLst>
            <a:ext uri="{FF2B5EF4-FFF2-40B4-BE49-F238E27FC236}">
              <a16:creationId xmlns:a16="http://schemas.microsoft.com/office/drawing/2014/main" id="{1B853E4D-221A-4E26-A319-BAA9E40ED3F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284" name="Text Box 13">
          <a:extLst>
            <a:ext uri="{FF2B5EF4-FFF2-40B4-BE49-F238E27FC236}">
              <a16:creationId xmlns:a16="http://schemas.microsoft.com/office/drawing/2014/main" id="{E8BAF435-4C55-47C8-AD48-E5A11745386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285" name="Text Box 13">
          <a:extLst>
            <a:ext uri="{FF2B5EF4-FFF2-40B4-BE49-F238E27FC236}">
              <a16:creationId xmlns:a16="http://schemas.microsoft.com/office/drawing/2014/main" id="{858B2DA7-127F-4908-9F4D-E3BEF3AC84B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286" name="Text Box 13">
          <a:extLst>
            <a:ext uri="{FF2B5EF4-FFF2-40B4-BE49-F238E27FC236}">
              <a16:creationId xmlns:a16="http://schemas.microsoft.com/office/drawing/2014/main" id="{FF97AA7D-B869-4787-A083-FB4593980A4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287" name="Text Box 13">
          <a:extLst>
            <a:ext uri="{FF2B5EF4-FFF2-40B4-BE49-F238E27FC236}">
              <a16:creationId xmlns:a16="http://schemas.microsoft.com/office/drawing/2014/main" id="{BD47BF69-B3B5-430F-ABFF-DF04BE170F11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288" name="Text Box 13">
          <a:extLst>
            <a:ext uri="{FF2B5EF4-FFF2-40B4-BE49-F238E27FC236}">
              <a16:creationId xmlns:a16="http://schemas.microsoft.com/office/drawing/2014/main" id="{CA3929AD-BA7A-45DA-A6AE-5F38732A966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289" name="Text Box 13">
          <a:extLst>
            <a:ext uri="{FF2B5EF4-FFF2-40B4-BE49-F238E27FC236}">
              <a16:creationId xmlns:a16="http://schemas.microsoft.com/office/drawing/2014/main" id="{DFE62FE3-5518-4D15-B8C8-01F507097FB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290" name="Text Box 13">
          <a:extLst>
            <a:ext uri="{FF2B5EF4-FFF2-40B4-BE49-F238E27FC236}">
              <a16:creationId xmlns:a16="http://schemas.microsoft.com/office/drawing/2014/main" id="{F3618F9E-C5B8-4957-8160-14F17846BB1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291" name="Text Box 13">
          <a:extLst>
            <a:ext uri="{FF2B5EF4-FFF2-40B4-BE49-F238E27FC236}">
              <a16:creationId xmlns:a16="http://schemas.microsoft.com/office/drawing/2014/main" id="{9D815CF0-94FD-4DB0-889D-175AF85D94B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292" name="Text Box 13">
          <a:extLst>
            <a:ext uri="{FF2B5EF4-FFF2-40B4-BE49-F238E27FC236}">
              <a16:creationId xmlns:a16="http://schemas.microsoft.com/office/drawing/2014/main" id="{9D370A4B-2535-49E9-9396-DBA8DC0493A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293" name="Text Box 13">
          <a:extLst>
            <a:ext uri="{FF2B5EF4-FFF2-40B4-BE49-F238E27FC236}">
              <a16:creationId xmlns:a16="http://schemas.microsoft.com/office/drawing/2014/main" id="{15CBCE3B-D43B-43AC-B067-AFA77B2C0C9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294" name="Text Box 13">
          <a:extLst>
            <a:ext uri="{FF2B5EF4-FFF2-40B4-BE49-F238E27FC236}">
              <a16:creationId xmlns:a16="http://schemas.microsoft.com/office/drawing/2014/main" id="{02D18188-59BA-4131-94BB-B126C0A1CD08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295" name="Text Box 13">
          <a:extLst>
            <a:ext uri="{FF2B5EF4-FFF2-40B4-BE49-F238E27FC236}">
              <a16:creationId xmlns:a16="http://schemas.microsoft.com/office/drawing/2014/main" id="{16541658-4DBE-440C-94EA-6776CDC3DF0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296" name="Text Box 13">
          <a:extLst>
            <a:ext uri="{FF2B5EF4-FFF2-40B4-BE49-F238E27FC236}">
              <a16:creationId xmlns:a16="http://schemas.microsoft.com/office/drawing/2014/main" id="{9E1B8A62-6242-487D-A938-9B11FEE0EAC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297" name="Text Box 13">
          <a:extLst>
            <a:ext uri="{FF2B5EF4-FFF2-40B4-BE49-F238E27FC236}">
              <a16:creationId xmlns:a16="http://schemas.microsoft.com/office/drawing/2014/main" id="{254924CD-0A6E-4045-900B-4F7124B2FA9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298" name="Text Box 13">
          <a:extLst>
            <a:ext uri="{FF2B5EF4-FFF2-40B4-BE49-F238E27FC236}">
              <a16:creationId xmlns:a16="http://schemas.microsoft.com/office/drawing/2014/main" id="{BD2CC2CE-34D4-4C5F-8BA8-E29D58AC4B8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299" name="Text Box 13">
          <a:extLst>
            <a:ext uri="{FF2B5EF4-FFF2-40B4-BE49-F238E27FC236}">
              <a16:creationId xmlns:a16="http://schemas.microsoft.com/office/drawing/2014/main" id="{8A980DCC-65C1-44BB-9B83-B63ABDE1222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00" name="Text Box 13">
          <a:extLst>
            <a:ext uri="{FF2B5EF4-FFF2-40B4-BE49-F238E27FC236}">
              <a16:creationId xmlns:a16="http://schemas.microsoft.com/office/drawing/2014/main" id="{90B939B1-A1A8-4767-A51F-9F3974C9385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01" name="Text Box 13">
          <a:extLst>
            <a:ext uri="{FF2B5EF4-FFF2-40B4-BE49-F238E27FC236}">
              <a16:creationId xmlns:a16="http://schemas.microsoft.com/office/drawing/2014/main" id="{F4659655-E251-4DBE-B89C-D2E0B01A5DF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02" name="Text Box 13">
          <a:extLst>
            <a:ext uri="{FF2B5EF4-FFF2-40B4-BE49-F238E27FC236}">
              <a16:creationId xmlns:a16="http://schemas.microsoft.com/office/drawing/2014/main" id="{5A44929B-82E5-4E3F-B7DF-579D660375C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03" name="Text Box 13">
          <a:extLst>
            <a:ext uri="{FF2B5EF4-FFF2-40B4-BE49-F238E27FC236}">
              <a16:creationId xmlns:a16="http://schemas.microsoft.com/office/drawing/2014/main" id="{25D989C6-58CA-4966-80D6-DF0AEC7D253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04" name="Text Box 13">
          <a:extLst>
            <a:ext uri="{FF2B5EF4-FFF2-40B4-BE49-F238E27FC236}">
              <a16:creationId xmlns:a16="http://schemas.microsoft.com/office/drawing/2014/main" id="{89CC191E-E683-41CC-90BE-83B2ED8EDCF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05" name="Text Box 13">
          <a:extLst>
            <a:ext uri="{FF2B5EF4-FFF2-40B4-BE49-F238E27FC236}">
              <a16:creationId xmlns:a16="http://schemas.microsoft.com/office/drawing/2014/main" id="{5DD0C0D3-3F0C-4D24-B53E-4FEE86EFE17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06" name="Text Box 13">
          <a:extLst>
            <a:ext uri="{FF2B5EF4-FFF2-40B4-BE49-F238E27FC236}">
              <a16:creationId xmlns:a16="http://schemas.microsoft.com/office/drawing/2014/main" id="{17A94C8C-E195-4A1B-AF29-D06C7175819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307" name="Text Box 13">
          <a:extLst>
            <a:ext uri="{FF2B5EF4-FFF2-40B4-BE49-F238E27FC236}">
              <a16:creationId xmlns:a16="http://schemas.microsoft.com/office/drawing/2014/main" id="{EC69DA43-11BC-4E79-BF65-4331B7977D8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308" name="Text Box 13">
          <a:extLst>
            <a:ext uri="{FF2B5EF4-FFF2-40B4-BE49-F238E27FC236}">
              <a16:creationId xmlns:a16="http://schemas.microsoft.com/office/drawing/2014/main" id="{D38E9F6F-EB1E-4C7B-B0FB-202AFA14A32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309" name="Text Box 13">
          <a:extLst>
            <a:ext uri="{FF2B5EF4-FFF2-40B4-BE49-F238E27FC236}">
              <a16:creationId xmlns:a16="http://schemas.microsoft.com/office/drawing/2014/main" id="{4C3459A4-D2C0-4CB9-B6AC-E499EC1198A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310" name="Text Box 13">
          <a:extLst>
            <a:ext uri="{FF2B5EF4-FFF2-40B4-BE49-F238E27FC236}">
              <a16:creationId xmlns:a16="http://schemas.microsoft.com/office/drawing/2014/main" id="{12B9EF3D-CDC6-4E89-AD46-63C1BAB0042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311" name="Text Box 13">
          <a:extLst>
            <a:ext uri="{FF2B5EF4-FFF2-40B4-BE49-F238E27FC236}">
              <a16:creationId xmlns:a16="http://schemas.microsoft.com/office/drawing/2014/main" id="{653E505A-EB4F-42A7-AF55-650CB7C6D6F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312" name="Text Box 13">
          <a:extLst>
            <a:ext uri="{FF2B5EF4-FFF2-40B4-BE49-F238E27FC236}">
              <a16:creationId xmlns:a16="http://schemas.microsoft.com/office/drawing/2014/main" id="{25BB2EEA-5884-4281-A272-8D78C38D312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313" name="Text Box 13">
          <a:extLst>
            <a:ext uri="{FF2B5EF4-FFF2-40B4-BE49-F238E27FC236}">
              <a16:creationId xmlns:a16="http://schemas.microsoft.com/office/drawing/2014/main" id="{DF23AE32-3409-454E-9D54-40A922C1336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314" name="Text Box 13">
          <a:extLst>
            <a:ext uri="{FF2B5EF4-FFF2-40B4-BE49-F238E27FC236}">
              <a16:creationId xmlns:a16="http://schemas.microsoft.com/office/drawing/2014/main" id="{1B2CEFB0-C6BF-4640-B739-29ECDB022E6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315" name="Text Box 13">
          <a:extLst>
            <a:ext uri="{FF2B5EF4-FFF2-40B4-BE49-F238E27FC236}">
              <a16:creationId xmlns:a16="http://schemas.microsoft.com/office/drawing/2014/main" id="{F3E3D401-584F-4A56-90C1-8541B310BD6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316" name="Text Box 13">
          <a:extLst>
            <a:ext uri="{FF2B5EF4-FFF2-40B4-BE49-F238E27FC236}">
              <a16:creationId xmlns:a16="http://schemas.microsoft.com/office/drawing/2014/main" id="{62AF0AFE-D356-4351-BF14-199343CA1C5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317" name="Text Box 13">
          <a:extLst>
            <a:ext uri="{FF2B5EF4-FFF2-40B4-BE49-F238E27FC236}">
              <a16:creationId xmlns:a16="http://schemas.microsoft.com/office/drawing/2014/main" id="{F5D29581-6CB6-40F2-94C6-A90C4EC3DEA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318" name="Text Box 13">
          <a:extLst>
            <a:ext uri="{FF2B5EF4-FFF2-40B4-BE49-F238E27FC236}">
              <a16:creationId xmlns:a16="http://schemas.microsoft.com/office/drawing/2014/main" id="{3D3DAF00-E725-43DF-BB6B-B472FB46D50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319" name="Text Box 13">
          <a:extLst>
            <a:ext uri="{FF2B5EF4-FFF2-40B4-BE49-F238E27FC236}">
              <a16:creationId xmlns:a16="http://schemas.microsoft.com/office/drawing/2014/main" id="{E621A013-BEA4-4EA7-8B4B-21A5A6EF7EB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320" name="Text Box 13">
          <a:extLst>
            <a:ext uri="{FF2B5EF4-FFF2-40B4-BE49-F238E27FC236}">
              <a16:creationId xmlns:a16="http://schemas.microsoft.com/office/drawing/2014/main" id="{5FA6C05D-AA92-4E6A-8907-A961E8DEEF2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321" name="Text Box 13">
          <a:extLst>
            <a:ext uri="{FF2B5EF4-FFF2-40B4-BE49-F238E27FC236}">
              <a16:creationId xmlns:a16="http://schemas.microsoft.com/office/drawing/2014/main" id="{3C783135-B910-432F-9E60-34800FAF596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322" name="Text Box 13">
          <a:extLst>
            <a:ext uri="{FF2B5EF4-FFF2-40B4-BE49-F238E27FC236}">
              <a16:creationId xmlns:a16="http://schemas.microsoft.com/office/drawing/2014/main" id="{A182E8FD-A3A1-46DE-927C-84AC70C0FF0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323" name="Text Box 13">
          <a:extLst>
            <a:ext uri="{FF2B5EF4-FFF2-40B4-BE49-F238E27FC236}">
              <a16:creationId xmlns:a16="http://schemas.microsoft.com/office/drawing/2014/main" id="{1FDA07D5-6883-404A-A59C-242986B0DCB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324" name="Text Box 13">
          <a:extLst>
            <a:ext uri="{FF2B5EF4-FFF2-40B4-BE49-F238E27FC236}">
              <a16:creationId xmlns:a16="http://schemas.microsoft.com/office/drawing/2014/main" id="{F69AD3A4-243D-4C39-9418-71D462534B2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325" name="Text Box 13">
          <a:extLst>
            <a:ext uri="{FF2B5EF4-FFF2-40B4-BE49-F238E27FC236}">
              <a16:creationId xmlns:a16="http://schemas.microsoft.com/office/drawing/2014/main" id="{3BE84446-5624-43DD-A1A0-9A589AE32E4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326" name="Text Box 13">
          <a:extLst>
            <a:ext uri="{FF2B5EF4-FFF2-40B4-BE49-F238E27FC236}">
              <a16:creationId xmlns:a16="http://schemas.microsoft.com/office/drawing/2014/main" id="{98ABA9B4-63A5-402E-A8F6-A9A1657556B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327" name="Text Box 13">
          <a:extLst>
            <a:ext uri="{FF2B5EF4-FFF2-40B4-BE49-F238E27FC236}">
              <a16:creationId xmlns:a16="http://schemas.microsoft.com/office/drawing/2014/main" id="{40EB92E8-4B7D-4B91-B5B1-0B368B678BC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328" name="Text Box 13">
          <a:extLst>
            <a:ext uri="{FF2B5EF4-FFF2-40B4-BE49-F238E27FC236}">
              <a16:creationId xmlns:a16="http://schemas.microsoft.com/office/drawing/2014/main" id="{9B56C041-88BF-4396-9CCD-C072CA3F34F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329" name="Text Box 13">
          <a:extLst>
            <a:ext uri="{FF2B5EF4-FFF2-40B4-BE49-F238E27FC236}">
              <a16:creationId xmlns:a16="http://schemas.microsoft.com/office/drawing/2014/main" id="{036A7151-0275-4390-B2B9-021A2B5F9F1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330" name="Text Box 13">
          <a:extLst>
            <a:ext uri="{FF2B5EF4-FFF2-40B4-BE49-F238E27FC236}">
              <a16:creationId xmlns:a16="http://schemas.microsoft.com/office/drawing/2014/main" id="{6B436487-F32C-4DDF-B12F-5A6F373BDBE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331" name="Text Box 13">
          <a:extLst>
            <a:ext uri="{FF2B5EF4-FFF2-40B4-BE49-F238E27FC236}">
              <a16:creationId xmlns:a16="http://schemas.microsoft.com/office/drawing/2014/main" id="{88B3B98D-04E8-47BA-B617-06387D97126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332" name="Text Box 13">
          <a:extLst>
            <a:ext uri="{FF2B5EF4-FFF2-40B4-BE49-F238E27FC236}">
              <a16:creationId xmlns:a16="http://schemas.microsoft.com/office/drawing/2014/main" id="{B2A9D84B-30A3-4754-BA9B-5FC589E4E6A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333" name="Text Box 13">
          <a:extLst>
            <a:ext uri="{FF2B5EF4-FFF2-40B4-BE49-F238E27FC236}">
              <a16:creationId xmlns:a16="http://schemas.microsoft.com/office/drawing/2014/main" id="{91D709AC-DD85-404C-BD72-971BCB75D74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334" name="Text Box 13">
          <a:extLst>
            <a:ext uri="{FF2B5EF4-FFF2-40B4-BE49-F238E27FC236}">
              <a16:creationId xmlns:a16="http://schemas.microsoft.com/office/drawing/2014/main" id="{9DA2B57F-4BB5-439D-AD66-FE97CE901A7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335" name="Text Box 13">
          <a:extLst>
            <a:ext uri="{FF2B5EF4-FFF2-40B4-BE49-F238E27FC236}">
              <a16:creationId xmlns:a16="http://schemas.microsoft.com/office/drawing/2014/main" id="{09B71D46-E555-4EEC-AFF6-5F20414CA46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336" name="Text Box 13">
          <a:extLst>
            <a:ext uri="{FF2B5EF4-FFF2-40B4-BE49-F238E27FC236}">
              <a16:creationId xmlns:a16="http://schemas.microsoft.com/office/drawing/2014/main" id="{2D27ACDC-2D25-49DB-A9DC-CD8C4FC0535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337" name="Text Box 13">
          <a:extLst>
            <a:ext uri="{FF2B5EF4-FFF2-40B4-BE49-F238E27FC236}">
              <a16:creationId xmlns:a16="http://schemas.microsoft.com/office/drawing/2014/main" id="{0C5E9429-62E3-42DC-A30F-A137D2CA86D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338" name="Text Box 13">
          <a:extLst>
            <a:ext uri="{FF2B5EF4-FFF2-40B4-BE49-F238E27FC236}">
              <a16:creationId xmlns:a16="http://schemas.microsoft.com/office/drawing/2014/main" id="{9415E140-7B86-4E56-BE60-E44157AB347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3339" name="Text Box 13">
          <a:extLst>
            <a:ext uri="{FF2B5EF4-FFF2-40B4-BE49-F238E27FC236}">
              <a16:creationId xmlns:a16="http://schemas.microsoft.com/office/drawing/2014/main" id="{2186AC80-B320-4AAA-AC16-84CB00D86B2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3340" name="Text Box 13">
          <a:extLst>
            <a:ext uri="{FF2B5EF4-FFF2-40B4-BE49-F238E27FC236}">
              <a16:creationId xmlns:a16="http://schemas.microsoft.com/office/drawing/2014/main" id="{B47FEAD8-AB23-47B6-8464-F51640B90C7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3341" name="Text Box 13">
          <a:extLst>
            <a:ext uri="{FF2B5EF4-FFF2-40B4-BE49-F238E27FC236}">
              <a16:creationId xmlns:a16="http://schemas.microsoft.com/office/drawing/2014/main" id="{6D090BA0-5CF7-4198-AC49-6221EB70984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3342" name="Text Box 13">
          <a:extLst>
            <a:ext uri="{FF2B5EF4-FFF2-40B4-BE49-F238E27FC236}">
              <a16:creationId xmlns:a16="http://schemas.microsoft.com/office/drawing/2014/main" id="{CC66012B-A681-4F52-8DD0-7630D647BDA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3343" name="Text Box 13">
          <a:extLst>
            <a:ext uri="{FF2B5EF4-FFF2-40B4-BE49-F238E27FC236}">
              <a16:creationId xmlns:a16="http://schemas.microsoft.com/office/drawing/2014/main" id="{CBE77A76-2CE8-4B25-94CB-12D6A9D7A36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3344" name="Text Box 13">
          <a:extLst>
            <a:ext uri="{FF2B5EF4-FFF2-40B4-BE49-F238E27FC236}">
              <a16:creationId xmlns:a16="http://schemas.microsoft.com/office/drawing/2014/main" id="{1CE9C2FB-BF92-4184-BB5C-9A8ADA5C760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3345" name="Text Box 13">
          <a:extLst>
            <a:ext uri="{FF2B5EF4-FFF2-40B4-BE49-F238E27FC236}">
              <a16:creationId xmlns:a16="http://schemas.microsoft.com/office/drawing/2014/main" id="{CD3C1A67-618C-42DC-9F13-28947E45BC5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3346" name="Text Box 13">
          <a:extLst>
            <a:ext uri="{FF2B5EF4-FFF2-40B4-BE49-F238E27FC236}">
              <a16:creationId xmlns:a16="http://schemas.microsoft.com/office/drawing/2014/main" id="{194CA5BC-3223-4933-ACD0-B2C4D79E3A92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3347" name="Text Box 13">
          <a:extLst>
            <a:ext uri="{FF2B5EF4-FFF2-40B4-BE49-F238E27FC236}">
              <a16:creationId xmlns:a16="http://schemas.microsoft.com/office/drawing/2014/main" id="{B9C6D7F2-B4C1-4502-8873-5FEC638722A3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3348" name="Text Box 13">
          <a:extLst>
            <a:ext uri="{FF2B5EF4-FFF2-40B4-BE49-F238E27FC236}">
              <a16:creationId xmlns:a16="http://schemas.microsoft.com/office/drawing/2014/main" id="{37A4C44E-4059-40CA-B2A2-DD6425F47E8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3349" name="Text Box 13">
          <a:extLst>
            <a:ext uri="{FF2B5EF4-FFF2-40B4-BE49-F238E27FC236}">
              <a16:creationId xmlns:a16="http://schemas.microsoft.com/office/drawing/2014/main" id="{AF637856-1718-4606-A267-5BDBBAF5561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3350" name="Text Box 13">
          <a:extLst>
            <a:ext uri="{FF2B5EF4-FFF2-40B4-BE49-F238E27FC236}">
              <a16:creationId xmlns:a16="http://schemas.microsoft.com/office/drawing/2014/main" id="{219B7285-4CE2-4133-B314-6854CD3FBDA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3351" name="Text Box 13">
          <a:extLst>
            <a:ext uri="{FF2B5EF4-FFF2-40B4-BE49-F238E27FC236}">
              <a16:creationId xmlns:a16="http://schemas.microsoft.com/office/drawing/2014/main" id="{A8A404E1-2AC3-447D-9C1B-FB5D8518425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3352" name="Text Box 13">
          <a:extLst>
            <a:ext uri="{FF2B5EF4-FFF2-40B4-BE49-F238E27FC236}">
              <a16:creationId xmlns:a16="http://schemas.microsoft.com/office/drawing/2014/main" id="{54B1ED95-CD59-4303-B8C5-2E0CED2846A2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3353" name="Text Box 13">
          <a:extLst>
            <a:ext uri="{FF2B5EF4-FFF2-40B4-BE49-F238E27FC236}">
              <a16:creationId xmlns:a16="http://schemas.microsoft.com/office/drawing/2014/main" id="{094F2619-EC7D-45D3-AB71-4564C692CE1C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3354" name="Text Box 13">
          <a:extLst>
            <a:ext uri="{FF2B5EF4-FFF2-40B4-BE49-F238E27FC236}">
              <a16:creationId xmlns:a16="http://schemas.microsoft.com/office/drawing/2014/main" id="{4AF0D1A6-06A2-4125-95D2-28D645B2C27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3355" name="Text Box 13">
          <a:extLst>
            <a:ext uri="{FF2B5EF4-FFF2-40B4-BE49-F238E27FC236}">
              <a16:creationId xmlns:a16="http://schemas.microsoft.com/office/drawing/2014/main" id="{0D961C7E-1777-4545-B3A4-65592F17BB9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3356" name="Text Box 13">
          <a:extLst>
            <a:ext uri="{FF2B5EF4-FFF2-40B4-BE49-F238E27FC236}">
              <a16:creationId xmlns:a16="http://schemas.microsoft.com/office/drawing/2014/main" id="{6FBC7DA1-C9DD-4730-BF03-E0D539EBFFB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3357" name="Text Box 13">
          <a:extLst>
            <a:ext uri="{FF2B5EF4-FFF2-40B4-BE49-F238E27FC236}">
              <a16:creationId xmlns:a16="http://schemas.microsoft.com/office/drawing/2014/main" id="{0FD912CB-5F99-4B22-B4FC-D247B6F4507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3358" name="Text Box 13">
          <a:extLst>
            <a:ext uri="{FF2B5EF4-FFF2-40B4-BE49-F238E27FC236}">
              <a16:creationId xmlns:a16="http://schemas.microsoft.com/office/drawing/2014/main" id="{7A872958-7D49-4DFC-97EB-69E9A77C915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3359" name="Text Box 13">
          <a:extLst>
            <a:ext uri="{FF2B5EF4-FFF2-40B4-BE49-F238E27FC236}">
              <a16:creationId xmlns:a16="http://schemas.microsoft.com/office/drawing/2014/main" id="{CA8E49CE-FE44-468D-9BD5-7FA6A9E3127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3360" name="Text Box 13">
          <a:extLst>
            <a:ext uri="{FF2B5EF4-FFF2-40B4-BE49-F238E27FC236}">
              <a16:creationId xmlns:a16="http://schemas.microsoft.com/office/drawing/2014/main" id="{88C62C11-8261-428B-AB5D-2BADEA5F49D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3361" name="Text Box 13">
          <a:extLst>
            <a:ext uri="{FF2B5EF4-FFF2-40B4-BE49-F238E27FC236}">
              <a16:creationId xmlns:a16="http://schemas.microsoft.com/office/drawing/2014/main" id="{C3C455D6-CDC2-4264-98FB-B7CCF4104FF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3362" name="Text Box 13">
          <a:extLst>
            <a:ext uri="{FF2B5EF4-FFF2-40B4-BE49-F238E27FC236}">
              <a16:creationId xmlns:a16="http://schemas.microsoft.com/office/drawing/2014/main" id="{34542FBA-B4CF-4304-BA8E-3A349947640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3363" name="Text Box 13">
          <a:extLst>
            <a:ext uri="{FF2B5EF4-FFF2-40B4-BE49-F238E27FC236}">
              <a16:creationId xmlns:a16="http://schemas.microsoft.com/office/drawing/2014/main" id="{127DED6F-389F-4944-B75B-0DA22F4F479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3364" name="Text Box 13">
          <a:extLst>
            <a:ext uri="{FF2B5EF4-FFF2-40B4-BE49-F238E27FC236}">
              <a16:creationId xmlns:a16="http://schemas.microsoft.com/office/drawing/2014/main" id="{FCC88C0D-A9D1-44FA-BEF9-15C0B4CCD4D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3365" name="Text Box 13">
          <a:extLst>
            <a:ext uri="{FF2B5EF4-FFF2-40B4-BE49-F238E27FC236}">
              <a16:creationId xmlns:a16="http://schemas.microsoft.com/office/drawing/2014/main" id="{E9EC2BAF-A2DD-49FC-9F4F-FF2691311E4F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3366" name="Text Box 13">
          <a:extLst>
            <a:ext uri="{FF2B5EF4-FFF2-40B4-BE49-F238E27FC236}">
              <a16:creationId xmlns:a16="http://schemas.microsoft.com/office/drawing/2014/main" id="{EECC836A-28B2-4970-86B0-C7DDBBEB186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3367" name="Text Box 13">
          <a:extLst>
            <a:ext uri="{FF2B5EF4-FFF2-40B4-BE49-F238E27FC236}">
              <a16:creationId xmlns:a16="http://schemas.microsoft.com/office/drawing/2014/main" id="{2F4BC020-E72F-4829-B661-73BF38641873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3368" name="Text Box 13">
          <a:extLst>
            <a:ext uri="{FF2B5EF4-FFF2-40B4-BE49-F238E27FC236}">
              <a16:creationId xmlns:a16="http://schemas.microsoft.com/office/drawing/2014/main" id="{9FD1BA95-E074-4E1C-958E-5AA23A1835A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3369" name="Text Box 13">
          <a:extLst>
            <a:ext uri="{FF2B5EF4-FFF2-40B4-BE49-F238E27FC236}">
              <a16:creationId xmlns:a16="http://schemas.microsoft.com/office/drawing/2014/main" id="{5B77C5B7-ABCC-4C0D-969C-A128E284061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3370" name="Text Box 13">
          <a:extLst>
            <a:ext uri="{FF2B5EF4-FFF2-40B4-BE49-F238E27FC236}">
              <a16:creationId xmlns:a16="http://schemas.microsoft.com/office/drawing/2014/main" id="{63FD9997-4BDD-436D-8665-4E8C182FC0C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71" name="Text Box 13">
          <a:extLst>
            <a:ext uri="{FF2B5EF4-FFF2-40B4-BE49-F238E27FC236}">
              <a16:creationId xmlns:a16="http://schemas.microsoft.com/office/drawing/2014/main" id="{6BC1BB8C-CFB8-4366-930A-3AFC87AA381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72" name="Text Box 13">
          <a:extLst>
            <a:ext uri="{FF2B5EF4-FFF2-40B4-BE49-F238E27FC236}">
              <a16:creationId xmlns:a16="http://schemas.microsoft.com/office/drawing/2014/main" id="{4DCC5AFA-5133-4B3A-B2B4-496A4718344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73" name="Text Box 13">
          <a:extLst>
            <a:ext uri="{FF2B5EF4-FFF2-40B4-BE49-F238E27FC236}">
              <a16:creationId xmlns:a16="http://schemas.microsoft.com/office/drawing/2014/main" id="{CC2E2799-37FA-4EAE-B5AD-D7DE0ADD78C8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74" name="Text Box 13">
          <a:extLst>
            <a:ext uri="{FF2B5EF4-FFF2-40B4-BE49-F238E27FC236}">
              <a16:creationId xmlns:a16="http://schemas.microsoft.com/office/drawing/2014/main" id="{E1D81ACB-3453-41FA-9242-CB2EA3210E0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75" name="Text Box 13">
          <a:extLst>
            <a:ext uri="{FF2B5EF4-FFF2-40B4-BE49-F238E27FC236}">
              <a16:creationId xmlns:a16="http://schemas.microsoft.com/office/drawing/2014/main" id="{8E5260F5-4733-44FA-915A-0F1DEAD9F75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76" name="Text Box 13">
          <a:extLst>
            <a:ext uri="{FF2B5EF4-FFF2-40B4-BE49-F238E27FC236}">
              <a16:creationId xmlns:a16="http://schemas.microsoft.com/office/drawing/2014/main" id="{4BE63602-B19B-4804-BA83-C908D95F7F3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77" name="Text Box 13">
          <a:extLst>
            <a:ext uri="{FF2B5EF4-FFF2-40B4-BE49-F238E27FC236}">
              <a16:creationId xmlns:a16="http://schemas.microsoft.com/office/drawing/2014/main" id="{86821711-117F-452E-99B8-25FB97779E3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78" name="Text Box 13">
          <a:extLst>
            <a:ext uri="{FF2B5EF4-FFF2-40B4-BE49-F238E27FC236}">
              <a16:creationId xmlns:a16="http://schemas.microsoft.com/office/drawing/2014/main" id="{DD960030-1945-4639-A3B5-CBA74CA9129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79" name="Text Box 13">
          <a:extLst>
            <a:ext uri="{FF2B5EF4-FFF2-40B4-BE49-F238E27FC236}">
              <a16:creationId xmlns:a16="http://schemas.microsoft.com/office/drawing/2014/main" id="{6874261C-3913-409E-88D4-951AC35998A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80" name="Text Box 13">
          <a:extLst>
            <a:ext uri="{FF2B5EF4-FFF2-40B4-BE49-F238E27FC236}">
              <a16:creationId xmlns:a16="http://schemas.microsoft.com/office/drawing/2014/main" id="{9E9EAC1D-5131-46CA-B8D7-BBAFAD1AC88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81" name="Text Box 13">
          <a:extLst>
            <a:ext uri="{FF2B5EF4-FFF2-40B4-BE49-F238E27FC236}">
              <a16:creationId xmlns:a16="http://schemas.microsoft.com/office/drawing/2014/main" id="{637532F9-1C50-453B-A500-F1352370521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82" name="Text Box 13">
          <a:extLst>
            <a:ext uri="{FF2B5EF4-FFF2-40B4-BE49-F238E27FC236}">
              <a16:creationId xmlns:a16="http://schemas.microsoft.com/office/drawing/2014/main" id="{1F16EF65-3720-4FE1-BD1D-56042810C26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83" name="Text Box 13">
          <a:extLst>
            <a:ext uri="{FF2B5EF4-FFF2-40B4-BE49-F238E27FC236}">
              <a16:creationId xmlns:a16="http://schemas.microsoft.com/office/drawing/2014/main" id="{AA97DA29-2291-4E7E-A0AA-A182328DF67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84" name="Text Box 13">
          <a:extLst>
            <a:ext uri="{FF2B5EF4-FFF2-40B4-BE49-F238E27FC236}">
              <a16:creationId xmlns:a16="http://schemas.microsoft.com/office/drawing/2014/main" id="{41EE3F57-3DC1-4CC6-AD52-F9E819DDE91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85" name="Text Box 13">
          <a:extLst>
            <a:ext uri="{FF2B5EF4-FFF2-40B4-BE49-F238E27FC236}">
              <a16:creationId xmlns:a16="http://schemas.microsoft.com/office/drawing/2014/main" id="{328EC427-0B61-4D20-BA07-AC16B7E5B0F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86" name="Text Box 13">
          <a:extLst>
            <a:ext uri="{FF2B5EF4-FFF2-40B4-BE49-F238E27FC236}">
              <a16:creationId xmlns:a16="http://schemas.microsoft.com/office/drawing/2014/main" id="{AD90376F-7E6B-4D4D-A864-E659C29162B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87" name="Text Box 13">
          <a:extLst>
            <a:ext uri="{FF2B5EF4-FFF2-40B4-BE49-F238E27FC236}">
              <a16:creationId xmlns:a16="http://schemas.microsoft.com/office/drawing/2014/main" id="{79B235A0-0E90-46A3-81AC-EDE8FEE79A2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88" name="Text Box 13">
          <a:extLst>
            <a:ext uri="{FF2B5EF4-FFF2-40B4-BE49-F238E27FC236}">
              <a16:creationId xmlns:a16="http://schemas.microsoft.com/office/drawing/2014/main" id="{84C9BA03-B824-4178-B5DC-4F343C68A4A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89" name="Text Box 13">
          <a:extLst>
            <a:ext uri="{FF2B5EF4-FFF2-40B4-BE49-F238E27FC236}">
              <a16:creationId xmlns:a16="http://schemas.microsoft.com/office/drawing/2014/main" id="{28D898ED-83BA-42B8-9E1F-0FF78DBF3BE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90" name="Text Box 13">
          <a:extLst>
            <a:ext uri="{FF2B5EF4-FFF2-40B4-BE49-F238E27FC236}">
              <a16:creationId xmlns:a16="http://schemas.microsoft.com/office/drawing/2014/main" id="{5B3D4792-FA54-47BA-9E3B-444C1B75AEB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91" name="Text Box 13">
          <a:extLst>
            <a:ext uri="{FF2B5EF4-FFF2-40B4-BE49-F238E27FC236}">
              <a16:creationId xmlns:a16="http://schemas.microsoft.com/office/drawing/2014/main" id="{F4775355-A7EF-4542-AD2F-BFBD01089AA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92" name="Text Box 13">
          <a:extLst>
            <a:ext uri="{FF2B5EF4-FFF2-40B4-BE49-F238E27FC236}">
              <a16:creationId xmlns:a16="http://schemas.microsoft.com/office/drawing/2014/main" id="{B3AD4849-D15D-4E7B-8521-1BCA5A9C3C7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93" name="Text Box 13">
          <a:extLst>
            <a:ext uri="{FF2B5EF4-FFF2-40B4-BE49-F238E27FC236}">
              <a16:creationId xmlns:a16="http://schemas.microsoft.com/office/drawing/2014/main" id="{B99025B2-F2E7-4B39-8CD5-19FA81505A2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94" name="Text Box 13">
          <a:extLst>
            <a:ext uri="{FF2B5EF4-FFF2-40B4-BE49-F238E27FC236}">
              <a16:creationId xmlns:a16="http://schemas.microsoft.com/office/drawing/2014/main" id="{F9150EDA-2BCD-49A1-A3D0-9927533C0658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95" name="Text Box 13">
          <a:extLst>
            <a:ext uri="{FF2B5EF4-FFF2-40B4-BE49-F238E27FC236}">
              <a16:creationId xmlns:a16="http://schemas.microsoft.com/office/drawing/2014/main" id="{857FE0F8-2D42-4F0F-AC02-FE26BBA9547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96" name="Text Box 13">
          <a:extLst>
            <a:ext uri="{FF2B5EF4-FFF2-40B4-BE49-F238E27FC236}">
              <a16:creationId xmlns:a16="http://schemas.microsoft.com/office/drawing/2014/main" id="{D800D90E-5FE8-4D6F-926D-D13975BFFB0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97" name="Text Box 13">
          <a:extLst>
            <a:ext uri="{FF2B5EF4-FFF2-40B4-BE49-F238E27FC236}">
              <a16:creationId xmlns:a16="http://schemas.microsoft.com/office/drawing/2014/main" id="{C93C3D46-63F5-41A8-92EC-ABAD12E24AD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98" name="Text Box 13">
          <a:extLst>
            <a:ext uri="{FF2B5EF4-FFF2-40B4-BE49-F238E27FC236}">
              <a16:creationId xmlns:a16="http://schemas.microsoft.com/office/drawing/2014/main" id="{A7F7771C-7687-4D25-B549-5AEA168D2CF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399" name="Text Box 13">
          <a:extLst>
            <a:ext uri="{FF2B5EF4-FFF2-40B4-BE49-F238E27FC236}">
              <a16:creationId xmlns:a16="http://schemas.microsoft.com/office/drawing/2014/main" id="{F9F21E16-9A5D-47CB-B9C9-FADD352B2B9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400" name="Text Box 13">
          <a:extLst>
            <a:ext uri="{FF2B5EF4-FFF2-40B4-BE49-F238E27FC236}">
              <a16:creationId xmlns:a16="http://schemas.microsoft.com/office/drawing/2014/main" id="{6D34B1E1-0525-4821-83E0-E6B06F1B4490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401" name="Text Box 13">
          <a:extLst>
            <a:ext uri="{FF2B5EF4-FFF2-40B4-BE49-F238E27FC236}">
              <a16:creationId xmlns:a16="http://schemas.microsoft.com/office/drawing/2014/main" id="{4EF5FE47-9231-4E89-801B-2B93EA085631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3402" name="Text Box 13">
          <a:extLst>
            <a:ext uri="{FF2B5EF4-FFF2-40B4-BE49-F238E27FC236}">
              <a16:creationId xmlns:a16="http://schemas.microsoft.com/office/drawing/2014/main" id="{9BB8FE27-41AA-49AE-9521-3C0EE6642640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403" name="Text Box 13">
          <a:extLst>
            <a:ext uri="{FF2B5EF4-FFF2-40B4-BE49-F238E27FC236}">
              <a16:creationId xmlns:a16="http://schemas.microsoft.com/office/drawing/2014/main" id="{2189FA4A-2422-41F6-942D-956C1EC29D2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404" name="Text Box 13">
          <a:extLst>
            <a:ext uri="{FF2B5EF4-FFF2-40B4-BE49-F238E27FC236}">
              <a16:creationId xmlns:a16="http://schemas.microsoft.com/office/drawing/2014/main" id="{83C7A2C9-FB92-4054-ABD9-2232075E487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405" name="Text Box 13">
          <a:extLst>
            <a:ext uri="{FF2B5EF4-FFF2-40B4-BE49-F238E27FC236}">
              <a16:creationId xmlns:a16="http://schemas.microsoft.com/office/drawing/2014/main" id="{701D94D8-2F74-4FAC-9064-D58C5F88B83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406" name="Text Box 13">
          <a:extLst>
            <a:ext uri="{FF2B5EF4-FFF2-40B4-BE49-F238E27FC236}">
              <a16:creationId xmlns:a16="http://schemas.microsoft.com/office/drawing/2014/main" id="{B6D84F4B-2382-4B98-82CC-5F7A23A7DEF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407" name="Text Box 13">
          <a:extLst>
            <a:ext uri="{FF2B5EF4-FFF2-40B4-BE49-F238E27FC236}">
              <a16:creationId xmlns:a16="http://schemas.microsoft.com/office/drawing/2014/main" id="{4407CCE8-A12B-4729-8924-FFE6AE3E0F1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408" name="Text Box 13">
          <a:extLst>
            <a:ext uri="{FF2B5EF4-FFF2-40B4-BE49-F238E27FC236}">
              <a16:creationId xmlns:a16="http://schemas.microsoft.com/office/drawing/2014/main" id="{4BF880F5-1DC7-40D5-A785-70EBF047FA5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409" name="Text Box 13">
          <a:extLst>
            <a:ext uri="{FF2B5EF4-FFF2-40B4-BE49-F238E27FC236}">
              <a16:creationId xmlns:a16="http://schemas.microsoft.com/office/drawing/2014/main" id="{A18B007C-6B59-4568-B357-D5261341262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410" name="Text Box 13">
          <a:extLst>
            <a:ext uri="{FF2B5EF4-FFF2-40B4-BE49-F238E27FC236}">
              <a16:creationId xmlns:a16="http://schemas.microsoft.com/office/drawing/2014/main" id="{15D1B657-88A2-4250-B78C-EDAB3E832C2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411" name="Text Box 13">
          <a:extLst>
            <a:ext uri="{FF2B5EF4-FFF2-40B4-BE49-F238E27FC236}">
              <a16:creationId xmlns:a16="http://schemas.microsoft.com/office/drawing/2014/main" id="{8CDBECA8-77FE-4DF0-AB0A-B586EDB1054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412" name="Text Box 13">
          <a:extLst>
            <a:ext uri="{FF2B5EF4-FFF2-40B4-BE49-F238E27FC236}">
              <a16:creationId xmlns:a16="http://schemas.microsoft.com/office/drawing/2014/main" id="{76C42D82-5621-448E-87B1-D22BECE2D16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413" name="Text Box 13">
          <a:extLst>
            <a:ext uri="{FF2B5EF4-FFF2-40B4-BE49-F238E27FC236}">
              <a16:creationId xmlns:a16="http://schemas.microsoft.com/office/drawing/2014/main" id="{15ACC7B8-4C71-4FD6-8B20-E7EB34BA62C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414" name="Text Box 13">
          <a:extLst>
            <a:ext uri="{FF2B5EF4-FFF2-40B4-BE49-F238E27FC236}">
              <a16:creationId xmlns:a16="http://schemas.microsoft.com/office/drawing/2014/main" id="{DBA47B23-651E-4468-85CD-DAC5E695C68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415" name="Text Box 13">
          <a:extLst>
            <a:ext uri="{FF2B5EF4-FFF2-40B4-BE49-F238E27FC236}">
              <a16:creationId xmlns:a16="http://schemas.microsoft.com/office/drawing/2014/main" id="{B6B3C5EA-5CFF-41E1-81D4-2B6007E3D16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416" name="Text Box 13">
          <a:extLst>
            <a:ext uri="{FF2B5EF4-FFF2-40B4-BE49-F238E27FC236}">
              <a16:creationId xmlns:a16="http://schemas.microsoft.com/office/drawing/2014/main" id="{5A6F1346-35FA-4CD0-881C-1667F8A8989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417" name="Text Box 13">
          <a:extLst>
            <a:ext uri="{FF2B5EF4-FFF2-40B4-BE49-F238E27FC236}">
              <a16:creationId xmlns:a16="http://schemas.microsoft.com/office/drawing/2014/main" id="{A3AA6BBD-9935-4115-92BF-39E876E82D2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418" name="Text Box 13">
          <a:extLst>
            <a:ext uri="{FF2B5EF4-FFF2-40B4-BE49-F238E27FC236}">
              <a16:creationId xmlns:a16="http://schemas.microsoft.com/office/drawing/2014/main" id="{348AF856-C185-498A-91E7-2BED2FC9A07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419" name="Text Box 13">
          <a:extLst>
            <a:ext uri="{FF2B5EF4-FFF2-40B4-BE49-F238E27FC236}">
              <a16:creationId xmlns:a16="http://schemas.microsoft.com/office/drawing/2014/main" id="{FF8CB822-0BA3-4B27-88BC-33C8E01BC1E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420" name="Text Box 13">
          <a:extLst>
            <a:ext uri="{FF2B5EF4-FFF2-40B4-BE49-F238E27FC236}">
              <a16:creationId xmlns:a16="http://schemas.microsoft.com/office/drawing/2014/main" id="{02E77222-CA15-423A-8223-EE82A35F00F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421" name="Text Box 13">
          <a:extLst>
            <a:ext uri="{FF2B5EF4-FFF2-40B4-BE49-F238E27FC236}">
              <a16:creationId xmlns:a16="http://schemas.microsoft.com/office/drawing/2014/main" id="{C9269B82-A1CF-4C01-B819-6B9959E0D30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422" name="Text Box 13">
          <a:extLst>
            <a:ext uri="{FF2B5EF4-FFF2-40B4-BE49-F238E27FC236}">
              <a16:creationId xmlns:a16="http://schemas.microsoft.com/office/drawing/2014/main" id="{DCA975DD-07AA-4009-A2B4-43A74801804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423" name="Text Box 13">
          <a:extLst>
            <a:ext uri="{FF2B5EF4-FFF2-40B4-BE49-F238E27FC236}">
              <a16:creationId xmlns:a16="http://schemas.microsoft.com/office/drawing/2014/main" id="{52223E75-9B1D-4465-B0AD-D4F14668A5E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424" name="Text Box 13">
          <a:extLst>
            <a:ext uri="{FF2B5EF4-FFF2-40B4-BE49-F238E27FC236}">
              <a16:creationId xmlns:a16="http://schemas.microsoft.com/office/drawing/2014/main" id="{254FBF18-BC2A-435B-8FC7-87A8F687B7A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425" name="Text Box 13">
          <a:extLst>
            <a:ext uri="{FF2B5EF4-FFF2-40B4-BE49-F238E27FC236}">
              <a16:creationId xmlns:a16="http://schemas.microsoft.com/office/drawing/2014/main" id="{F7895F90-0942-4ECF-AE0C-2B3C2DC127A4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426" name="Text Box 13">
          <a:extLst>
            <a:ext uri="{FF2B5EF4-FFF2-40B4-BE49-F238E27FC236}">
              <a16:creationId xmlns:a16="http://schemas.microsoft.com/office/drawing/2014/main" id="{4F9899E4-E574-4D5F-82DB-11BC4332573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427" name="Text Box 13">
          <a:extLst>
            <a:ext uri="{FF2B5EF4-FFF2-40B4-BE49-F238E27FC236}">
              <a16:creationId xmlns:a16="http://schemas.microsoft.com/office/drawing/2014/main" id="{3515419B-3724-4716-B83D-FB389393E65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428" name="Text Box 13">
          <a:extLst>
            <a:ext uri="{FF2B5EF4-FFF2-40B4-BE49-F238E27FC236}">
              <a16:creationId xmlns:a16="http://schemas.microsoft.com/office/drawing/2014/main" id="{440395A1-8F7F-4293-BBF5-6534A10F901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429" name="Text Box 13">
          <a:extLst>
            <a:ext uri="{FF2B5EF4-FFF2-40B4-BE49-F238E27FC236}">
              <a16:creationId xmlns:a16="http://schemas.microsoft.com/office/drawing/2014/main" id="{447478D5-64D0-437C-B7E8-9FCA829117D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430" name="Text Box 13">
          <a:extLst>
            <a:ext uri="{FF2B5EF4-FFF2-40B4-BE49-F238E27FC236}">
              <a16:creationId xmlns:a16="http://schemas.microsoft.com/office/drawing/2014/main" id="{7A463B44-B7D1-49BB-BCBB-241800BC427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431" name="Text Box 13">
          <a:extLst>
            <a:ext uri="{FF2B5EF4-FFF2-40B4-BE49-F238E27FC236}">
              <a16:creationId xmlns:a16="http://schemas.microsoft.com/office/drawing/2014/main" id="{58529BC6-DC05-41D3-B64E-1BEE82D143E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432" name="Text Box 13">
          <a:extLst>
            <a:ext uri="{FF2B5EF4-FFF2-40B4-BE49-F238E27FC236}">
              <a16:creationId xmlns:a16="http://schemas.microsoft.com/office/drawing/2014/main" id="{4E862167-518D-4B80-946F-47F645606FC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433" name="Text Box 13">
          <a:extLst>
            <a:ext uri="{FF2B5EF4-FFF2-40B4-BE49-F238E27FC236}">
              <a16:creationId xmlns:a16="http://schemas.microsoft.com/office/drawing/2014/main" id="{65941C37-9E21-40F8-86E3-7F170234222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3434" name="Text Box 13">
          <a:extLst>
            <a:ext uri="{FF2B5EF4-FFF2-40B4-BE49-F238E27FC236}">
              <a16:creationId xmlns:a16="http://schemas.microsoft.com/office/drawing/2014/main" id="{4749F987-DF48-4FD3-91DD-3E9F15F09CB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4264" name="Text Box 13">
          <a:extLst>
            <a:ext uri="{FF2B5EF4-FFF2-40B4-BE49-F238E27FC236}">
              <a16:creationId xmlns:a16="http://schemas.microsoft.com/office/drawing/2014/main" id="{78231C67-521B-4C11-B326-1705016A87B3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44265" name="Text Box 13">
          <a:extLst>
            <a:ext uri="{FF2B5EF4-FFF2-40B4-BE49-F238E27FC236}">
              <a16:creationId xmlns:a16="http://schemas.microsoft.com/office/drawing/2014/main" id="{0A5A26B2-4A1D-43D7-9D46-DEF2B0978CCE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4266" name="Text Box 13">
          <a:extLst>
            <a:ext uri="{FF2B5EF4-FFF2-40B4-BE49-F238E27FC236}">
              <a16:creationId xmlns:a16="http://schemas.microsoft.com/office/drawing/2014/main" id="{E3FBBC0A-77C9-407C-A105-7A62542A55EC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4267" name="Text Box 13">
          <a:extLst>
            <a:ext uri="{FF2B5EF4-FFF2-40B4-BE49-F238E27FC236}">
              <a16:creationId xmlns:a16="http://schemas.microsoft.com/office/drawing/2014/main" id="{B39A27E7-EF8B-4EDE-95EA-9ABA85E124DC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4268" name="Text Box 13">
          <a:extLst>
            <a:ext uri="{FF2B5EF4-FFF2-40B4-BE49-F238E27FC236}">
              <a16:creationId xmlns:a16="http://schemas.microsoft.com/office/drawing/2014/main" id="{52167D6A-FEB8-4136-BAE8-B2DCB5EF30E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4269" name="Text Box 13">
          <a:extLst>
            <a:ext uri="{FF2B5EF4-FFF2-40B4-BE49-F238E27FC236}">
              <a16:creationId xmlns:a16="http://schemas.microsoft.com/office/drawing/2014/main" id="{ECCC9929-F230-43D3-B062-7E69FD3B7FC9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4270" name="Text Box 13">
          <a:extLst>
            <a:ext uri="{FF2B5EF4-FFF2-40B4-BE49-F238E27FC236}">
              <a16:creationId xmlns:a16="http://schemas.microsoft.com/office/drawing/2014/main" id="{1F0D6EB9-198B-4940-94A1-1BA454DF134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4271" name="Text Box 13">
          <a:extLst>
            <a:ext uri="{FF2B5EF4-FFF2-40B4-BE49-F238E27FC236}">
              <a16:creationId xmlns:a16="http://schemas.microsoft.com/office/drawing/2014/main" id="{D18BBBB4-2542-46D1-828C-AA02982E531F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4272" name="Text Box 13">
          <a:extLst>
            <a:ext uri="{FF2B5EF4-FFF2-40B4-BE49-F238E27FC236}">
              <a16:creationId xmlns:a16="http://schemas.microsoft.com/office/drawing/2014/main" id="{6FCDEE93-31AC-4144-8F6F-755D9B1EA79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4273" name="Text Box 13">
          <a:extLst>
            <a:ext uri="{FF2B5EF4-FFF2-40B4-BE49-F238E27FC236}">
              <a16:creationId xmlns:a16="http://schemas.microsoft.com/office/drawing/2014/main" id="{12D1F3FB-5B29-4A2A-B7A8-D8E3CB2BDA49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4274" name="Text Box 13">
          <a:extLst>
            <a:ext uri="{FF2B5EF4-FFF2-40B4-BE49-F238E27FC236}">
              <a16:creationId xmlns:a16="http://schemas.microsoft.com/office/drawing/2014/main" id="{7E81BF80-E930-4342-A4AC-3E3BAF941D8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4275" name="Text Box 13">
          <a:extLst>
            <a:ext uri="{FF2B5EF4-FFF2-40B4-BE49-F238E27FC236}">
              <a16:creationId xmlns:a16="http://schemas.microsoft.com/office/drawing/2014/main" id="{C837C277-3606-4508-A988-C700AB868B2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4276" name="Text Box 13">
          <a:extLst>
            <a:ext uri="{FF2B5EF4-FFF2-40B4-BE49-F238E27FC236}">
              <a16:creationId xmlns:a16="http://schemas.microsoft.com/office/drawing/2014/main" id="{B5CD74D5-8611-498F-9DC6-97467F3D32A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4277" name="Text Box 13">
          <a:extLst>
            <a:ext uri="{FF2B5EF4-FFF2-40B4-BE49-F238E27FC236}">
              <a16:creationId xmlns:a16="http://schemas.microsoft.com/office/drawing/2014/main" id="{69FB8343-09DD-43BC-A45C-4CD6A64E50A9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4278" name="Text Box 13">
          <a:extLst>
            <a:ext uri="{FF2B5EF4-FFF2-40B4-BE49-F238E27FC236}">
              <a16:creationId xmlns:a16="http://schemas.microsoft.com/office/drawing/2014/main" id="{3F683471-4EA1-400D-9E0C-39FDB1D8B6F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4279" name="Text Box 13">
          <a:extLst>
            <a:ext uri="{FF2B5EF4-FFF2-40B4-BE49-F238E27FC236}">
              <a16:creationId xmlns:a16="http://schemas.microsoft.com/office/drawing/2014/main" id="{8FBD9AA7-C4D5-4E3B-AE66-1282DF768912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4280" name="Text Box 13">
          <a:extLst>
            <a:ext uri="{FF2B5EF4-FFF2-40B4-BE49-F238E27FC236}">
              <a16:creationId xmlns:a16="http://schemas.microsoft.com/office/drawing/2014/main" id="{4E19E398-56C2-4321-893B-D238DD2B9B4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4281" name="Text Box 13">
          <a:extLst>
            <a:ext uri="{FF2B5EF4-FFF2-40B4-BE49-F238E27FC236}">
              <a16:creationId xmlns:a16="http://schemas.microsoft.com/office/drawing/2014/main" id="{95B1F3EF-C966-4A7D-90E5-7FAFFC2CF12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4282" name="Text Box 13">
          <a:extLst>
            <a:ext uri="{FF2B5EF4-FFF2-40B4-BE49-F238E27FC236}">
              <a16:creationId xmlns:a16="http://schemas.microsoft.com/office/drawing/2014/main" id="{CA856633-2A93-4ABC-91F1-C64CA01DC24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4283" name="Text Box 13">
          <a:extLst>
            <a:ext uri="{FF2B5EF4-FFF2-40B4-BE49-F238E27FC236}">
              <a16:creationId xmlns:a16="http://schemas.microsoft.com/office/drawing/2014/main" id="{CCC1BDDC-CC29-4365-AFD5-815D7E544E8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4284" name="Text Box 13">
          <a:extLst>
            <a:ext uri="{FF2B5EF4-FFF2-40B4-BE49-F238E27FC236}">
              <a16:creationId xmlns:a16="http://schemas.microsoft.com/office/drawing/2014/main" id="{C3C59BD2-4A03-4C19-9300-56E88EFE2CE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4285" name="Text Box 13">
          <a:extLst>
            <a:ext uri="{FF2B5EF4-FFF2-40B4-BE49-F238E27FC236}">
              <a16:creationId xmlns:a16="http://schemas.microsoft.com/office/drawing/2014/main" id="{6EB03798-5589-496A-A3DA-4A3D482E186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4286" name="Text Box 13">
          <a:extLst>
            <a:ext uri="{FF2B5EF4-FFF2-40B4-BE49-F238E27FC236}">
              <a16:creationId xmlns:a16="http://schemas.microsoft.com/office/drawing/2014/main" id="{1D2A77A3-F3F6-4508-AA04-87ADFBFD711C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4287" name="Text Box 13">
          <a:extLst>
            <a:ext uri="{FF2B5EF4-FFF2-40B4-BE49-F238E27FC236}">
              <a16:creationId xmlns:a16="http://schemas.microsoft.com/office/drawing/2014/main" id="{E380B9BD-458A-4D3B-8999-F5FEF7BA293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4288" name="Text Box 13">
          <a:extLst>
            <a:ext uri="{FF2B5EF4-FFF2-40B4-BE49-F238E27FC236}">
              <a16:creationId xmlns:a16="http://schemas.microsoft.com/office/drawing/2014/main" id="{618D222A-2631-4EED-A0AB-8BCA331DF5B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4289" name="Text Box 13">
          <a:extLst>
            <a:ext uri="{FF2B5EF4-FFF2-40B4-BE49-F238E27FC236}">
              <a16:creationId xmlns:a16="http://schemas.microsoft.com/office/drawing/2014/main" id="{8A73EF11-251C-4231-8A01-7133066AE53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4290" name="Text Box 13">
          <a:extLst>
            <a:ext uri="{FF2B5EF4-FFF2-40B4-BE49-F238E27FC236}">
              <a16:creationId xmlns:a16="http://schemas.microsoft.com/office/drawing/2014/main" id="{B1363EBF-594A-43FA-8097-616C0305E8B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4291" name="Text Box 13">
          <a:extLst>
            <a:ext uri="{FF2B5EF4-FFF2-40B4-BE49-F238E27FC236}">
              <a16:creationId xmlns:a16="http://schemas.microsoft.com/office/drawing/2014/main" id="{9D00D1A9-0A91-4FDE-B24F-B62FD433AE5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4292" name="Text Box 13">
          <a:extLst>
            <a:ext uri="{FF2B5EF4-FFF2-40B4-BE49-F238E27FC236}">
              <a16:creationId xmlns:a16="http://schemas.microsoft.com/office/drawing/2014/main" id="{DA83ADD6-52FF-46D1-BE13-7F78459DF6E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4293" name="Text Box 13">
          <a:extLst>
            <a:ext uri="{FF2B5EF4-FFF2-40B4-BE49-F238E27FC236}">
              <a16:creationId xmlns:a16="http://schemas.microsoft.com/office/drawing/2014/main" id="{D554750F-7766-4F41-A03B-64685493A63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4294" name="Text Box 13">
          <a:extLst>
            <a:ext uri="{FF2B5EF4-FFF2-40B4-BE49-F238E27FC236}">
              <a16:creationId xmlns:a16="http://schemas.microsoft.com/office/drawing/2014/main" id="{292C3EEF-6D37-4194-A015-65AFE24D4363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4295" name="Text Box 13">
          <a:extLst>
            <a:ext uri="{FF2B5EF4-FFF2-40B4-BE49-F238E27FC236}">
              <a16:creationId xmlns:a16="http://schemas.microsoft.com/office/drawing/2014/main" id="{4DEF1BEC-82D0-4E86-BA73-16A3D19E8B9F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4296" name="Text Box 13">
          <a:extLst>
            <a:ext uri="{FF2B5EF4-FFF2-40B4-BE49-F238E27FC236}">
              <a16:creationId xmlns:a16="http://schemas.microsoft.com/office/drawing/2014/main" id="{669DE255-6456-4AFA-806E-39FFA7783D1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4297" name="Text Box 13">
          <a:extLst>
            <a:ext uri="{FF2B5EF4-FFF2-40B4-BE49-F238E27FC236}">
              <a16:creationId xmlns:a16="http://schemas.microsoft.com/office/drawing/2014/main" id="{908008B2-CE55-4B6B-87C3-614B1CE12B8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4298" name="Text Box 13">
          <a:extLst>
            <a:ext uri="{FF2B5EF4-FFF2-40B4-BE49-F238E27FC236}">
              <a16:creationId xmlns:a16="http://schemas.microsoft.com/office/drawing/2014/main" id="{E757AD69-DAC1-4E95-AB36-BE7F66189FF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299" name="Text Box 13">
          <a:extLst>
            <a:ext uri="{FF2B5EF4-FFF2-40B4-BE49-F238E27FC236}">
              <a16:creationId xmlns:a16="http://schemas.microsoft.com/office/drawing/2014/main" id="{3B12AFA9-B135-4299-858C-71C0367B3540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00" name="Text Box 13">
          <a:extLst>
            <a:ext uri="{FF2B5EF4-FFF2-40B4-BE49-F238E27FC236}">
              <a16:creationId xmlns:a16="http://schemas.microsoft.com/office/drawing/2014/main" id="{CAA442C8-AFAD-4C94-A415-449ACE3CCCA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01" name="Text Box 13">
          <a:extLst>
            <a:ext uri="{FF2B5EF4-FFF2-40B4-BE49-F238E27FC236}">
              <a16:creationId xmlns:a16="http://schemas.microsoft.com/office/drawing/2014/main" id="{33628B4E-4D9D-43E7-942E-9E2B371168B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02" name="Text Box 13">
          <a:extLst>
            <a:ext uri="{FF2B5EF4-FFF2-40B4-BE49-F238E27FC236}">
              <a16:creationId xmlns:a16="http://schemas.microsoft.com/office/drawing/2014/main" id="{312AAFF9-3209-4CCC-ABAD-5450B64BD95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03" name="Text Box 13">
          <a:extLst>
            <a:ext uri="{FF2B5EF4-FFF2-40B4-BE49-F238E27FC236}">
              <a16:creationId xmlns:a16="http://schemas.microsoft.com/office/drawing/2014/main" id="{24CB5FB3-C634-45B1-9395-483125C85D4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04" name="Text Box 13">
          <a:extLst>
            <a:ext uri="{FF2B5EF4-FFF2-40B4-BE49-F238E27FC236}">
              <a16:creationId xmlns:a16="http://schemas.microsoft.com/office/drawing/2014/main" id="{C06990CA-B88C-4641-985D-66269A5622F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05" name="Text Box 13">
          <a:extLst>
            <a:ext uri="{FF2B5EF4-FFF2-40B4-BE49-F238E27FC236}">
              <a16:creationId xmlns:a16="http://schemas.microsoft.com/office/drawing/2014/main" id="{2D91E3EE-F44B-4501-9201-0082C39508F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06" name="Text Box 13">
          <a:extLst>
            <a:ext uri="{FF2B5EF4-FFF2-40B4-BE49-F238E27FC236}">
              <a16:creationId xmlns:a16="http://schemas.microsoft.com/office/drawing/2014/main" id="{4D9E9F08-1467-44D5-9C39-F62D530E8A6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07" name="Text Box 13">
          <a:extLst>
            <a:ext uri="{FF2B5EF4-FFF2-40B4-BE49-F238E27FC236}">
              <a16:creationId xmlns:a16="http://schemas.microsoft.com/office/drawing/2014/main" id="{19CC6FE0-4612-4424-AD56-9848B198CE81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08" name="Text Box 13">
          <a:extLst>
            <a:ext uri="{FF2B5EF4-FFF2-40B4-BE49-F238E27FC236}">
              <a16:creationId xmlns:a16="http://schemas.microsoft.com/office/drawing/2014/main" id="{96BADBB0-75D7-4314-9BA3-4AB043A40EE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09" name="Text Box 13">
          <a:extLst>
            <a:ext uri="{FF2B5EF4-FFF2-40B4-BE49-F238E27FC236}">
              <a16:creationId xmlns:a16="http://schemas.microsoft.com/office/drawing/2014/main" id="{0D638D53-84F7-46CE-B0DA-E9EA7EB7E1C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10" name="Text Box 13">
          <a:extLst>
            <a:ext uri="{FF2B5EF4-FFF2-40B4-BE49-F238E27FC236}">
              <a16:creationId xmlns:a16="http://schemas.microsoft.com/office/drawing/2014/main" id="{86EE483B-1E75-4549-BA92-A0442C6F4F7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11" name="Text Box 13">
          <a:extLst>
            <a:ext uri="{FF2B5EF4-FFF2-40B4-BE49-F238E27FC236}">
              <a16:creationId xmlns:a16="http://schemas.microsoft.com/office/drawing/2014/main" id="{45E85821-03F7-4C4C-A7F4-6DB287F2A7C1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12" name="Text Box 13">
          <a:extLst>
            <a:ext uri="{FF2B5EF4-FFF2-40B4-BE49-F238E27FC236}">
              <a16:creationId xmlns:a16="http://schemas.microsoft.com/office/drawing/2014/main" id="{ED498D1D-588B-44BD-8433-3E15531C93C8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13" name="Text Box 13">
          <a:extLst>
            <a:ext uri="{FF2B5EF4-FFF2-40B4-BE49-F238E27FC236}">
              <a16:creationId xmlns:a16="http://schemas.microsoft.com/office/drawing/2014/main" id="{4649923A-A141-4AC8-B683-604EAF1C93E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14" name="Text Box 13">
          <a:extLst>
            <a:ext uri="{FF2B5EF4-FFF2-40B4-BE49-F238E27FC236}">
              <a16:creationId xmlns:a16="http://schemas.microsoft.com/office/drawing/2014/main" id="{3606B7A5-1905-4B92-9978-9C06B098B870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15" name="Text Box 13">
          <a:extLst>
            <a:ext uri="{FF2B5EF4-FFF2-40B4-BE49-F238E27FC236}">
              <a16:creationId xmlns:a16="http://schemas.microsoft.com/office/drawing/2014/main" id="{DDC375E8-A0BD-4822-9EF1-9A34B9298F01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16" name="Text Box 13">
          <a:extLst>
            <a:ext uri="{FF2B5EF4-FFF2-40B4-BE49-F238E27FC236}">
              <a16:creationId xmlns:a16="http://schemas.microsoft.com/office/drawing/2014/main" id="{C5CBDBDD-E828-4A53-B541-39183353751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17" name="Text Box 13">
          <a:extLst>
            <a:ext uri="{FF2B5EF4-FFF2-40B4-BE49-F238E27FC236}">
              <a16:creationId xmlns:a16="http://schemas.microsoft.com/office/drawing/2014/main" id="{DD99C525-0119-41E3-BC01-9B00FB3E8A7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18" name="Text Box 13">
          <a:extLst>
            <a:ext uri="{FF2B5EF4-FFF2-40B4-BE49-F238E27FC236}">
              <a16:creationId xmlns:a16="http://schemas.microsoft.com/office/drawing/2014/main" id="{10EB945B-C83F-4088-8B2A-D3A7C175663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19" name="Text Box 13">
          <a:extLst>
            <a:ext uri="{FF2B5EF4-FFF2-40B4-BE49-F238E27FC236}">
              <a16:creationId xmlns:a16="http://schemas.microsoft.com/office/drawing/2014/main" id="{AFD2387C-C0C1-45EF-8D67-706D9CCC7DE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20" name="Text Box 13">
          <a:extLst>
            <a:ext uri="{FF2B5EF4-FFF2-40B4-BE49-F238E27FC236}">
              <a16:creationId xmlns:a16="http://schemas.microsoft.com/office/drawing/2014/main" id="{274F8A89-A648-498A-9685-4C8A8639717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21" name="Text Box 13">
          <a:extLst>
            <a:ext uri="{FF2B5EF4-FFF2-40B4-BE49-F238E27FC236}">
              <a16:creationId xmlns:a16="http://schemas.microsoft.com/office/drawing/2014/main" id="{CD56D37D-7CB0-4BD5-9189-04E802CF0A8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22" name="Text Box 13">
          <a:extLst>
            <a:ext uri="{FF2B5EF4-FFF2-40B4-BE49-F238E27FC236}">
              <a16:creationId xmlns:a16="http://schemas.microsoft.com/office/drawing/2014/main" id="{F7BDAC8B-41F1-4068-BB63-6D592A030DE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23" name="Text Box 13">
          <a:extLst>
            <a:ext uri="{FF2B5EF4-FFF2-40B4-BE49-F238E27FC236}">
              <a16:creationId xmlns:a16="http://schemas.microsoft.com/office/drawing/2014/main" id="{33432396-E291-4899-9ED5-2102E0E495F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24" name="Text Box 13">
          <a:extLst>
            <a:ext uri="{FF2B5EF4-FFF2-40B4-BE49-F238E27FC236}">
              <a16:creationId xmlns:a16="http://schemas.microsoft.com/office/drawing/2014/main" id="{F860FCDF-854E-40AE-AE21-70377A39CFD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25" name="Text Box 13">
          <a:extLst>
            <a:ext uri="{FF2B5EF4-FFF2-40B4-BE49-F238E27FC236}">
              <a16:creationId xmlns:a16="http://schemas.microsoft.com/office/drawing/2014/main" id="{A7F34869-B32C-49AC-AEC2-A60C3ADD160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26" name="Text Box 13">
          <a:extLst>
            <a:ext uri="{FF2B5EF4-FFF2-40B4-BE49-F238E27FC236}">
              <a16:creationId xmlns:a16="http://schemas.microsoft.com/office/drawing/2014/main" id="{E2C7F844-8CFF-449B-8695-9FA71AD448E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27" name="Text Box 13">
          <a:extLst>
            <a:ext uri="{FF2B5EF4-FFF2-40B4-BE49-F238E27FC236}">
              <a16:creationId xmlns:a16="http://schemas.microsoft.com/office/drawing/2014/main" id="{D86F6C91-0C1D-4703-9F93-47E98266955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28" name="Text Box 13">
          <a:extLst>
            <a:ext uri="{FF2B5EF4-FFF2-40B4-BE49-F238E27FC236}">
              <a16:creationId xmlns:a16="http://schemas.microsoft.com/office/drawing/2014/main" id="{6F1871F3-808A-4989-AF04-B3510C82C4D1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29" name="Text Box 13">
          <a:extLst>
            <a:ext uri="{FF2B5EF4-FFF2-40B4-BE49-F238E27FC236}">
              <a16:creationId xmlns:a16="http://schemas.microsoft.com/office/drawing/2014/main" id="{BB3A0139-84A8-46DA-A929-2EA89F3E7E9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30" name="Text Box 13">
          <a:extLst>
            <a:ext uri="{FF2B5EF4-FFF2-40B4-BE49-F238E27FC236}">
              <a16:creationId xmlns:a16="http://schemas.microsoft.com/office/drawing/2014/main" id="{A4CA0AD8-016B-4BD4-A476-3D85E27C558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331" name="Text Box 13">
          <a:extLst>
            <a:ext uri="{FF2B5EF4-FFF2-40B4-BE49-F238E27FC236}">
              <a16:creationId xmlns:a16="http://schemas.microsoft.com/office/drawing/2014/main" id="{2A49A231-F267-42D2-AD37-F1B53FD4A05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332" name="Text Box 13">
          <a:extLst>
            <a:ext uri="{FF2B5EF4-FFF2-40B4-BE49-F238E27FC236}">
              <a16:creationId xmlns:a16="http://schemas.microsoft.com/office/drawing/2014/main" id="{C9DA7D83-0A9A-490E-962E-49E0C9D28A0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333" name="Text Box 13">
          <a:extLst>
            <a:ext uri="{FF2B5EF4-FFF2-40B4-BE49-F238E27FC236}">
              <a16:creationId xmlns:a16="http://schemas.microsoft.com/office/drawing/2014/main" id="{86D002E8-BEDE-4C56-B641-4419A71E1A6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334" name="Text Box 13">
          <a:extLst>
            <a:ext uri="{FF2B5EF4-FFF2-40B4-BE49-F238E27FC236}">
              <a16:creationId xmlns:a16="http://schemas.microsoft.com/office/drawing/2014/main" id="{9AC9D0DB-6B56-4DD1-96FA-6839869E868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335" name="Text Box 13">
          <a:extLst>
            <a:ext uri="{FF2B5EF4-FFF2-40B4-BE49-F238E27FC236}">
              <a16:creationId xmlns:a16="http://schemas.microsoft.com/office/drawing/2014/main" id="{D12E67FA-D5E0-48F5-8091-E91C68C26AC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336" name="Text Box 13">
          <a:extLst>
            <a:ext uri="{FF2B5EF4-FFF2-40B4-BE49-F238E27FC236}">
              <a16:creationId xmlns:a16="http://schemas.microsoft.com/office/drawing/2014/main" id="{0580C53B-EFE2-4B15-B2FB-D4E822C2AC7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337" name="Text Box 13">
          <a:extLst>
            <a:ext uri="{FF2B5EF4-FFF2-40B4-BE49-F238E27FC236}">
              <a16:creationId xmlns:a16="http://schemas.microsoft.com/office/drawing/2014/main" id="{5D21A002-B0D8-4155-A730-A01C8D03CAD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338" name="Text Box 13">
          <a:extLst>
            <a:ext uri="{FF2B5EF4-FFF2-40B4-BE49-F238E27FC236}">
              <a16:creationId xmlns:a16="http://schemas.microsoft.com/office/drawing/2014/main" id="{A35458FC-72E7-44E2-BBC7-F144CB1F9EE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339" name="Text Box 13">
          <a:extLst>
            <a:ext uri="{FF2B5EF4-FFF2-40B4-BE49-F238E27FC236}">
              <a16:creationId xmlns:a16="http://schemas.microsoft.com/office/drawing/2014/main" id="{F64BBEF8-011C-4216-82D0-514B3E2746B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340" name="Text Box 13">
          <a:extLst>
            <a:ext uri="{FF2B5EF4-FFF2-40B4-BE49-F238E27FC236}">
              <a16:creationId xmlns:a16="http://schemas.microsoft.com/office/drawing/2014/main" id="{91365657-26F9-43D2-9A8B-21603513488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341" name="Text Box 13">
          <a:extLst>
            <a:ext uri="{FF2B5EF4-FFF2-40B4-BE49-F238E27FC236}">
              <a16:creationId xmlns:a16="http://schemas.microsoft.com/office/drawing/2014/main" id="{3CFD0535-FEE5-40F2-B29E-79CA941FF55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342" name="Text Box 13">
          <a:extLst>
            <a:ext uri="{FF2B5EF4-FFF2-40B4-BE49-F238E27FC236}">
              <a16:creationId xmlns:a16="http://schemas.microsoft.com/office/drawing/2014/main" id="{1BF44A2B-AD18-49E8-B068-E3966E9F688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343" name="Text Box 13">
          <a:extLst>
            <a:ext uri="{FF2B5EF4-FFF2-40B4-BE49-F238E27FC236}">
              <a16:creationId xmlns:a16="http://schemas.microsoft.com/office/drawing/2014/main" id="{F03A438E-61DA-44FD-B4A6-B380619A168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344" name="Text Box 13">
          <a:extLst>
            <a:ext uri="{FF2B5EF4-FFF2-40B4-BE49-F238E27FC236}">
              <a16:creationId xmlns:a16="http://schemas.microsoft.com/office/drawing/2014/main" id="{391120A2-E619-4E0F-AFFB-673E5BEF95E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345" name="Text Box 13">
          <a:extLst>
            <a:ext uri="{FF2B5EF4-FFF2-40B4-BE49-F238E27FC236}">
              <a16:creationId xmlns:a16="http://schemas.microsoft.com/office/drawing/2014/main" id="{5E800E7F-F02F-4AE9-89BA-709B821C9AA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346" name="Text Box 13">
          <a:extLst>
            <a:ext uri="{FF2B5EF4-FFF2-40B4-BE49-F238E27FC236}">
              <a16:creationId xmlns:a16="http://schemas.microsoft.com/office/drawing/2014/main" id="{1ED36725-E8A6-43C0-A95E-FC6A7D8A9CB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347" name="Text Box 13">
          <a:extLst>
            <a:ext uri="{FF2B5EF4-FFF2-40B4-BE49-F238E27FC236}">
              <a16:creationId xmlns:a16="http://schemas.microsoft.com/office/drawing/2014/main" id="{17BB0A7A-0A17-4F33-8E5B-9CFB4EF42F2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348" name="Text Box 13">
          <a:extLst>
            <a:ext uri="{FF2B5EF4-FFF2-40B4-BE49-F238E27FC236}">
              <a16:creationId xmlns:a16="http://schemas.microsoft.com/office/drawing/2014/main" id="{D35ED5EC-5819-4F65-8B43-D818581CC3E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349" name="Text Box 13">
          <a:extLst>
            <a:ext uri="{FF2B5EF4-FFF2-40B4-BE49-F238E27FC236}">
              <a16:creationId xmlns:a16="http://schemas.microsoft.com/office/drawing/2014/main" id="{33A992DD-84F7-456B-AD88-B644452AAB7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350" name="Text Box 13">
          <a:extLst>
            <a:ext uri="{FF2B5EF4-FFF2-40B4-BE49-F238E27FC236}">
              <a16:creationId xmlns:a16="http://schemas.microsoft.com/office/drawing/2014/main" id="{DD0AFC14-2A6B-46D2-A42D-2D82E3C3DAA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351" name="Text Box 13">
          <a:extLst>
            <a:ext uri="{FF2B5EF4-FFF2-40B4-BE49-F238E27FC236}">
              <a16:creationId xmlns:a16="http://schemas.microsoft.com/office/drawing/2014/main" id="{7E783366-6A8B-4FBA-8586-278CA7744EE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352" name="Text Box 13">
          <a:extLst>
            <a:ext uri="{FF2B5EF4-FFF2-40B4-BE49-F238E27FC236}">
              <a16:creationId xmlns:a16="http://schemas.microsoft.com/office/drawing/2014/main" id="{CA8CFBC1-2D42-45B2-8B12-8F025926191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353" name="Text Box 13">
          <a:extLst>
            <a:ext uri="{FF2B5EF4-FFF2-40B4-BE49-F238E27FC236}">
              <a16:creationId xmlns:a16="http://schemas.microsoft.com/office/drawing/2014/main" id="{585E513A-866A-4231-8134-EFE1FF4D7A0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354" name="Text Box 13">
          <a:extLst>
            <a:ext uri="{FF2B5EF4-FFF2-40B4-BE49-F238E27FC236}">
              <a16:creationId xmlns:a16="http://schemas.microsoft.com/office/drawing/2014/main" id="{A3E5852A-5C6E-4311-9F50-F474B6B97FF4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355" name="Text Box 13">
          <a:extLst>
            <a:ext uri="{FF2B5EF4-FFF2-40B4-BE49-F238E27FC236}">
              <a16:creationId xmlns:a16="http://schemas.microsoft.com/office/drawing/2014/main" id="{8CA9DE9C-06DC-4F3B-AB4E-C08810CFC0B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356" name="Text Box 13">
          <a:extLst>
            <a:ext uri="{FF2B5EF4-FFF2-40B4-BE49-F238E27FC236}">
              <a16:creationId xmlns:a16="http://schemas.microsoft.com/office/drawing/2014/main" id="{1DB84CED-9918-4FA5-BAF8-5A9DDB1E8A4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357" name="Text Box 13">
          <a:extLst>
            <a:ext uri="{FF2B5EF4-FFF2-40B4-BE49-F238E27FC236}">
              <a16:creationId xmlns:a16="http://schemas.microsoft.com/office/drawing/2014/main" id="{8BA9C2F7-1AF7-4F43-8EB4-A2362E610D0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358" name="Text Box 13">
          <a:extLst>
            <a:ext uri="{FF2B5EF4-FFF2-40B4-BE49-F238E27FC236}">
              <a16:creationId xmlns:a16="http://schemas.microsoft.com/office/drawing/2014/main" id="{E4588291-1765-4962-A7C0-B9FF5BCD89E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359" name="Text Box 13">
          <a:extLst>
            <a:ext uri="{FF2B5EF4-FFF2-40B4-BE49-F238E27FC236}">
              <a16:creationId xmlns:a16="http://schemas.microsoft.com/office/drawing/2014/main" id="{26C3BF79-03A9-4BF7-9071-1DB60172E28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360" name="Text Box 13">
          <a:extLst>
            <a:ext uri="{FF2B5EF4-FFF2-40B4-BE49-F238E27FC236}">
              <a16:creationId xmlns:a16="http://schemas.microsoft.com/office/drawing/2014/main" id="{A386EAA8-45EA-41A7-BA71-E3A90F79F1A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361" name="Text Box 13">
          <a:extLst>
            <a:ext uri="{FF2B5EF4-FFF2-40B4-BE49-F238E27FC236}">
              <a16:creationId xmlns:a16="http://schemas.microsoft.com/office/drawing/2014/main" id="{CB34B7E9-9FFB-4101-B486-CA6C6D05A21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362" name="Text Box 13">
          <a:extLst>
            <a:ext uri="{FF2B5EF4-FFF2-40B4-BE49-F238E27FC236}">
              <a16:creationId xmlns:a16="http://schemas.microsoft.com/office/drawing/2014/main" id="{365BD8CC-C3B7-4196-8DC7-2ABDFAF5825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4363" name="Text Box 13">
          <a:extLst>
            <a:ext uri="{FF2B5EF4-FFF2-40B4-BE49-F238E27FC236}">
              <a16:creationId xmlns:a16="http://schemas.microsoft.com/office/drawing/2014/main" id="{C86DC145-E9BF-4948-9308-31917A0854A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4364" name="Text Box 13">
          <a:extLst>
            <a:ext uri="{FF2B5EF4-FFF2-40B4-BE49-F238E27FC236}">
              <a16:creationId xmlns:a16="http://schemas.microsoft.com/office/drawing/2014/main" id="{F957F356-A9A2-443D-8ED5-43A3B772C98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4365" name="Text Box 13">
          <a:extLst>
            <a:ext uri="{FF2B5EF4-FFF2-40B4-BE49-F238E27FC236}">
              <a16:creationId xmlns:a16="http://schemas.microsoft.com/office/drawing/2014/main" id="{8BCD8187-396D-48D9-907C-A8F41C7EBA3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4366" name="Text Box 13">
          <a:extLst>
            <a:ext uri="{FF2B5EF4-FFF2-40B4-BE49-F238E27FC236}">
              <a16:creationId xmlns:a16="http://schemas.microsoft.com/office/drawing/2014/main" id="{6FCFC882-A88A-499B-9CFA-7EBC629E354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4367" name="Text Box 13">
          <a:extLst>
            <a:ext uri="{FF2B5EF4-FFF2-40B4-BE49-F238E27FC236}">
              <a16:creationId xmlns:a16="http://schemas.microsoft.com/office/drawing/2014/main" id="{17D29572-E858-4BB5-9A1A-4EAC9D5DF833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4368" name="Text Box 13">
          <a:extLst>
            <a:ext uri="{FF2B5EF4-FFF2-40B4-BE49-F238E27FC236}">
              <a16:creationId xmlns:a16="http://schemas.microsoft.com/office/drawing/2014/main" id="{AF36C3C3-6249-4705-B81E-D41CBB9F8E2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4369" name="Text Box 13">
          <a:extLst>
            <a:ext uri="{FF2B5EF4-FFF2-40B4-BE49-F238E27FC236}">
              <a16:creationId xmlns:a16="http://schemas.microsoft.com/office/drawing/2014/main" id="{8736291B-0E41-4C59-B138-4C5229DCC0E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4370" name="Text Box 13">
          <a:extLst>
            <a:ext uri="{FF2B5EF4-FFF2-40B4-BE49-F238E27FC236}">
              <a16:creationId xmlns:a16="http://schemas.microsoft.com/office/drawing/2014/main" id="{69E44B5F-22B0-40C7-B39A-956EC8D7DF0F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4371" name="Text Box 13">
          <a:extLst>
            <a:ext uri="{FF2B5EF4-FFF2-40B4-BE49-F238E27FC236}">
              <a16:creationId xmlns:a16="http://schemas.microsoft.com/office/drawing/2014/main" id="{2E82E09A-4C81-4CB0-8058-1D091419A20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4372" name="Text Box 13">
          <a:extLst>
            <a:ext uri="{FF2B5EF4-FFF2-40B4-BE49-F238E27FC236}">
              <a16:creationId xmlns:a16="http://schemas.microsoft.com/office/drawing/2014/main" id="{57E4C32A-DAC0-4954-BD53-7E40D5373CC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4373" name="Text Box 13">
          <a:extLst>
            <a:ext uri="{FF2B5EF4-FFF2-40B4-BE49-F238E27FC236}">
              <a16:creationId xmlns:a16="http://schemas.microsoft.com/office/drawing/2014/main" id="{2897960D-FCE8-4615-B1F1-F4DB6CDBEEB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4374" name="Text Box 13">
          <a:extLst>
            <a:ext uri="{FF2B5EF4-FFF2-40B4-BE49-F238E27FC236}">
              <a16:creationId xmlns:a16="http://schemas.microsoft.com/office/drawing/2014/main" id="{7D21B50C-F3FB-4898-A341-3FFBEA62AFCF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4375" name="Text Box 13">
          <a:extLst>
            <a:ext uri="{FF2B5EF4-FFF2-40B4-BE49-F238E27FC236}">
              <a16:creationId xmlns:a16="http://schemas.microsoft.com/office/drawing/2014/main" id="{49FE4823-A7D8-414B-8790-116A4CBE2109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4376" name="Text Box 13">
          <a:extLst>
            <a:ext uri="{FF2B5EF4-FFF2-40B4-BE49-F238E27FC236}">
              <a16:creationId xmlns:a16="http://schemas.microsoft.com/office/drawing/2014/main" id="{8C6AB345-92B8-4197-81AB-616F882F99C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4377" name="Text Box 13">
          <a:extLst>
            <a:ext uri="{FF2B5EF4-FFF2-40B4-BE49-F238E27FC236}">
              <a16:creationId xmlns:a16="http://schemas.microsoft.com/office/drawing/2014/main" id="{6589CE2F-ECEC-4AA7-946F-893ACAC194B2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4378" name="Text Box 13">
          <a:extLst>
            <a:ext uri="{FF2B5EF4-FFF2-40B4-BE49-F238E27FC236}">
              <a16:creationId xmlns:a16="http://schemas.microsoft.com/office/drawing/2014/main" id="{FDE99807-B608-4D35-9CAA-467A6B017E2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4379" name="Text Box 13">
          <a:extLst>
            <a:ext uri="{FF2B5EF4-FFF2-40B4-BE49-F238E27FC236}">
              <a16:creationId xmlns:a16="http://schemas.microsoft.com/office/drawing/2014/main" id="{5DBA716A-7538-45D7-A9F9-C56F70B34E0C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4380" name="Text Box 13">
          <a:extLst>
            <a:ext uri="{FF2B5EF4-FFF2-40B4-BE49-F238E27FC236}">
              <a16:creationId xmlns:a16="http://schemas.microsoft.com/office/drawing/2014/main" id="{1DEDA1EA-46D4-4356-B237-A145D96874F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4381" name="Text Box 13">
          <a:extLst>
            <a:ext uri="{FF2B5EF4-FFF2-40B4-BE49-F238E27FC236}">
              <a16:creationId xmlns:a16="http://schemas.microsoft.com/office/drawing/2014/main" id="{86DAAABE-EF5F-4CFF-B95C-055A949E5E2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4382" name="Text Box 13">
          <a:extLst>
            <a:ext uri="{FF2B5EF4-FFF2-40B4-BE49-F238E27FC236}">
              <a16:creationId xmlns:a16="http://schemas.microsoft.com/office/drawing/2014/main" id="{F64A72CD-9544-4439-A65C-6DC5A740830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4383" name="Text Box 13">
          <a:extLst>
            <a:ext uri="{FF2B5EF4-FFF2-40B4-BE49-F238E27FC236}">
              <a16:creationId xmlns:a16="http://schemas.microsoft.com/office/drawing/2014/main" id="{C6223206-4835-40E1-A73F-772C8C77C05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4384" name="Text Box 13">
          <a:extLst>
            <a:ext uri="{FF2B5EF4-FFF2-40B4-BE49-F238E27FC236}">
              <a16:creationId xmlns:a16="http://schemas.microsoft.com/office/drawing/2014/main" id="{C9F0A3AB-CFE0-4ED3-AD38-5EA72AA00A0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4385" name="Text Box 13">
          <a:extLst>
            <a:ext uri="{FF2B5EF4-FFF2-40B4-BE49-F238E27FC236}">
              <a16:creationId xmlns:a16="http://schemas.microsoft.com/office/drawing/2014/main" id="{0FE9A2AB-DFE9-450F-810E-05565A6C5619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4386" name="Text Box 13">
          <a:extLst>
            <a:ext uri="{FF2B5EF4-FFF2-40B4-BE49-F238E27FC236}">
              <a16:creationId xmlns:a16="http://schemas.microsoft.com/office/drawing/2014/main" id="{EE7FA02E-E618-49A4-9547-3368CCB13BD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4387" name="Text Box 13">
          <a:extLst>
            <a:ext uri="{FF2B5EF4-FFF2-40B4-BE49-F238E27FC236}">
              <a16:creationId xmlns:a16="http://schemas.microsoft.com/office/drawing/2014/main" id="{95EB267B-7D86-4A8D-A157-488396AF7B2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4388" name="Text Box 13">
          <a:extLst>
            <a:ext uri="{FF2B5EF4-FFF2-40B4-BE49-F238E27FC236}">
              <a16:creationId xmlns:a16="http://schemas.microsoft.com/office/drawing/2014/main" id="{06C8065A-8672-4BFD-BA6E-28D68973177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4389" name="Text Box 13">
          <a:extLst>
            <a:ext uri="{FF2B5EF4-FFF2-40B4-BE49-F238E27FC236}">
              <a16:creationId xmlns:a16="http://schemas.microsoft.com/office/drawing/2014/main" id="{8A490B73-5DDE-40E6-A8A5-4FCB574879F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4390" name="Text Box 13">
          <a:extLst>
            <a:ext uri="{FF2B5EF4-FFF2-40B4-BE49-F238E27FC236}">
              <a16:creationId xmlns:a16="http://schemas.microsoft.com/office/drawing/2014/main" id="{C9F535C2-C284-4C43-A24B-B9BEEAD333D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4391" name="Text Box 13">
          <a:extLst>
            <a:ext uri="{FF2B5EF4-FFF2-40B4-BE49-F238E27FC236}">
              <a16:creationId xmlns:a16="http://schemas.microsoft.com/office/drawing/2014/main" id="{1A9AF3FF-DBF3-4354-82A6-56A2584F5F6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4392" name="Text Box 13">
          <a:extLst>
            <a:ext uri="{FF2B5EF4-FFF2-40B4-BE49-F238E27FC236}">
              <a16:creationId xmlns:a16="http://schemas.microsoft.com/office/drawing/2014/main" id="{5E1E92D3-AC25-4BBC-BA11-240249292CE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4393" name="Text Box 13">
          <a:extLst>
            <a:ext uri="{FF2B5EF4-FFF2-40B4-BE49-F238E27FC236}">
              <a16:creationId xmlns:a16="http://schemas.microsoft.com/office/drawing/2014/main" id="{8F751B68-26E7-4270-AEBC-E7189B97A37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4394" name="Text Box 13">
          <a:extLst>
            <a:ext uri="{FF2B5EF4-FFF2-40B4-BE49-F238E27FC236}">
              <a16:creationId xmlns:a16="http://schemas.microsoft.com/office/drawing/2014/main" id="{7536D79F-BD7D-420D-98E5-99E98C419F9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95" name="Text Box 13">
          <a:extLst>
            <a:ext uri="{FF2B5EF4-FFF2-40B4-BE49-F238E27FC236}">
              <a16:creationId xmlns:a16="http://schemas.microsoft.com/office/drawing/2014/main" id="{DBD81F15-473B-4CF8-8D1F-04916D9CED9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96" name="Text Box 13">
          <a:extLst>
            <a:ext uri="{FF2B5EF4-FFF2-40B4-BE49-F238E27FC236}">
              <a16:creationId xmlns:a16="http://schemas.microsoft.com/office/drawing/2014/main" id="{B9D85880-63A5-4B20-97F4-996A114AB17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97" name="Text Box 13">
          <a:extLst>
            <a:ext uri="{FF2B5EF4-FFF2-40B4-BE49-F238E27FC236}">
              <a16:creationId xmlns:a16="http://schemas.microsoft.com/office/drawing/2014/main" id="{B8F874C0-155C-4DED-93C7-981BB76C9D1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98" name="Text Box 13">
          <a:extLst>
            <a:ext uri="{FF2B5EF4-FFF2-40B4-BE49-F238E27FC236}">
              <a16:creationId xmlns:a16="http://schemas.microsoft.com/office/drawing/2014/main" id="{E2DC9941-DB59-49EA-8775-B0709628072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399" name="Text Box 13">
          <a:extLst>
            <a:ext uri="{FF2B5EF4-FFF2-40B4-BE49-F238E27FC236}">
              <a16:creationId xmlns:a16="http://schemas.microsoft.com/office/drawing/2014/main" id="{EC3619CB-E9DF-472E-8441-9B8214FA9A2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400" name="Text Box 13">
          <a:extLst>
            <a:ext uri="{FF2B5EF4-FFF2-40B4-BE49-F238E27FC236}">
              <a16:creationId xmlns:a16="http://schemas.microsoft.com/office/drawing/2014/main" id="{BBA8E2FC-AE3E-4A3A-947E-F9461EFF146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401" name="Text Box 13">
          <a:extLst>
            <a:ext uri="{FF2B5EF4-FFF2-40B4-BE49-F238E27FC236}">
              <a16:creationId xmlns:a16="http://schemas.microsoft.com/office/drawing/2014/main" id="{D2858049-3417-4667-B70F-6FE172B3F75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402" name="Text Box 13">
          <a:extLst>
            <a:ext uri="{FF2B5EF4-FFF2-40B4-BE49-F238E27FC236}">
              <a16:creationId xmlns:a16="http://schemas.microsoft.com/office/drawing/2014/main" id="{AFCB2CF7-7F8F-4511-9734-85B0DCBF78B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403" name="Text Box 13">
          <a:extLst>
            <a:ext uri="{FF2B5EF4-FFF2-40B4-BE49-F238E27FC236}">
              <a16:creationId xmlns:a16="http://schemas.microsoft.com/office/drawing/2014/main" id="{1E201F30-798E-4AE0-8921-82A58070536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404" name="Text Box 13">
          <a:extLst>
            <a:ext uri="{FF2B5EF4-FFF2-40B4-BE49-F238E27FC236}">
              <a16:creationId xmlns:a16="http://schemas.microsoft.com/office/drawing/2014/main" id="{8C1054A8-F662-4C52-94DA-B0659DCE00F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405" name="Text Box 13">
          <a:extLst>
            <a:ext uri="{FF2B5EF4-FFF2-40B4-BE49-F238E27FC236}">
              <a16:creationId xmlns:a16="http://schemas.microsoft.com/office/drawing/2014/main" id="{A1A0BD7E-67E0-4D54-A031-EF20BF77DF2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406" name="Text Box 13">
          <a:extLst>
            <a:ext uri="{FF2B5EF4-FFF2-40B4-BE49-F238E27FC236}">
              <a16:creationId xmlns:a16="http://schemas.microsoft.com/office/drawing/2014/main" id="{926986DB-292B-4ECD-AD8F-06598BCD2A2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407" name="Text Box 13">
          <a:extLst>
            <a:ext uri="{FF2B5EF4-FFF2-40B4-BE49-F238E27FC236}">
              <a16:creationId xmlns:a16="http://schemas.microsoft.com/office/drawing/2014/main" id="{74409A15-1D20-4BE8-8FC9-BF6265E7856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408" name="Text Box 13">
          <a:extLst>
            <a:ext uri="{FF2B5EF4-FFF2-40B4-BE49-F238E27FC236}">
              <a16:creationId xmlns:a16="http://schemas.microsoft.com/office/drawing/2014/main" id="{51223CA2-23AD-4C26-8F5E-0C7D92D9E0D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409" name="Text Box 13">
          <a:extLst>
            <a:ext uri="{FF2B5EF4-FFF2-40B4-BE49-F238E27FC236}">
              <a16:creationId xmlns:a16="http://schemas.microsoft.com/office/drawing/2014/main" id="{790F18AB-8D1E-4E93-8564-2B1C5ABC136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410" name="Text Box 13">
          <a:extLst>
            <a:ext uri="{FF2B5EF4-FFF2-40B4-BE49-F238E27FC236}">
              <a16:creationId xmlns:a16="http://schemas.microsoft.com/office/drawing/2014/main" id="{51323978-4ACD-4426-A82E-AC9DFCC7132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411" name="Text Box 13">
          <a:extLst>
            <a:ext uri="{FF2B5EF4-FFF2-40B4-BE49-F238E27FC236}">
              <a16:creationId xmlns:a16="http://schemas.microsoft.com/office/drawing/2014/main" id="{493A9211-74FF-43A3-B141-473A4B36E13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412" name="Text Box 13">
          <a:extLst>
            <a:ext uri="{FF2B5EF4-FFF2-40B4-BE49-F238E27FC236}">
              <a16:creationId xmlns:a16="http://schemas.microsoft.com/office/drawing/2014/main" id="{9F17AFB3-9B0E-426A-8E40-2AA9487E63B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413" name="Text Box 13">
          <a:extLst>
            <a:ext uri="{FF2B5EF4-FFF2-40B4-BE49-F238E27FC236}">
              <a16:creationId xmlns:a16="http://schemas.microsoft.com/office/drawing/2014/main" id="{C725E354-1FD5-47E7-93E8-A4ED344B97D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414" name="Text Box 13">
          <a:extLst>
            <a:ext uri="{FF2B5EF4-FFF2-40B4-BE49-F238E27FC236}">
              <a16:creationId xmlns:a16="http://schemas.microsoft.com/office/drawing/2014/main" id="{03CC5737-BA32-4CD4-944F-98204D87396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415" name="Text Box 13">
          <a:extLst>
            <a:ext uri="{FF2B5EF4-FFF2-40B4-BE49-F238E27FC236}">
              <a16:creationId xmlns:a16="http://schemas.microsoft.com/office/drawing/2014/main" id="{0B31C288-5E4A-4415-AF3E-75954A3A42E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416" name="Text Box 13">
          <a:extLst>
            <a:ext uri="{FF2B5EF4-FFF2-40B4-BE49-F238E27FC236}">
              <a16:creationId xmlns:a16="http://schemas.microsoft.com/office/drawing/2014/main" id="{0483D92A-6C0D-4F10-BC47-54590F16D078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417" name="Text Box 13">
          <a:extLst>
            <a:ext uri="{FF2B5EF4-FFF2-40B4-BE49-F238E27FC236}">
              <a16:creationId xmlns:a16="http://schemas.microsoft.com/office/drawing/2014/main" id="{64C34616-4505-4A2D-9E4C-62474789B20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418" name="Text Box 13">
          <a:extLst>
            <a:ext uri="{FF2B5EF4-FFF2-40B4-BE49-F238E27FC236}">
              <a16:creationId xmlns:a16="http://schemas.microsoft.com/office/drawing/2014/main" id="{BB92E269-903B-492C-8D07-E745C2E7675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419" name="Text Box 13">
          <a:extLst>
            <a:ext uri="{FF2B5EF4-FFF2-40B4-BE49-F238E27FC236}">
              <a16:creationId xmlns:a16="http://schemas.microsoft.com/office/drawing/2014/main" id="{A86D5782-3095-486D-B833-0EE18584A0C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420" name="Text Box 13">
          <a:extLst>
            <a:ext uri="{FF2B5EF4-FFF2-40B4-BE49-F238E27FC236}">
              <a16:creationId xmlns:a16="http://schemas.microsoft.com/office/drawing/2014/main" id="{848B4B1F-A959-4AD3-AD09-0A9A1D264C3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421" name="Text Box 13">
          <a:extLst>
            <a:ext uri="{FF2B5EF4-FFF2-40B4-BE49-F238E27FC236}">
              <a16:creationId xmlns:a16="http://schemas.microsoft.com/office/drawing/2014/main" id="{BD9B867A-6140-486C-8863-34DAD733086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422" name="Text Box 13">
          <a:extLst>
            <a:ext uri="{FF2B5EF4-FFF2-40B4-BE49-F238E27FC236}">
              <a16:creationId xmlns:a16="http://schemas.microsoft.com/office/drawing/2014/main" id="{85C30E1D-40DC-4C6E-9175-289AF9A1D42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423" name="Text Box 13">
          <a:extLst>
            <a:ext uri="{FF2B5EF4-FFF2-40B4-BE49-F238E27FC236}">
              <a16:creationId xmlns:a16="http://schemas.microsoft.com/office/drawing/2014/main" id="{22821CB0-F652-4511-BFAC-51CF72028FA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424" name="Text Box 13">
          <a:extLst>
            <a:ext uri="{FF2B5EF4-FFF2-40B4-BE49-F238E27FC236}">
              <a16:creationId xmlns:a16="http://schemas.microsoft.com/office/drawing/2014/main" id="{705C49D7-9F39-4BB8-845A-1AEE5FE84411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425" name="Text Box 13">
          <a:extLst>
            <a:ext uri="{FF2B5EF4-FFF2-40B4-BE49-F238E27FC236}">
              <a16:creationId xmlns:a16="http://schemas.microsoft.com/office/drawing/2014/main" id="{3E817E20-6619-4576-8054-68953F4E284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4426" name="Text Box 13">
          <a:extLst>
            <a:ext uri="{FF2B5EF4-FFF2-40B4-BE49-F238E27FC236}">
              <a16:creationId xmlns:a16="http://schemas.microsoft.com/office/drawing/2014/main" id="{21AB4E67-28C9-4040-84D5-9406E014076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427" name="Text Box 13">
          <a:extLst>
            <a:ext uri="{FF2B5EF4-FFF2-40B4-BE49-F238E27FC236}">
              <a16:creationId xmlns:a16="http://schemas.microsoft.com/office/drawing/2014/main" id="{3EF639CC-D730-440C-B5C3-30A540AC38C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428" name="Text Box 13">
          <a:extLst>
            <a:ext uri="{FF2B5EF4-FFF2-40B4-BE49-F238E27FC236}">
              <a16:creationId xmlns:a16="http://schemas.microsoft.com/office/drawing/2014/main" id="{90C09366-95B5-402C-A5D2-208A71FEA31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429" name="Text Box 13">
          <a:extLst>
            <a:ext uri="{FF2B5EF4-FFF2-40B4-BE49-F238E27FC236}">
              <a16:creationId xmlns:a16="http://schemas.microsoft.com/office/drawing/2014/main" id="{1F2CF78E-5221-4D44-AB37-4ED1003FE49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430" name="Text Box 13">
          <a:extLst>
            <a:ext uri="{FF2B5EF4-FFF2-40B4-BE49-F238E27FC236}">
              <a16:creationId xmlns:a16="http://schemas.microsoft.com/office/drawing/2014/main" id="{D5CD1151-2088-4CB7-8ADA-C53E16A2238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431" name="Text Box 13">
          <a:extLst>
            <a:ext uri="{FF2B5EF4-FFF2-40B4-BE49-F238E27FC236}">
              <a16:creationId xmlns:a16="http://schemas.microsoft.com/office/drawing/2014/main" id="{488F898E-81DD-48C0-BF5D-F86764A1CE8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432" name="Text Box 13">
          <a:extLst>
            <a:ext uri="{FF2B5EF4-FFF2-40B4-BE49-F238E27FC236}">
              <a16:creationId xmlns:a16="http://schemas.microsoft.com/office/drawing/2014/main" id="{2C896B84-11BB-43BA-9AC8-5CEC17568BB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433" name="Text Box 13">
          <a:extLst>
            <a:ext uri="{FF2B5EF4-FFF2-40B4-BE49-F238E27FC236}">
              <a16:creationId xmlns:a16="http://schemas.microsoft.com/office/drawing/2014/main" id="{2FDDE00A-6F9C-41CF-84EF-84E2FD7DD87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434" name="Text Box 13">
          <a:extLst>
            <a:ext uri="{FF2B5EF4-FFF2-40B4-BE49-F238E27FC236}">
              <a16:creationId xmlns:a16="http://schemas.microsoft.com/office/drawing/2014/main" id="{52FB58FB-FCC1-40B1-A8AA-D37A1A61202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435" name="Text Box 13">
          <a:extLst>
            <a:ext uri="{FF2B5EF4-FFF2-40B4-BE49-F238E27FC236}">
              <a16:creationId xmlns:a16="http://schemas.microsoft.com/office/drawing/2014/main" id="{BCC20D1E-ECAA-4E36-8C1E-577273BB617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436" name="Text Box 13">
          <a:extLst>
            <a:ext uri="{FF2B5EF4-FFF2-40B4-BE49-F238E27FC236}">
              <a16:creationId xmlns:a16="http://schemas.microsoft.com/office/drawing/2014/main" id="{59B31CF1-3291-4D29-AD62-339870639B2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437" name="Text Box 13">
          <a:extLst>
            <a:ext uri="{FF2B5EF4-FFF2-40B4-BE49-F238E27FC236}">
              <a16:creationId xmlns:a16="http://schemas.microsoft.com/office/drawing/2014/main" id="{B48BA54A-A07A-4832-8B9C-D843BB95FCF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438" name="Text Box 13">
          <a:extLst>
            <a:ext uri="{FF2B5EF4-FFF2-40B4-BE49-F238E27FC236}">
              <a16:creationId xmlns:a16="http://schemas.microsoft.com/office/drawing/2014/main" id="{19DCE842-8702-4212-A784-A30FB309840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439" name="Text Box 13">
          <a:extLst>
            <a:ext uri="{FF2B5EF4-FFF2-40B4-BE49-F238E27FC236}">
              <a16:creationId xmlns:a16="http://schemas.microsoft.com/office/drawing/2014/main" id="{59751E9E-118C-4B6D-A9F6-A75536DDBA9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440" name="Text Box 13">
          <a:extLst>
            <a:ext uri="{FF2B5EF4-FFF2-40B4-BE49-F238E27FC236}">
              <a16:creationId xmlns:a16="http://schemas.microsoft.com/office/drawing/2014/main" id="{657319AE-9D83-4F47-943B-8C2B0745075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441" name="Text Box 13">
          <a:extLst>
            <a:ext uri="{FF2B5EF4-FFF2-40B4-BE49-F238E27FC236}">
              <a16:creationId xmlns:a16="http://schemas.microsoft.com/office/drawing/2014/main" id="{C1A0C379-BEBD-4453-830B-6BDE704E58A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442" name="Text Box 13">
          <a:extLst>
            <a:ext uri="{FF2B5EF4-FFF2-40B4-BE49-F238E27FC236}">
              <a16:creationId xmlns:a16="http://schemas.microsoft.com/office/drawing/2014/main" id="{923196BC-2AB4-402C-8526-3D381EDBC54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443" name="Text Box 13">
          <a:extLst>
            <a:ext uri="{FF2B5EF4-FFF2-40B4-BE49-F238E27FC236}">
              <a16:creationId xmlns:a16="http://schemas.microsoft.com/office/drawing/2014/main" id="{2670A8E8-3BBB-4932-9C78-16FD1616F81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444" name="Text Box 13">
          <a:extLst>
            <a:ext uri="{FF2B5EF4-FFF2-40B4-BE49-F238E27FC236}">
              <a16:creationId xmlns:a16="http://schemas.microsoft.com/office/drawing/2014/main" id="{6993AFC8-307A-4C58-B34B-D7F4379C663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445" name="Text Box 13">
          <a:extLst>
            <a:ext uri="{FF2B5EF4-FFF2-40B4-BE49-F238E27FC236}">
              <a16:creationId xmlns:a16="http://schemas.microsoft.com/office/drawing/2014/main" id="{64D241B1-26CD-4C88-9E50-035CF75BA50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446" name="Text Box 13">
          <a:extLst>
            <a:ext uri="{FF2B5EF4-FFF2-40B4-BE49-F238E27FC236}">
              <a16:creationId xmlns:a16="http://schemas.microsoft.com/office/drawing/2014/main" id="{51FE6BE0-14DD-49FD-BBB7-D00A5AECE23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447" name="Text Box 13">
          <a:extLst>
            <a:ext uri="{FF2B5EF4-FFF2-40B4-BE49-F238E27FC236}">
              <a16:creationId xmlns:a16="http://schemas.microsoft.com/office/drawing/2014/main" id="{802EE97B-F0ED-46B7-B894-8D1385BBE48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448" name="Text Box 13">
          <a:extLst>
            <a:ext uri="{FF2B5EF4-FFF2-40B4-BE49-F238E27FC236}">
              <a16:creationId xmlns:a16="http://schemas.microsoft.com/office/drawing/2014/main" id="{02E798E3-972D-45D6-97FC-C29F7268103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449" name="Text Box 13">
          <a:extLst>
            <a:ext uri="{FF2B5EF4-FFF2-40B4-BE49-F238E27FC236}">
              <a16:creationId xmlns:a16="http://schemas.microsoft.com/office/drawing/2014/main" id="{68A59072-A71D-4E53-8A3C-20A1A5251A1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450" name="Text Box 13">
          <a:extLst>
            <a:ext uri="{FF2B5EF4-FFF2-40B4-BE49-F238E27FC236}">
              <a16:creationId xmlns:a16="http://schemas.microsoft.com/office/drawing/2014/main" id="{4FD1C538-8309-4ACB-B148-0EF142C026D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451" name="Text Box 13">
          <a:extLst>
            <a:ext uri="{FF2B5EF4-FFF2-40B4-BE49-F238E27FC236}">
              <a16:creationId xmlns:a16="http://schemas.microsoft.com/office/drawing/2014/main" id="{7D8F0F64-7CDB-49EF-898B-B49CB64F892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452" name="Text Box 13">
          <a:extLst>
            <a:ext uri="{FF2B5EF4-FFF2-40B4-BE49-F238E27FC236}">
              <a16:creationId xmlns:a16="http://schemas.microsoft.com/office/drawing/2014/main" id="{4B736F6C-2CEC-4C0E-A4D3-B5F8F20E961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453" name="Text Box 13">
          <a:extLst>
            <a:ext uri="{FF2B5EF4-FFF2-40B4-BE49-F238E27FC236}">
              <a16:creationId xmlns:a16="http://schemas.microsoft.com/office/drawing/2014/main" id="{8214DFC2-49DE-45CF-9DD1-3FD74564976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454" name="Text Box 13">
          <a:extLst>
            <a:ext uri="{FF2B5EF4-FFF2-40B4-BE49-F238E27FC236}">
              <a16:creationId xmlns:a16="http://schemas.microsoft.com/office/drawing/2014/main" id="{7C3082D3-4669-4823-89A0-48FA1A9CD10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455" name="Text Box 13">
          <a:extLst>
            <a:ext uri="{FF2B5EF4-FFF2-40B4-BE49-F238E27FC236}">
              <a16:creationId xmlns:a16="http://schemas.microsoft.com/office/drawing/2014/main" id="{E5BA860F-C041-4379-AC3D-201F3B14177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456" name="Text Box 13">
          <a:extLst>
            <a:ext uri="{FF2B5EF4-FFF2-40B4-BE49-F238E27FC236}">
              <a16:creationId xmlns:a16="http://schemas.microsoft.com/office/drawing/2014/main" id="{9A16AC4F-3E41-4A21-8167-9F8232F7E58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457" name="Text Box 13">
          <a:extLst>
            <a:ext uri="{FF2B5EF4-FFF2-40B4-BE49-F238E27FC236}">
              <a16:creationId xmlns:a16="http://schemas.microsoft.com/office/drawing/2014/main" id="{04F7510F-F200-4433-86BA-BEF78F08BFD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4458" name="Text Box 13">
          <a:extLst>
            <a:ext uri="{FF2B5EF4-FFF2-40B4-BE49-F238E27FC236}">
              <a16:creationId xmlns:a16="http://schemas.microsoft.com/office/drawing/2014/main" id="{288E499A-86E7-4103-9695-08B46A0F666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5288" name="Text Box 13">
          <a:extLst>
            <a:ext uri="{FF2B5EF4-FFF2-40B4-BE49-F238E27FC236}">
              <a16:creationId xmlns:a16="http://schemas.microsoft.com/office/drawing/2014/main" id="{2D487AAB-7289-490F-9B80-47A73E7E1BCE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45289" name="Text Box 13">
          <a:extLst>
            <a:ext uri="{FF2B5EF4-FFF2-40B4-BE49-F238E27FC236}">
              <a16:creationId xmlns:a16="http://schemas.microsoft.com/office/drawing/2014/main" id="{A0365CAE-711A-4293-829D-1B244490B37B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5290" name="Text Box 13">
          <a:extLst>
            <a:ext uri="{FF2B5EF4-FFF2-40B4-BE49-F238E27FC236}">
              <a16:creationId xmlns:a16="http://schemas.microsoft.com/office/drawing/2014/main" id="{CBC667E8-1185-4E07-B4C8-C2FCD92222A8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5291" name="Text Box 13">
          <a:extLst>
            <a:ext uri="{FF2B5EF4-FFF2-40B4-BE49-F238E27FC236}">
              <a16:creationId xmlns:a16="http://schemas.microsoft.com/office/drawing/2014/main" id="{55FE70BE-2345-403A-A750-516590E75893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5292" name="Text Box 13">
          <a:extLst>
            <a:ext uri="{FF2B5EF4-FFF2-40B4-BE49-F238E27FC236}">
              <a16:creationId xmlns:a16="http://schemas.microsoft.com/office/drawing/2014/main" id="{58DC8B92-5C01-4CFB-A5DC-5E058C83054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5293" name="Text Box 13">
          <a:extLst>
            <a:ext uri="{FF2B5EF4-FFF2-40B4-BE49-F238E27FC236}">
              <a16:creationId xmlns:a16="http://schemas.microsoft.com/office/drawing/2014/main" id="{C13821DF-5D3C-4E01-A68B-06FE2FC55ED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5294" name="Text Box 13">
          <a:extLst>
            <a:ext uri="{FF2B5EF4-FFF2-40B4-BE49-F238E27FC236}">
              <a16:creationId xmlns:a16="http://schemas.microsoft.com/office/drawing/2014/main" id="{CE32E8D0-0033-43B0-B232-7B1FD522379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5295" name="Text Box 13">
          <a:extLst>
            <a:ext uri="{FF2B5EF4-FFF2-40B4-BE49-F238E27FC236}">
              <a16:creationId xmlns:a16="http://schemas.microsoft.com/office/drawing/2014/main" id="{5B848F61-0DCF-4CC9-A7CC-E70A930960DF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5296" name="Text Box 13">
          <a:extLst>
            <a:ext uri="{FF2B5EF4-FFF2-40B4-BE49-F238E27FC236}">
              <a16:creationId xmlns:a16="http://schemas.microsoft.com/office/drawing/2014/main" id="{967F6A23-5147-490F-B3D8-EEC544670E29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5297" name="Text Box 13">
          <a:extLst>
            <a:ext uri="{FF2B5EF4-FFF2-40B4-BE49-F238E27FC236}">
              <a16:creationId xmlns:a16="http://schemas.microsoft.com/office/drawing/2014/main" id="{27A59887-139D-4B87-85C1-4E06ED26872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5298" name="Text Box 13">
          <a:extLst>
            <a:ext uri="{FF2B5EF4-FFF2-40B4-BE49-F238E27FC236}">
              <a16:creationId xmlns:a16="http://schemas.microsoft.com/office/drawing/2014/main" id="{8EC409A1-BAA9-4C4C-8A11-3901C3B0B65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5299" name="Text Box 13">
          <a:extLst>
            <a:ext uri="{FF2B5EF4-FFF2-40B4-BE49-F238E27FC236}">
              <a16:creationId xmlns:a16="http://schemas.microsoft.com/office/drawing/2014/main" id="{302E2DCB-37D0-4664-8C49-C30856FE508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5300" name="Text Box 13">
          <a:extLst>
            <a:ext uri="{FF2B5EF4-FFF2-40B4-BE49-F238E27FC236}">
              <a16:creationId xmlns:a16="http://schemas.microsoft.com/office/drawing/2014/main" id="{4D5BF396-B097-4A55-8B54-F393B66D6F0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5301" name="Text Box 13">
          <a:extLst>
            <a:ext uri="{FF2B5EF4-FFF2-40B4-BE49-F238E27FC236}">
              <a16:creationId xmlns:a16="http://schemas.microsoft.com/office/drawing/2014/main" id="{9D830185-6551-496B-A42B-C7194DEABA1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5302" name="Text Box 13">
          <a:extLst>
            <a:ext uri="{FF2B5EF4-FFF2-40B4-BE49-F238E27FC236}">
              <a16:creationId xmlns:a16="http://schemas.microsoft.com/office/drawing/2014/main" id="{78C99F7F-9CC5-4702-B0A0-2F0FD9DA043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5303" name="Text Box 13">
          <a:extLst>
            <a:ext uri="{FF2B5EF4-FFF2-40B4-BE49-F238E27FC236}">
              <a16:creationId xmlns:a16="http://schemas.microsoft.com/office/drawing/2014/main" id="{299FCF2F-C824-460D-8DAE-4A8BEDEEDF6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5304" name="Text Box 13">
          <a:extLst>
            <a:ext uri="{FF2B5EF4-FFF2-40B4-BE49-F238E27FC236}">
              <a16:creationId xmlns:a16="http://schemas.microsoft.com/office/drawing/2014/main" id="{EE82B9C6-769C-4FF8-8655-C74A37316FD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5305" name="Text Box 13">
          <a:extLst>
            <a:ext uri="{FF2B5EF4-FFF2-40B4-BE49-F238E27FC236}">
              <a16:creationId xmlns:a16="http://schemas.microsoft.com/office/drawing/2014/main" id="{4ED72639-2061-46B4-8CFA-39E126D4EC72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5306" name="Text Box 13">
          <a:extLst>
            <a:ext uri="{FF2B5EF4-FFF2-40B4-BE49-F238E27FC236}">
              <a16:creationId xmlns:a16="http://schemas.microsoft.com/office/drawing/2014/main" id="{D022C1AB-A367-4C6F-BBB7-5948E76F8F5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5307" name="Text Box 13">
          <a:extLst>
            <a:ext uri="{FF2B5EF4-FFF2-40B4-BE49-F238E27FC236}">
              <a16:creationId xmlns:a16="http://schemas.microsoft.com/office/drawing/2014/main" id="{4DF14731-7EE5-4621-84D9-612E637D5DFC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5308" name="Text Box 13">
          <a:extLst>
            <a:ext uri="{FF2B5EF4-FFF2-40B4-BE49-F238E27FC236}">
              <a16:creationId xmlns:a16="http://schemas.microsoft.com/office/drawing/2014/main" id="{F9098649-57BE-4841-BEA7-628A07DE537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5309" name="Text Box 13">
          <a:extLst>
            <a:ext uri="{FF2B5EF4-FFF2-40B4-BE49-F238E27FC236}">
              <a16:creationId xmlns:a16="http://schemas.microsoft.com/office/drawing/2014/main" id="{9F0E818A-179B-4DF7-8AA2-319E4E824F8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5310" name="Text Box 13">
          <a:extLst>
            <a:ext uri="{FF2B5EF4-FFF2-40B4-BE49-F238E27FC236}">
              <a16:creationId xmlns:a16="http://schemas.microsoft.com/office/drawing/2014/main" id="{283131D5-3B69-4B4A-94AC-58CA68A7A74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5311" name="Text Box 13">
          <a:extLst>
            <a:ext uri="{FF2B5EF4-FFF2-40B4-BE49-F238E27FC236}">
              <a16:creationId xmlns:a16="http://schemas.microsoft.com/office/drawing/2014/main" id="{A0D09341-0C22-496A-9583-19D01FCE5E0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5312" name="Text Box 13">
          <a:extLst>
            <a:ext uri="{FF2B5EF4-FFF2-40B4-BE49-F238E27FC236}">
              <a16:creationId xmlns:a16="http://schemas.microsoft.com/office/drawing/2014/main" id="{9A5D5713-9D79-47EA-BCDB-02BA1B5B1669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5313" name="Text Box 13">
          <a:extLst>
            <a:ext uri="{FF2B5EF4-FFF2-40B4-BE49-F238E27FC236}">
              <a16:creationId xmlns:a16="http://schemas.microsoft.com/office/drawing/2014/main" id="{C6731457-F695-4B21-A0A4-4BE17755AB7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5314" name="Text Box 13">
          <a:extLst>
            <a:ext uri="{FF2B5EF4-FFF2-40B4-BE49-F238E27FC236}">
              <a16:creationId xmlns:a16="http://schemas.microsoft.com/office/drawing/2014/main" id="{7200AF91-1207-426B-A018-7540ED685B2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5315" name="Text Box 13">
          <a:extLst>
            <a:ext uri="{FF2B5EF4-FFF2-40B4-BE49-F238E27FC236}">
              <a16:creationId xmlns:a16="http://schemas.microsoft.com/office/drawing/2014/main" id="{CFD25B8E-E0BA-48C2-A5E1-638F741B2E0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5316" name="Text Box 13">
          <a:extLst>
            <a:ext uri="{FF2B5EF4-FFF2-40B4-BE49-F238E27FC236}">
              <a16:creationId xmlns:a16="http://schemas.microsoft.com/office/drawing/2014/main" id="{D39D9D0D-DED5-415C-B52F-B0637190AED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5317" name="Text Box 13">
          <a:extLst>
            <a:ext uri="{FF2B5EF4-FFF2-40B4-BE49-F238E27FC236}">
              <a16:creationId xmlns:a16="http://schemas.microsoft.com/office/drawing/2014/main" id="{7324852D-B3A4-4F93-94E4-260886B5A7A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5318" name="Text Box 13">
          <a:extLst>
            <a:ext uri="{FF2B5EF4-FFF2-40B4-BE49-F238E27FC236}">
              <a16:creationId xmlns:a16="http://schemas.microsoft.com/office/drawing/2014/main" id="{6258ADCD-8149-448F-B293-2C102EAD8BD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5319" name="Text Box 13">
          <a:extLst>
            <a:ext uri="{FF2B5EF4-FFF2-40B4-BE49-F238E27FC236}">
              <a16:creationId xmlns:a16="http://schemas.microsoft.com/office/drawing/2014/main" id="{4896645A-CBF7-46C7-9A2A-3CA8BB19A66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5320" name="Text Box 13">
          <a:extLst>
            <a:ext uri="{FF2B5EF4-FFF2-40B4-BE49-F238E27FC236}">
              <a16:creationId xmlns:a16="http://schemas.microsoft.com/office/drawing/2014/main" id="{97413FFC-302D-4041-93C6-B97BD19890E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5321" name="Text Box 13">
          <a:extLst>
            <a:ext uri="{FF2B5EF4-FFF2-40B4-BE49-F238E27FC236}">
              <a16:creationId xmlns:a16="http://schemas.microsoft.com/office/drawing/2014/main" id="{77B0D66A-8F3B-4A52-B30C-A32EA01D043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5322" name="Text Box 13">
          <a:extLst>
            <a:ext uri="{FF2B5EF4-FFF2-40B4-BE49-F238E27FC236}">
              <a16:creationId xmlns:a16="http://schemas.microsoft.com/office/drawing/2014/main" id="{89940CEB-7AB0-4A27-B86D-80BCD8B96A2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323" name="Text Box 13">
          <a:extLst>
            <a:ext uri="{FF2B5EF4-FFF2-40B4-BE49-F238E27FC236}">
              <a16:creationId xmlns:a16="http://schemas.microsoft.com/office/drawing/2014/main" id="{75E018F5-D568-45E5-A804-52BE39928C6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324" name="Text Box 13">
          <a:extLst>
            <a:ext uri="{FF2B5EF4-FFF2-40B4-BE49-F238E27FC236}">
              <a16:creationId xmlns:a16="http://schemas.microsoft.com/office/drawing/2014/main" id="{4618FB46-D756-46B0-B245-70687BF3CA1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325" name="Text Box 13">
          <a:extLst>
            <a:ext uri="{FF2B5EF4-FFF2-40B4-BE49-F238E27FC236}">
              <a16:creationId xmlns:a16="http://schemas.microsoft.com/office/drawing/2014/main" id="{301888F1-A0C1-4113-B3D3-265B94EAC30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326" name="Text Box 13">
          <a:extLst>
            <a:ext uri="{FF2B5EF4-FFF2-40B4-BE49-F238E27FC236}">
              <a16:creationId xmlns:a16="http://schemas.microsoft.com/office/drawing/2014/main" id="{3BC0B4F6-BA66-49E2-B8B2-C7AFC213DC3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327" name="Text Box 13">
          <a:extLst>
            <a:ext uri="{FF2B5EF4-FFF2-40B4-BE49-F238E27FC236}">
              <a16:creationId xmlns:a16="http://schemas.microsoft.com/office/drawing/2014/main" id="{46FB7013-742B-4C12-AC67-B4C0FC1AFE4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328" name="Text Box 13">
          <a:extLst>
            <a:ext uri="{FF2B5EF4-FFF2-40B4-BE49-F238E27FC236}">
              <a16:creationId xmlns:a16="http://schemas.microsoft.com/office/drawing/2014/main" id="{C2C6A72A-F9E6-4BBA-9CAD-C46D4E8C539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329" name="Text Box 13">
          <a:extLst>
            <a:ext uri="{FF2B5EF4-FFF2-40B4-BE49-F238E27FC236}">
              <a16:creationId xmlns:a16="http://schemas.microsoft.com/office/drawing/2014/main" id="{38E25D21-A897-4686-9819-8032FE183B1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330" name="Text Box 13">
          <a:extLst>
            <a:ext uri="{FF2B5EF4-FFF2-40B4-BE49-F238E27FC236}">
              <a16:creationId xmlns:a16="http://schemas.microsoft.com/office/drawing/2014/main" id="{EF563423-4E1C-402F-AF45-588C4AAFE2C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331" name="Text Box 13">
          <a:extLst>
            <a:ext uri="{FF2B5EF4-FFF2-40B4-BE49-F238E27FC236}">
              <a16:creationId xmlns:a16="http://schemas.microsoft.com/office/drawing/2014/main" id="{46B68EBA-4FA1-4A20-B82D-0658FE207EC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332" name="Text Box 13">
          <a:extLst>
            <a:ext uri="{FF2B5EF4-FFF2-40B4-BE49-F238E27FC236}">
              <a16:creationId xmlns:a16="http://schemas.microsoft.com/office/drawing/2014/main" id="{90D1966E-62E6-4CA0-A43A-E431097E6C2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333" name="Text Box 13">
          <a:extLst>
            <a:ext uri="{FF2B5EF4-FFF2-40B4-BE49-F238E27FC236}">
              <a16:creationId xmlns:a16="http://schemas.microsoft.com/office/drawing/2014/main" id="{58319306-DE3F-4DDB-B35D-A6758901A32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334" name="Text Box 13">
          <a:extLst>
            <a:ext uri="{FF2B5EF4-FFF2-40B4-BE49-F238E27FC236}">
              <a16:creationId xmlns:a16="http://schemas.microsoft.com/office/drawing/2014/main" id="{51F89297-69DB-4EFB-BF15-EDEFB88E3A0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335" name="Text Box 13">
          <a:extLst>
            <a:ext uri="{FF2B5EF4-FFF2-40B4-BE49-F238E27FC236}">
              <a16:creationId xmlns:a16="http://schemas.microsoft.com/office/drawing/2014/main" id="{DC64E4D0-C0AA-40D5-AE86-F2EC4874510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336" name="Text Box 13">
          <a:extLst>
            <a:ext uri="{FF2B5EF4-FFF2-40B4-BE49-F238E27FC236}">
              <a16:creationId xmlns:a16="http://schemas.microsoft.com/office/drawing/2014/main" id="{0362456A-FCDC-4F2C-965B-E17C6952C5C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337" name="Text Box 13">
          <a:extLst>
            <a:ext uri="{FF2B5EF4-FFF2-40B4-BE49-F238E27FC236}">
              <a16:creationId xmlns:a16="http://schemas.microsoft.com/office/drawing/2014/main" id="{81A9C3FB-EDFA-4B3F-A883-23DCA4B5906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338" name="Text Box 13">
          <a:extLst>
            <a:ext uri="{FF2B5EF4-FFF2-40B4-BE49-F238E27FC236}">
              <a16:creationId xmlns:a16="http://schemas.microsoft.com/office/drawing/2014/main" id="{510FAAD0-0ECC-4FA0-8248-C7B35EE0199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339" name="Text Box 13">
          <a:extLst>
            <a:ext uri="{FF2B5EF4-FFF2-40B4-BE49-F238E27FC236}">
              <a16:creationId xmlns:a16="http://schemas.microsoft.com/office/drawing/2014/main" id="{5757B2A0-B23D-412E-B8E3-9127C91F0B5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340" name="Text Box 13">
          <a:extLst>
            <a:ext uri="{FF2B5EF4-FFF2-40B4-BE49-F238E27FC236}">
              <a16:creationId xmlns:a16="http://schemas.microsoft.com/office/drawing/2014/main" id="{B2DFFE00-5EAE-4AC7-BDF3-51DCCFCB63A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341" name="Text Box 13">
          <a:extLst>
            <a:ext uri="{FF2B5EF4-FFF2-40B4-BE49-F238E27FC236}">
              <a16:creationId xmlns:a16="http://schemas.microsoft.com/office/drawing/2014/main" id="{5F08F761-FD64-4A3D-AE3C-669D3E5EFB8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342" name="Text Box 13">
          <a:extLst>
            <a:ext uri="{FF2B5EF4-FFF2-40B4-BE49-F238E27FC236}">
              <a16:creationId xmlns:a16="http://schemas.microsoft.com/office/drawing/2014/main" id="{F568FECC-F63D-4467-9423-FA2B1FCCD03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343" name="Text Box 13">
          <a:extLst>
            <a:ext uri="{FF2B5EF4-FFF2-40B4-BE49-F238E27FC236}">
              <a16:creationId xmlns:a16="http://schemas.microsoft.com/office/drawing/2014/main" id="{E3B5967B-9FDB-40E5-9344-3B5FE9B968B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344" name="Text Box 13">
          <a:extLst>
            <a:ext uri="{FF2B5EF4-FFF2-40B4-BE49-F238E27FC236}">
              <a16:creationId xmlns:a16="http://schemas.microsoft.com/office/drawing/2014/main" id="{BBBAAE29-4E12-4103-8C70-C4A799C0D89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345" name="Text Box 13">
          <a:extLst>
            <a:ext uri="{FF2B5EF4-FFF2-40B4-BE49-F238E27FC236}">
              <a16:creationId xmlns:a16="http://schemas.microsoft.com/office/drawing/2014/main" id="{D68A6498-586A-499D-B2F0-94779183B3C0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346" name="Text Box 13">
          <a:extLst>
            <a:ext uri="{FF2B5EF4-FFF2-40B4-BE49-F238E27FC236}">
              <a16:creationId xmlns:a16="http://schemas.microsoft.com/office/drawing/2014/main" id="{B851832D-C685-41C0-A33E-6A3E7B280D8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347" name="Text Box 13">
          <a:extLst>
            <a:ext uri="{FF2B5EF4-FFF2-40B4-BE49-F238E27FC236}">
              <a16:creationId xmlns:a16="http://schemas.microsoft.com/office/drawing/2014/main" id="{D20A5DE1-A5D3-4C06-B8CD-988D8A771DE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348" name="Text Box 13">
          <a:extLst>
            <a:ext uri="{FF2B5EF4-FFF2-40B4-BE49-F238E27FC236}">
              <a16:creationId xmlns:a16="http://schemas.microsoft.com/office/drawing/2014/main" id="{2609933C-E6DC-4FFD-8639-526D30E4E7A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349" name="Text Box 13">
          <a:extLst>
            <a:ext uri="{FF2B5EF4-FFF2-40B4-BE49-F238E27FC236}">
              <a16:creationId xmlns:a16="http://schemas.microsoft.com/office/drawing/2014/main" id="{5BC4A7B2-4021-40D8-B2D7-AF8A83BA933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350" name="Text Box 13">
          <a:extLst>
            <a:ext uri="{FF2B5EF4-FFF2-40B4-BE49-F238E27FC236}">
              <a16:creationId xmlns:a16="http://schemas.microsoft.com/office/drawing/2014/main" id="{A6EB5C3B-EC0C-4E4B-9ADB-951B9111489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351" name="Text Box 13">
          <a:extLst>
            <a:ext uri="{FF2B5EF4-FFF2-40B4-BE49-F238E27FC236}">
              <a16:creationId xmlns:a16="http://schemas.microsoft.com/office/drawing/2014/main" id="{19F89464-8DD0-49CC-8CBC-2AC859A00AF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352" name="Text Box 13">
          <a:extLst>
            <a:ext uri="{FF2B5EF4-FFF2-40B4-BE49-F238E27FC236}">
              <a16:creationId xmlns:a16="http://schemas.microsoft.com/office/drawing/2014/main" id="{AD2B8168-1FCD-4D53-A4CC-D10C5A3DC2F0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353" name="Text Box 13">
          <a:extLst>
            <a:ext uri="{FF2B5EF4-FFF2-40B4-BE49-F238E27FC236}">
              <a16:creationId xmlns:a16="http://schemas.microsoft.com/office/drawing/2014/main" id="{E086475B-5E9D-4DC8-BC50-D82AF1B0688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354" name="Text Box 13">
          <a:extLst>
            <a:ext uri="{FF2B5EF4-FFF2-40B4-BE49-F238E27FC236}">
              <a16:creationId xmlns:a16="http://schemas.microsoft.com/office/drawing/2014/main" id="{5CC41D4E-F1C7-4EFC-9FB2-511DEEE14C7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355" name="Text Box 13">
          <a:extLst>
            <a:ext uri="{FF2B5EF4-FFF2-40B4-BE49-F238E27FC236}">
              <a16:creationId xmlns:a16="http://schemas.microsoft.com/office/drawing/2014/main" id="{DF3ECEF3-AF2D-4257-8922-7A1396AFA58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356" name="Text Box 13">
          <a:extLst>
            <a:ext uri="{FF2B5EF4-FFF2-40B4-BE49-F238E27FC236}">
              <a16:creationId xmlns:a16="http://schemas.microsoft.com/office/drawing/2014/main" id="{D48770F1-83C5-4422-8832-7BBF62A2C0B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357" name="Text Box 13">
          <a:extLst>
            <a:ext uri="{FF2B5EF4-FFF2-40B4-BE49-F238E27FC236}">
              <a16:creationId xmlns:a16="http://schemas.microsoft.com/office/drawing/2014/main" id="{876E70A5-C8F6-4123-8942-87FD3EBE117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358" name="Text Box 13">
          <a:extLst>
            <a:ext uri="{FF2B5EF4-FFF2-40B4-BE49-F238E27FC236}">
              <a16:creationId xmlns:a16="http://schemas.microsoft.com/office/drawing/2014/main" id="{2EFEFD87-05C0-49F3-B110-330154F0FAB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359" name="Text Box 13">
          <a:extLst>
            <a:ext uri="{FF2B5EF4-FFF2-40B4-BE49-F238E27FC236}">
              <a16:creationId xmlns:a16="http://schemas.microsoft.com/office/drawing/2014/main" id="{B00E9A30-FB65-449B-BA70-6ECC444EC1A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360" name="Text Box 13">
          <a:extLst>
            <a:ext uri="{FF2B5EF4-FFF2-40B4-BE49-F238E27FC236}">
              <a16:creationId xmlns:a16="http://schemas.microsoft.com/office/drawing/2014/main" id="{C4A144FD-E193-4FC3-8FE0-B02B3B8A3B2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361" name="Text Box 13">
          <a:extLst>
            <a:ext uri="{FF2B5EF4-FFF2-40B4-BE49-F238E27FC236}">
              <a16:creationId xmlns:a16="http://schemas.microsoft.com/office/drawing/2014/main" id="{10D7A4B3-BAF9-45C7-8131-451E6322CDD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362" name="Text Box 13">
          <a:extLst>
            <a:ext uri="{FF2B5EF4-FFF2-40B4-BE49-F238E27FC236}">
              <a16:creationId xmlns:a16="http://schemas.microsoft.com/office/drawing/2014/main" id="{22C6BAF2-AF50-4A35-A26A-B887722B948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363" name="Text Box 13">
          <a:extLst>
            <a:ext uri="{FF2B5EF4-FFF2-40B4-BE49-F238E27FC236}">
              <a16:creationId xmlns:a16="http://schemas.microsoft.com/office/drawing/2014/main" id="{DB2075F6-C0EC-4048-B1BD-180A519CEA1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364" name="Text Box 13">
          <a:extLst>
            <a:ext uri="{FF2B5EF4-FFF2-40B4-BE49-F238E27FC236}">
              <a16:creationId xmlns:a16="http://schemas.microsoft.com/office/drawing/2014/main" id="{2F0BF7E3-E856-40D4-A96A-B8B30A2A34B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365" name="Text Box 13">
          <a:extLst>
            <a:ext uri="{FF2B5EF4-FFF2-40B4-BE49-F238E27FC236}">
              <a16:creationId xmlns:a16="http://schemas.microsoft.com/office/drawing/2014/main" id="{FE3B8C56-6A81-44A5-95C1-9332DB1482C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366" name="Text Box 13">
          <a:extLst>
            <a:ext uri="{FF2B5EF4-FFF2-40B4-BE49-F238E27FC236}">
              <a16:creationId xmlns:a16="http://schemas.microsoft.com/office/drawing/2014/main" id="{4F28A5FE-B6D8-4037-AF01-3220F6E821E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367" name="Text Box 13">
          <a:extLst>
            <a:ext uri="{FF2B5EF4-FFF2-40B4-BE49-F238E27FC236}">
              <a16:creationId xmlns:a16="http://schemas.microsoft.com/office/drawing/2014/main" id="{471CA8EB-D3D5-4F6F-9819-C6D68663375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368" name="Text Box 13">
          <a:extLst>
            <a:ext uri="{FF2B5EF4-FFF2-40B4-BE49-F238E27FC236}">
              <a16:creationId xmlns:a16="http://schemas.microsoft.com/office/drawing/2014/main" id="{7CAD6649-FB25-4188-8504-E81B7973F84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369" name="Text Box 13">
          <a:extLst>
            <a:ext uri="{FF2B5EF4-FFF2-40B4-BE49-F238E27FC236}">
              <a16:creationId xmlns:a16="http://schemas.microsoft.com/office/drawing/2014/main" id="{717FF697-0F1F-4BDA-A4AF-82D46967788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370" name="Text Box 13">
          <a:extLst>
            <a:ext uri="{FF2B5EF4-FFF2-40B4-BE49-F238E27FC236}">
              <a16:creationId xmlns:a16="http://schemas.microsoft.com/office/drawing/2014/main" id="{BC202014-9D83-40BD-9B7D-84DBD4B79E7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371" name="Text Box 13">
          <a:extLst>
            <a:ext uri="{FF2B5EF4-FFF2-40B4-BE49-F238E27FC236}">
              <a16:creationId xmlns:a16="http://schemas.microsoft.com/office/drawing/2014/main" id="{A0E52672-50D6-46DE-B2E2-21CF55837724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372" name="Text Box 13">
          <a:extLst>
            <a:ext uri="{FF2B5EF4-FFF2-40B4-BE49-F238E27FC236}">
              <a16:creationId xmlns:a16="http://schemas.microsoft.com/office/drawing/2014/main" id="{70DFC643-DA4A-4682-99A4-7DA38012F134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373" name="Text Box 13">
          <a:extLst>
            <a:ext uri="{FF2B5EF4-FFF2-40B4-BE49-F238E27FC236}">
              <a16:creationId xmlns:a16="http://schemas.microsoft.com/office/drawing/2014/main" id="{CF01707E-AEC5-40F5-9584-7B11B35044E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374" name="Text Box 13">
          <a:extLst>
            <a:ext uri="{FF2B5EF4-FFF2-40B4-BE49-F238E27FC236}">
              <a16:creationId xmlns:a16="http://schemas.microsoft.com/office/drawing/2014/main" id="{35E4F60F-2B1B-410A-8A1A-1A014DBB4BC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375" name="Text Box 13">
          <a:extLst>
            <a:ext uri="{FF2B5EF4-FFF2-40B4-BE49-F238E27FC236}">
              <a16:creationId xmlns:a16="http://schemas.microsoft.com/office/drawing/2014/main" id="{B6B1AC24-57CC-4999-83A4-A2992016619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376" name="Text Box 13">
          <a:extLst>
            <a:ext uri="{FF2B5EF4-FFF2-40B4-BE49-F238E27FC236}">
              <a16:creationId xmlns:a16="http://schemas.microsoft.com/office/drawing/2014/main" id="{83D6D58D-B911-42A2-9C9F-63E8C1ECA86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377" name="Text Box 13">
          <a:extLst>
            <a:ext uri="{FF2B5EF4-FFF2-40B4-BE49-F238E27FC236}">
              <a16:creationId xmlns:a16="http://schemas.microsoft.com/office/drawing/2014/main" id="{50C7D5DD-9A5F-4A76-BB43-44B294D22D7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378" name="Text Box 13">
          <a:extLst>
            <a:ext uri="{FF2B5EF4-FFF2-40B4-BE49-F238E27FC236}">
              <a16:creationId xmlns:a16="http://schemas.microsoft.com/office/drawing/2014/main" id="{ACED2562-5E08-4394-90A4-D5D8DC2DD17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379" name="Text Box 13">
          <a:extLst>
            <a:ext uri="{FF2B5EF4-FFF2-40B4-BE49-F238E27FC236}">
              <a16:creationId xmlns:a16="http://schemas.microsoft.com/office/drawing/2014/main" id="{16ADCDF1-5FE9-4761-AB15-BF47C849089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380" name="Text Box 13">
          <a:extLst>
            <a:ext uri="{FF2B5EF4-FFF2-40B4-BE49-F238E27FC236}">
              <a16:creationId xmlns:a16="http://schemas.microsoft.com/office/drawing/2014/main" id="{3622E92E-F327-4585-A1BD-FE646C48B47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381" name="Text Box 13">
          <a:extLst>
            <a:ext uri="{FF2B5EF4-FFF2-40B4-BE49-F238E27FC236}">
              <a16:creationId xmlns:a16="http://schemas.microsoft.com/office/drawing/2014/main" id="{FB6AF067-4821-4340-9C57-D8AFA5DE71A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382" name="Text Box 13">
          <a:extLst>
            <a:ext uri="{FF2B5EF4-FFF2-40B4-BE49-F238E27FC236}">
              <a16:creationId xmlns:a16="http://schemas.microsoft.com/office/drawing/2014/main" id="{041DBD18-5542-44B7-93C1-B50A67EC14B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383" name="Text Box 13">
          <a:extLst>
            <a:ext uri="{FF2B5EF4-FFF2-40B4-BE49-F238E27FC236}">
              <a16:creationId xmlns:a16="http://schemas.microsoft.com/office/drawing/2014/main" id="{D276D4D0-E509-405B-992A-185E21A6F2A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384" name="Text Box 13">
          <a:extLst>
            <a:ext uri="{FF2B5EF4-FFF2-40B4-BE49-F238E27FC236}">
              <a16:creationId xmlns:a16="http://schemas.microsoft.com/office/drawing/2014/main" id="{41347CAE-AD50-448D-B84C-5FEF1D67C14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385" name="Text Box 13">
          <a:extLst>
            <a:ext uri="{FF2B5EF4-FFF2-40B4-BE49-F238E27FC236}">
              <a16:creationId xmlns:a16="http://schemas.microsoft.com/office/drawing/2014/main" id="{5475948C-5E28-4AD1-B0E0-2A951283EC74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386" name="Text Box 13">
          <a:extLst>
            <a:ext uri="{FF2B5EF4-FFF2-40B4-BE49-F238E27FC236}">
              <a16:creationId xmlns:a16="http://schemas.microsoft.com/office/drawing/2014/main" id="{42378876-F918-4AC5-989F-70454159BE5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5387" name="Text Box 13">
          <a:extLst>
            <a:ext uri="{FF2B5EF4-FFF2-40B4-BE49-F238E27FC236}">
              <a16:creationId xmlns:a16="http://schemas.microsoft.com/office/drawing/2014/main" id="{0EB7478A-202F-414C-9F32-C8F143DFF07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5388" name="Text Box 13">
          <a:extLst>
            <a:ext uri="{FF2B5EF4-FFF2-40B4-BE49-F238E27FC236}">
              <a16:creationId xmlns:a16="http://schemas.microsoft.com/office/drawing/2014/main" id="{B3AD113A-28A5-4FE2-B812-B65F9FADC63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5389" name="Text Box 13">
          <a:extLst>
            <a:ext uri="{FF2B5EF4-FFF2-40B4-BE49-F238E27FC236}">
              <a16:creationId xmlns:a16="http://schemas.microsoft.com/office/drawing/2014/main" id="{D705B328-48F3-4462-8395-2D33B3F1E1E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5390" name="Text Box 13">
          <a:extLst>
            <a:ext uri="{FF2B5EF4-FFF2-40B4-BE49-F238E27FC236}">
              <a16:creationId xmlns:a16="http://schemas.microsoft.com/office/drawing/2014/main" id="{DEA2DE09-B640-4FC8-BFD7-93F168E2792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5391" name="Text Box 13">
          <a:extLst>
            <a:ext uri="{FF2B5EF4-FFF2-40B4-BE49-F238E27FC236}">
              <a16:creationId xmlns:a16="http://schemas.microsoft.com/office/drawing/2014/main" id="{6E8400BA-474A-40C6-9565-B8AAC7BED43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5392" name="Text Box 13">
          <a:extLst>
            <a:ext uri="{FF2B5EF4-FFF2-40B4-BE49-F238E27FC236}">
              <a16:creationId xmlns:a16="http://schemas.microsoft.com/office/drawing/2014/main" id="{21AC57BD-4BA8-4B8E-88A7-EA72F50F51C3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5393" name="Text Box 13">
          <a:extLst>
            <a:ext uri="{FF2B5EF4-FFF2-40B4-BE49-F238E27FC236}">
              <a16:creationId xmlns:a16="http://schemas.microsoft.com/office/drawing/2014/main" id="{0040C347-1A51-4FE1-ABFA-764B553D275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5394" name="Text Box 13">
          <a:extLst>
            <a:ext uri="{FF2B5EF4-FFF2-40B4-BE49-F238E27FC236}">
              <a16:creationId xmlns:a16="http://schemas.microsoft.com/office/drawing/2014/main" id="{AB42A7B3-DF5F-4EC4-A988-8CC2CF186E0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5395" name="Text Box 13">
          <a:extLst>
            <a:ext uri="{FF2B5EF4-FFF2-40B4-BE49-F238E27FC236}">
              <a16:creationId xmlns:a16="http://schemas.microsoft.com/office/drawing/2014/main" id="{D49CB5C2-7F56-4842-A387-7244E7507F62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5396" name="Text Box 13">
          <a:extLst>
            <a:ext uri="{FF2B5EF4-FFF2-40B4-BE49-F238E27FC236}">
              <a16:creationId xmlns:a16="http://schemas.microsoft.com/office/drawing/2014/main" id="{6F5034B4-1427-449D-B7EF-B8BD261FBDC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5397" name="Text Box 13">
          <a:extLst>
            <a:ext uri="{FF2B5EF4-FFF2-40B4-BE49-F238E27FC236}">
              <a16:creationId xmlns:a16="http://schemas.microsoft.com/office/drawing/2014/main" id="{ECC84400-01A3-491C-9015-057CCEFBD56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5398" name="Text Box 13">
          <a:extLst>
            <a:ext uri="{FF2B5EF4-FFF2-40B4-BE49-F238E27FC236}">
              <a16:creationId xmlns:a16="http://schemas.microsoft.com/office/drawing/2014/main" id="{E8A71042-147F-48CC-89A8-05BB60BF018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5399" name="Text Box 13">
          <a:extLst>
            <a:ext uri="{FF2B5EF4-FFF2-40B4-BE49-F238E27FC236}">
              <a16:creationId xmlns:a16="http://schemas.microsoft.com/office/drawing/2014/main" id="{E6978771-1896-40CA-879F-35A2BCB37FB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5400" name="Text Box 13">
          <a:extLst>
            <a:ext uri="{FF2B5EF4-FFF2-40B4-BE49-F238E27FC236}">
              <a16:creationId xmlns:a16="http://schemas.microsoft.com/office/drawing/2014/main" id="{E93A9D81-96DC-49A3-89A5-8CAF32CF274F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5401" name="Text Box 13">
          <a:extLst>
            <a:ext uri="{FF2B5EF4-FFF2-40B4-BE49-F238E27FC236}">
              <a16:creationId xmlns:a16="http://schemas.microsoft.com/office/drawing/2014/main" id="{FE238E58-2E0E-446C-90B6-00F26CEEEFB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5402" name="Text Box 13">
          <a:extLst>
            <a:ext uri="{FF2B5EF4-FFF2-40B4-BE49-F238E27FC236}">
              <a16:creationId xmlns:a16="http://schemas.microsoft.com/office/drawing/2014/main" id="{8041BDD3-85C5-43FC-8F71-E0CB6A997BA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5403" name="Text Box 13">
          <a:extLst>
            <a:ext uri="{FF2B5EF4-FFF2-40B4-BE49-F238E27FC236}">
              <a16:creationId xmlns:a16="http://schemas.microsoft.com/office/drawing/2014/main" id="{4C734AB6-4BF9-43D3-AFFE-1D489ED04DD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5404" name="Text Box 13">
          <a:extLst>
            <a:ext uri="{FF2B5EF4-FFF2-40B4-BE49-F238E27FC236}">
              <a16:creationId xmlns:a16="http://schemas.microsoft.com/office/drawing/2014/main" id="{DC60F470-DA31-475D-88B9-C6E58A760D23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5405" name="Text Box 13">
          <a:extLst>
            <a:ext uri="{FF2B5EF4-FFF2-40B4-BE49-F238E27FC236}">
              <a16:creationId xmlns:a16="http://schemas.microsoft.com/office/drawing/2014/main" id="{DF9AC8A6-177C-4571-8CA7-EBAB4A523403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5406" name="Text Box 13">
          <a:extLst>
            <a:ext uri="{FF2B5EF4-FFF2-40B4-BE49-F238E27FC236}">
              <a16:creationId xmlns:a16="http://schemas.microsoft.com/office/drawing/2014/main" id="{993AE67D-9572-4B25-8409-C70B1544301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5407" name="Text Box 13">
          <a:extLst>
            <a:ext uri="{FF2B5EF4-FFF2-40B4-BE49-F238E27FC236}">
              <a16:creationId xmlns:a16="http://schemas.microsoft.com/office/drawing/2014/main" id="{9F27A2C3-75B5-4BE3-93B3-23FF1B35D69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5408" name="Text Box 13">
          <a:extLst>
            <a:ext uri="{FF2B5EF4-FFF2-40B4-BE49-F238E27FC236}">
              <a16:creationId xmlns:a16="http://schemas.microsoft.com/office/drawing/2014/main" id="{711BAAF4-CBBF-42EA-BAE0-E82AE869A25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5409" name="Text Box 13">
          <a:extLst>
            <a:ext uri="{FF2B5EF4-FFF2-40B4-BE49-F238E27FC236}">
              <a16:creationId xmlns:a16="http://schemas.microsoft.com/office/drawing/2014/main" id="{AC7319CA-D42A-48D3-8B7A-08B921E88BB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5410" name="Text Box 13">
          <a:extLst>
            <a:ext uri="{FF2B5EF4-FFF2-40B4-BE49-F238E27FC236}">
              <a16:creationId xmlns:a16="http://schemas.microsoft.com/office/drawing/2014/main" id="{5C394CBA-16F7-441E-A814-6BF0FEE14A8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5411" name="Text Box 13">
          <a:extLst>
            <a:ext uri="{FF2B5EF4-FFF2-40B4-BE49-F238E27FC236}">
              <a16:creationId xmlns:a16="http://schemas.microsoft.com/office/drawing/2014/main" id="{97003A47-F2CD-4522-8BA7-A1AD8613A9B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5412" name="Text Box 13">
          <a:extLst>
            <a:ext uri="{FF2B5EF4-FFF2-40B4-BE49-F238E27FC236}">
              <a16:creationId xmlns:a16="http://schemas.microsoft.com/office/drawing/2014/main" id="{59AEA254-195F-454D-B85B-2F0589310E8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5413" name="Text Box 13">
          <a:extLst>
            <a:ext uri="{FF2B5EF4-FFF2-40B4-BE49-F238E27FC236}">
              <a16:creationId xmlns:a16="http://schemas.microsoft.com/office/drawing/2014/main" id="{90A09299-3179-42C6-B606-9F45F4A2B23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5414" name="Text Box 13">
          <a:extLst>
            <a:ext uri="{FF2B5EF4-FFF2-40B4-BE49-F238E27FC236}">
              <a16:creationId xmlns:a16="http://schemas.microsoft.com/office/drawing/2014/main" id="{915D3633-E819-457A-BE2B-AB13DBF9BC0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5415" name="Text Box 13">
          <a:extLst>
            <a:ext uri="{FF2B5EF4-FFF2-40B4-BE49-F238E27FC236}">
              <a16:creationId xmlns:a16="http://schemas.microsoft.com/office/drawing/2014/main" id="{4BB304B0-A746-440D-AA31-477F437DBEA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5416" name="Text Box 13">
          <a:extLst>
            <a:ext uri="{FF2B5EF4-FFF2-40B4-BE49-F238E27FC236}">
              <a16:creationId xmlns:a16="http://schemas.microsoft.com/office/drawing/2014/main" id="{B8B5DABD-933F-4DE6-94A8-F69067CFE1BF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5417" name="Text Box 13">
          <a:extLst>
            <a:ext uri="{FF2B5EF4-FFF2-40B4-BE49-F238E27FC236}">
              <a16:creationId xmlns:a16="http://schemas.microsoft.com/office/drawing/2014/main" id="{82931924-B53A-47C3-8D76-BB037F33929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5418" name="Text Box 13">
          <a:extLst>
            <a:ext uri="{FF2B5EF4-FFF2-40B4-BE49-F238E27FC236}">
              <a16:creationId xmlns:a16="http://schemas.microsoft.com/office/drawing/2014/main" id="{02C81859-2D74-44C1-9779-0E945928E39F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419" name="Text Box 13">
          <a:extLst>
            <a:ext uri="{FF2B5EF4-FFF2-40B4-BE49-F238E27FC236}">
              <a16:creationId xmlns:a16="http://schemas.microsoft.com/office/drawing/2014/main" id="{AC2775BE-E649-4B2D-BB4A-D963964956C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420" name="Text Box 13">
          <a:extLst>
            <a:ext uri="{FF2B5EF4-FFF2-40B4-BE49-F238E27FC236}">
              <a16:creationId xmlns:a16="http://schemas.microsoft.com/office/drawing/2014/main" id="{468CC1CA-666F-47D8-A09B-A9DCA94574F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421" name="Text Box 13">
          <a:extLst>
            <a:ext uri="{FF2B5EF4-FFF2-40B4-BE49-F238E27FC236}">
              <a16:creationId xmlns:a16="http://schemas.microsoft.com/office/drawing/2014/main" id="{FF0DC337-93FC-49E1-9D09-06154DF62F1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422" name="Text Box 13">
          <a:extLst>
            <a:ext uri="{FF2B5EF4-FFF2-40B4-BE49-F238E27FC236}">
              <a16:creationId xmlns:a16="http://schemas.microsoft.com/office/drawing/2014/main" id="{3158F022-7F0E-4B72-880D-F412339570F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423" name="Text Box 13">
          <a:extLst>
            <a:ext uri="{FF2B5EF4-FFF2-40B4-BE49-F238E27FC236}">
              <a16:creationId xmlns:a16="http://schemas.microsoft.com/office/drawing/2014/main" id="{997C1DED-0CFC-4229-9006-18B73A10FF6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424" name="Text Box 13">
          <a:extLst>
            <a:ext uri="{FF2B5EF4-FFF2-40B4-BE49-F238E27FC236}">
              <a16:creationId xmlns:a16="http://schemas.microsoft.com/office/drawing/2014/main" id="{41EDE4B8-5F60-4AA3-95D1-3ACE7F6CB61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425" name="Text Box 13">
          <a:extLst>
            <a:ext uri="{FF2B5EF4-FFF2-40B4-BE49-F238E27FC236}">
              <a16:creationId xmlns:a16="http://schemas.microsoft.com/office/drawing/2014/main" id="{62E4D6D0-4AD4-4B17-B140-6D2F71848FB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426" name="Text Box 13">
          <a:extLst>
            <a:ext uri="{FF2B5EF4-FFF2-40B4-BE49-F238E27FC236}">
              <a16:creationId xmlns:a16="http://schemas.microsoft.com/office/drawing/2014/main" id="{0CC7B29B-C5B3-49F1-984A-B266A1FFCEE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427" name="Text Box 13">
          <a:extLst>
            <a:ext uri="{FF2B5EF4-FFF2-40B4-BE49-F238E27FC236}">
              <a16:creationId xmlns:a16="http://schemas.microsoft.com/office/drawing/2014/main" id="{74F8E0FD-1723-446B-B247-7B06A6EB3FD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428" name="Text Box 13">
          <a:extLst>
            <a:ext uri="{FF2B5EF4-FFF2-40B4-BE49-F238E27FC236}">
              <a16:creationId xmlns:a16="http://schemas.microsoft.com/office/drawing/2014/main" id="{2C2C2BDB-D2A9-4007-8EED-E434BE7AF02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429" name="Text Box 13">
          <a:extLst>
            <a:ext uri="{FF2B5EF4-FFF2-40B4-BE49-F238E27FC236}">
              <a16:creationId xmlns:a16="http://schemas.microsoft.com/office/drawing/2014/main" id="{68E5AB2E-8B55-4DD9-92BF-3AFA1EBDBA91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430" name="Text Box 13">
          <a:extLst>
            <a:ext uri="{FF2B5EF4-FFF2-40B4-BE49-F238E27FC236}">
              <a16:creationId xmlns:a16="http://schemas.microsoft.com/office/drawing/2014/main" id="{3BAC2CB1-E701-411E-A8BF-1AFAA8FE48C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431" name="Text Box 13">
          <a:extLst>
            <a:ext uri="{FF2B5EF4-FFF2-40B4-BE49-F238E27FC236}">
              <a16:creationId xmlns:a16="http://schemas.microsoft.com/office/drawing/2014/main" id="{505D858F-B469-4F52-BF5E-225CE22DCD3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432" name="Text Box 13">
          <a:extLst>
            <a:ext uri="{FF2B5EF4-FFF2-40B4-BE49-F238E27FC236}">
              <a16:creationId xmlns:a16="http://schemas.microsoft.com/office/drawing/2014/main" id="{5213DCC7-EC8C-4EBA-81CC-FC0DA52CF03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433" name="Text Box 13">
          <a:extLst>
            <a:ext uri="{FF2B5EF4-FFF2-40B4-BE49-F238E27FC236}">
              <a16:creationId xmlns:a16="http://schemas.microsoft.com/office/drawing/2014/main" id="{FA4E6A09-C15F-4526-9BEB-0CA944A9CC9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434" name="Text Box 13">
          <a:extLst>
            <a:ext uri="{FF2B5EF4-FFF2-40B4-BE49-F238E27FC236}">
              <a16:creationId xmlns:a16="http://schemas.microsoft.com/office/drawing/2014/main" id="{F3FA23E3-58B5-4ED7-ADFF-544EC87B77F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435" name="Text Box 13">
          <a:extLst>
            <a:ext uri="{FF2B5EF4-FFF2-40B4-BE49-F238E27FC236}">
              <a16:creationId xmlns:a16="http://schemas.microsoft.com/office/drawing/2014/main" id="{32ECC297-D86D-42A8-8B35-0FEB31B39FD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436" name="Text Box 13">
          <a:extLst>
            <a:ext uri="{FF2B5EF4-FFF2-40B4-BE49-F238E27FC236}">
              <a16:creationId xmlns:a16="http://schemas.microsoft.com/office/drawing/2014/main" id="{F1876B29-5A10-4468-95BE-30731FA903E0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437" name="Text Box 13">
          <a:extLst>
            <a:ext uri="{FF2B5EF4-FFF2-40B4-BE49-F238E27FC236}">
              <a16:creationId xmlns:a16="http://schemas.microsoft.com/office/drawing/2014/main" id="{DB9975CF-A599-4ECF-8578-F37033BDA55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438" name="Text Box 13">
          <a:extLst>
            <a:ext uri="{FF2B5EF4-FFF2-40B4-BE49-F238E27FC236}">
              <a16:creationId xmlns:a16="http://schemas.microsoft.com/office/drawing/2014/main" id="{417A007F-3DFD-4060-9050-585B97E732A0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439" name="Text Box 13">
          <a:extLst>
            <a:ext uri="{FF2B5EF4-FFF2-40B4-BE49-F238E27FC236}">
              <a16:creationId xmlns:a16="http://schemas.microsoft.com/office/drawing/2014/main" id="{C0D8813E-743A-471D-A0FD-567EB8C2147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440" name="Text Box 13">
          <a:extLst>
            <a:ext uri="{FF2B5EF4-FFF2-40B4-BE49-F238E27FC236}">
              <a16:creationId xmlns:a16="http://schemas.microsoft.com/office/drawing/2014/main" id="{F23DC0E2-BC92-49E4-9561-EEEE82A0224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441" name="Text Box 13">
          <a:extLst>
            <a:ext uri="{FF2B5EF4-FFF2-40B4-BE49-F238E27FC236}">
              <a16:creationId xmlns:a16="http://schemas.microsoft.com/office/drawing/2014/main" id="{3E70CED9-94FC-4B14-BBD2-3025ABB06CF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442" name="Text Box 13">
          <a:extLst>
            <a:ext uri="{FF2B5EF4-FFF2-40B4-BE49-F238E27FC236}">
              <a16:creationId xmlns:a16="http://schemas.microsoft.com/office/drawing/2014/main" id="{752A8EB0-2E52-4EF4-8944-FDA7B92F8240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443" name="Text Box 13">
          <a:extLst>
            <a:ext uri="{FF2B5EF4-FFF2-40B4-BE49-F238E27FC236}">
              <a16:creationId xmlns:a16="http://schemas.microsoft.com/office/drawing/2014/main" id="{2C29D42E-577C-4E2A-BB86-75E6E759C3B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444" name="Text Box 13">
          <a:extLst>
            <a:ext uri="{FF2B5EF4-FFF2-40B4-BE49-F238E27FC236}">
              <a16:creationId xmlns:a16="http://schemas.microsoft.com/office/drawing/2014/main" id="{17827848-7B10-4B21-82FE-7D419BFC81C0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445" name="Text Box 13">
          <a:extLst>
            <a:ext uri="{FF2B5EF4-FFF2-40B4-BE49-F238E27FC236}">
              <a16:creationId xmlns:a16="http://schemas.microsoft.com/office/drawing/2014/main" id="{A7E7F3BA-DC42-4984-A0AA-EE2C2AA776B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446" name="Text Box 13">
          <a:extLst>
            <a:ext uri="{FF2B5EF4-FFF2-40B4-BE49-F238E27FC236}">
              <a16:creationId xmlns:a16="http://schemas.microsoft.com/office/drawing/2014/main" id="{DBA8D805-A007-40F2-B828-3FC21F35B9A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447" name="Text Box 13">
          <a:extLst>
            <a:ext uri="{FF2B5EF4-FFF2-40B4-BE49-F238E27FC236}">
              <a16:creationId xmlns:a16="http://schemas.microsoft.com/office/drawing/2014/main" id="{E092FBA8-3B98-48AB-AE5D-48F35008EE1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448" name="Text Box 13">
          <a:extLst>
            <a:ext uri="{FF2B5EF4-FFF2-40B4-BE49-F238E27FC236}">
              <a16:creationId xmlns:a16="http://schemas.microsoft.com/office/drawing/2014/main" id="{B31F94FB-52BD-49E1-A906-630D57924D1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449" name="Text Box 13">
          <a:extLst>
            <a:ext uri="{FF2B5EF4-FFF2-40B4-BE49-F238E27FC236}">
              <a16:creationId xmlns:a16="http://schemas.microsoft.com/office/drawing/2014/main" id="{E9BD0B5F-EE26-4317-91B8-5BFFB2C16450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5450" name="Text Box 13">
          <a:extLst>
            <a:ext uri="{FF2B5EF4-FFF2-40B4-BE49-F238E27FC236}">
              <a16:creationId xmlns:a16="http://schemas.microsoft.com/office/drawing/2014/main" id="{D0599389-9742-4284-A926-76E6DC6C1CF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451" name="Text Box 13">
          <a:extLst>
            <a:ext uri="{FF2B5EF4-FFF2-40B4-BE49-F238E27FC236}">
              <a16:creationId xmlns:a16="http://schemas.microsoft.com/office/drawing/2014/main" id="{230A5A88-27E5-47D6-A5A0-0DC11920492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452" name="Text Box 13">
          <a:extLst>
            <a:ext uri="{FF2B5EF4-FFF2-40B4-BE49-F238E27FC236}">
              <a16:creationId xmlns:a16="http://schemas.microsoft.com/office/drawing/2014/main" id="{B862D377-1391-4552-ADC9-36B7D72AE0D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453" name="Text Box 13">
          <a:extLst>
            <a:ext uri="{FF2B5EF4-FFF2-40B4-BE49-F238E27FC236}">
              <a16:creationId xmlns:a16="http://schemas.microsoft.com/office/drawing/2014/main" id="{050329FC-143C-42FD-A9D1-CCD74A8FB73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454" name="Text Box 13">
          <a:extLst>
            <a:ext uri="{FF2B5EF4-FFF2-40B4-BE49-F238E27FC236}">
              <a16:creationId xmlns:a16="http://schemas.microsoft.com/office/drawing/2014/main" id="{16300D42-66DF-4924-B131-2D08122D88F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455" name="Text Box 13">
          <a:extLst>
            <a:ext uri="{FF2B5EF4-FFF2-40B4-BE49-F238E27FC236}">
              <a16:creationId xmlns:a16="http://schemas.microsoft.com/office/drawing/2014/main" id="{1889F1C7-C82A-4044-B431-1F1D20801B7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456" name="Text Box 13">
          <a:extLst>
            <a:ext uri="{FF2B5EF4-FFF2-40B4-BE49-F238E27FC236}">
              <a16:creationId xmlns:a16="http://schemas.microsoft.com/office/drawing/2014/main" id="{21A49578-8D75-4984-B1F5-CC5ADCC2536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457" name="Text Box 13">
          <a:extLst>
            <a:ext uri="{FF2B5EF4-FFF2-40B4-BE49-F238E27FC236}">
              <a16:creationId xmlns:a16="http://schemas.microsoft.com/office/drawing/2014/main" id="{E3A224C1-2ED3-4752-8629-0DA149C1B9A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458" name="Text Box 13">
          <a:extLst>
            <a:ext uri="{FF2B5EF4-FFF2-40B4-BE49-F238E27FC236}">
              <a16:creationId xmlns:a16="http://schemas.microsoft.com/office/drawing/2014/main" id="{672FAB5E-FFDF-471D-A463-18C5A17EF49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459" name="Text Box 13">
          <a:extLst>
            <a:ext uri="{FF2B5EF4-FFF2-40B4-BE49-F238E27FC236}">
              <a16:creationId xmlns:a16="http://schemas.microsoft.com/office/drawing/2014/main" id="{608A3612-E526-44AC-A4A4-A6CDA2D420E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460" name="Text Box 13">
          <a:extLst>
            <a:ext uri="{FF2B5EF4-FFF2-40B4-BE49-F238E27FC236}">
              <a16:creationId xmlns:a16="http://schemas.microsoft.com/office/drawing/2014/main" id="{002AC1BE-AFA4-45D4-9DF9-C10EA6E5EAB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461" name="Text Box 13">
          <a:extLst>
            <a:ext uri="{FF2B5EF4-FFF2-40B4-BE49-F238E27FC236}">
              <a16:creationId xmlns:a16="http://schemas.microsoft.com/office/drawing/2014/main" id="{BECD9D25-AAB0-4659-BE5F-BC197023AD8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462" name="Text Box 13">
          <a:extLst>
            <a:ext uri="{FF2B5EF4-FFF2-40B4-BE49-F238E27FC236}">
              <a16:creationId xmlns:a16="http://schemas.microsoft.com/office/drawing/2014/main" id="{FEF56C4B-122C-482C-BF49-DEBA9572E16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463" name="Text Box 13">
          <a:extLst>
            <a:ext uri="{FF2B5EF4-FFF2-40B4-BE49-F238E27FC236}">
              <a16:creationId xmlns:a16="http://schemas.microsoft.com/office/drawing/2014/main" id="{E300D664-E61A-4B83-9D26-5F4CC325600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464" name="Text Box 13">
          <a:extLst>
            <a:ext uri="{FF2B5EF4-FFF2-40B4-BE49-F238E27FC236}">
              <a16:creationId xmlns:a16="http://schemas.microsoft.com/office/drawing/2014/main" id="{819DAF5D-4427-4E27-9402-16C36840C05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465" name="Text Box 13">
          <a:extLst>
            <a:ext uri="{FF2B5EF4-FFF2-40B4-BE49-F238E27FC236}">
              <a16:creationId xmlns:a16="http://schemas.microsoft.com/office/drawing/2014/main" id="{04B7C595-C179-4F25-84CE-6E9DFA63123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466" name="Text Box 13">
          <a:extLst>
            <a:ext uri="{FF2B5EF4-FFF2-40B4-BE49-F238E27FC236}">
              <a16:creationId xmlns:a16="http://schemas.microsoft.com/office/drawing/2014/main" id="{66666C2C-3E9E-4FF0-B380-D399A1C08A4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467" name="Text Box 13">
          <a:extLst>
            <a:ext uri="{FF2B5EF4-FFF2-40B4-BE49-F238E27FC236}">
              <a16:creationId xmlns:a16="http://schemas.microsoft.com/office/drawing/2014/main" id="{F341F5AA-A22E-4008-8E14-5F3271CC44C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468" name="Text Box 13">
          <a:extLst>
            <a:ext uri="{FF2B5EF4-FFF2-40B4-BE49-F238E27FC236}">
              <a16:creationId xmlns:a16="http://schemas.microsoft.com/office/drawing/2014/main" id="{9383A6B3-47B6-48C9-9FD0-20A82268FF2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469" name="Text Box 13">
          <a:extLst>
            <a:ext uri="{FF2B5EF4-FFF2-40B4-BE49-F238E27FC236}">
              <a16:creationId xmlns:a16="http://schemas.microsoft.com/office/drawing/2014/main" id="{17AA8836-B21D-462E-A504-A0061685656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470" name="Text Box 13">
          <a:extLst>
            <a:ext uri="{FF2B5EF4-FFF2-40B4-BE49-F238E27FC236}">
              <a16:creationId xmlns:a16="http://schemas.microsoft.com/office/drawing/2014/main" id="{780E140F-C7E9-471E-AD89-5F47731B7F8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471" name="Text Box 13">
          <a:extLst>
            <a:ext uri="{FF2B5EF4-FFF2-40B4-BE49-F238E27FC236}">
              <a16:creationId xmlns:a16="http://schemas.microsoft.com/office/drawing/2014/main" id="{FB6CE83C-3B41-4E47-A0DB-415517E59E1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472" name="Text Box 13">
          <a:extLst>
            <a:ext uri="{FF2B5EF4-FFF2-40B4-BE49-F238E27FC236}">
              <a16:creationId xmlns:a16="http://schemas.microsoft.com/office/drawing/2014/main" id="{1030FD44-EDE9-470B-8EB3-2B6E3A2CA92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473" name="Text Box 13">
          <a:extLst>
            <a:ext uri="{FF2B5EF4-FFF2-40B4-BE49-F238E27FC236}">
              <a16:creationId xmlns:a16="http://schemas.microsoft.com/office/drawing/2014/main" id="{E0CD6725-D68A-4738-A0D8-F1AF6D8EA01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474" name="Text Box 13">
          <a:extLst>
            <a:ext uri="{FF2B5EF4-FFF2-40B4-BE49-F238E27FC236}">
              <a16:creationId xmlns:a16="http://schemas.microsoft.com/office/drawing/2014/main" id="{4298570B-075B-40B0-A01D-A9AD7262EDB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475" name="Text Box 13">
          <a:extLst>
            <a:ext uri="{FF2B5EF4-FFF2-40B4-BE49-F238E27FC236}">
              <a16:creationId xmlns:a16="http://schemas.microsoft.com/office/drawing/2014/main" id="{F1AB8601-A600-4514-946C-B30B7EB9EE3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476" name="Text Box 13">
          <a:extLst>
            <a:ext uri="{FF2B5EF4-FFF2-40B4-BE49-F238E27FC236}">
              <a16:creationId xmlns:a16="http://schemas.microsoft.com/office/drawing/2014/main" id="{82A4CDEC-150C-421E-9330-55EBF9B4A6E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477" name="Text Box 13">
          <a:extLst>
            <a:ext uri="{FF2B5EF4-FFF2-40B4-BE49-F238E27FC236}">
              <a16:creationId xmlns:a16="http://schemas.microsoft.com/office/drawing/2014/main" id="{11374B05-D5A2-49DB-A01A-6E0840FF089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478" name="Text Box 13">
          <a:extLst>
            <a:ext uri="{FF2B5EF4-FFF2-40B4-BE49-F238E27FC236}">
              <a16:creationId xmlns:a16="http://schemas.microsoft.com/office/drawing/2014/main" id="{C6784DD6-27C4-4106-9174-5DA945EAED1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479" name="Text Box 13">
          <a:extLst>
            <a:ext uri="{FF2B5EF4-FFF2-40B4-BE49-F238E27FC236}">
              <a16:creationId xmlns:a16="http://schemas.microsoft.com/office/drawing/2014/main" id="{5E5914A3-7E15-400B-A5A4-FFFF88BB3DE4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480" name="Text Box 13">
          <a:extLst>
            <a:ext uri="{FF2B5EF4-FFF2-40B4-BE49-F238E27FC236}">
              <a16:creationId xmlns:a16="http://schemas.microsoft.com/office/drawing/2014/main" id="{A0FE2D90-F757-4093-A0BC-B52B69587D6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481" name="Text Box 13">
          <a:extLst>
            <a:ext uri="{FF2B5EF4-FFF2-40B4-BE49-F238E27FC236}">
              <a16:creationId xmlns:a16="http://schemas.microsoft.com/office/drawing/2014/main" id="{A4F8A7FB-4EC3-4FE0-9901-0AA80181D43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5482" name="Text Box 13">
          <a:extLst>
            <a:ext uri="{FF2B5EF4-FFF2-40B4-BE49-F238E27FC236}">
              <a16:creationId xmlns:a16="http://schemas.microsoft.com/office/drawing/2014/main" id="{C028C8B0-AF7E-43F1-9CD4-F0F4712DFCD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6312" name="Text Box 13">
          <a:extLst>
            <a:ext uri="{FF2B5EF4-FFF2-40B4-BE49-F238E27FC236}">
              <a16:creationId xmlns:a16="http://schemas.microsoft.com/office/drawing/2014/main" id="{60E9A0C5-AFAD-4C65-BF07-FBFEABA35CA2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46313" name="Text Box 13">
          <a:extLst>
            <a:ext uri="{FF2B5EF4-FFF2-40B4-BE49-F238E27FC236}">
              <a16:creationId xmlns:a16="http://schemas.microsoft.com/office/drawing/2014/main" id="{B1CB0222-B7B9-4108-A701-0448966D017F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6314" name="Text Box 13">
          <a:extLst>
            <a:ext uri="{FF2B5EF4-FFF2-40B4-BE49-F238E27FC236}">
              <a16:creationId xmlns:a16="http://schemas.microsoft.com/office/drawing/2014/main" id="{C9FDEADD-5BC7-4C17-857C-62DC93CE4C72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6315" name="Text Box 13">
          <a:extLst>
            <a:ext uri="{FF2B5EF4-FFF2-40B4-BE49-F238E27FC236}">
              <a16:creationId xmlns:a16="http://schemas.microsoft.com/office/drawing/2014/main" id="{B7AD9EA7-52C0-4BB1-9115-2B8769AFDE19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6316" name="Text Box 13">
          <a:extLst>
            <a:ext uri="{FF2B5EF4-FFF2-40B4-BE49-F238E27FC236}">
              <a16:creationId xmlns:a16="http://schemas.microsoft.com/office/drawing/2014/main" id="{3A72DF88-59D9-4DB1-B37F-714EDBD4465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6317" name="Text Box 13">
          <a:extLst>
            <a:ext uri="{FF2B5EF4-FFF2-40B4-BE49-F238E27FC236}">
              <a16:creationId xmlns:a16="http://schemas.microsoft.com/office/drawing/2014/main" id="{E6A54E3E-6AE9-4F00-862F-EDE01903D0F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6318" name="Text Box 13">
          <a:extLst>
            <a:ext uri="{FF2B5EF4-FFF2-40B4-BE49-F238E27FC236}">
              <a16:creationId xmlns:a16="http://schemas.microsoft.com/office/drawing/2014/main" id="{D2374B7D-D060-47FD-B0D4-9AA56BA1183F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6319" name="Text Box 13">
          <a:extLst>
            <a:ext uri="{FF2B5EF4-FFF2-40B4-BE49-F238E27FC236}">
              <a16:creationId xmlns:a16="http://schemas.microsoft.com/office/drawing/2014/main" id="{4076049C-CB5E-4BD4-83E6-602F09514B79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6320" name="Text Box 13">
          <a:extLst>
            <a:ext uri="{FF2B5EF4-FFF2-40B4-BE49-F238E27FC236}">
              <a16:creationId xmlns:a16="http://schemas.microsoft.com/office/drawing/2014/main" id="{63610752-D3CF-473D-B690-36E1690897F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6321" name="Text Box 13">
          <a:extLst>
            <a:ext uri="{FF2B5EF4-FFF2-40B4-BE49-F238E27FC236}">
              <a16:creationId xmlns:a16="http://schemas.microsoft.com/office/drawing/2014/main" id="{BE3DD9F0-6923-4282-8B67-1D630237766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6322" name="Text Box 13">
          <a:extLst>
            <a:ext uri="{FF2B5EF4-FFF2-40B4-BE49-F238E27FC236}">
              <a16:creationId xmlns:a16="http://schemas.microsoft.com/office/drawing/2014/main" id="{B4F14B93-3F00-48AA-8A8A-E438EE0799F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6323" name="Text Box 13">
          <a:extLst>
            <a:ext uri="{FF2B5EF4-FFF2-40B4-BE49-F238E27FC236}">
              <a16:creationId xmlns:a16="http://schemas.microsoft.com/office/drawing/2014/main" id="{54F978B5-CB26-4337-937B-E91446B6DD4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6324" name="Text Box 13">
          <a:extLst>
            <a:ext uri="{FF2B5EF4-FFF2-40B4-BE49-F238E27FC236}">
              <a16:creationId xmlns:a16="http://schemas.microsoft.com/office/drawing/2014/main" id="{9EA3BE9A-7B90-4F2B-A83E-F640A4359D9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6325" name="Text Box 13">
          <a:extLst>
            <a:ext uri="{FF2B5EF4-FFF2-40B4-BE49-F238E27FC236}">
              <a16:creationId xmlns:a16="http://schemas.microsoft.com/office/drawing/2014/main" id="{92F47883-3A2A-4988-A34B-D1FD28D2CEB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6326" name="Text Box 13">
          <a:extLst>
            <a:ext uri="{FF2B5EF4-FFF2-40B4-BE49-F238E27FC236}">
              <a16:creationId xmlns:a16="http://schemas.microsoft.com/office/drawing/2014/main" id="{88958A1B-DEC1-4980-8371-D4A850493A8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6327" name="Text Box 13">
          <a:extLst>
            <a:ext uri="{FF2B5EF4-FFF2-40B4-BE49-F238E27FC236}">
              <a16:creationId xmlns:a16="http://schemas.microsoft.com/office/drawing/2014/main" id="{D34C36B0-E420-4BF4-95D3-4F76FE50121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6328" name="Text Box 13">
          <a:extLst>
            <a:ext uri="{FF2B5EF4-FFF2-40B4-BE49-F238E27FC236}">
              <a16:creationId xmlns:a16="http://schemas.microsoft.com/office/drawing/2014/main" id="{1732F462-98A7-4B81-B880-4F82A4A4675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6329" name="Text Box 13">
          <a:extLst>
            <a:ext uri="{FF2B5EF4-FFF2-40B4-BE49-F238E27FC236}">
              <a16:creationId xmlns:a16="http://schemas.microsoft.com/office/drawing/2014/main" id="{643817B4-C1DA-40B5-A75C-4EA4EC0F88A2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6330" name="Text Box 13">
          <a:extLst>
            <a:ext uri="{FF2B5EF4-FFF2-40B4-BE49-F238E27FC236}">
              <a16:creationId xmlns:a16="http://schemas.microsoft.com/office/drawing/2014/main" id="{157A1C68-4511-42AC-9AC1-6B22B990706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6331" name="Text Box 13">
          <a:extLst>
            <a:ext uri="{FF2B5EF4-FFF2-40B4-BE49-F238E27FC236}">
              <a16:creationId xmlns:a16="http://schemas.microsoft.com/office/drawing/2014/main" id="{423CAAD0-3C7D-48C6-8E36-61FDB65F0C9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6332" name="Text Box 13">
          <a:extLst>
            <a:ext uri="{FF2B5EF4-FFF2-40B4-BE49-F238E27FC236}">
              <a16:creationId xmlns:a16="http://schemas.microsoft.com/office/drawing/2014/main" id="{AB1B618D-F76E-4EA4-860C-967C88A20F8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6333" name="Text Box 13">
          <a:extLst>
            <a:ext uri="{FF2B5EF4-FFF2-40B4-BE49-F238E27FC236}">
              <a16:creationId xmlns:a16="http://schemas.microsoft.com/office/drawing/2014/main" id="{2F46062B-0EA9-4348-BB24-1714C8ABCEB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6334" name="Text Box 13">
          <a:extLst>
            <a:ext uri="{FF2B5EF4-FFF2-40B4-BE49-F238E27FC236}">
              <a16:creationId xmlns:a16="http://schemas.microsoft.com/office/drawing/2014/main" id="{1B67BB31-FF57-405F-BDAA-2F73D6EA6B33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6335" name="Text Box 13">
          <a:extLst>
            <a:ext uri="{FF2B5EF4-FFF2-40B4-BE49-F238E27FC236}">
              <a16:creationId xmlns:a16="http://schemas.microsoft.com/office/drawing/2014/main" id="{52205D25-E6F1-453B-AE4C-9598ABF5440F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6336" name="Text Box 13">
          <a:extLst>
            <a:ext uri="{FF2B5EF4-FFF2-40B4-BE49-F238E27FC236}">
              <a16:creationId xmlns:a16="http://schemas.microsoft.com/office/drawing/2014/main" id="{393FE3A4-622B-4C81-A2A0-1867AC449419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6337" name="Text Box 13">
          <a:extLst>
            <a:ext uri="{FF2B5EF4-FFF2-40B4-BE49-F238E27FC236}">
              <a16:creationId xmlns:a16="http://schemas.microsoft.com/office/drawing/2014/main" id="{1395A94B-DE5D-4D32-A551-37C9C592388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6338" name="Text Box 13">
          <a:extLst>
            <a:ext uri="{FF2B5EF4-FFF2-40B4-BE49-F238E27FC236}">
              <a16:creationId xmlns:a16="http://schemas.microsoft.com/office/drawing/2014/main" id="{3B05FD2A-6BE1-4DDE-BCE8-23C3CE6454F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6339" name="Text Box 13">
          <a:extLst>
            <a:ext uri="{FF2B5EF4-FFF2-40B4-BE49-F238E27FC236}">
              <a16:creationId xmlns:a16="http://schemas.microsoft.com/office/drawing/2014/main" id="{E7511E7D-D393-4A7A-9FC1-8EF3183FB90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6340" name="Text Box 13">
          <a:extLst>
            <a:ext uri="{FF2B5EF4-FFF2-40B4-BE49-F238E27FC236}">
              <a16:creationId xmlns:a16="http://schemas.microsoft.com/office/drawing/2014/main" id="{FCE4F154-A9D2-48A5-9B66-537283EA121C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6341" name="Text Box 13">
          <a:extLst>
            <a:ext uri="{FF2B5EF4-FFF2-40B4-BE49-F238E27FC236}">
              <a16:creationId xmlns:a16="http://schemas.microsoft.com/office/drawing/2014/main" id="{6773A4DB-5BEB-410F-8542-EF758148189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6342" name="Text Box 13">
          <a:extLst>
            <a:ext uri="{FF2B5EF4-FFF2-40B4-BE49-F238E27FC236}">
              <a16:creationId xmlns:a16="http://schemas.microsoft.com/office/drawing/2014/main" id="{ABC5A932-6463-452A-A381-2C46B34D516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6343" name="Text Box 13">
          <a:extLst>
            <a:ext uri="{FF2B5EF4-FFF2-40B4-BE49-F238E27FC236}">
              <a16:creationId xmlns:a16="http://schemas.microsoft.com/office/drawing/2014/main" id="{CA425BD4-5E0B-4639-A6EB-BEE7BCD174E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6344" name="Text Box 13">
          <a:extLst>
            <a:ext uri="{FF2B5EF4-FFF2-40B4-BE49-F238E27FC236}">
              <a16:creationId xmlns:a16="http://schemas.microsoft.com/office/drawing/2014/main" id="{5B316CB6-E684-4430-981B-02C4544F70E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6345" name="Text Box 13">
          <a:extLst>
            <a:ext uri="{FF2B5EF4-FFF2-40B4-BE49-F238E27FC236}">
              <a16:creationId xmlns:a16="http://schemas.microsoft.com/office/drawing/2014/main" id="{DEFBB563-4549-4A5F-AA00-53C8B4DB26A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6346" name="Text Box 13">
          <a:extLst>
            <a:ext uri="{FF2B5EF4-FFF2-40B4-BE49-F238E27FC236}">
              <a16:creationId xmlns:a16="http://schemas.microsoft.com/office/drawing/2014/main" id="{595F5AD9-4625-4EB9-BAA7-C520C37C8F8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347" name="Text Box 13">
          <a:extLst>
            <a:ext uri="{FF2B5EF4-FFF2-40B4-BE49-F238E27FC236}">
              <a16:creationId xmlns:a16="http://schemas.microsoft.com/office/drawing/2014/main" id="{B495D18E-71E5-4F8E-AFA3-F4B9DCAAD681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348" name="Text Box 13">
          <a:extLst>
            <a:ext uri="{FF2B5EF4-FFF2-40B4-BE49-F238E27FC236}">
              <a16:creationId xmlns:a16="http://schemas.microsoft.com/office/drawing/2014/main" id="{E38F27CB-AF5E-47CA-A773-EC562ED6C3D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349" name="Text Box 13">
          <a:extLst>
            <a:ext uri="{FF2B5EF4-FFF2-40B4-BE49-F238E27FC236}">
              <a16:creationId xmlns:a16="http://schemas.microsoft.com/office/drawing/2014/main" id="{3CE0F387-90F7-4844-B7D7-A77FB88CD39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350" name="Text Box 13">
          <a:extLst>
            <a:ext uri="{FF2B5EF4-FFF2-40B4-BE49-F238E27FC236}">
              <a16:creationId xmlns:a16="http://schemas.microsoft.com/office/drawing/2014/main" id="{E110884F-68A8-48FF-911C-90C34FCCD4D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351" name="Text Box 13">
          <a:extLst>
            <a:ext uri="{FF2B5EF4-FFF2-40B4-BE49-F238E27FC236}">
              <a16:creationId xmlns:a16="http://schemas.microsoft.com/office/drawing/2014/main" id="{0D6B506E-3F27-41FD-BBE0-D01C3002C6B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352" name="Text Box 13">
          <a:extLst>
            <a:ext uri="{FF2B5EF4-FFF2-40B4-BE49-F238E27FC236}">
              <a16:creationId xmlns:a16="http://schemas.microsoft.com/office/drawing/2014/main" id="{256775DD-F690-4215-9988-15348EAE6E4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353" name="Text Box 13">
          <a:extLst>
            <a:ext uri="{FF2B5EF4-FFF2-40B4-BE49-F238E27FC236}">
              <a16:creationId xmlns:a16="http://schemas.microsoft.com/office/drawing/2014/main" id="{324E7B13-01FE-4128-86AD-F043D5CB31D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354" name="Text Box 13">
          <a:extLst>
            <a:ext uri="{FF2B5EF4-FFF2-40B4-BE49-F238E27FC236}">
              <a16:creationId xmlns:a16="http://schemas.microsoft.com/office/drawing/2014/main" id="{B07F6807-0B7A-4497-AAFB-271D8E4FFB2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355" name="Text Box 13">
          <a:extLst>
            <a:ext uri="{FF2B5EF4-FFF2-40B4-BE49-F238E27FC236}">
              <a16:creationId xmlns:a16="http://schemas.microsoft.com/office/drawing/2014/main" id="{CA8521CF-DE11-4FAD-AA40-251EBA85570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356" name="Text Box 13">
          <a:extLst>
            <a:ext uri="{FF2B5EF4-FFF2-40B4-BE49-F238E27FC236}">
              <a16:creationId xmlns:a16="http://schemas.microsoft.com/office/drawing/2014/main" id="{D36BCF1B-49BD-4853-84BC-65E184CEB08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357" name="Text Box 13">
          <a:extLst>
            <a:ext uri="{FF2B5EF4-FFF2-40B4-BE49-F238E27FC236}">
              <a16:creationId xmlns:a16="http://schemas.microsoft.com/office/drawing/2014/main" id="{5D168F03-9DCB-4A3D-A344-D6DBE1E5650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358" name="Text Box 13">
          <a:extLst>
            <a:ext uri="{FF2B5EF4-FFF2-40B4-BE49-F238E27FC236}">
              <a16:creationId xmlns:a16="http://schemas.microsoft.com/office/drawing/2014/main" id="{DDA230B9-CD41-4A1C-A234-E33C7A995B5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359" name="Text Box 13">
          <a:extLst>
            <a:ext uri="{FF2B5EF4-FFF2-40B4-BE49-F238E27FC236}">
              <a16:creationId xmlns:a16="http://schemas.microsoft.com/office/drawing/2014/main" id="{3450BA6D-9154-4D08-8164-8EA043F1088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360" name="Text Box 13">
          <a:extLst>
            <a:ext uri="{FF2B5EF4-FFF2-40B4-BE49-F238E27FC236}">
              <a16:creationId xmlns:a16="http://schemas.microsoft.com/office/drawing/2014/main" id="{FCCBABBF-B1AE-4EB2-B7F6-D5094FE38EF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361" name="Text Box 13">
          <a:extLst>
            <a:ext uri="{FF2B5EF4-FFF2-40B4-BE49-F238E27FC236}">
              <a16:creationId xmlns:a16="http://schemas.microsoft.com/office/drawing/2014/main" id="{C896BA71-5364-4F57-AB4A-2471C5BE1A1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362" name="Text Box 13">
          <a:extLst>
            <a:ext uri="{FF2B5EF4-FFF2-40B4-BE49-F238E27FC236}">
              <a16:creationId xmlns:a16="http://schemas.microsoft.com/office/drawing/2014/main" id="{C34E5DE3-7787-4C7B-AFD7-5B432B2CACE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363" name="Text Box 13">
          <a:extLst>
            <a:ext uri="{FF2B5EF4-FFF2-40B4-BE49-F238E27FC236}">
              <a16:creationId xmlns:a16="http://schemas.microsoft.com/office/drawing/2014/main" id="{CFBBD369-DEA1-40E0-A70F-9D7D17DEB10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364" name="Text Box 13">
          <a:extLst>
            <a:ext uri="{FF2B5EF4-FFF2-40B4-BE49-F238E27FC236}">
              <a16:creationId xmlns:a16="http://schemas.microsoft.com/office/drawing/2014/main" id="{4C803E7B-205C-476B-ABDC-1E3B4799C7C8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365" name="Text Box 13">
          <a:extLst>
            <a:ext uri="{FF2B5EF4-FFF2-40B4-BE49-F238E27FC236}">
              <a16:creationId xmlns:a16="http://schemas.microsoft.com/office/drawing/2014/main" id="{CC1ACE5A-5A90-4F89-B53C-80003888C2A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366" name="Text Box 13">
          <a:extLst>
            <a:ext uri="{FF2B5EF4-FFF2-40B4-BE49-F238E27FC236}">
              <a16:creationId xmlns:a16="http://schemas.microsoft.com/office/drawing/2014/main" id="{E07D349B-5422-4E52-B783-C6EB08C0E45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367" name="Text Box 13">
          <a:extLst>
            <a:ext uri="{FF2B5EF4-FFF2-40B4-BE49-F238E27FC236}">
              <a16:creationId xmlns:a16="http://schemas.microsoft.com/office/drawing/2014/main" id="{1A4E625F-9BC9-40B4-9CB0-354F846AE691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368" name="Text Box 13">
          <a:extLst>
            <a:ext uri="{FF2B5EF4-FFF2-40B4-BE49-F238E27FC236}">
              <a16:creationId xmlns:a16="http://schemas.microsoft.com/office/drawing/2014/main" id="{076EE336-564C-4EA7-BDC0-78631702D331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369" name="Text Box 13">
          <a:extLst>
            <a:ext uri="{FF2B5EF4-FFF2-40B4-BE49-F238E27FC236}">
              <a16:creationId xmlns:a16="http://schemas.microsoft.com/office/drawing/2014/main" id="{4B3796E4-B492-41AA-ADD1-99DD6CBF0B5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370" name="Text Box 13">
          <a:extLst>
            <a:ext uri="{FF2B5EF4-FFF2-40B4-BE49-F238E27FC236}">
              <a16:creationId xmlns:a16="http://schemas.microsoft.com/office/drawing/2014/main" id="{85EF364E-BB33-4259-B869-EF647DAD2AF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371" name="Text Box 13">
          <a:extLst>
            <a:ext uri="{FF2B5EF4-FFF2-40B4-BE49-F238E27FC236}">
              <a16:creationId xmlns:a16="http://schemas.microsoft.com/office/drawing/2014/main" id="{AECB3740-A001-40FC-8D4B-955486FBB9C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372" name="Text Box 13">
          <a:extLst>
            <a:ext uri="{FF2B5EF4-FFF2-40B4-BE49-F238E27FC236}">
              <a16:creationId xmlns:a16="http://schemas.microsoft.com/office/drawing/2014/main" id="{1456CA69-7944-4477-A63C-D37B3A09FA7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373" name="Text Box 13">
          <a:extLst>
            <a:ext uri="{FF2B5EF4-FFF2-40B4-BE49-F238E27FC236}">
              <a16:creationId xmlns:a16="http://schemas.microsoft.com/office/drawing/2014/main" id="{8D152311-3D4E-4A02-8EA1-D29CBC9B151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374" name="Text Box 13">
          <a:extLst>
            <a:ext uri="{FF2B5EF4-FFF2-40B4-BE49-F238E27FC236}">
              <a16:creationId xmlns:a16="http://schemas.microsoft.com/office/drawing/2014/main" id="{E58FD8CD-0C68-46A8-BDBD-621911C0D6C1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375" name="Text Box 13">
          <a:extLst>
            <a:ext uri="{FF2B5EF4-FFF2-40B4-BE49-F238E27FC236}">
              <a16:creationId xmlns:a16="http://schemas.microsoft.com/office/drawing/2014/main" id="{00B3D5E2-60A9-43A4-973D-A6203AB5ACB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376" name="Text Box 13">
          <a:extLst>
            <a:ext uri="{FF2B5EF4-FFF2-40B4-BE49-F238E27FC236}">
              <a16:creationId xmlns:a16="http://schemas.microsoft.com/office/drawing/2014/main" id="{7E7BC0C8-8BB5-452A-9F8F-AE85A7DEBCD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377" name="Text Box 13">
          <a:extLst>
            <a:ext uri="{FF2B5EF4-FFF2-40B4-BE49-F238E27FC236}">
              <a16:creationId xmlns:a16="http://schemas.microsoft.com/office/drawing/2014/main" id="{03538792-63C6-443C-9F8E-5EDDDD459BD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378" name="Text Box 13">
          <a:extLst>
            <a:ext uri="{FF2B5EF4-FFF2-40B4-BE49-F238E27FC236}">
              <a16:creationId xmlns:a16="http://schemas.microsoft.com/office/drawing/2014/main" id="{004925BB-3632-4D10-8891-71FE33D62AD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379" name="Text Box 13">
          <a:extLst>
            <a:ext uri="{FF2B5EF4-FFF2-40B4-BE49-F238E27FC236}">
              <a16:creationId xmlns:a16="http://schemas.microsoft.com/office/drawing/2014/main" id="{1A12707D-2C8E-417A-8546-C6B31EA7753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380" name="Text Box 13">
          <a:extLst>
            <a:ext uri="{FF2B5EF4-FFF2-40B4-BE49-F238E27FC236}">
              <a16:creationId xmlns:a16="http://schemas.microsoft.com/office/drawing/2014/main" id="{8D8EBD2A-C1D4-49FF-9B4B-23239031E42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381" name="Text Box 13">
          <a:extLst>
            <a:ext uri="{FF2B5EF4-FFF2-40B4-BE49-F238E27FC236}">
              <a16:creationId xmlns:a16="http://schemas.microsoft.com/office/drawing/2014/main" id="{45CEBAE0-EB4E-4156-BECC-7F06B6B3289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382" name="Text Box 13">
          <a:extLst>
            <a:ext uri="{FF2B5EF4-FFF2-40B4-BE49-F238E27FC236}">
              <a16:creationId xmlns:a16="http://schemas.microsoft.com/office/drawing/2014/main" id="{415F5F9F-08E1-43FD-BABF-F6893DB756D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383" name="Text Box 13">
          <a:extLst>
            <a:ext uri="{FF2B5EF4-FFF2-40B4-BE49-F238E27FC236}">
              <a16:creationId xmlns:a16="http://schemas.microsoft.com/office/drawing/2014/main" id="{349A3993-B0AE-44B4-AA09-9425678069F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384" name="Text Box 13">
          <a:extLst>
            <a:ext uri="{FF2B5EF4-FFF2-40B4-BE49-F238E27FC236}">
              <a16:creationId xmlns:a16="http://schemas.microsoft.com/office/drawing/2014/main" id="{2849CDC7-0D32-4B1A-9C2D-3F9435A686D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385" name="Text Box 13">
          <a:extLst>
            <a:ext uri="{FF2B5EF4-FFF2-40B4-BE49-F238E27FC236}">
              <a16:creationId xmlns:a16="http://schemas.microsoft.com/office/drawing/2014/main" id="{37E462E8-CCD2-4C3D-8CDA-1593B84E4BD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386" name="Text Box 13">
          <a:extLst>
            <a:ext uri="{FF2B5EF4-FFF2-40B4-BE49-F238E27FC236}">
              <a16:creationId xmlns:a16="http://schemas.microsoft.com/office/drawing/2014/main" id="{88D6C84C-3C75-4DA8-854B-0938095F63D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387" name="Text Box 13">
          <a:extLst>
            <a:ext uri="{FF2B5EF4-FFF2-40B4-BE49-F238E27FC236}">
              <a16:creationId xmlns:a16="http://schemas.microsoft.com/office/drawing/2014/main" id="{D40DD0E6-A191-426E-B112-B3DFDBE2575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388" name="Text Box 13">
          <a:extLst>
            <a:ext uri="{FF2B5EF4-FFF2-40B4-BE49-F238E27FC236}">
              <a16:creationId xmlns:a16="http://schemas.microsoft.com/office/drawing/2014/main" id="{BB08436D-9FCB-4348-AD29-C38E8DC7D86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389" name="Text Box 13">
          <a:extLst>
            <a:ext uri="{FF2B5EF4-FFF2-40B4-BE49-F238E27FC236}">
              <a16:creationId xmlns:a16="http://schemas.microsoft.com/office/drawing/2014/main" id="{6E1D54BD-EF7F-48D1-B6F9-BBF63077EBF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390" name="Text Box 13">
          <a:extLst>
            <a:ext uri="{FF2B5EF4-FFF2-40B4-BE49-F238E27FC236}">
              <a16:creationId xmlns:a16="http://schemas.microsoft.com/office/drawing/2014/main" id="{88CD497B-95EA-4371-B059-DEF95FDD04E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391" name="Text Box 13">
          <a:extLst>
            <a:ext uri="{FF2B5EF4-FFF2-40B4-BE49-F238E27FC236}">
              <a16:creationId xmlns:a16="http://schemas.microsoft.com/office/drawing/2014/main" id="{E63A0116-DB2C-49BC-9F49-AFC56C07793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392" name="Text Box 13">
          <a:extLst>
            <a:ext uri="{FF2B5EF4-FFF2-40B4-BE49-F238E27FC236}">
              <a16:creationId xmlns:a16="http://schemas.microsoft.com/office/drawing/2014/main" id="{273A0F18-5131-4DAC-AC01-118E7CAAA0C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393" name="Text Box 13">
          <a:extLst>
            <a:ext uri="{FF2B5EF4-FFF2-40B4-BE49-F238E27FC236}">
              <a16:creationId xmlns:a16="http://schemas.microsoft.com/office/drawing/2014/main" id="{F4ADE9F4-70A5-455F-A84C-D7CF075A4C5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394" name="Text Box 13">
          <a:extLst>
            <a:ext uri="{FF2B5EF4-FFF2-40B4-BE49-F238E27FC236}">
              <a16:creationId xmlns:a16="http://schemas.microsoft.com/office/drawing/2014/main" id="{846FD748-40E7-48F9-9BB8-FBF69D72524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395" name="Text Box 13">
          <a:extLst>
            <a:ext uri="{FF2B5EF4-FFF2-40B4-BE49-F238E27FC236}">
              <a16:creationId xmlns:a16="http://schemas.microsoft.com/office/drawing/2014/main" id="{5CC649AD-8363-49FC-B465-24E43A2E983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396" name="Text Box 13">
          <a:extLst>
            <a:ext uri="{FF2B5EF4-FFF2-40B4-BE49-F238E27FC236}">
              <a16:creationId xmlns:a16="http://schemas.microsoft.com/office/drawing/2014/main" id="{0EEF7C3D-F456-4858-8DF3-BCE705102DD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397" name="Text Box 13">
          <a:extLst>
            <a:ext uri="{FF2B5EF4-FFF2-40B4-BE49-F238E27FC236}">
              <a16:creationId xmlns:a16="http://schemas.microsoft.com/office/drawing/2014/main" id="{AEC2B41B-C2BB-49BE-BB01-13B5B89ABF2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398" name="Text Box 13">
          <a:extLst>
            <a:ext uri="{FF2B5EF4-FFF2-40B4-BE49-F238E27FC236}">
              <a16:creationId xmlns:a16="http://schemas.microsoft.com/office/drawing/2014/main" id="{135ADAD1-67E5-4296-B8F3-6D2A78A8895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399" name="Text Box 13">
          <a:extLst>
            <a:ext uri="{FF2B5EF4-FFF2-40B4-BE49-F238E27FC236}">
              <a16:creationId xmlns:a16="http://schemas.microsoft.com/office/drawing/2014/main" id="{DEB0C1BE-7448-4462-A483-4CC388DB6F94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00" name="Text Box 13">
          <a:extLst>
            <a:ext uri="{FF2B5EF4-FFF2-40B4-BE49-F238E27FC236}">
              <a16:creationId xmlns:a16="http://schemas.microsoft.com/office/drawing/2014/main" id="{B403A963-0620-4C70-BF28-C1F5BD8D7E0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01" name="Text Box 13">
          <a:extLst>
            <a:ext uri="{FF2B5EF4-FFF2-40B4-BE49-F238E27FC236}">
              <a16:creationId xmlns:a16="http://schemas.microsoft.com/office/drawing/2014/main" id="{F34187F1-2346-4F87-9351-EB919AE0AA24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02" name="Text Box 13">
          <a:extLst>
            <a:ext uri="{FF2B5EF4-FFF2-40B4-BE49-F238E27FC236}">
              <a16:creationId xmlns:a16="http://schemas.microsoft.com/office/drawing/2014/main" id="{BD8AF8DE-7C4E-413D-88E9-6E7D939CF35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03" name="Text Box 13">
          <a:extLst>
            <a:ext uri="{FF2B5EF4-FFF2-40B4-BE49-F238E27FC236}">
              <a16:creationId xmlns:a16="http://schemas.microsoft.com/office/drawing/2014/main" id="{4F483C6B-2F17-41CF-A990-2469A738282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04" name="Text Box 13">
          <a:extLst>
            <a:ext uri="{FF2B5EF4-FFF2-40B4-BE49-F238E27FC236}">
              <a16:creationId xmlns:a16="http://schemas.microsoft.com/office/drawing/2014/main" id="{00692F1F-C896-4283-874B-A227FA4838B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05" name="Text Box 13">
          <a:extLst>
            <a:ext uri="{FF2B5EF4-FFF2-40B4-BE49-F238E27FC236}">
              <a16:creationId xmlns:a16="http://schemas.microsoft.com/office/drawing/2014/main" id="{45DDFF2E-3ACB-4605-8BA5-89B8CF39B00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06" name="Text Box 13">
          <a:extLst>
            <a:ext uri="{FF2B5EF4-FFF2-40B4-BE49-F238E27FC236}">
              <a16:creationId xmlns:a16="http://schemas.microsoft.com/office/drawing/2014/main" id="{AFED417E-2773-4CF7-BBD4-9D7524622514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07" name="Text Box 13">
          <a:extLst>
            <a:ext uri="{FF2B5EF4-FFF2-40B4-BE49-F238E27FC236}">
              <a16:creationId xmlns:a16="http://schemas.microsoft.com/office/drawing/2014/main" id="{E77B7C61-71C8-495E-883B-AD14471E93E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08" name="Text Box 13">
          <a:extLst>
            <a:ext uri="{FF2B5EF4-FFF2-40B4-BE49-F238E27FC236}">
              <a16:creationId xmlns:a16="http://schemas.microsoft.com/office/drawing/2014/main" id="{4AE7C6AD-2FDB-4800-91A0-A26E8961ED3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09" name="Text Box 13">
          <a:extLst>
            <a:ext uri="{FF2B5EF4-FFF2-40B4-BE49-F238E27FC236}">
              <a16:creationId xmlns:a16="http://schemas.microsoft.com/office/drawing/2014/main" id="{889C3938-D01C-4FB7-BD43-9A3B077100C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10" name="Text Box 13">
          <a:extLst>
            <a:ext uri="{FF2B5EF4-FFF2-40B4-BE49-F238E27FC236}">
              <a16:creationId xmlns:a16="http://schemas.microsoft.com/office/drawing/2014/main" id="{F5406E9D-BCBB-4576-9458-6D4FC2DBE21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6411" name="Text Box 13">
          <a:extLst>
            <a:ext uri="{FF2B5EF4-FFF2-40B4-BE49-F238E27FC236}">
              <a16:creationId xmlns:a16="http://schemas.microsoft.com/office/drawing/2014/main" id="{41CE75DB-6265-4B2F-A547-40F32880E88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6412" name="Text Box 13">
          <a:extLst>
            <a:ext uri="{FF2B5EF4-FFF2-40B4-BE49-F238E27FC236}">
              <a16:creationId xmlns:a16="http://schemas.microsoft.com/office/drawing/2014/main" id="{F4DF1357-09E1-4085-8069-D4B80D7114B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6413" name="Text Box 13">
          <a:extLst>
            <a:ext uri="{FF2B5EF4-FFF2-40B4-BE49-F238E27FC236}">
              <a16:creationId xmlns:a16="http://schemas.microsoft.com/office/drawing/2014/main" id="{4D4887DB-29B4-463C-862F-EBD6B03E3F7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6414" name="Text Box 13">
          <a:extLst>
            <a:ext uri="{FF2B5EF4-FFF2-40B4-BE49-F238E27FC236}">
              <a16:creationId xmlns:a16="http://schemas.microsoft.com/office/drawing/2014/main" id="{589E8FBB-17CD-46E3-A5EE-8E31B0C5FF7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6415" name="Text Box 13">
          <a:extLst>
            <a:ext uri="{FF2B5EF4-FFF2-40B4-BE49-F238E27FC236}">
              <a16:creationId xmlns:a16="http://schemas.microsoft.com/office/drawing/2014/main" id="{0625CB88-CE5D-4388-8FB7-2118A398012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6416" name="Text Box 13">
          <a:extLst>
            <a:ext uri="{FF2B5EF4-FFF2-40B4-BE49-F238E27FC236}">
              <a16:creationId xmlns:a16="http://schemas.microsoft.com/office/drawing/2014/main" id="{25C13471-DFD8-44CD-91FD-CCA932C22BE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6417" name="Text Box 13">
          <a:extLst>
            <a:ext uri="{FF2B5EF4-FFF2-40B4-BE49-F238E27FC236}">
              <a16:creationId xmlns:a16="http://schemas.microsoft.com/office/drawing/2014/main" id="{B3D30B54-80C3-445E-B19E-93877D0C322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6418" name="Text Box 13">
          <a:extLst>
            <a:ext uri="{FF2B5EF4-FFF2-40B4-BE49-F238E27FC236}">
              <a16:creationId xmlns:a16="http://schemas.microsoft.com/office/drawing/2014/main" id="{9780819E-144F-44E0-8BFA-8360F3BDF77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6419" name="Text Box 13">
          <a:extLst>
            <a:ext uri="{FF2B5EF4-FFF2-40B4-BE49-F238E27FC236}">
              <a16:creationId xmlns:a16="http://schemas.microsoft.com/office/drawing/2014/main" id="{DE0EA803-ABB4-4F74-9A0F-71E933DE9BAC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6420" name="Text Box 13">
          <a:extLst>
            <a:ext uri="{FF2B5EF4-FFF2-40B4-BE49-F238E27FC236}">
              <a16:creationId xmlns:a16="http://schemas.microsoft.com/office/drawing/2014/main" id="{4469EF59-2518-4C72-A741-8F13DFD187D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6421" name="Text Box 13">
          <a:extLst>
            <a:ext uri="{FF2B5EF4-FFF2-40B4-BE49-F238E27FC236}">
              <a16:creationId xmlns:a16="http://schemas.microsoft.com/office/drawing/2014/main" id="{D8C49E2A-ECB5-4A9B-ADE3-0C96BC275832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6422" name="Text Box 13">
          <a:extLst>
            <a:ext uri="{FF2B5EF4-FFF2-40B4-BE49-F238E27FC236}">
              <a16:creationId xmlns:a16="http://schemas.microsoft.com/office/drawing/2014/main" id="{1EE257DC-2ACB-412D-9420-2F4E4F648A0F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6423" name="Text Box 13">
          <a:extLst>
            <a:ext uri="{FF2B5EF4-FFF2-40B4-BE49-F238E27FC236}">
              <a16:creationId xmlns:a16="http://schemas.microsoft.com/office/drawing/2014/main" id="{7C0750C6-658F-4CB2-8584-BE0BCAD5CD8F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6424" name="Text Box 13">
          <a:extLst>
            <a:ext uri="{FF2B5EF4-FFF2-40B4-BE49-F238E27FC236}">
              <a16:creationId xmlns:a16="http://schemas.microsoft.com/office/drawing/2014/main" id="{13B10432-7940-474F-B60E-3966033F9559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6425" name="Text Box 13">
          <a:extLst>
            <a:ext uri="{FF2B5EF4-FFF2-40B4-BE49-F238E27FC236}">
              <a16:creationId xmlns:a16="http://schemas.microsoft.com/office/drawing/2014/main" id="{92CA71F8-032F-4BF4-9646-6AD811FAF0B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6426" name="Text Box 13">
          <a:extLst>
            <a:ext uri="{FF2B5EF4-FFF2-40B4-BE49-F238E27FC236}">
              <a16:creationId xmlns:a16="http://schemas.microsoft.com/office/drawing/2014/main" id="{0EDFC9C6-4C1B-4A78-AF00-ECC09FDE31CF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6427" name="Text Box 13">
          <a:extLst>
            <a:ext uri="{FF2B5EF4-FFF2-40B4-BE49-F238E27FC236}">
              <a16:creationId xmlns:a16="http://schemas.microsoft.com/office/drawing/2014/main" id="{1A6D1BDA-37F1-4CD5-9E03-65963D713C5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6428" name="Text Box 13">
          <a:extLst>
            <a:ext uri="{FF2B5EF4-FFF2-40B4-BE49-F238E27FC236}">
              <a16:creationId xmlns:a16="http://schemas.microsoft.com/office/drawing/2014/main" id="{7B51F430-0F2B-4663-A215-72E9DC8F042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6429" name="Text Box 13">
          <a:extLst>
            <a:ext uri="{FF2B5EF4-FFF2-40B4-BE49-F238E27FC236}">
              <a16:creationId xmlns:a16="http://schemas.microsoft.com/office/drawing/2014/main" id="{00F4FEF3-516A-4606-955E-57092239E17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6430" name="Text Box 13">
          <a:extLst>
            <a:ext uri="{FF2B5EF4-FFF2-40B4-BE49-F238E27FC236}">
              <a16:creationId xmlns:a16="http://schemas.microsoft.com/office/drawing/2014/main" id="{98D149D9-E566-490C-B97F-522B51F213C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6431" name="Text Box 13">
          <a:extLst>
            <a:ext uri="{FF2B5EF4-FFF2-40B4-BE49-F238E27FC236}">
              <a16:creationId xmlns:a16="http://schemas.microsoft.com/office/drawing/2014/main" id="{B26C23D0-26A5-4F7B-BC05-EB1FC86D1AF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6432" name="Text Box 13">
          <a:extLst>
            <a:ext uri="{FF2B5EF4-FFF2-40B4-BE49-F238E27FC236}">
              <a16:creationId xmlns:a16="http://schemas.microsoft.com/office/drawing/2014/main" id="{C23559E0-82E8-4911-8F5D-C0007D350742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6433" name="Text Box 13">
          <a:extLst>
            <a:ext uri="{FF2B5EF4-FFF2-40B4-BE49-F238E27FC236}">
              <a16:creationId xmlns:a16="http://schemas.microsoft.com/office/drawing/2014/main" id="{05B2AA93-5A6F-4BB2-8AB9-CDC23508F79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6434" name="Text Box 13">
          <a:extLst>
            <a:ext uri="{FF2B5EF4-FFF2-40B4-BE49-F238E27FC236}">
              <a16:creationId xmlns:a16="http://schemas.microsoft.com/office/drawing/2014/main" id="{740505B0-4FDB-4FFA-A35E-FE6A71426D1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6435" name="Text Box 13">
          <a:extLst>
            <a:ext uri="{FF2B5EF4-FFF2-40B4-BE49-F238E27FC236}">
              <a16:creationId xmlns:a16="http://schemas.microsoft.com/office/drawing/2014/main" id="{C2EC0D22-5C9A-48EC-B034-4128CF15EFE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6436" name="Text Box 13">
          <a:extLst>
            <a:ext uri="{FF2B5EF4-FFF2-40B4-BE49-F238E27FC236}">
              <a16:creationId xmlns:a16="http://schemas.microsoft.com/office/drawing/2014/main" id="{177037B3-A65B-4B49-9D07-BBD7902EA4F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6437" name="Text Box 13">
          <a:extLst>
            <a:ext uri="{FF2B5EF4-FFF2-40B4-BE49-F238E27FC236}">
              <a16:creationId xmlns:a16="http://schemas.microsoft.com/office/drawing/2014/main" id="{3A55B12F-566F-4C44-A61B-C3830AC2C2A9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6438" name="Text Box 13">
          <a:extLst>
            <a:ext uri="{FF2B5EF4-FFF2-40B4-BE49-F238E27FC236}">
              <a16:creationId xmlns:a16="http://schemas.microsoft.com/office/drawing/2014/main" id="{43BE9083-B6DF-48ED-BA84-40B83C21493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6439" name="Text Box 13">
          <a:extLst>
            <a:ext uri="{FF2B5EF4-FFF2-40B4-BE49-F238E27FC236}">
              <a16:creationId xmlns:a16="http://schemas.microsoft.com/office/drawing/2014/main" id="{9214E56E-6735-4083-9044-FD61C093451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6440" name="Text Box 13">
          <a:extLst>
            <a:ext uri="{FF2B5EF4-FFF2-40B4-BE49-F238E27FC236}">
              <a16:creationId xmlns:a16="http://schemas.microsoft.com/office/drawing/2014/main" id="{728CF3A1-6EC9-417D-B673-8E330841C6D2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6441" name="Text Box 13">
          <a:extLst>
            <a:ext uri="{FF2B5EF4-FFF2-40B4-BE49-F238E27FC236}">
              <a16:creationId xmlns:a16="http://schemas.microsoft.com/office/drawing/2014/main" id="{2F5AADC2-D862-4047-81AC-3936D089E8D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6442" name="Text Box 13">
          <a:extLst>
            <a:ext uri="{FF2B5EF4-FFF2-40B4-BE49-F238E27FC236}">
              <a16:creationId xmlns:a16="http://schemas.microsoft.com/office/drawing/2014/main" id="{DF05F189-DE70-4B04-B0E0-016E0A307D2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443" name="Text Box 13">
          <a:extLst>
            <a:ext uri="{FF2B5EF4-FFF2-40B4-BE49-F238E27FC236}">
              <a16:creationId xmlns:a16="http://schemas.microsoft.com/office/drawing/2014/main" id="{8CA2FA50-D5F4-4704-8F8F-F27C1B94188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444" name="Text Box 13">
          <a:extLst>
            <a:ext uri="{FF2B5EF4-FFF2-40B4-BE49-F238E27FC236}">
              <a16:creationId xmlns:a16="http://schemas.microsoft.com/office/drawing/2014/main" id="{2CF38268-CE2C-456E-B3A2-A62A61803B9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445" name="Text Box 13">
          <a:extLst>
            <a:ext uri="{FF2B5EF4-FFF2-40B4-BE49-F238E27FC236}">
              <a16:creationId xmlns:a16="http://schemas.microsoft.com/office/drawing/2014/main" id="{F84F5114-E51F-4075-A140-8B65341E0C5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446" name="Text Box 13">
          <a:extLst>
            <a:ext uri="{FF2B5EF4-FFF2-40B4-BE49-F238E27FC236}">
              <a16:creationId xmlns:a16="http://schemas.microsoft.com/office/drawing/2014/main" id="{F9C8D5D8-7900-4793-BAB5-E68DABDA16E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447" name="Text Box 13">
          <a:extLst>
            <a:ext uri="{FF2B5EF4-FFF2-40B4-BE49-F238E27FC236}">
              <a16:creationId xmlns:a16="http://schemas.microsoft.com/office/drawing/2014/main" id="{9585E8B4-E812-461F-8047-A867743CEF5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448" name="Text Box 13">
          <a:extLst>
            <a:ext uri="{FF2B5EF4-FFF2-40B4-BE49-F238E27FC236}">
              <a16:creationId xmlns:a16="http://schemas.microsoft.com/office/drawing/2014/main" id="{0206EA05-BC09-42EA-9C78-949E9B2E2DF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449" name="Text Box 13">
          <a:extLst>
            <a:ext uri="{FF2B5EF4-FFF2-40B4-BE49-F238E27FC236}">
              <a16:creationId xmlns:a16="http://schemas.microsoft.com/office/drawing/2014/main" id="{9E8528D9-9CCF-4249-BD73-8203687607E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450" name="Text Box 13">
          <a:extLst>
            <a:ext uri="{FF2B5EF4-FFF2-40B4-BE49-F238E27FC236}">
              <a16:creationId xmlns:a16="http://schemas.microsoft.com/office/drawing/2014/main" id="{B7D71B36-9983-4A62-A4D5-46CD4D31F76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451" name="Text Box 13">
          <a:extLst>
            <a:ext uri="{FF2B5EF4-FFF2-40B4-BE49-F238E27FC236}">
              <a16:creationId xmlns:a16="http://schemas.microsoft.com/office/drawing/2014/main" id="{F2F97AB8-67F8-4A1B-BBCD-47A0CF3BEAD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452" name="Text Box 13">
          <a:extLst>
            <a:ext uri="{FF2B5EF4-FFF2-40B4-BE49-F238E27FC236}">
              <a16:creationId xmlns:a16="http://schemas.microsoft.com/office/drawing/2014/main" id="{DCBD2D4C-8151-4B78-870D-89DAE4E3276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453" name="Text Box 13">
          <a:extLst>
            <a:ext uri="{FF2B5EF4-FFF2-40B4-BE49-F238E27FC236}">
              <a16:creationId xmlns:a16="http://schemas.microsoft.com/office/drawing/2014/main" id="{F1DEEC18-18EC-4673-A167-7B342037EF4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454" name="Text Box 13">
          <a:extLst>
            <a:ext uri="{FF2B5EF4-FFF2-40B4-BE49-F238E27FC236}">
              <a16:creationId xmlns:a16="http://schemas.microsoft.com/office/drawing/2014/main" id="{8E2E274B-F8D8-4FEB-879A-BE9B550AB7C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455" name="Text Box 13">
          <a:extLst>
            <a:ext uri="{FF2B5EF4-FFF2-40B4-BE49-F238E27FC236}">
              <a16:creationId xmlns:a16="http://schemas.microsoft.com/office/drawing/2014/main" id="{17E3D0C5-8686-4B92-8FEF-71B7C74BAAF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456" name="Text Box 13">
          <a:extLst>
            <a:ext uri="{FF2B5EF4-FFF2-40B4-BE49-F238E27FC236}">
              <a16:creationId xmlns:a16="http://schemas.microsoft.com/office/drawing/2014/main" id="{C8DF0190-2A4E-4027-BC67-C74FE22AAD31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457" name="Text Box 13">
          <a:extLst>
            <a:ext uri="{FF2B5EF4-FFF2-40B4-BE49-F238E27FC236}">
              <a16:creationId xmlns:a16="http://schemas.microsoft.com/office/drawing/2014/main" id="{997242E7-AE5F-40BA-B4E8-A9CCF04810B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458" name="Text Box 13">
          <a:extLst>
            <a:ext uri="{FF2B5EF4-FFF2-40B4-BE49-F238E27FC236}">
              <a16:creationId xmlns:a16="http://schemas.microsoft.com/office/drawing/2014/main" id="{758A9AF0-8A8B-4A4B-B5AE-CB080D4E90B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459" name="Text Box 13">
          <a:extLst>
            <a:ext uri="{FF2B5EF4-FFF2-40B4-BE49-F238E27FC236}">
              <a16:creationId xmlns:a16="http://schemas.microsoft.com/office/drawing/2014/main" id="{EE212450-CEE9-46C5-9FC0-2A05BD98883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460" name="Text Box 13">
          <a:extLst>
            <a:ext uri="{FF2B5EF4-FFF2-40B4-BE49-F238E27FC236}">
              <a16:creationId xmlns:a16="http://schemas.microsoft.com/office/drawing/2014/main" id="{EAC6491E-ED07-425F-8376-D371B1D6248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461" name="Text Box 13">
          <a:extLst>
            <a:ext uri="{FF2B5EF4-FFF2-40B4-BE49-F238E27FC236}">
              <a16:creationId xmlns:a16="http://schemas.microsoft.com/office/drawing/2014/main" id="{3C92EB9E-59C1-4DB5-A148-EBAE568E42E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462" name="Text Box 13">
          <a:extLst>
            <a:ext uri="{FF2B5EF4-FFF2-40B4-BE49-F238E27FC236}">
              <a16:creationId xmlns:a16="http://schemas.microsoft.com/office/drawing/2014/main" id="{DCEB757A-28AE-413A-B6C1-0C8BA0C46288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463" name="Text Box 13">
          <a:extLst>
            <a:ext uri="{FF2B5EF4-FFF2-40B4-BE49-F238E27FC236}">
              <a16:creationId xmlns:a16="http://schemas.microsoft.com/office/drawing/2014/main" id="{535E0540-36BE-46A2-BD06-4F9688864DA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464" name="Text Box 13">
          <a:extLst>
            <a:ext uri="{FF2B5EF4-FFF2-40B4-BE49-F238E27FC236}">
              <a16:creationId xmlns:a16="http://schemas.microsoft.com/office/drawing/2014/main" id="{2ADD5B7D-D530-48C6-88FC-292FC7946F7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465" name="Text Box 13">
          <a:extLst>
            <a:ext uri="{FF2B5EF4-FFF2-40B4-BE49-F238E27FC236}">
              <a16:creationId xmlns:a16="http://schemas.microsoft.com/office/drawing/2014/main" id="{09BD3579-3C76-4ADB-9487-FF73F6BDB511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466" name="Text Box 13">
          <a:extLst>
            <a:ext uri="{FF2B5EF4-FFF2-40B4-BE49-F238E27FC236}">
              <a16:creationId xmlns:a16="http://schemas.microsoft.com/office/drawing/2014/main" id="{8C71F28C-8537-46A7-BF8C-744F72DABB3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467" name="Text Box 13">
          <a:extLst>
            <a:ext uri="{FF2B5EF4-FFF2-40B4-BE49-F238E27FC236}">
              <a16:creationId xmlns:a16="http://schemas.microsoft.com/office/drawing/2014/main" id="{B2D66AF0-77DC-41AC-B698-D6822DFD148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468" name="Text Box 13">
          <a:extLst>
            <a:ext uri="{FF2B5EF4-FFF2-40B4-BE49-F238E27FC236}">
              <a16:creationId xmlns:a16="http://schemas.microsoft.com/office/drawing/2014/main" id="{A52E2EB0-EEA7-4BE5-A054-1F3D63D9D7D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469" name="Text Box 13">
          <a:extLst>
            <a:ext uri="{FF2B5EF4-FFF2-40B4-BE49-F238E27FC236}">
              <a16:creationId xmlns:a16="http://schemas.microsoft.com/office/drawing/2014/main" id="{1E7F840C-D5F3-4CE2-8440-C94733C5777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470" name="Text Box 13">
          <a:extLst>
            <a:ext uri="{FF2B5EF4-FFF2-40B4-BE49-F238E27FC236}">
              <a16:creationId xmlns:a16="http://schemas.microsoft.com/office/drawing/2014/main" id="{10381DFE-EEDB-47DC-BCA7-2876335E4C2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471" name="Text Box 13">
          <a:extLst>
            <a:ext uri="{FF2B5EF4-FFF2-40B4-BE49-F238E27FC236}">
              <a16:creationId xmlns:a16="http://schemas.microsoft.com/office/drawing/2014/main" id="{D3390955-A669-4E32-B9EE-FFB4396A7F1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472" name="Text Box 13">
          <a:extLst>
            <a:ext uri="{FF2B5EF4-FFF2-40B4-BE49-F238E27FC236}">
              <a16:creationId xmlns:a16="http://schemas.microsoft.com/office/drawing/2014/main" id="{E9591A9C-D148-4173-BEC7-C926741378B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473" name="Text Box 13">
          <a:extLst>
            <a:ext uri="{FF2B5EF4-FFF2-40B4-BE49-F238E27FC236}">
              <a16:creationId xmlns:a16="http://schemas.microsoft.com/office/drawing/2014/main" id="{B9355992-7FFA-428D-897F-0DCBC69AEDF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6474" name="Text Box 13">
          <a:extLst>
            <a:ext uri="{FF2B5EF4-FFF2-40B4-BE49-F238E27FC236}">
              <a16:creationId xmlns:a16="http://schemas.microsoft.com/office/drawing/2014/main" id="{C0FE8381-53BA-463D-B138-4DD2C789464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75" name="Text Box 13">
          <a:extLst>
            <a:ext uri="{FF2B5EF4-FFF2-40B4-BE49-F238E27FC236}">
              <a16:creationId xmlns:a16="http://schemas.microsoft.com/office/drawing/2014/main" id="{5F7FC6F0-DD69-4A83-AD00-CE631F05A76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76" name="Text Box 13">
          <a:extLst>
            <a:ext uri="{FF2B5EF4-FFF2-40B4-BE49-F238E27FC236}">
              <a16:creationId xmlns:a16="http://schemas.microsoft.com/office/drawing/2014/main" id="{BE0B777A-7FD2-4DC7-84F8-DC477CF40E3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77" name="Text Box 13">
          <a:extLst>
            <a:ext uri="{FF2B5EF4-FFF2-40B4-BE49-F238E27FC236}">
              <a16:creationId xmlns:a16="http://schemas.microsoft.com/office/drawing/2014/main" id="{E30DCEE9-39DD-4E57-B79B-F89F3DA265D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78" name="Text Box 13">
          <a:extLst>
            <a:ext uri="{FF2B5EF4-FFF2-40B4-BE49-F238E27FC236}">
              <a16:creationId xmlns:a16="http://schemas.microsoft.com/office/drawing/2014/main" id="{ECCF261F-0083-43D6-8DB2-E30747F1109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79" name="Text Box 13">
          <a:extLst>
            <a:ext uri="{FF2B5EF4-FFF2-40B4-BE49-F238E27FC236}">
              <a16:creationId xmlns:a16="http://schemas.microsoft.com/office/drawing/2014/main" id="{2134CA8D-E9B8-4291-9C02-6E25152C424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80" name="Text Box 13">
          <a:extLst>
            <a:ext uri="{FF2B5EF4-FFF2-40B4-BE49-F238E27FC236}">
              <a16:creationId xmlns:a16="http://schemas.microsoft.com/office/drawing/2014/main" id="{6C8F3411-6746-4E00-A8CD-A7982E33586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81" name="Text Box 13">
          <a:extLst>
            <a:ext uri="{FF2B5EF4-FFF2-40B4-BE49-F238E27FC236}">
              <a16:creationId xmlns:a16="http://schemas.microsoft.com/office/drawing/2014/main" id="{FD167025-E50C-41DB-B460-AB1F2E3D969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82" name="Text Box 13">
          <a:extLst>
            <a:ext uri="{FF2B5EF4-FFF2-40B4-BE49-F238E27FC236}">
              <a16:creationId xmlns:a16="http://schemas.microsoft.com/office/drawing/2014/main" id="{04D00943-3D01-4B4A-B0E2-3F29E5CC86C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83" name="Text Box 13">
          <a:extLst>
            <a:ext uri="{FF2B5EF4-FFF2-40B4-BE49-F238E27FC236}">
              <a16:creationId xmlns:a16="http://schemas.microsoft.com/office/drawing/2014/main" id="{6C015637-5B48-45D8-B217-5C02DE607A3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84" name="Text Box 13">
          <a:extLst>
            <a:ext uri="{FF2B5EF4-FFF2-40B4-BE49-F238E27FC236}">
              <a16:creationId xmlns:a16="http://schemas.microsoft.com/office/drawing/2014/main" id="{1CA09FCE-8EFB-4725-8A56-024EEDCFB8F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85" name="Text Box 13">
          <a:extLst>
            <a:ext uri="{FF2B5EF4-FFF2-40B4-BE49-F238E27FC236}">
              <a16:creationId xmlns:a16="http://schemas.microsoft.com/office/drawing/2014/main" id="{5B929A31-B5FF-4D04-B69C-03295107E7C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86" name="Text Box 13">
          <a:extLst>
            <a:ext uri="{FF2B5EF4-FFF2-40B4-BE49-F238E27FC236}">
              <a16:creationId xmlns:a16="http://schemas.microsoft.com/office/drawing/2014/main" id="{75D608BB-3358-4B96-8B18-BE7E992DE88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87" name="Text Box 13">
          <a:extLst>
            <a:ext uri="{FF2B5EF4-FFF2-40B4-BE49-F238E27FC236}">
              <a16:creationId xmlns:a16="http://schemas.microsoft.com/office/drawing/2014/main" id="{F4ABC7DD-A365-457D-A2B0-05376BDBCC8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88" name="Text Box 13">
          <a:extLst>
            <a:ext uri="{FF2B5EF4-FFF2-40B4-BE49-F238E27FC236}">
              <a16:creationId xmlns:a16="http://schemas.microsoft.com/office/drawing/2014/main" id="{9FCB0DE2-953E-4EAB-B212-8381D36060A4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89" name="Text Box 13">
          <a:extLst>
            <a:ext uri="{FF2B5EF4-FFF2-40B4-BE49-F238E27FC236}">
              <a16:creationId xmlns:a16="http://schemas.microsoft.com/office/drawing/2014/main" id="{9F05B961-0B58-4574-B47F-11D2B855318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90" name="Text Box 13">
          <a:extLst>
            <a:ext uri="{FF2B5EF4-FFF2-40B4-BE49-F238E27FC236}">
              <a16:creationId xmlns:a16="http://schemas.microsoft.com/office/drawing/2014/main" id="{F1FF01F9-7EF7-46E1-ABD5-2554DA1FAB2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91" name="Text Box 13">
          <a:extLst>
            <a:ext uri="{FF2B5EF4-FFF2-40B4-BE49-F238E27FC236}">
              <a16:creationId xmlns:a16="http://schemas.microsoft.com/office/drawing/2014/main" id="{442CD148-C0D5-4436-892B-02D4834DB3C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92" name="Text Box 13">
          <a:extLst>
            <a:ext uri="{FF2B5EF4-FFF2-40B4-BE49-F238E27FC236}">
              <a16:creationId xmlns:a16="http://schemas.microsoft.com/office/drawing/2014/main" id="{BF0054A3-4D39-4A1B-8FC4-4F0FC4319B8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93" name="Text Box 13">
          <a:extLst>
            <a:ext uri="{FF2B5EF4-FFF2-40B4-BE49-F238E27FC236}">
              <a16:creationId xmlns:a16="http://schemas.microsoft.com/office/drawing/2014/main" id="{8D27CFD7-E683-4EA3-990F-6AE892D2A7D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94" name="Text Box 13">
          <a:extLst>
            <a:ext uri="{FF2B5EF4-FFF2-40B4-BE49-F238E27FC236}">
              <a16:creationId xmlns:a16="http://schemas.microsoft.com/office/drawing/2014/main" id="{4AD9E5BD-67FA-4847-9779-0327659E477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95" name="Text Box 13">
          <a:extLst>
            <a:ext uri="{FF2B5EF4-FFF2-40B4-BE49-F238E27FC236}">
              <a16:creationId xmlns:a16="http://schemas.microsoft.com/office/drawing/2014/main" id="{E760C049-C013-41B0-A476-1D3CFFCED34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96" name="Text Box 13">
          <a:extLst>
            <a:ext uri="{FF2B5EF4-FFF2-40B4-BE49-F238E27FC236}">
              <a16:creationId xmlns:a16="http://schemas.microsoft.com/office/drawing/2014/main" id="{3CE37730-8471-482C-8F27-5A0266CCBE7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97" name="Text Box 13">
          <a:extLst>
            <a:ext uri="{FF2B5EF4-FFF2-40B4-BE49-F238E27FC236}">
              <a16:creationId xmlns:a16="http://schemas.microsoft.com/office/drawing/2014/main" id="{CB126939-F104-4D8C-8130-3E35D74A71D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98" name="Text Box 13">
          <a:extLst>
            <a:ext uri="{FF2B5EF4-FFF2-40B4-BE49-F238E27FC236}">
              <a16:creationId xmlns:a16="http://schemas.microsoft.com/office/drawing/2014/main" id="{DAC72E65-06D7-416F-BF4A-4D38BE4B08F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499" name="Text Box 13">
          <a:extLst>
            <a:ext uri="{FF2B5EF4-FFF2-40B4-BE49-F238E27FC236}">
              <a16:creationId xmlns:a16="http://schemas.microsoft.com/office/drawing/2014/main" id="{2CE10B32-C96C-4012-A686-D5F7D097697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500" name="Text Box 13">
          <a:extLst>
            <a:ext uri="{FF2B5EF4-FFF2-40B4-BE49-F238E27FC236}">
              <a16:creationId xmlns:a16="http://schemas.microsoft.com/office/drawing/2014/main" id="{667602FF-F239-4E56-B95C-F328B1FAFA5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501" name="Text Box 13">
          <a:extLst>
            <a:ext uri="{FF2B5EF4-FFF2-40B4-BE49-F238E27FC236}">
              <a16:creationId xmlns:a16="http://schemas.microsoft.com/office/drawing/2014/main" id="{6F39469E-37EA-412B-BA12-C04BE1D26C3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502" name="Text Box 13">
          <a:extLst>
            <a:ext uri="{FF2B5EF4-FFF2-40B4-BE49-F238E27FC236}">
              <a16:creationId xmlns:a16="http://schemas.microsoft.com/office/drawing/2014/main" id="{53DA42DC-C4DF-4768-B97B-F81203E0F98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503" name="Text Box 13">
          <a:extLst>
            <a:ext uri="{FF2B5EF4-FFF2-40B4-BE49-F238E27FC236}">
              <a16:creationId xmlns:a16="http://schemas.microsoft.com/office/drawing/2014/main" id="{A7A37363-7EA8-40CF-97B9-2E53A5451D3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504" name="Text Box 13">
          <a:extLst>
            <a:ext uri="{FF2B5EF4-FFF2-40B4-BE49-F238E27FC236}">
              <a16:creationId xmlns:a16="http://schemas.microsoft.com/office/drawing/2014/main" id="{3E34F469-95F5-492B-8B01-76BBB0BD089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505" name="Text Box 13">
          <a:extLst>
            <a:ext uri="{FF2B5EF4-FFF2-40B4-BE49-F238E27FC236}">
              <a16:creationId xmlns:a16="http://schemas.microsoft.com/office/drawing/2014/main" id="{C625CB39-5778-43E9-B646-DCB5262195F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6506" name="Text Box 13">
          <a:extLst>
            <a:ext uri="{FF2B5EF4-FFF2-40B4-BE49-F238E27FC236}">
              <a16:creationId xmlns:a16="http://schemas.microsoft.com/office/drawing/2014/main" id="{945EA2BE-B716-4F34-ACDF-53E76AB2D40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33363" name="Text Box 13">
          <a:extLst>
            <a:ext uri="{FF2B5EF4-FFF2-40B4-BE49-F238E27FC236}">
              <a16:creationId xmlns:a16="http://schemas.microsoft.com/office/drawing/2014/main" id="{3860C27A-9209-4D55-844B-326BF528E894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33364" name="Text Box 13">
          <a:extLst>
            <a:ext uri="{FF2B5EF4-FFF2-40B4-BE49-F238E27FC236}">
              <a16:creationId xmlns:a16="http://schemas.microsoft.com/office/drawing/2014/main" id="{D9CCB44F-8C57-4D88-83CA-915ADDEFC7B7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33365" name="Text Box 13">
          <a:extLst>
            <a:ext uri="{FF2B5EF4-FFF2-40B4-BE49-F238E27FC236}">
              <a16:creationId xmlns:a16="http://schemas.microsoft.com/office/drawing/2014/main" id="{2DF063BA-C9D3-4639-9B8B-3888EC0819BA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33366" name="Text Box 13">
          <a:extLst>
            <a:ext uri="{FF2B5EF4-FFF2-40B4-BE49-F238E27FC236}">
              <a16:creationId xmlns:a16="http://schemas.microsoft.com/office/drawing/2014/main" id="{59533E72-635B-44FD-8AB1-031DFCBACD54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33367" name="Text Box 13">
          <a:extLst>
            <a:ext uri="{FF2B5EF4-FFF2-40B4-BE49-F238E27FC236}">
              <a16:creationId xmlns:a16="http://schemas.microsoft.com/office/drawing/2014/main" id="{B97A7594-5737-45F5-A661-3FA163E79932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33368" name="Text Box 13">
          <a:extLst>
            <a:ext uri="{FF2B5EF4-FFF2-40B4-BE49-F238E27FC236}">
              <a16:creationId xmlns:a16="http://schemas.microsoft.com/office/drawing/2014/main" id="{058594AA-22FD-463B-B834-B594D675AF4B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33369" name="Text Box 13">
          <a:extLst>
            <a:ext uri="{FF2B5EF4-FFF2-40B4-BE49-F238E27FC236}">
              <a16:creationId xmlns:a16="http://schemas.microsoft.com/office/drawing/2014/main" id="{D91ECDB4-94CA-4110-88A7-1F1F41258B84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33370" name="Text Box 13">
          <a:extLst>
            <a:ext uri="{FF2B5EF4-FFF2-40B4-BE49-F238E27FC236}">
              <a16:creationId xmlns:a16="http://schemas.microsoft.com/office/drawing/2014/main" id="{0F2B47C9-6BE1-49A0-A06D-F4A8F9F58C27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33371" name="Text Box 13">
          <a:extLst>
            <a:ext uri="{FF2B5EF4-FFF2-40B4-BE49-F238E27FC236}">
              <a16:creationId xmlns:a16="http://schemas.microsoft.com/office/drawing/2014/main" id="{59E1228E-8666-48E6-B74A-8D1043FC63F1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33372" name="Text Box 13">
          <a:extLst>
            <a:ext uri="{FF2B5EF4-FFF2-40B4-BE49-F238E27FC236}">
              <a16:creationId xmlns:a16="http://schemas.microsoft.com/office/drawing/2014/main" id="{C9502AA5-CBA2-4BD9-9AB1-1CFAFB559247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33373" name="Text Box 13">
          <a:extLst>
            <a:ext uri="{FF2B5EF4-FFF2-40B4-BE49-F238E27FC236}">
              <a16:creationId xmlns:a16="http://schemas.microsoft.com/office/drawing/2014/main" id="{A1E34385-4DB3-4C77-B742-C1CCD5EFC5A3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33374" name="Text Box 13">
          <a:extLst>
            <a:ext uri="{FF2B5EF4-FFF2-40B4-BE49-F238E27FC236}">
              <a16:creationId xmlns:a16="http://schemas.microsoft.com/office/drawing/2014/main" id="{A02AA61B-12EC-434C-989B-6A31DAA826F0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33375" name="Text Box 13">
          <a:extLst>
            <a:ext uri="{FF2B5EF4-FFF2-40B4-BE49-F238E27FC236}">
              <a16:creationId xmlns:a16="http://schemas.microsoft.com/office/drawing/2014/main" id="{DC5A35EF-9902-4795-BC0C-2BE06C833C9A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33376" name="Text Box 13">
          <a:extLst>
            <a:ext uri="{FF2B5EF4-FFF2-40B4-BE49-F238E27FC236}">
              <a16:creationId xmlns:a16="http://schemas.microsoft.com/office/drawing/2014/main" id="{2AC65E19-B58A-4CC6-9889-9E88BA814F57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33377" name="Text Box 13">
          <a:extLst>
            <a:ext uri="{FF2B5EF4-FFF2-40B4-BE49-F238E27FC236}">
              <a16:creationId xmlns:a16="http://schemas.microsoft.com/office/drawing/2014/main" id="{7492A853-4495-4642-B8A4-36AB21961962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33378" name="Text Box 13">
          <a:extLst>
            <a:ext uri="{FF2B5EF4-FFF2-40B4-BE49-F238E27FC236}">
              <a16:creationId xmlns:a16="http://schemas.microsoft.com/office/drawing/2014/main" id="{6AFF78B7-8524-47CA-8A84-655C546B6513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33379" name="Text Box 13">
          <a:extLst>
            <a:ext uri="{FF2B5EF4-FFF2-40B4-BE49-F238E27FC236}">
              <a16:creationId xmlns:a16="http://schemas.microsoft.com/office/drawing/2014/main" id="{FDE537D3-D30B-47E0-BFF9-29CC30468B20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33380" name="Text Box 13">
          <a:extLst>
            <a:ext uri="{FF2B5EF4-FFF2-40B4-BE49-F238E27FC236}">
              <a16:creationId xmlns:a16="http://schemas.microsoft.com/office/drawing/2014/main" id="{C24CE46B-7D7A-4A86-A037-9DB2F3D769A4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33381" name="Text Box 13">
          <a:extLst>
            <a:ext uri="{FF2B5EF4-FFF2-40B4-BE49-F238E27FC236}">
              <a16:creationId xmlns:a16="http://schemas.microsoft.com/office/drawing/2014/main" id="{F37854DD-0A90-4DF3-B654-46A5807B0B38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33382" name="Text Box 13">
          <a:extLst>
            <a:ext uri="{FF2B5EF4-FFF2-40B4-BE49-F238E27FC236}">
              <a16:creationId xmlns:a16="http://schemas.microsoft.com/office/drawing/2014/main" id="{C4EFE2A1-E868-4496-A3CD-EAAE7255250D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33383" name="Text Box 13">
          <a:extLst>
            <a:ext uri="{FF2B5EF4-FFF2-40B4-BE49-F238E27FC236}">
              <a16:creationId xmlns:a16="http://schemas.microsoft.com/office/drawing/2014/main" id="{8F6FA6C6-B5F9-4B54-993D-D3402D4578DF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33384" name="Text Box 13">
          <a:extLst>
            <a:ext uri="{FF2B5EF4-FFF2-40B4-BE49-F238E27FC236}">
              <a16:creationId xmlns:a16="http://schemas.microsoft.com/office/drawing/2014/main" id="{57A1335D-04B1-4C11-ADEE-616A287C171F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33385" name="Text Box 13">
          <a:extLst>
            <a:ext uri="{FF2B5EF4-FFF2-40B4-BE49-F238E27FC236}">
              <a16:creationId xmlns:a16="http://schemas.microsoft.com/office/drawing/2014/main" id="{FE857BDA-8DB4-49EA-A986-C4AF5F286B4D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33386" name="Text Box 13">
          <a:extLst>
            <a:ext uri="{FF2B5EF4-FFF2-40B4-BE49-F238E27FC236}">
              <a16:creationId xmlns:a16="http://schemas.microsoft.com/office/drawing/2014/main" id="{023B2D22-3BF0-4B87-AE4E-8FF42E1BAA33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33387" name="Text Box 13">
          <a:extLst>
            <a:ext uri="{FF2B5EF4-FFF2-40B4-BE49-F238E27FC236}">
              <a16:creationId xmlns:a16="http://schemas.microsoft.com/office/drawing/2014/main" id="{6E5BAA3F-4F10-4E93-9806-FC2EDD5EFC10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33388" name="Text Box 13">
          <a:extLst>
            <a:ext uri="{FF2B5EF4-FFF2-40B4-BE49-F238E27FC236}">
              <a16:creationId xmlns:a16="http://schemas.microsoft.com/office/drawing/2014/main" id="{13736DC5-47BE-4A70-8041-3C5A59E36EE7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33389" name="Text Box 13">
          <a:extLst>
            <a:ext uri="{FF2B5EF4-FFF2-40B4-BE49-F238E27FC236}">
              <a16:creationId xmlns:a16="http://schemas.microsoft.com/office/drawing/2014/main" id="{A677420C-7A44-4521-BDEA-249D144ABF8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33390" name="Text Box 13">
          <a:extLst>
            <a:ext uri="{FF2B5EF4-FFF2-40B4-BE49-F238E27FC236}">
              <a16:creationId xmlns:a16="http://schemas.microsoft.com/office/drawing/2014/main" id="{A0FEDB34-16F7-41D9-9B97-C98BBD13CF3F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33391" name="Text Box 13">
          <a:extLst>
            <a:ext uri="{FF2B5EF4-FFF2-40B4-BE49-F238E27FC236}">
              <a16:creationId xmlns:a16="http://schemas.microsoft.com/office/drawing/2014/main" id="{906A7347-20ED-41FF-B784-4FD2FB21056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33392" name="Text Box 13">
          <a:extLst>
            <a:ext uri="{FF2B5EF4-FFF2-40B4-BE49-F238E27FC236}">
              <a16:creationId xmlns:a16="http://schemas.microsoft.com/office/drawing/2014/main" id="{C82FFCD7-D15A-4184-82A2-C75F8AB8783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33393" name="Text Box 13">
          <a:extLst>
            <a:ext uri="{FF2B5EF4-FFF2-40B4-BE49-F238E27FC236}">
              <a16:creationId xmlns:a16="http://schemas.microsoft.com/office/drawing/2014/main" id="{AA1C8C23-07AD-4B57-A2D9-15D32EAB44C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33394" name="Text Box 13">
          <a:extLst>
            <a:ext uri="{FF2B5EF4-FFF2-40B4-BE49-F238E27FC236}">
              <a16:creationId xmlns:a16="http://schemas.microsoft.com/office/drawing/2014/main" id="{4E14FE28-31EF-4F59-AC95-6C94E18CC3A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33395" name="Text Box 13">
          <a:extLst>
            <a:ext uri="{FF2B5EF4-FFF2-40B4-BE49-F238E27FC236}">
              <a16:creationId xmlns:a16="http://schemas.microsoft.com/office/drawing/2014/main" id="{2AB154CD-08DE-4F05-82F2-966ADF6FAE3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33396" name="Text Box 13">
          <a:extLst>
            <a:ext uri="{FF2B5EF4-FFF2-40B4-BE49-F238E27FC236}">
              <a16:creationId xmlns:a16="http://schemas.microsoft.com/office/drawing/2014/main" id="{798BDA99-C22C-45E1-8F51-90D44CB439D3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33397" name="Text Box 13">
          <a:extLst>
            <a:ext uri="{FF2B5EF4-FFF2-40B4-BE49-F238E27FC236}">
              <a16:creationId xmlns:a16="http://schemas.microsoft.com/office/drawing/2014/main" id="{9B4F2768-DDD5-48B4-8ECA-AE4BBCB1299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33398" name="Text Box 13">
          <a:extLst>
            <a:ext uri="{FF2B5EF4-FFF2-40B4-BE49-F238E27FC236}">
              <a16:creationId xmlns:a16="http://schemas.microsoft.com/office/drawing/2014/main" id="{627718D5-87D1-46DC-BC4F-89474F8BAAD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33399" name="Text Box 13">
          <a:extLst>
            <a:ext uri="{FF2B5EF4-FFF2-40B4-BE49-F238E27FC236}">
              <a16:creationId xmlns:a16="http://schemas.microsoft.com/office/drawing/2014/main" id="{25888C3E-36F5-4A21-AB2B-39A3CEC2E5F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33400" name="Text Box 13">
          <a:extLst>
            <a:ext uri="{FF2B5EF4-FFF2-40B4-BE49-F238E27FC236}">
              <a16:creationId xmlns:a16="http://schemas.microsoft.com/office/drawing/2014/main" id="{E8F921CA-FE9B-44B8-926B-59248FE218E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33401" name="Text Box 13">
          <a:extLst>
            <a:ext uri="{FF2B5EF4-FFF2-40B4-BE49-F238E27FC236}">
              <a16:creationId xmlns:a16="http://schemas.microsoft.com/office/drawing/2014/main" id="{9883FFE0-117B-4D47-9FED-4A4C07B1A21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33402" name="Text Box 13">
          <a:extLst>
            <a:ext uri="{FF2B5EF4-FFF2-40B4-BE49-F238E27FC236}">
              <a16:creationId xmlns:a16="http://schemas.microsoft.com/office/drawing/2014/main" id="{5E64F678-D857-499F-B292-C8BA1A4B49E2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33403" name="Text Box 13">
          <a:extLst>
            <a:ext uri="{FF2B5EF4-FFF2-40B4-BE49-F238E27FC236}">
              <a16:creationId xmlns:a16="http://schemas.microsoft.com/office/drawing/2014/main" id="{3405B738-95A0-4147-920D-58CA759729E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33404" name="Text Box 13">
          <a:extLst>
            <a:ext uri="{FF2B5EF4-FFF2-40B4-BE49-F238E27FC236}">
              <a16:creationId xmlns:a16="http://schemas.microsoft.com/office/drawing/2014/main" id="{3E9902CA-025A-4AB0-A898-6F15838EB63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33405" name="Text Box 13">
          <a:extLst>
            <a:ext uri="{FF2B5EF4-FFF2-40B4-BE49-F238E27FC236}">
              <a16:creationId xmlns:a16="http://schemas.microsoft.com/office/drawing/2014/main" id="{8196525C-A9B4-432A-ADCE-939B89C2F55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33406" name="Text Box 13">
          <a:extLst>
            <a:ext uri="{FF2B5EF4-FFF2-40B4-BE49-F238E27FC236}">
              <a16:creationId xmlns:a16="http://schemas.microsoft.com/office/drawing/2014/main" id="{1DF8BB11-DC10-45EE-A683-C8B46D6FF72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33407" name="Text Box 13">
          <a:extLst>
            <a:ext uri="{FF2B5EF4-FFF2-40B4-BE49-F238E27FC236}">
              <a16:creationId xmlns:a16="http://schemas.microsoft.com/office/drawing/2014/main" id="{0B0CCBFD-036D-4978-8F27-4B793BC9609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33408" name="Text Box 13">
          <a:extLst>
            <a:ext uri="{FF2B5EF4-FFF2-40B4-BE49-F238E27FC236}">
              <a16:creationId xmlns:a16="http://schemas.microsoft.com/office/drawing/2014/main" id="{D71C617F-CDFB-4A1A-B27E-10BE33749AA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33409" name="Text Box 13">
          <a:extLst>
            <a:ext uri="{FF2B5EF4-FFF2-40B4-BE49-F238E27FC236}">
              <a16:creationId xmlns:a16="http://schemas.microsoft.com/office/drawing/2014/main" id="{FA7228B1-AD63-43EB-8C09-4122DE4CB48C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33410" name="Text Box 13">
          <a:extLst>
            <a:ext uri="{FF2B5EF4-FFF2-40B4-BE49-F238E27FC236}">
              <a16:creationId xmlns:a16="http://schemas.microsoft.com/office/drawing/2014/main" id="{2FE59558-BFBE-4AE2-89B5-2DCF0694A0E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33411" name="Text Box 13">
          <a:extLst>
            <a:ext uri="{FF2B5EF4-FFF2-40B4-BE49-F238E27FC236}">
              <a16:creationId xmlns:a16="http://schemas.microsoft.com/office/drawing/2014/main" id="{8C1F3151-4811-4B10-AEB8-4246D7D4322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33412" name="Text Box 13">
          <a:extLst>
            <a:ext uri="{FF2B5EF4-FFF2-40B4-BE49-F238E27FC236}">
              <a16:creationId xmlns:a16="http://schemas.microsoft.com/office/drawing/2014/main" id="{74230811-7962-4A58-BE92-CC1B1A76666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33413" name="Text Box 13">
          <a:extLst>
            <a:ext uri="{FF2B5EF4-FFF2-40B4-BE49-F238E27FC236}">
              <a16:creationId xmlns:a16="http://schemas.microsoft.com/office/drawing/2014/main" id="{B0255ECD-6DF7-4BE5-8D1A-9EA40D1E69D3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33414" name="Text Box 13">
          <a:extLst>
            <a:ext uri="{FF2B5EF4-FFF2-40B4-BE49-F238E27FC236}">
              <a16:creationId xmlns:a16="http://schemas.microsoft.com/office/drawing/2014/main" id="{0AA9432F-8444-494F-BC02-467438CEB58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33415" name="Text Box 13">
          <a:extLst>
            <a:ext uri="{FF2B5EF4-FFF2-40B4-BE49-F238E27FC236}">
              <a16:creationId xmlns:a16="http://schemas.microsoft.com/office/drawing/2014/main" id="{575E3B3F-278C-4A80-8CDF-5DEB25EB4C8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33416" name="Text Box 13">
          <a:extLst>
            <a:ext uri="{FF2B5EF4-FFF2-40B4-BE49-F238E27FC236}">
              <a16:creationId xmlns:a16="http://schemas.microsoft.com/office/drawing/2014/main" id="{C509ED87-53FF-4900-ACAA-CFB658C633F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33417" name="Text Box 13">
          <a:extLst>
            <a:ext uri="{FF2B5EF4-FFF2-40B4-BE49-F238E27FC236}">
              <a16:creationId xmlns:a16="http://schemas.microsoft.com/office/drawing/2014/main" id="{A6094C46-E0BC-47A0-9C58-8E30AB1F82EC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33418" name="Text Box 13">
          <a:extLst>
            <a:ext uri="{FF2B5EF4-FFF2-40B4-BE49-F238E27FC236}">
              <a16:creationId xmlns:a16="http://schemas.microsoft.com/office/drawing/2014/main" id="{C9600FF4-86D7-41C6-A51F-7E67DD20936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33419" name="Text Box 13">
          <a:extLst>
            <a:ext uri="{FF2B5EF4-FFF2-40B4-BE49-F238E27FC236}">
              <a16:creationId xmlns:a16="http://schemas.microsoft.com/office/drawing/2014/main" id="{DBC77ED6-FCBC-425A-B80D-8538E868416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33420" name="Text Box 13">
          <a:extLst>
            <a:ext uri="{FF2B5EF4-FFF2-40B4-BE49-F238E27FC236}">
              <a16:creationId xmlns:a16="http://schemas.microsoft.com/office/drawing/2014/main" id="{EF842C47-126B-4763-93A6-0642D7025A0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3421" name="Text Box 13">
          <a:extLst>
            <a:ext uri="{FF2B5EF4-FFF2-40B4-BE49-F238E27FC236}">
              <a16:creationId xmlns:a16="http://schemas.microsoft.com/office/drawing/2014/main" id="{3942B590-BABE-4DEE-8E93-12EF4A07A82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3422" name="Text Box 13">
          <a:extLst>
            <a:ext uri="{FF2B5EF4-FFF2-40B4-BE49-F238E27FC236}">
              <a16:creationId xmlns:a16="http://schemas.microsoft.com/office/drawing/2014/main" id="{A1C265D1-97CF-4D2A-BCE7-56DC4537374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3423" name="Text Box 13">
          <a:extLst>
            <a:ext uri="{FF2B5EF4-FFF2-40B4-BE49-F238E27FC236}">
              <a16:creationId xmlns:a16="http://schemas.microsoft.com/office/drawing/2014/main" id="{EBB1F3A8-8A33-4D4F-B758-DF3037163991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3424" name="Text Box 13">
          <a:extLst>
            <a:ext uri="{FF2B5EF4-FFF2-40B4-BE49-F238E27FC236}">
              <a16:creationId xmlns:a16="http://schemas.microsoft.com/office/drawing/2014/main" id="{B0915253-5BBA-496F-8F5F-8EDD867E6B6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3425" name="Text Box 13">
          <a:extLst>
            <a:ext uri="{FF2B5EF4-FFF2-40B4-BE49-F238E27FC236}">
              <a16:creationId xmlns:a16="http://schemas.microsoft.com/office/drawing/2014/main" id="{3636E29D-CF90-4A29-B99D-83A841731AC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3426" name="Text Box 13">
          <a:extLst>
            <a:ext uri="{FF2B5EF4-FFF2-40B4-BE49-F238E27FC236}">
              <a16:creationId xmlns:a16="http://schemas.microsoft.com/office/drawing/2014/main" id="{47DF04A1-4B56-4B37-B5AE-0728DCD4756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3427" name="Text Box 13">
          <a:extLst>
            <a:ext uri="{FF2B5EF4-FFF2-40B4-BE49-F238E27FC236}">
              <a16:creationId xmlns:a16="http://schemas.microsoft.com/office/drawing/2014/main" id="{8E131BE5-09C9-4FBD-8799-7CDB2307D8E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3428" name="Text Box 13">
          <a:extLst>
            <a:ext uri="{FF2B5EF4-FFF2-40B4-BE49-F238E27FC236}">
              <a16:creationId xmlns:a16="http://schemas.microsoft.com/office/drawing/2014/main" id="{50FF150C-F493-4F20-A8C3-B4E26B00DCE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3429" name="Text Box 13">
          <a:extLst>
            <a:ext uri="{FF2B5EF4-FFF2-40B4-BE49-F238E27FC236}">
              <a16:creationId xmlns:a16="http://schemas.microsoft.com/office/drawing/2014/main" id="{3AC5B916-2215-4054-A6FC-9DAF165A586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3430" name="Text Box 13">
          <a:extLst>
            <a:ext uri="{FF2B5EF4-FFF2-40B4-BE49-F238E27FC236}">
              <a16:creationId xmlns:a16="http://schemas.microsoft.com/office/drawing/2014/main" id="{3B3DEC8D-F675-4A37-849B-8CEA9EEFF38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3431" name="Text Box 13">
          <a:extLst>
            <a:ext uri="{FF2B5EF4-FFF2-40B4-BE49-F238E27FC236}">
              <a16:creationId xmlns:a16="http://schemas.microsoft.com/office/drawing/2014/main" id="{1B16E2B5-68F4-45C8-891B-F91638DCAB5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3432" name="Text Box 13">
          <a:extLst>
            <a:ext uri="{FF2B5EF4-FFF2-40B4-BE49-F238E27FC236}">
              <a16:creationId xmlns:a16="http://schemas.microsoft.com/office/drawing/2014/main" id="{9D20777F-CDC4-4DC7-856D-3105969213B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3433" name="Text Box 13">
          <a:extLst>
            <a:ext uri="{FF2B5EF4-FFF2-40B4-BE49-F238E27FC236}">
              <a16:creationId xmlns:a16="http://schemas.microsoft.com/office/drawing/2014/main" id="{F27C6E61-9F44-435B-A908-5D62F03C2E5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3434" name="Text Box 13">
          <a:extLst>
            <a:ext uri="{FF2B5EF4-FFF2-40B4-BE49-F238E27FC236}">
              <a16:creationId xmlns:a16="http://schemas.microsoft.com/office/drawing/2014/main" id="{FE0F125F-034F-47CD-AC02-CE1CFCC85BC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3435" name="Text Box 13">
          <a:extLst>
            <a:ext uri="{FF2B5EF4-FFF2-40B4-BE49-F238E27FC236}">
              <a16:creationId xmlns:a16="http://schemas.microsoft.com/office/drawing/2014/main" id="{6BC7CEB5-E62A-4EA4-8CE7-6843F0A209B0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3436" name="Text Box 13">
          <a:extLst>
            <a:ext uri="{FF2B5EF4-FFF2-40B4-BE49-F238E27FC236}">
              <a16:creationId xmlns:a16="http://schemas.microsoft.com/office/drawing/2014/main" id="{D67191F4-7B53-4908-8AC1-A696EC95960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3437" name="Text Box 13">
          <a:extLst>
            <a:ext uri="{FF2B5EF4-FFF2-40B4-BE49-F238E27FC236}">
              <a16:creationId xmlns:a16="http://schemas.microsoft.com/office/drawing/2014/main" id="{79DDF436-FD49-45C2-87F3-A5BB271A95A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3438" name="Text Box 13">
          <a:extLst>
            <a:ext uri="{FF2B5EF4-FFF2-40B4-BE49-F238E27FC236}">
              <a16:creationId xmlns:a16="http://schemas.microsoft.com/office/drawing/2014/main" id="{7AC51C08-9607-4922-B6A6-8DAEA2E16C6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3439" name="Text Box 13">
          <a:extLst>
            <a:ext uri="{FF2B5EF4-FFF2-40B4-BE49-F238E27FC236}">
              <a16:creationId xmlns:a16="http://schemas.microsoft.com/office/drawing/2014/main" id="{2B490787-69CA-4D5B-ABF2-D0776F44CE0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256" name="Text Box 13">
          <a:extLst>
            <a:ext uri="{FF2B5EF4-FFF2-40B4-BE49-F238E27FC236}">
              <a16:creationId xmlns:a16="http://schemas.microsoft.com/office/drawing/2014/main" id="{C36FE3B1-2D1C-41FB-B5A8-191AE57DFA21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257" name="Text Box 13">
          <a:extLst>
            <a:ext uri="{FF2B5EF4-FFF2-40B4-BE49-F238E27FC236}">
              <a16:creationId xmlns:a16="http://schemas.microsoft.com/office/drawing/2014/main" id="{E87914DB-A5E6-4E83-B47E-B054F554817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258" name="Text Box 13">
          <a:extLst>
            <a:ext uri="{FF2B5EF4-FFF2-40B4-BE49-F238E27FC236}">
              <a16:creationId xmlns:a16="http://schemas.microsoft.com/office/drawing/2014/main" id="{F8CCCAFF-4778-4678-8116-D823BE90FFF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259" name="Text Box 13">
          <a:extLst>
            <a:ext uri="{FF2B5EF4-FFF2-40B4-BE49-F238E27FC236}">
              <a16:creationId xmlns:a16="http://schemas.microsoft.com/office/drawing/2014/main" id="{E023CF00-3AB0-4A8F-AAD4-63CEB0C5770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260" name="Text Box 13">
          <a:extLst>
            <a:ext uri="{FF2B5EF4-FFF2-40B4-BE49-F238E27FC236}">
              <a16:creationId xmlns:a16="http://schemas.microsoft.com/office/drawing/2014/main" id="{268B469E-AAF9-4C57-890A-E473D27A27C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261" name="Text Box 13">
          <a:extLst>
            <a:ext uri="{FF2B5EF4-FFF2-40B4-BE49-F238E27FC236}">
              <a16:creationId xmlns:a16="http://schemas.microsoft.com/office/drawing/2014/main" id="{AE7DDC36-48FB-4810-8296-5009BD4133D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262" name="Text Box 13">
          <a:extLst>
            <a:ext uri="{FF2B5EF4-FFF2-40B4-BE49-F238E27FC236}">
              <a16:creationId xmlns:a16="http://schemas.microsoft.com/office/drawing/2014/main" id="{C2DF8180-B6EB-4C11-843C-75F5A87AB21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263" name="Text Box 13">
          <a:extLst>
            <a:ext uri="{FF2B5EF4-FFF2-40B4-BE49-F238E27FC236}">
              <a16:creationId xmlns:a16="http://schemas.microsoft.com/office/drawing/2014/main" id="{171A1F6A-B548-4EB5-A567-DD06A33F300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264" name="Text Box 13">
          <a:extLst>
            <a:ext uri="{FF2B5EF4-FFF2-40B4-BE49-F238E27FC236}">
              <a16:creationId xmlns:a16="http://schemas.microsoft.com/office/drawing/2014/main" id="{3E328C00-259E-440E-9527-FE1776C57EB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265" name="Text Box 13">
          <a:extLst>
            <a:ext uri="{FF2B5EF4-FFF2-40B4-BE49-F238E27FC236}">
              <a16:creationId xmlns:a16="http://schemas.microsoft.com/office/drawing/2014/main" id="{01E132BD-7A64-4B3B-9E9D-2E580CD65200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266" name="Text Box 13">
          <a:extLst>
            <a:ext uri="{FF2B5EF4-FFF2-40B4-BE49-F238E27FC236}">
              <a16:creationId xmlns:a16="http://schemas.microsoft.com/office/drawing/2014/main" id="{3DC792AC-EFE2-4B7E-A9E8-79112AE306D0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267" name="Text Box 13">
          <a:extLst>
            <a:ext uri="{FF2B5EF4-FFF2-40B4-BE49-F238E27FC236}">
              <a16:creationId xmlns:a16="http://schemas.microsoft.com/office/drawing/2014/main" id="{4EAE71FB-2078-4CF4-890B-AE9FB438060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268" name="Text Box 13">
          <a:extLst>
            <a:ext uri="{FF2B5EF4-FFF2-40B4-BE49-F238E27FC236}">
              <a16:creationId xmlns:a16="http://schemas.microsoft.com/office/drawing/2014/main" id="{1D039DDB-9CE1-4ADA-8B2A-6E477BBEC24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269" name="Text Box 13">
          <a:extLst>
            <a:ext uri="{FF2B5EF4-FFF2-40B4-BE49-F238E27FC236}">
              <a16:creationId xmlns:a16="http://schemas.microsoft.com/office/drawing/2014/main" id="{4250B8B4-A13C-44F7-8097-C0307314151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270" name="Text Box 13">
          <a:extLst>
            <a:ext uri="{FF2B5EF4-FFF2-40B4-BE49-F238E27FC236}">
              <a16:creationId xmlns:a16="http://schemas.microsoft.com/office/drawing/2014/main" id="{A53A2B3D-22A1-4144-81A1-25241082946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271" name="Text Box 13">
          <a:extLst>
            <a:ext uri="{FF2B5EF4-FFF2-40B4-BE49-F238E27FC236}">
              <a16:creationId xmlns:a16="http://schemas.microsoft.com/office/drawing/2014/main" id="{9C4E9EB6-989E-4BBB-96F1-9F1B572FFD9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272" name="Text Box 13">
          <a:extLst>
            <a:ext uri="{FF2B5EF4-FFF2-40B4-BE49-F238E27FC236}">
              <a16:creationId xmlns:a16="http://schemas.microsoft.com/office/drawing/2014/main" id="{F8CCDC69-1A63-44BA-9884-3AFA760C8E0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273" name="Text Box 13">
          <a:extLst>
            <a:ext uri="{FF2B5EF4-FFF2-40B4-BE49-F238E27FC236}">
              <a16:creationId xmlns:a16="http://schemas.microsoft.com/office/drawing/2014/main" id="{DFAD6F2A-C5F9-4F90-8848-DA78BF4EEE6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274" name="Text Box 13">
          <a:extLst>
            <a:ext uri="{FF2B5EF4-FFF2-40B4-BE49-F238E27FC236}">
              <a16:creationId xmlns:a16="http://schemas.microsoft.com/office/drawing/2014/main" id="{B81D71BE-2A83-4D33-ABD4-820EBAAABF6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275" name="Text Box 13">
          <a:extLst>
            <a:ext uri="{FF2B5EF4-FFF2-40B4-BE49-F238E27FC236}">
              <a16:creationId xmlns:a16="http://schemas.microsoft.com/office/drawing/2014/main" id="{C032200D-D400-4092-81B2-162B7FABC94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276" name="Text Box 13">
          <a:extLst>
            <a:ext uri="{FF2B5EF4-FFF2-40B4-BE49-F238E27FC236}">
              <a16:creationId xmlns:a16="http://schemas.microsoft.com/office/drawing/2014/main" id="{D71C29A8-72E9-456D-AE53-5C31954D518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277" name="Text Box 13">
          <a:extLst>
            <a:ext uri="{FF2B5EF4-FFF2-40B4-BE49-F238E27FC236}">
              <a16:creationId xmlns:a16="http://schemas.microsoft.com/office/drawing/2014/main" id="{D241489A-E04C-4033-B443-180ACF2EFAE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278" name="Text Box 13">
          <a:extLst>
            <a:ext uri="{FF2B5EF4-FFF2-40B4-BE49-F238E27FC236}">
              <a16:creationId xmlns:a16="http://schemas.microsoft.com/office/drawing/2014/main" id="{A0E6AA73-AE19-4B7D-9DAB-90C87B4E3C8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279" name="Text Box 13">
          <a:extLst>
            <a:ext uri="{FF2B5EF4-FFF2-40B4-BE49-F238E27FC236}">
              <a16:creationId xmlns:a16="http://schemas.microsoft.com/office/drawing/2014/main" id="{68582BE6-5888-4978-B56A-36E62A0441A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280" name="Text Box 13">
          <a:extLst>
            <a:ext uri="{FF2B5EF4-FFF2-40B4-BE49-F238E27FC236}">
              <a16:creationId xmlns:a16="http://schemas.microsoft.com/office/drawing/2014/main" id="{637B00C3-C2C5-4C3B-92CE-12D1A2A7680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281" name="Text Box 13">
          <a:extLst>
            <a:ext uri="{FF2B5EF4-FFF2-40B4-BE49-F238E27FC236}">
              <a16:creationId xmlns:a16="http://schemas.microsoft.com/office/drawing/2014/main" id="{0CA4FD89-3014-406C-B63D-8DCD985258B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282" name="Text Box 13">
          <a:extLst>
            <a:ext uri="{FF2B5EF4-FFF2-40B4-BE49-F238E27FC236}">
              <a16:creationId xmlns:a16="http://schemas.microsoft.com/office/drawing/2014/main" id="{3CD43B99-F052-4863-80C9-50C41A232AD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283" name="Text Box 13">
          <a:extLst>
            <a:ext uri="{FF2B5EF4-FFF2-40B4-BE49-F238E27FC236}">
              <a16:creationId xmlns:a16="http://schemas.microsoft.com/office/drawing/2014/main" id="{BCCDBA87-64A5-4B68-833E-4D423C0688F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284" name="Text Box 13">
          <a:extLst>
            <a:ext uri="{FF2B5EF4-FFF2-40B4-BE49-F238E27FC236}">
              <a16:creationId xmlns:a16="http://schemas.microsoft.com/office/drawing/2014/main" id="{3FC71EE1-1CC8-4311-A5CA-C2D9A120D4E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285" name="Text Box 13">
          <a:extLst>
            <a:ext uri="{FF2B5EF4-FFF2-40B4-BE49-F238E27FC236}">
              <a16:creationId xmlns:a16="http://schemas.microsoft.com/office/drawing/2014/main" id="{01C345D4-F3B4-4B2A-9C6D-E39E8E28B54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286" name="Text Box 13">
          <a:extLst>
            <a:ext uri="{FF2B5EF4-FFF2-40B4-BE49-F238E27FC236}">
              <a16:creationId xmlns:a16="http://schemas.microsoft.com/office/drawing/2014/main" id="{0FFB7A44-C0C8-422A-87F3-9E1BE9A3B38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287" name="Text Box 13">
          <a:extLst>
            <a:ext uri="{FF2B5EF4-FFF2-40B4-BE49-F238E27FC236}">
              <a16:creationId xmlns:a16="http://schemas.microsoft.com/office/drawing/2014/main" id="{6C9851B0-9794-40A9-AD0F-E926C5C7033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288" name="Text Box 13">
          <a:extLst>
            <a:ext uri="{FF2B5EF4-FFF2-40B4-BE49-F238E27FC236}">
              <a16:creationId xmlns:a16="http://schemas.microsoft.com/office/drawing/2014/main" id="{7CD5E55C-8380-46E6-9052-D586A099607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289" name="Text Box 13">
          <a:extLst>
            <a:ext uri="{FF2B5EF4-FFF2-40B4-BE49-F238E27FC236}">
              <a16:creationId xmlns:a16="http://schemas.microsoft.com/office/drawing/2014/main" id="{19A851D7-992D-4229-976D-FA430BC2912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290" name="Text Box 13">
          <a:extLst>
            <a:ext uri="{FF2B5EF4-FFF2-40B4-BE49-F238E27FC236}">
              <a16:creationId xmlns:a16="http://schemas.microsoft.com/office/drawing/2014/main" id="{15F6C852-CD02-4188-8028-4C78369FB3D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291" name="Text Box 13">
          <a:extLst>
            <a:ext uri="{FF2B5EF4-FFF2-40B4-BE49-F238E27FC236}">
              <a16:creationId xmlns:a16="http://schemas.microsoft.com/office/drawing/2014/main" id="{B6A1AB4E-283D-40AA-8305-59EE2F074B9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292" name="Text Box 13">
          <a:extLst>
            <a:ext uri="{FF2B5EF4-FFF2-40B4-BE49-F238E27FC236}">
              <a16:creationId xmlns:a16="http://schemas.microsoft.com/office/drawing/2014/main" id="{3CAE99E0-EEBF-42D1-9D55-19EA140BF40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293" name="Text Box 13">
          <a:extLst>
            <a:ext uri="{FF2B5EF4-FFF2-40B4-BE49-F238E27FC236}">
              <a16:creationId xmlns:a16="http://schemas.microsoft.com/office/drawing/2014/main" id="{5D12F734-CB1A-4B14-92BE-20E29BF131A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294" name="Text Box 13">
          <a:extLst>
            <a:ext uri="{FF2B5EF4-FFF2-40B4-BE49-F238E27FC236}">
              <a16:creationId xmlns:a16="http://schemas.microsoft.com/office/drawing/2014/main" id="{CE19924C-22EB-4432-BB31-DF4717B4BAE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295" name="Text Box 13">
          <a:extLst>
            <a:ext uri="{FF2B5EF4-FFF2-40B4-BE49-F238E27FC236}">
              <a16:creationId xmlns:a16="http://schemas.microsoft.com/office/drawing/2014/main" id="{402CAD2E-37E8-42C7-B447-D3FFB94B518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296" name="Text Box 13">
          <a:extLst>
            <a:ext uri="{FF2B5EF4-FFF2-40B4-BE49-F238E27FC236}">
              <a16:creationId xmlns:a16="http://schemas.microsoft.com/office/drawing/2014/main" id="{11E5F76E-E0E1-4FB7-AB69-EFAD0CD77B6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297" name="Text Box 13">
          <a:extLst>
            <a:ext uri="{FF2B5EF4-FFF2-40B4-BE49-F238E27FC236}">
              <a16:creationId xmlns:a16="http://schemas.microsoft.com/office/drawing/2014/main" id="{10DB7529-84DD-460D-A706-DB22D2B005D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298" name="Text Box 13">
          <a:extLst>
            <a:ext uri="{FF2B5EF4-FFF2-40B4-BE49-F238E27FC236}">
              <a16:creationId xmlns:a16="http://schemas.microsoft.com/office/drawing/2014/main" id="{EFA28777-8CEE-49E7-AFED-DE835012338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299" name="Text Box 13">
          <a:extLst>
            <a:ext uri="{FF2B5EF4-FFF2-40B4-BE49-F238E27FC236}">
              <a16:creationId xmlns:a16="http://schemas.microsoft.com/office/drawing/2014/main" id="{66E8ECD2-1FDF-4196-9550-F45FAE5649D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300" name="Text Box 13">
          <a:extLst>
            <a:ext uri="{FF2B5EF4-FFF2-40B4-BE49-F238E27FC236}">
              <a16:creationId xmlns:a16="http://schemas.microsoft.com/office/drawing/2014/main" id="{BAFCF2AA-3E09-4695-A229-F688A536671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8301" name="Text Box 13">
          <a:extLst>
            <a:ext uri="{FF2B5EF4-FFF2-40B4-BE49-F238E27FC236}">
              <a16:creationId xmlns:a16="http://schemas.microsoft.com/office/drawing/2014/main" id="{05D450D6-B4BE-416A-BA62-0C3F78F6EA9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8302" name="Text Box 13">
          <a:extLst>
            <a:ext uri="{FF2B5EF4-FFF2-40B4-BE49-F238E27FC236}">
              <a16:creationId xmlns:a16="http://schemas.microsoft.com/office/drawing/2014/main" id="{0EFB6A21-120B-42FC-A4B6-FC20FB88AFC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8303" name="Text Box 13">
          <a:extLst>
            <a:ext uri="{FF2B5EF4-FFF2-40B4-BE49-F238E27FC236}">
              <a16:creationId xmlns:a16="http://schemas.microsoft.com/office/drawing/2014/main" id="{E59C0B9E-4438-4FF8-8A7E-728628FF728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8304" name="Text Box 13">
          <a:extLst>
            <a:ext uri="{FF2B5EF4-FFF2-40B4-BE49-F238E27FC236}">
              <a16:creationId xmlns:a16="http://schemas.microsoft.com/office/drawing/2014/main" id="{36167EE1-1687-403C-A093-B440A601D95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8305" name="Text Box 13">
          <a:extLst>
            <a:ext uri="{FF2B5EF4-FFF2-40B4-BE49-F238E27FC236}">
              <a16:creationId xmlns:a16="http://schemas.microsoft.com/office/drawing/2014/main" id="{9331DD8D-BA14-4A7F-8E19-8FAF284B8BFF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8306" name="Text Box 13">
          <a:extLst>
            <a:ext uri="{FF2B5EF4-FFF2-40B4-BE49-F238E27FC236}">
              <a16:creationId xmlns:a16="http://schemas.microsoft.com/office/drawing/2014/main" id="{B4B60C09-F791-477A-AD25-35DCF7C8E2F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8307" name="Text Box 13">
          <a:extLst>
            <a:ext uri="{FF2B5EF4-FFF2-40B4-BE49-F238E27FC236}">
              <a16:creationId xmlns:a16="http://schemas.microsoft.com/office/drawing/2014/main" id="{65A5A7C8-381A-4F8A-A368-1D39BA91EF1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8308" name="Text Box 13">
          <a:extLst>
            <a:ext uri="{FF2B5EF4-FFF2-40B4-BE49-F238E27FC236}">
              <a16:creationId xmlns:a16="http://schemas.microsoft.com/office/drawing/2014/main" id="{C3B7F54A-1A41-4298-A5C9-E074F27CA8DF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8309" name="Text Box 13">
          <a:extLst>
            <a:ext uri="{FF2B5EF4-FFF2-40B4-BE49-F238E27FC236}">
              <a16:creationId xmlns:a16="http://schemas.microsoft.com/office/drawing/2014/main" id="{3708E049-2A15-456A-8118-51F1F4093BD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8310" name="Text Box 13">
          <a:extLst>
            <a:ext uri="{FF2B5EF4-FFF2-40B4-BE49-F238E27FC236}">
              <a16:creationId xmlns:a16="http://schemas.microsoft.com/office/drawing/2014/main" id="{599DF2EF-DB8A-41A0-8ACC-CB2E12ED3E0C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8311" name="Text Box 13">
          <a:extLst>
            <a:ext uri="{FF2B5EF4-FFF2-40B4-BE49-F238E27FC236}">
              <a16:creationId xmlns:a16="http://schemas.microsoft.com/office/drawing/2014/main" id="{C813D17F-65F8-464D-B596-0936CD98F61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8312" name="Text Box 13">
          <a:extLst>
            <a:ext uri="{FF2B5EF4-FFF2-40B4-BE49-F238E27FC236}">
              <a16:creationId xmlns:a16="http://schemas.microsoft.com/office/drawing/2014/main" id="{1C8F96A4-A8AC-4ACA-896F-89EE44E0EAC9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8313" name="Text Box 13">
          <a:extLst>
            <a:ext uri="{FF2B5EF4-FFF2-40B4-BE49-F238E27FC236}">
              <a16:creationId xmlns:a16="http://schemas.microsoft.com/office/drawing/2014/main" id="{991B52A7-7CF5-4479-9F75-3A6C041EBE8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8314" name="Text Box 13">
          <a:extLst>
            <a:ext uri="{FF2B5EF4-FFF2-40B4-BE49-F238E27FC236}">
              <a16:creationId xmlns:a16="http://schemas.microsoft.com/office/drawing/2014/main" id="{44C68B8A-84BA-4DDC-92B0-775FC975AD4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8315" name="Text Box 13">
          <a:extLst>
            <a:ext uri="{FF2B5EF4-FFF2-40B4-BE49-F238E27FC236}">
              <a16:creationId xmlns:a16="http://schemas.microsoft.com/office/drawing/2014/main" id="{4491DC3A-73B7-4FC1-9793-66AE5D03BDF3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8316" name="Text Box 13">
          <a:extLst>
            <a:ext uri="{FF2B5EF4-FFF2-40B4-BE49-F238E27FC236}">
              <a16:creationId xmlns:a16="http://schemas.microsoft.com/office/drawing/2014/main" id="{C8D818FD-B74D-4EEA-A7DC-55B06225D61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8317" name="Text Box 13">
          <a:extLst>
            <a:ext uri="{FF2B5EF4-FFF2-40B4-BE49-F238E27FC236}">
              <a16:creationId xmlns:a16="http://schemas.microsoft.com/office/drawing/2014/main" id="{F455F3CB-C340-4425-AE88-DC91A8458DA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8318" name="Text Box 13">
          <a:extLst>
            <a:ext uri="{FF2B5EF4-FFF2-40B4-BE49-F238E27FC236}">
              <a16:creationId xmlns:a16="http://schemas.microsoft.com/office/drawing/2014/main" id="{712C7476-0AB4-4E92-91AB-D4F74AA1F792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8319" name="Text Box 13">
          <a:extLst>
            <a:ext uri="{FF2B5EF4-FFF2-40B4-BE49-F238E27FC236}">
              <a16:creationId xmlns:a16="http://schemas.microsoft.com/office/drawing/2014/main" id="{A0DB78D4-F26E-4A3D-8175-5BF560828433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8320" name="Text Box 13">
          <a:extLst>
            <a:ext uri="{FF2B5EF4-FFF2-40B4-BE49-F238E27FC236}">
              <a16:creationId xmlns:a16="http://schemas.microsoft.com/office/drawing/2014/main" id="{262F3ABA-DB6B-4AD8-A611-D76248B743B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8321" name="Text Box 13">
          <a:extLst>
            <a:ext uri="{FF2B5EF4-FFF2-40B4-BE49-F238E27FC236}">
              <a16:creationId xmlns:a16="http://schemas.microsoft.com/office/drawing/2014/main" id="{DAFD97BE-68EF-4DBC-8431-563720B529E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8322" name="Text Box 13">
          <a:extLst>
            <a:ext uri="{FF2B5EF4-FFF2-40B4-BE49-F238E27FC236}">
              <a16:creationId xmlns:a16="http://schemas.microsoft.com/office/drawing/2014/main" id="{2CAFEC73-5F80-4C91-AF1E-079AE66A9C0C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8323" name="Text Box 13">
          <a:extLst>
            <a:ext uri="{FF2B5EF4-FFF2-40B4-BE49-F238E27FC236}">
              <a16:creationId xmlns:a16="http://schemas.microsoft.com/office/drawing/2014/main" id="{92BD5732-D5C8-4612-B8E8-89237DBACEB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8324" name="Text Box 13">
          <a:extLst>
            <a:ext uri="{FF2B5EF4-FFF2-40B4-BE49-F238E27FC236}">
              <a16:creationId xmlns:a16="http://schemas.microsoft.com/office/drawing/2014/main" id="{C4C97B8F-4B7D-4E4E-BF3D-1AE7C12295E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8325" name="Text Box 13">
          <a:extLst>
            <a:ext uri="{FF2B5EF4-FFF2-40B4-BE49-F238E27FC236}">
              <a16:creationId xmlns:a16="http://schemas.microsoft.com/office/drawing/2014/main" id="{89CB9E6F-51B0-4AC6-AEBD-162A3EA51DF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8326" name="Text Box 13">
          <a:extLst>
            <a:ext uri="{FF2B5EF4-FFF2-40B4-BE49-F238E27FC236}">
              <a16:creationId xmlns:a16="http://schemas.microsoft.com/office/drawing/2014/main" id="{2EA8437A-F734-4249-BC88-E91F9530734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8327" name="Text Box 13">
          <a:extLst>
            <a:ext uri="{FF2B5EF4-FFF2-40B4-BE49-F238E27FC236}">
              <a16:creationId xmlns:a16="http://schemas.microsoft.com/office/drawing/2014/main" id="{3CBC0083-0043-43BA-A164-B5268EB0A3B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8328" name="Text Box 13">
          <a:extLst>
            <a:ext uri="{FF2B5EF4-FFF2-40B4-BE49-F238E27FC236}">
              <a16:creationId xmlns:a16="http://schemas.microsoft.com/office/drawing/2014/main" id="{13174585-8D06-48A5-A76A-B4B410FFF9F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8329" name="Text Box 13">
          <a:extLst>
            <a:ext uri="{FF2B5EF4-FFF2-40B4-BE49-F238E27FC236}">
              <a16:creationId xmlns:a16="http://schemas.microsoft.com/office/drawing/2014/main" id="{89C90FDF-22E6-46DA-8EDE-5789A7DB030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8330" name="Text Box 13">
          <a:extLst>
            <a:ext uri="{FF2B5EF4-FFF2-40B4-BE49-F238E27FC236}">
              <a16:creationId xmlns:a16="http://schemas.microsoft.com/office/drawing/2014/main" id="{A31C70B8-6E19-4730-9ACA-AA109EBD8CBC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8331" name="Text Box 13">
          <a:extLst>
            <a:ext uri="{FF2B5EF4-FFF2-40B4-BE49-F238E27FC236}">
              <a16:creationId xmlns:a16="http://schemas.microsoft.com/office/drawing/2014/main" id="{AD7CB208-ABCB-41CC-915F-FC82CE8F548C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8332" name="Text Box 13">
          <a:extLst>
            <a:ext uri="{FF2B5EF4-FFF2-40B4-BE49-F238E27FC236}">
              <a16:creationId xmlns:a16="http://schemas.microsoft.com/office/drawing/2014/main" id="{B09C98D8-E0E3-4B96-AAE1-EB464B69065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333" name="Text Box 13">
          <a:extLst>
            <a:ext uri="{FF2B5EF4-FFF2-40B4-BE49-F238E27FC236}">
              <a16:creationId xmlns:a16="http://schemas.microsoft.com/office/drawing/2014/main" id="{BA4605D6-629A-41F1-951F-47914192C6A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334" name="Text Box 13">
          <a:extLst>
            <a:ext uri="{FF2B5EF4-FFF2-40B4-BE49-F238E27FC236}">
              <a16:creationId xmlns:a16="http://schemas.microsoft.com/office/drawing/2014/main" id="{A5B04F1E-E79E-4798-A647-4B67E4A6E7A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335" name="Text Box 13">
          <a:extLst>
            <a:ext uri="{FF2B5EF4-FFF2-40B4-BE49-F238E27FC236}">
              <a16:creationId xmlns:a16="http://schemas.microsoft.com/office/drawing/2014/main" id="{13D8AA89-0D86-460B-B68A-EA58F50C7A0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336" name="Text Box 13">
          <a:extLst>
            <a:ext uri="{FF2B5EF4-FFF2-40B4-BE49-F238E27FC236}">
              <a16:creationId xmlns:a16="http://schemas.microsoft.com/office/drawing/2014/main" id="{427B4FF0-5615-4374-B151-EF66F83CBC9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337" name="Text Box 13">
          <a:extLst>
            <a:ext uri="{FF2B5EF4-FFF2-40B4-BE49-F238E27FC236}">
              <a16:creationId xmlns:a16="http://schemas.microsoft.com/office/drawing/2014/main" id="{DE7A9C4B-771C-4086-9C50-3F19297F354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338" name="Text Box 13">
          <a:extLst>
            <a:ext uri="{FF2B5EF4-FFF2-40B4-BE49-F238E27FC236}">
              <a16:creationId xmlns:a16="http://schemas.microsoft.com/office/drawing/2014/main" id="{B477C2B5-12BF-4097-AC98-3BD40C72ABC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339" name="Text Box 13">
          <a:extLst>
            <a:ext uri="{FF2B5EF4-FFF2-40B4-BE49-F238E27FC236}">
              <a16:creationId xmlns:a16="http://schemas.microsoft.com/office/drawing/2014/main" id="{BF980FDD-221C-4620-899E-48A3FD213E4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340" name="Text Box 13">
          <a:extLst>
            <a:ext uri="{FF2B5EF4-FFF2-40B4-BE49-F238E27FC236}">
              <a16:creationId xmlns:a16="http://schemas.microsoft.com/office/drawing/2014/main" id="{E598A017-4C59-470E-A939-1A36AABBE67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341" name="Text Box 13">
          <a:extLst>
            <a:ext uri="{FF2B5EF4-FFF2-40B4-BE49-F238E27FC236}">
              <a16:creationId xmlns:a16="http://schemas.microsoft.com/office/drawing/2014/main" id="{A404FA79-79F1-4C58-9D37-E93E6FF448B8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342" name="Text Box 13">
          <a:extLst>
            <a:ext uri="{FF2B5EF4-FFF2-40B4-BE49-F238E27FC236}">
              <a16:creationId xmlns:a16="http://schemas.microsoft.com/office/drawing/2014/main" id="{3B781AD6-818F-493B-A74B-6A13D26424F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343" name="Text Box 13">
          <a:extLst>
            <a:ext uri="{FF2B5EF4-FFF2-40B4-BE49-F238E27FC236}">
              <a16:creationId xmlns:a16="http://schemas.microsoft.com/office/drawing/2014/main" id="{61314D49-33CC-4531-B8D2-414BBE348E9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344" name="Text Box 13">
          <a:extLst>
            <a:ext uri="{FF2B5EF4-FFF2-40B4-BE49-F238E27FC236}">
              <a16:creationId xmlns:a16="http://schemas.microsoft.com/office/drawing/2014/main" id="{1E9A7D9F-DAD5-46B7-8543-85576785F72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345" name="Text Box 13">
          <a:extLst>
            <a:ext uri="{FF2B5EF4-FFF2-40B4-BE49-F238E27FC236}">
              <a16:creationId xmlns:a16="http://schemas.microsoft.com/office/drawing/2014/main" id="{EBFD2B98-8900-4302-BB3A-2ED436E74AF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346" name="Text Box 13">
          <a:extLst>
            <a:ext uri="{FF2B5EF4-FFF2-40B4-BE49-F238E27FC236}">
              <a16:creationId xmlns:a16="http://schemas.microsoft.com/office/drawing/2014/main" id="{E4C08608-A671-4DC4-BA39-FC276E28418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347" name="Text Box 13">
          <a:extLst>
            <a:ext uri="{FF2B5EF4-FFF2-40B4-BE49-F238E27FC236}">
              <a16:creationId xmlns:a16="http://schemas.microsoft.com/office/drawing/2014/main" id="{977B58F4-017E-4DFF-963E-41AFB0E28DD8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348" name="Text Box 13">
          <a:extLst>
            <a:ext uri="{FF2B5EF4-FFF2-40B4-BE49-F238E27FC236}">
              <a16:creationId xmlns:a16="http://schemas.microsoft.com/office/drawing/2014/main" id="{FB3AA327-D732-400C-8DB2-FDE31567544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349" name="Text Box 13">
          <a:extLst>
            <a:ext uri="{FF2B5EF4-FFF2-40B4-BE49-F238E27FC236}">
              <a16:creationId xmlns:a16="http://schemas.microsoft.com/office/drawing/2014/main" id="{8ECFFBD3-4D68-4585-BD03-0C647B9A90B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350" name="Text Box 13">
          <a:extLst>
            <a:ext uri="{FF2B5EF4-FFF2-40B4-BE49-F238E27FC236}">
              <a16:creationId xmlns:a16="http://schemas.microsoft.com/office/drawing/2014/main" id="{2A150D89-DFD1-4724-BB4A-4C139EA625B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351" name="Text Box 13">
          <a:extLst>
            <a:ext uri="{FF2B5EF4-FFF2-40B4-BE49-F238E27FC236}">
              <a16:creationId xmlns:a16="http://schemas.microsoft.com/office/drawing/2014/main" id="{6E37144A-D890-42A7-8971-E1AB79214DC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352" name="Text Box 13">
          <a:extLst>
            <a:ext uri="{FF2B5EF4-FFF2-40B4-BE49-F238E27FC236}">
              <a16:creationId xmlns:a16="http://schemas.microsoft.com/office/drawing/2014/main" id="{2ED75F85-E052-4C59-ADE9-DC1F6F956BE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353" name="Text Box 13">
          <a:extLst>
            <a:ext uri="{FF2B5EF4-FFF2-40B4-BE49-F238E27FC236}">
              <a16:creationId xmlns:a16="http://schemas.microsoft.com/office/drawing/2014/main" id="{5E7F5183-FEBF-4612-BAB7-DB9F89C7ACD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354" name="Text Box 13">
          <a:extLst>
            <a:ext uri="{FF2B5EF4-FFF2-40B4-BE49-F238E27FC236}">
              <a16:creationId xmlns:a16="http://schemas.microsoft.com/office/drawing/2014/main" id="{87B96006-37B9-4F47-A777-43EC4EE3440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355" name="Text Box 13">
          <a:extLst>
            <a:ext uri="{FF2B5EF4-FFF2-40B4-BE49-F238E27FC236}">
              <a16:creationId xmlns:a16="http://schemas.microsoft.com/office/drawing/2014/main" id="{DE16B986-58CC-4258-995D-14364E46311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356" name="Text Box 13">
          <a:extLst>
            <a:ext uri="{FF2B5EF4-FFF2-40B4-BE49-F238E27FC236}">
              <a16:creationId xmlns:a16="http://schemas.microsoft.com/office/drawing/2014/main" id="{EC63DD42-6808-422A-9EC3-F72CFC79F5E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357" name="Text Box 13">
          <a:extLst>
            <a:ext uri="{FF2B5EF4-FFF2-40B4-BE49-F238E27FC236}">
              <a16:creationId xmlns:a16="http://schemas.microsoft.com/office/drawing/2014/main" id="{824B793F-A114-453E-9E37-E5FA4B72EC9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358" name="Text Box 13">
          <a:extLst>
            <a:ext uri="{FF2B5EF4-FFF2-40B4-BE49-F238E27FC236}">
              <a16:creationId xmlns:a16="http://schemas.microsoft.com/office/drawing/2014/main" id="{668BFB1B-EAC3-4227-B6E7-7963C455B49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359" name="Text Box 13">
          <a:extLst>
            <a:ext uri="{FF2B5EF4-FFF2-40B4-BE49-F238E27FC236}">
              <a16:creationId xmlns:a16="http://schemas.microsoft.com/office/drawing/2014/main" id="{1C09AD5E-97B3-4065-B91F-C6EAC783F62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360" name="Text Box 13">
          <a:extLst>
            <a:ext uri="{FF2B5EF4-FFF2-40B4-BE49-F238E27FC236}">
              <a16:creationId xmlns:a16="http://schemas.microsoft.com/office/drawing/2014/main" id="{5E2EDA48-2BE9-4B01-B8B9-2EC5483F7F3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361" name="Text Box 13">
          <a:extLst>
            <a:ext uri="{FF2B5EF4-FFF2-40B4-BE49-F238E27FC236}">
              <a16:creationId xmlns:a16="http://schemas.microsoft.com/office/drawing/2014/main" id="{3C0CA3AA-2B95-486D-BA61-AAF99A37275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362" name="Text Box 13">
          <a:extLst>
            <a:ext uri="{FF2B5EF4-FFF2-40B4-BE49-F238E27FC236}">
              <a16:creationId xmlns:a16="http://schemas.microsoft.com/office/drawing/2014/main" id="{B8858985-8E63-4BE7-8E63-9B271E6189D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363" name="Text Box 13">
          <a:extLst>
            <a:ext uri="{FF2B5EF4-FFF2-40B4-BE49-F238E27FC236}">
              <a16:creationId xmlns:a16="http://schemas.microsoft.com/office/drawing/2014/main" id="{9AC1EB47-D45D-4019-B2D5-25B68F70A85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8364" name="Text Box 13">
          <a:extLst>
            <a:ext uri="{FF2B5EF4-FFF2-40B4-BE49-F238E27FC236}">
              <a16:creationId xmlns:a16="http://schemas.microsoft.com/office/drawing/2014/main" id="{A132F0D3-0A86-490D-B640-D259CC382BE0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365" name="Text Box 13">
          <a:extLst>
            <a:ext uri="{FF2B5EF4-FFF2-40B4-BE49-F238E27FC236}">
              <a16:creationId xmlns:a16="http://schemas.microsoft.com/office/drawing/2014/main" id="{AAA2FDA1-566D-4976-8159-CCF1D819293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366" name="Text Box 13">
          <a:extLst>
            <a:ext uri="{FF2B5EF4-FFF2-40B4-BE49-F238E27FC236}">
              <a16:creationId xmlns:a16="http://schemas.microsoft.com/office/drawing/2014/main" id="{C15C013F-AEEC-4FB1-B81C-A0B85F5ADBF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367" name="Text Box 13">
          <a:extLst>
            <a:ext uri="{FF2B5EF4-FFF2-40B4-BE49-F238E27FC236}">
              <a16:creationId xmlns:a16="http://schemas.microsoft.com/office/drawing/2014/main" id="{220F89A5-3412-44A9-81F8-8BD24DFE2EE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368" name="Text Box 13">
          <a:extLst>
            <a:ext uri="{FF2B5EF4-FFF2-40B4-BE49-F238E27FC236}">
              <a16:creationId xmlns:a16="http://schemas.microsoft.com/office/drawing/2014/main" id="{40CC77F9-9E4E-4B2D-BA28-D03BAF4D033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369" name="Text Box 13">
          <a:extLst>
            <a:ext uri="{FF2B5EF4-FFF2-40B4-BE49-F238E27FC236}">
              <a16:creationId xmlns:a16="http://schemas.microsoft.com/office/drawing/2014/main" id="{738E2A8A-809F-4B0E-AEC3-FD04034A80B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370" name="Text Box 13">
          <a:extLst>
            <a:ext uri="{FF2B5EF4-FFF2-40B4-BE49-F238E27FC236}">
              <a16:creationId xmlns:a16="http://schemas.microsoft.com/office/drawing/2014/main" id="{99C2133B-E6B0-478F-927E-70C17E7C96A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371" name="Text Box 13">
          <a:extLst>
            <a:ext uri="{FF2B5EF4-FFF2-40B4-BE49-F238E27FC236}">
              <a16:creationId xmlns:a16="http://schemas.microsoft.com/office/drawing/2014/main" id="{23F756A1-E8CE-43CE-9392-9DD93368636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372" name="Text Box 13">
          <a:extLst>
            <a:ext uri="{FF2B5EF4-FFF2-40B4-BE49-F238E27FC236}">
              <a16:creationId xmlns:a16="http://schemas.microsoft.com/office/drawing/2014/main" id="{43A15BEE-8A75-410A-A544-9A679FEE1EC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373" name="Text Box 13">
          <a:extLst>
            <a:ext uri="{FF2B5EF4-FFF2-40B4-BE49-F238E27FC236}">
              <a16:creationId xmlns:a16="http://schemas.microsoft.com/office/drawing/2014/main" id="{3D71E609-3F41-49FD-B2DA-EF66B953CA0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374" name="Text Box 13">
          <a:extLst>
            <a:ext uri="{FF2B5EF4-FFF2-40B4-BE49-F238E27FC236}">
              <a16:creationId xmlns:a16="http://schemas.microsoft.com/office/drawing/2014/main" id="{D77C87B1-89BB-456B-9461-93FBF0A9774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375" name="Text Box 13">
          <a:extLst>
            <a:ext uri="{FF2B5EF4-FFF2-40B4-BE49-F238E27FC236}">
              <a16:creationId xmlns:a16="http://schemas.microsoft.com/office/drawing/2014/main" id="{616DC078-A148-4EF4-83BA-3C4EDFAEB6B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376" name="Text Box 13">
          <a:extLst>
            <a:ext uri="{FF2B5EF4-FFF2-40B4-BE49-F238E27FC236}">
              <a16:creationId xmlns:a16="http://schemas.microsoft.com/office/drawing/2014/main" id="{3E59E455-36CE-4076-888C-CDE94A24174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377" name="Text Box 13">
          <a:extLst>
            <a:ext uri="{FF2B5EF4-FFF2-40B4-BE49-F238E27FC236}">
              <a16:creationId xmlns:a16="http://schemas.microsoft.com/office/drawing/2014/main" id="{675B5262-B948-4D12-B65B-6DE717CAC98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378" name="Text Box 13">
          <a:extLst>
            <a:ext uri="{FF2B5EF4-FFF2-40B4-BE49-F238E27FC236}">
              <a16:creationId xmlns:a16="http://schemas.microsoft.com/office/drawing/2014/main" id="{0C824580-0922-4592-91E0-8E277241556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379" name="Text Box 13">
          <a:extLst>
            <a:ext uri="{FF2B5EF4-FFF2-40B4-BE49-F238E27FC236}">
              <a16:creationId xmlns:a16="http://schemas.microsoft.com/office/drawing/2014/main" id="{BF8BBDDC-C48F-46C4-A45F-66EA9F6519A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380" name="Text Box 13">
          <a:extLst>
            <a:ext uri="{FF2B5EF4-FFF2-40B4-BE49-F238E27FC236}">
              <a16:creationId xmlns:a16="http://schemas.microsoft.com/office/drawing/2014/main" id="{7E665A14-7B38-49EC-B5F5-185F5030758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381" name="Text Box 13">
          <a:extLst>
            <a:ext uri="{FF2B5EF4-FFF2-40B4-BE49-F238E27FC236}">
              <a16:creationId xmlns:a16="http://schemas.microsoft.com/office/drawing/2014/main" id="{AE2F88FE-6A26-4776-AB09-A68404DF0844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382" name="Text Box 13">
          <a:extLst>
            <a:ext uri="{FF2B5EF4-FFF2-40B4-BE49-F238E27FC236}">
              <a16:creationId xmlns:a16="http://schemas.microsoft.com/office/drawing/2014/main" id="{4D020C26-3865-4066-9E3E-37DB6AFF023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383" name="Text Box 13">
          <a:extLst>
            <a:ext uri="{FF2B5EF4-FFF2-40B4-BE49-F238E27FC236}">
              <a16:creationId xmlns:a16="http://schemas.microsoft.com/office/drawing/2014/main" id="{4E38CB36-C52F-4F6B-9D72-EFE3659C0DE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384" name="Text Box 13">
          <a:extLst>
            <a:ext uri="{FF2B5EF4-FFF2-40B4-BE49-F238E27FC236}">
              <a16:creationId xmlns:a16="http://schemas.microsoft.com/office/drawing/2014/main" id="{AC533BE2-644F-4512-85AC-2F984C77A1B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385" name="Text Box 13">
          <a:extLst>
            <a:ext uri="{FF2B5EF4-FFF2-40B4-BE49-F238E27FC236}">
              <a16:creationId xmlns:a16="http://schemas.microsoft.com/office/drawing/2014/main" id="{8E639F17-2B59-4D46-B034-C5E368D893D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386" name="Text Box 13">
          <a:extLst>
            <a:ext uri="{FF2B5EF4-FFF2-40B4-BE49-F238E27FC236}">
              <a16:creationId xmlns:a16="http://schemas.microsoft.com/office/drawing/2014/main" id="{44B47CD4-5A40-40B7-9811-6B64474BD82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387" name="Text Box 13">
          <a:extLst>
            <a:ext uri="{FF2B5EF4-FFF2-40B4-BE49-F238E27FC236}">
              <a16:creationId xmlns:a16="http://schemas.microsoft.com/office/drawing/2014/main" id="{55A0E4CB-4081-4A0C-9A53-22AA3A3276E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388" name="Text Box 13">
          <a:extLst>
            <a:ext uri="{FF2B5EF4-FFF2-40B4-BE49-F238E27FC236}">
              <a16:creationId xmlns:a16="http://schemas.microsoft.com/office/drawing/2014/main" id="{A312629D-8795-4298-B263-FD0B991A3E9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389" name="Text Box 13">
          <a:extLst>
            <a:ext uri="{FF2B5EF4-FFF2-40B4-BE49-F238E27FC236}">
              <a16:creationId xmlns:a16="http://schemas.microsoft.com/office/drawing/2014/main" id="{BC56AB02-C93C-4C34-8AD8-7B436FD467A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390" name="Text Box 13">
          <a:extLst>
            <a:ext uri="{FF2B5EF4-FFF2-40B4-BE49-F238E27FC236}">
              <a16:creationId xmlns:a16="http://schemas.microsoft.com/office/drawing/2014/main" id="{3C3750A8-1081-43AA-AFA6-ED87FA784AF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391" name="Text Box 13">
          <a:extLst>
            <a:ext uri="{FF2B5EF4-FFF2-40B4-BE49-F238E27FC236}">
              <a16:creationId xmlns:a16="http://schemas.microsoft.com/office/drawing/2014/main" id="{7A3B6A00-3E94-4D1E-8558-40FF8B6542C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392" name="Text Box 13">
          <a:extLst>
            <a:ext uri="{FF2B5EF4-FFF2-40B4-BE49-F238E27FC236}">
              <a16:creationId xmlns:a16="http://schemas.microsoft.com/office/drawing/2014/main" id="{4B9C48CD-F31C-45A3-9D31-2ACBF88A5F0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393" name="Text Box 13">
          <a:extLst>
            <a:ext uri="{FF2B5EF4-FFF2-40B4-BE49-F238E27FC236}">
              <a16:creationId xmlns:a16="http://schemas.microsoft.com/office/drawing/2014/main" id="{3D69A60D-08FF-4D91-B4C2-E24C4C86113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394" name="Text Box 13">
          <a:extLst>
            <a:ext uri="{FF2B5EF4-FFF2-40B4-BE49-F238E27FC236}">
              <a16:creationId xmlns:a16="http://schemas.microsoft.com/office/drawing/2014/main" id="{C1ADDC9E-56EF-47E7-80C2-3366FA82F47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395" name="Text Box 13">
          <a:extLst>
            <a:ext uri="{FF2B5EF4-FFF2-40B4-BE49-F238E27FC236}">
              <a16:creationId xmlns:a16="http://schemas.microsoft.com/office/drawing/2014/main" id="{762BE98C-DFB3-4B99-85DD-5C5B7BA19A1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8396" name="Text Box 13">
          <a:extLst>
            <a:ext uri="{FF2B5EF4-FFF2-40B4-BE49-F238E27FC236}">
              <a16:creationId xmlns:a16="http://schemas.microsoft.com/office/drawing/2014/main" id="{03580E52-C8FC-4E9E-9DA6-9E8EF571FB0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34387" name="Text Box 13">
          <a:extLst>
            <a:ext uri="{FF2B5EF4-FFF2-40B4-BE49-F238E27FC236}">
              <a16:creationId xmlns:a16="http://schemas.microsoft.com/office/drawing/2014/main" id="{EB30456E-923E-4073-B733-06341C5AC56F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34388" name="Text Box 13">
          <a:extLst>
            <a:ext uri="{FF2B5EF4-FFF2-40B4-BE49-F238E27FC236}">
              <a16:creationId xmlns:a16="http://schemas.microsoft.com/office/drawing/2014/main" id="{EC30CEAA-C2DE-4870-BE65-FF7D42AA95CC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34389" name="Text Box 13">
          <a:extLst>
            <a:ext uri="{FF2B5EF4-FFF2-40B4-BE49-F238E27FC236}">
              <a16:creationId xmlns:a16="http://schemas.microsoft.com/office/drawing/2014/main" id="{230A140C-809A-4D97-87BC-DFEB6B95E2FF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34390" name="Text Box 13">
          <a:extLst>
            <a:ext uri="{FF2B5EF4-FFF2-40B4-BE49-F238E27FC236}">
              <a16:creationId xmlns:a16="http://schemas.microsoft.com/office/drawing/2014/main" id="{D933F6A7-BE2D-40F1-8B9A-3FC103BE07FC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34391" name="Text Box 13">
          <a:extLst>
            <a:ext uri="{FF2B5EF4-FFF2-40B4-BE49-F238E27FC236}">
              <a16:creationId xmlns:a16="http://schemas.microsoft.com/office/drawing/2014/main" id="{BEAD534B-960A-4876-AB3F-B5746D3CBF90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34392" name="Text Box 13">
          <a:extLst>
            <a:ext uri="{FF2B5EF4-FFF2-40B4-BE49-F238E27FC236}">
              <a16:creationId xmlns:a16="http://schemas.microsoft.com/office/drawing/2014/main" id="{A13C60AF-B972-454D-B595-FF627E6E8C4C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34393" name="Text Box 13">
          <a:extLst>
            <a:ext uri="{FF2B5EF4-FFF2-40B4-BE49-F238E27FC236}">
              <a16:creationId xmlns:a16="http://schemas.microsoft.com/office/drawing/2014/main" id="{DE4FA094-247E-4029-840B-E36618733FD5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34394" name="Text Box 13">
          <a:extLst>
            <a:ext uri="{FF2B5EF4-FFF2-40B4-BE49-F238E27FC236}">
              <a16:creationId xmlns:a16="http://schemas.microsoft.com/office/drawing/2014/main" id="{0A3E6AEB-41DE-477A-92B4-E46454662EE9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34395" name="Text Box 13">
          <a:extLst>
            <a:ext uri="{FF2B5EF4-FFF2-40B4-BE49-F238E27FC236}">
              <a16:creationId xmlns:a16="http://schemas.microsoft.com/office/drawing/2014/main" id="{3A7856B9-51F2-4C69-87F5-6308D72EC3D9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34396" name="Text Box 13">
          <a:extLst>
            <a:ext uri="{FF2B5EF4-FFF2-40B4-BE49-F238E27FC236}">
              <a16:creationId xmlns:a16="http://schemas.microsoft.com/office/drawing/2014/main" id="{778D28D5-D592-4ABF-9343-7DFF627318D4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34397" name="Text Box 13">
          <a:extLst>
            <a:ext uri="{FF2B5EF4-FFF2-40B4-BE49-F238E27FC236}">
              <a16:creationId xmlns:a16="http://schemas.microsoft.com/office/drawing/2014/main" id="{7B6BE553-6FE5-4ABA-A209-A8E7F65C13C5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34398" name="Text Box 13">
          <a:extLst>
            <a:ext uri="{FF2B5EF4-FFF2-40B4-BE49-F238E27FC236}">
              <a16:creationId xmlns:a16="http://schemas.microsoft.com/office/drawing/2014/main" id="{B34CB284-E944-4C73-A61D-21AAAFA90B8F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34399" name="Text Box 13">
          <a:extLst>
            <a:ext uri="{FF2B5EF4-FFF2-40B4-BE49-F238E27FC236}">
              <a16:creationId xmlns:a16="http://schemas.microsoft.com/office/drawing/2014/main" id="{C9FA65FB-9A9A-4FDA-8A84-D1048F876EC7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34400" name="Text Box 13">
          <a:extLst>
            <a:ext uri="{FF2B5EF4-FFF2-40B4-BE49-F238E27FC236}">
              <a16:creationId xmlns:a16="http://schemas.microsoft.com/office/drawing/2014/main" id="{B9A362BF-DC69-4696-B796-F83D6365A4B8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34401" name="Text Box 13">
          <a:extLst>
            <a:ext uri="{FF2B5EF4-FFF2-40B4-BE49-F238E27FC236}">
              <a16:creationId xmlns:a16="http://schemas.microsoft.com/office/drawing/2014/main" id="{08FB9ABF-4EE8-42FB-A8D5-0B43054FA862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34402" name="Text Box 13">
          <a:extLst>
            <a:ext uri="{FF2B5EF4-FFF2-40B4-BE49-F238E27FC236}">
              <a16:creationId xmlns:a16="http://schemas.microsoft.com/office/drawing/2014/main" id="{AF1E02F4-0575-4811-B71C-38A0B8E77595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34403" name="Text Box 13">
          <a:extLst>
            <a:ext uri="{FF2B5EF4-FFF2-40B4-BE49-F238E27FC236}">
              <a16:creationId xmlns:a16="http://schemas.microsoft.com/office/drawing/2014/main" id="{19666C4F-5196-4B0C-880A-166205EF0C94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34404" name="Text Box 13">
          <a:extLst>
            <a:ext uri="{FF2B5EF4-FFF2-40B4-BE49-F238E27FC236}">
              <a16:creationId xmlns:a16="http://schemas.microsoft.com/office/drawing/2014/main" id="{B2340D11-D537-4A41-A4A6-5ABFEA7633F6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34405" name="Text Box 13">
          <a:extLst>
            <a:ext uri="{FF2B5EF4-FFF2-40B4-BE49-F238E27FC236}">
              <a16:creationId xmlns:a16="http://schemas.microsoft.com/office/drawing/2014/main" id="{C83AB47A-1AFB-4E01-9187-550EAA151426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34406" name="Text Box 13">
          <a:extLst>
            <a:ext uri="{FF2B5EF4-FFF2-40B4-BE49-F238E27FC236}">
              <a16:creationId xmlns:a16="http://schemas.microsoft.com/office/drawing/2014/main" id="{27FBCDD7-CC4E-4315-8D9F-640DBFFFCDA5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34407" name="Text Box 13">
          <a:extLst>
            <a:ext uri="{FF2B5EF4-FFF2-40B4-BE49-F238E27FC236}">
              <a16:creationId xmlns:a16="http://schemas.microsoft.com/office/drawing/2014/main" id="{32900259-6FD2-48A5-AF0E-B2B6EC20247C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34408" name="Text Box 13">
          <a:extLst>
            <a:ext uri="{FF2B5EF4-FFF2-40B4-BE49-F238E27FC236}">
              <a16:creationId xmlns:a16="http://schemas.microsoft.com/office/drawing/2014/main" id="{88531A69-4BB4-4961-A439-44B49F880239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34409" name="Text Box 13">
          <a:extLst>
            <a:ext uri="{FF2B5EF4-FFF2-40B4-BE49-F238E27FC236}">
              <a16:creationId xmlns:a16="http://schemas.microsoft.com/office/drawing/2014/main" id="{69BF1BD1-92DA-4653-868F-CEC692E36500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34410" name="Text Box 13">
          <a:extLst>
            <a:ext uri="{FF2B5EF4-FFF2-40B4-BE49-F238E27FC236}">
              <a16:creationId xmlns:a16="http://schemas.microsoft.com/office/drawing/2014/main" id="{75BFC6AA-6AE7-4E78-9B0C-5E113D7B95A8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34411" name="Text Box 13">
          <a:extLst>
            <a:ext uri="{FF2B5EF4-FFF2-40B4-BE49-F238E27FC236}">
              <a16:creationId xmlns:a16="http://schemas.microsoft.com/office/drawing/2014/main" id="{902A0CBC-AFB1-4780-8C60-1066E05E56FC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34412" name="Text Box 13">
          <a:extLst>
            <a:ext uri="{FF2B5EF4-FFF2-40B4-BE49-F238E27FC236}">
              <a16:creationId xmlns:a16="http://schemas.microsoft.com/office/drawing/2014/main" id="{B4FB52C1-A8A7-4CAC-AFCF-514A6FED4108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34413" name="Text Box 13">
          <a:extLst>
            <a:ext uri="{FF2B5EF4-FFF2-40B4-BE49-F238E27FC236}">
              <a16:creationId xmlns:a16="http://schemas.microsoft.com/office/drawing/2014/main" id="{3D57726B-EDC2-45F8-BD79-9B284B36820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34414" name="Text Box 13">
          <a:extLst>
            <a:ext uri="{FF2B5EF4-FFF2-40B4-BE49-F238E27FC236}">
              <a16:creationId xmlns:a16="http://schemas.microsoft.com/office/drawing/2014/main" id="{9EF528B6-4856-48DC-991B-2C498184E3B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34415" name="Text Box 13">
          <a:extLst>
            <a:ext uri="{FF2B5EF4-FFF2-40B4-BE49-F238E27FC236}">
              <a16:creationId xmlns:a16="http://schemas.microsoft.com/office/drawing/2014/main" id="{5EF32557-5E31-4396-9193-5695C88E43A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34416" name="Text Box 13">
          <a:extLst>
            <a:ext uri="{FF2B5EF4-FFF2-40B4-BE49-F238E27FC236}">
              <a16:creationId xmlns:a16="http://schemas.microsoft.com/office/drawing/2014/main" id="{D0905C9F-8396-4B35-8714-92EA7AE420F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34417" name="Text Box 13">
          <a:extLst>
            <a:ext uri="{FF2B5EF4-FFF2-40B4-BE49-F238E27FC236}">
              <a16:creationId xmlns:a16="http://schemas.microsoft.com/office/drawing/2014/main" id="{26616CFF-9AF2-400C-B8E8-3FBBA05F28F9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34418" name="Text Box 13">
          <a:extLst>
            <a:ext uri="{FF2B5EF4-FFF2-40B4-BE49-F238E27FC236}">
              <a16:creationId xmlns:a16="http://schemas.microsoft.com/office/drawing/2014/main" id="{696A2E52-BB7A-4AB6-BB8D-721DF2D79E2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34419" name="Text Box 13">
          <a:extLst>
            <a:ext uri="{FF2B5EF4-FFF2-40B4-BE49-F238E27FC236}">
              <a16:creationId xmlns:a16="http://schemas.microsoft.com/office/drawing/2014/main" id="{5216A260-AEEA-4407-95F1-1B0E400DE8DC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34420" name="Text Box 13">
          <a:extLst>
            <a:ext uri="{FF2B5EF4-FFF2-40B4-BE49-F238E27FC236}">
              <a16:creationId xmlns:a16="http://schemas.microsoft.com/office/drawing/2014/main" id="{E57A2CB2-DF30-47F5-ADAE-FF6F76BC033C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34421" name="Text Box 13">
          <a:extLst>
            <a:ext uri="{FF2B5EF4-FFF2-40B4-BE49-F238E27FC236}">
              <a16:creationId xmlns:a16="http://schemas.microsoft.com/office/drawing/2014/main" id="{7C383A2A-DD9D-4DFD-A244-24C89DF9B493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34422" name="Text Box 13">
          <a:extLst>
            <a:ext uri="{FF2B5EF4-FFF2-40B4-BE49-F238E27FC236}">
              <a16:creationId xmlns:a16="http://schemas.microsoft.com/office/drawing/2014/main" id="{833FE42B-2D03-42EA-AE6C-6CA11A53EF8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34423" name="Text Box 13">
          <a:extLst>
            <a:ext uri="{FF2B5EF4-FFF2-40B4-BE49-F238E27FC236}">
              <a16:creationId xmlns:a16="http://schemas.microsoft.com/office/drawing/2014/main" id="{365DC597-0EBF-49F6-90A3-5FEB138912C2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34424" name="Text Box 13">
          <a:extLst>
            <a:ext uri="{FF2B5EF4-FFF2-40B4-BE49-F238E27FC236}">
              <a16:creationId xmlns:a16="http://schemas.microsoft.com/office/drawing/2014/main" id="{2FA9002E-3FAB-4392-9F01-24B5CDFDC63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34425" name="Text Box 13">
          <a:extLst>
            <a:ext uri="{FF2B5EF4-FFF2-40B4-BE49-F238E27FC236}">
              <a16:creationId xmlns:a16="http://schemas.microsoft.com/office/drawing/2014/main" id="{8BDCC42D-905A-4264-82AF-ECCBB882D693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34426" name="Text Box 13">
          <a:extLst>
            <a:ext uri="{FF2B5EF4-FFF2-40B4-BE49-F238E27FC236}">
              <a16:creationId xmlns:a16="http://schemas.microsoft.com/office/drawing/2014/main" id="{796D0407-9533-4A59-9E57-021B2D792E9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34427" name="Text Box 13">
          <a:extLst>
            <a:ext uri="{FF2B5EF4-FFF2-40B4-BE49-F238E27FC236}">
              <a16:creationId xmlns:a16="http://schemas.microsoft.com/office/drawing/2014/main" id="{433CD4A4-B346-4D85-8453-E058781B660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34428" name="Text Box 13">
          <a:extLst>
            <a:ext uri="{FF2B5EF4-FFF2-40B4-BE49-F238E27FC236}">
              <a16:creationId xmlns:a16="http://schemas.microsoft.com/office/drawing/2014/main" id="{38BD4894-8C20-4362-ABF2-4C4B95DE653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34429" name="Text Box 13">
          <a:extLst>
            <a:ext uri="{FF2B5EF4-FFF2-40B4-BE49-F238E27FC236}">
              <a16:creationId xmlns:a16="http://schemas.microsoft.com/office/drawing/2014/main" id="{D91633E9-350D-4000-B9BA-10E886C7002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34430" name="Text Box 13">
          <a:extLst>
            <a:ext uri="{FF2B5EF4-FFF2-40B4-BE49-F238E27FC236}">
              <a16:creationId xmlns:a16="http://schemas.microsoft.com/office/drawing/2014/main" id="{3B0C3B62-DB3D-49FA-BEB7-EBF44EDA187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34431" name="Text Box 13">
          <a:extLst>
            <a:ext uri="{FF2B5EF4-FFF2-40B4-BE49-F238E27FC236}">
              <a16:creationId xmlns:a16="http://schemas.microsoft.com/office/drawing/2014/main" id="{2E442089-CDD7-44EF-80DC-35A5C2B5B1F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34432" name="Text Box 13">
          <a:extLst>
            <a:ext uri="{FF2B5EF4-FFF2-40B4-BE49-F238E27FC236}">
              <a16:creationId xmlns:a16="http://schemas.microsoft.com/office/drawing/2014/main" id="{166D66E4-7C9E-4F9F-B3D7-18EB6561BEF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34433" name="Text Box 13">
          <a:extLst>
            <a:ext uri="{FF2B5EF4-FFF2-40B4-BE49-F238E27FC236}">
              <a16:creationId xmlns:a16="http://schemas.microsoft.com/office/drawing/2014/main" id="{E5E744C5-53B8-43BA-BABC-F6716F9EEF3F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34434" name="Text Box 13">
          <a:extLst>
            <a:ext uri="{FF2B5EF4-FFF2-40B4-BE49-F238E27FC236}">
              <a16:creationId xmlns:a16="http://schemas.microsoft.com/office/drawing/2014/main" id="{5161A4F6-5CD4-49A4-82A8-7620E26ED8A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34435" name="Text Box 13">
          <a:extLst>
            <a:ext uri="{FF2B5EF4-FFF2-40B4-BE49-F238E27FC236}">
              <a16:creationId xmlns:a16="http://schemas.microsoft.com/office/drawing/2014/main" id="{5E2D4102-1538-46B6-936C-0F98055F589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34436" name="Text Box 13">
          <a:extLst>
            <a:ext uri="{FF2B5EF4-FFF2-40B4-BE49-F238E27FC236}">
              <a16:creationId xmlns:a16="http://schemas.microsoft.com/office/drawing/2014/main" id="{6D0C61B6-FA26-4FCA-99F5-7DFD195AF28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34437" name="Text Box 13">
          <a:extLst>
            <a:ext uri="{FF2B5EF4-FFF2-40B4-BE49-F238E27FC236}">
              <a16:creationId xmlns:a16="http://schemas.microsoft.com/office/drawing/2014/main" id="{E8D47653-0C4F-4364-9BA9-705357C24B7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34438" name="Text Box 13">
          <a:extLst>
            <a:ext uri="{FF2B5EF4-FFF2-40B4-BE49-F238E27FC236}">
              <a16:creationId xmlns:a16="http://schemas.microsoft.com/office/drawing/2014/main" id="{F6B605B8-8175-46CE-94D3-053D6E0A945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34439" name="Text Box 13">
          <a:extLst>
            <a:ext uri="{FF2B5EF4-FFF2-40B4-BE49-F238E27FC236}">
              <a16:creationId xmlns:a16="http://schemas.microsoft.com/office/drawing/2014/main" id="{943E0083-E734-4C51-9975-8D32C674575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34440" name="Text Box 13">
          <a:extLst>
            <a:ext uri="{FF2B5EF4-FFF2-40B4-BE49-F238E27FC236}">
              <a16:creationId xmlns:a16="http://schemas.microsoft.com/office/drawing/2014/main" id="{D7E1DC11-F50F-4B4D-AA52-3274A0702D8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34441" name="Text Box 13">
          <a:extLst>
            <a:ext uri="{FF2B5EF4-FFF2-40B4-BE49-F238E27FC236}">
              <a16:creationId xmlns:a16="http://schemas.microsoft.com/office/drawing/2014/main" id="{A2568F0C-1F69-4FE1-9AEF-EC0F5DCFF1C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34442" name="Text Box 13">
          <a:extLst>
            <a:ext uri="{FF2B5EF4-FFF2-40B4-BE49-F238E27FC236}">
              <a16:creationId xmlns:a16="http://schemas.microsoft.com/office/drawing/2014/main" id="{EEEEADD5-8810-4DC9-B9FA-51C9953DA1D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34443" name="Text Box 13">
          <a:extLst>
            <a:ext uri="{FF2B5EF4-FFF2-40B4-BE49-F238E27FC236}">
              <a16:creationId xmlns:a16="http://schemas.microsoft.com/office/drawing/2014/main" id="{72ACFC17-4244-4517-9B54-1207D01A247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34444" name="Text Box 13">
          <a:extLst>
            <a:ext uri="{FF2B5EF4-FFF2-40B4-BE49-F238E27FC236}">
              <a16:creationId xmlns:a16="http://schemas.microsoft.com/office/drawing/2014/main" id="{544F2B5C-6D81-4DF1-9AB5-0E2855D7CE2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4445" name="Text Box 13">
          <a:extLst>
            <a:ext uri="{FF2B5EF4-FFF2-40B4-BE49-F238E27FC236}">
              <a16:creationId xmlns:a16="http://schemas.microsoft.com/office/drawing/2014/main" id="{FBD64EB9-0DE8-420B-B69A-A025F63EABE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4446" name="Text Box 13">
          <a:extLst>
            <a:ext uri="{FF2B5EF4-FFF2-40B4-BE49-F238E27FC236}">
              <a16:creationId xmlns:a16="http://schemas.microsoft.com/office/drawing/2014/main" id="{9C27E852-4F5B-4B82-A143-F4D58B60D7E1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4447" name="Text Box 13">
          <a:extLst>
            <a:ext uri="{FF2B5EF4-FFF2-40B4-BE49-F238E27FC236}">
              <a16:creationId xmlns:a16="http://schemas.microsoft.com/office/drawing/2014/main" id="{9D9E82C4-9D73-42F4-930B-100FB294AE5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4448" name="Text Box 13">
          <a:extLst>
            <a:ext uri="{FF2B5EF4-FFF2-40B4-BE49-F238E27FC236}">
              <a16:creationId xmlns:a16="http://schemas.microsoft.com/office/drawing/2014/main" id="{A847E5DA-7F11-472A-B85A-CBCE55489C5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4449" name="Text Box 13">
          <a:extLst>
            <a:ext uri="{FF2B5EF4-FFF2-40B4-BE49-F238E27FC236}">
              <a16:creationId xmlns:a16="http://schemas.microsoft.com/office/drawing/2014/main" id="{8AA509BC-9C55-4BA3-8B53-01EF24D0C09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4450" name="Text Box 13">
          <a:extLst>
            <a:ext uri="{FF2B5EF4-FFF2-40B4-BE49-F238E27FC236}">
              <a16:creationId xmlns:a16="http://schemas.microsoft.com/office/drawing/2014/main" id="{16C5A9E2-1A4D-4768-AA5D-6E33D8EDFF6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4451" name="Text Box 13">
          <a:extLst>
            <a:ext uri="{FF2B5EF4-FFF2-40B4-BE49-F238E27FC236}">
              <a16:creationId xmlns:a16="http://schemas.microsoft.com/office/drawing/2014/main" id="{A2C5B057-37EC-48CF-9E28-E9189BC44A3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4452" name="Text Box 13">
          <a:extLst>
            <a:ext uri="{FF2B5EF4-FFF2-40B4-BE49-F238E27FC236}">
              <a16:creationId xmlns:a16="http://schemas.microsoft.com/office/drawing/2014/main" id="{FF6A3438-6D5B-41C8-99DF-4A8F47AFBA9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4453" name="Text Box 13">
          <a:extLst>
            <a:ext uri="{FF2B5EF4-FFF2-40B4-BE49-F238E27FC236}">
              <a16:creationId xmlns:a16="http://schemas.microsoft.com/office/drawing/2014/main" id="{1140158F-E94C-470C-AC3D-AEBD53B99E5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4454" name="Text Box 13">
          <a:extLst>
            <a:ext uri="{FF2B5EF4-FFF2-40B4-BE49-F238E27FC236}">
              <a16:creationId xmlns:a16="http://schemas.microsoft.com/office/drawing/2014/main" id="{ACA5D1D1-237D-413C-8448-9B4E782DC72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4455" name="Text Box 13">
          <a:extLst>
            <a:ext uri="{FF2B5EF4-FFF2-40B4-BE49-F238E27FC236}">
              <a16:creationId xmlns:a16="http://schemas.microsoft.com/office/drawing/2014/main" id="{C2778715-FB4C-4B07-92E4-C56FED9BD81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4456" name="Text Box 13">
          <a:extLst>
            <a:ext uri="{FF2B5EF4-FFF2-40B4-BE49-F238E27FC236}">
              <a16:creationId xmlns:a16="http://schemas.microsoft.com/office/drawing/2014/main" id="{FA6AA9E4-AE97-40FC-AF82-D96C25CBF20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4457" name="Text Box 13">
          <a:extLst>
            <a:ext uri="{FF2B5EF4-FFF2-40B4-BE49-F238E27FC236}">
              <a16:creationId xmlns:a16="http://schemas.microsoft.com/office/drawing/2014/main" id="{DCFC8657-D507-4DDA-BD9E-02C61C2B01F0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4458" name="Text Box 13">
          <a:extLst>
            <a:ext uri="{FF2B5EF4-FFF2-40B4-BE49-F238E27FC236}">
              <a16:creationId xmlns:a16="http://schemas.microsoft.com/office/drawing/2014/main" id="{B8BD8807-62D8-4DE3-9527-9FEF8F9C98A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4459" name="Text Box 13">
          <a:extLst>
            <a:ext uri="{FF2B5EF4-FFF2-40B4-BE49-F238E27FC236}">
              <a16:creationId xmlns:a16="http://schemas.microsoft.com/office/drawing/2014/main" id="{1CDE8EB7-6D0C-4276-9746-58E7DEA2626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4460" name="Text Box 13">
          <a:extLst>
            <a:ext uri="{FF2B5EF4-FFF2-40B4-BE49-F238E27FC236}">
              <a16:creationId xmlns:a16="http://schemas.microsoft.com/office/drawing/2014/main" id="{3E8C1CA1-A516-4984-B647-537CFA110B0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4461" name="Text Box 13">
          <a:extLst>
            <a:ext uri="{FF2B5EF4-FFF2-40B4-BE49-F238E27FC236}">
              <a16:creationId xmlns:a16="http://schemas.microsoft.com/office/drawing/2014/main" id="{22D0FA0D-72E8-4FE5-B9F3-E816BEA6646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4462" name="Text Box 13">
          <a:extLst>
            <a:ext uri="{FF2B5EF4-FFF2-40B4-BE49-F238E27FC236}">
              <a16:creationId xmlns:a16="http://schemas.microsoft.com/office/drawing/2014/main" id="{6901D34C-D56C-418D-B9A1-6C95BC94ADD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34463" name="Text Box 13">
          <a:extLst>
            <a:ext uri="{FF2B5EF4-FFF2-40B4-BE49-F238E27FC236}">
              <a16:creationId xmlns:a16="http://schemas.microsoft.com/office/drawing/2014/main" id="{BD7401D2-0FDA-4D73-91E2-24849222E0B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280" name="Text Box 13">
          <a:extLst>
            <a:ext uri="{FF2B5EF4-FFF2-40B4-BE49-F238E27FC236}">
              <a16:creationId xmlns:a16="http://schemas.microsoft.com/office/drawing/2014/main" id="{EC20701F-A686-4D9E-B67D-393D57E95B9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281" name="Text Box 13">
          <a:extLst>
            <a:ext uri="{FF2B5EF4-FFF2-40B4-BE49-F238E27FC236}">
              <a16:creationId xmlns:a16="http://schemas.microsoft.com/office/drawing/2014/main" id="{0A8B47A8-7EAA-4654-8323-1A5646A589B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282" name="Text Box 13">
          <a:extLst>
            <a:ext uri="{FF2B5EF4-FFF2-40B4-BE49-F238E27FC236}">
              <a16:creationId xmlns:a16="http://schemas.microsoft.com/office/drawing/2014/main" id="{0E727936-9939-4436-AA13-10AE3C70D4D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283" name="Text Box 13">
          <a:extLst>
            <a:ext uri="{FF2B5EF4-FFF2-40B4-BE49-F238E27FC236}">
              <a16:creationId xmlns:a16="http://schemas.microsoft.com/office/drawing/2014/main" id="{42E5EF30-7513-43E2-B853-822C28674E5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284" name="Text Box 13">
          <a:extLst>
            <a:ext uri="{FF2B5EF4-FFF2-40B4-BE49-F238E27FC236}">
              <a16:creationId xmlns:a16="http://schemas.microsoft.com/office/drawing/2014/main" id="{CB1652BF-D93D-4F1E-A847-ED304388B468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285" name="Text Box 13">
          <a:extLst>
            <a:ext uri="{FF2B5EF4-FFF2-40B4-BE49-F238E27FC236}">
              <a16:creationId xmlns:a16="http://schemas.microsoft.com/office/drawing/2014/main" id="{34826078-3CBE-4B70-9D60-BD2F7C7050C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286" name="Text Box 13">
          <a:extLst>
            <a:ext uri="{FF2B5EF4-FFF2-40B4-BE49-F238E27FC236}">
              <a16:creationId xmlns:a16="http://schemas.microsoft.com/office/drawing/2014/main" id="{E25EDE29-D254-444A-AF44-C7B6B0ADCE0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287" name="Text Box 13">
          <a:extLst>
            <a:ext uri="{FF2B5EF4-FFF2-40B4-BE49-F238E27FC236}">
              <a16:creationId xmlns:a16="http://schemas.microsoft.com/office/drawing/2014/main" id="{5084637B-C9C4-4545-B909-42870130138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288" name="Text Box 13">
          <a:extLst>
            <a:ext uri="{FF2B5EF4-FFF2-40B4-BE49-F238E27FC236}">
              <a16:creationId xmlns:a16="http://schemas.microsoft.com/office/drawing/2014/main" id="{1EE405F2-C993-41BE-A1CB-BD71918D9E4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289" name="Text Box 13">
          <a:extLst>
            <a:ext uri="{FF2B5EF4-FFF2-40B4-BE49-F238E27FC236}">
              <a16:creationId xmlns:a16="http://schemas.microsoft.com/office/drawing/2014/main" id="{46A2DD04-7B1D-4C41-A450-17C50DD0C17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290" name="Text Box 13">
          <a:extLst>
            <a:ext uri="{FF2B5EF4-FFF2-40B4-BE49-F238E27FC236}">
              <a16:creationId xmlns:a16="http://schemas.microsoft.com/office/drawing/2014/main" id="{14424CE8-687B-49B4-933E-9B2FC3D00D7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291" name="Text Box 13">
          <a:extLst>
            <a:ext uri="{FF2B5EF4-FFF2-40B4-BE49-F238E27FC236}">
              <a16:creationId xmlns:a16="http://schemas.microsoft.com/office/drawing/2014/main" id="{1A269374-04EF-416C-83A5-114B9D80DEE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292" name="Text Box 13">
          <a:extLst>
            <a:ext uri="{FF2B5EF4-FFF2-40B4-BE49-F238E27FC236}">
              <a16:creationId xmlns:a16="http://schemas.microsoft.com/office/drawing/2014/main" id="{CE8B87DD-9DE1-41F0-9049-2E3A6C8E8C2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293" name="Text Box 13">
          <a:extLst>
            <a:ext uri="{FF2B5EF4-FFF2-40B4-BE49-F238E27FC236}">
              <a16:creationId xmlns:a16="http://schemas.microsoft.com/office/drawing/2014/main" id="{0C6FBACD-7287-47F9-B316-E363929D408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294" name="Text Box 13">
          <a:extLst>
            <a:ext uri="{FF2B5EF4-FFF2-40B4-BE49-F238E27FC236}">
              <a16:creationId xmlns:a16="http://schemas.microsoft.com/office/drawing/2014/main" id="{4C4AE61A-C233-4CB5-9D73-0BCBA2F837F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295" name="Text Box 13">
          <a:extLst>
            <a:ext uri="{FF2B5EF4-FFF2-40B4-BE49-F238E27FC236}">
              <a16:creationId xmlns:a16="http://schemas.microsoft.com/office/drawing/2014/main" id="{8F7CAC15-54BB-432E-B3A7-32492A2697F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296" name="Text Box 13">
          <a:extLst>
            <a:ext uri="{FF2B5EF4-FFF2-40B4-BE49-F238E27FC236}">
              <a16:creationId xmlns:a16="http://schemas.microsoft.com/office/drawing/2014/main" id="{6BF977DD-DBC1-4477-9701-3D84FE18AF5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297" name="Text Box 13">
          <a:extLst>
            <a:ext uri="{FF2B5EF4-FFF2-40B4-BE49-F238E27FC236}">
              <a16:creationId xmlns:a16="http://schemas.microsoft.com/office/drawing/2014/main" id="{4BE3F3D7-A7C7-4A56-B6EB-B4A075D1CF1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298" name="Text Box 13">
          <a:extLst>
            <a:ext uri="{FF2B5EF4-FFF2-40B4-BE49-F238E27FC236}">
              <a16:creationId xmlns:a16="http://schemas.microsoft.com/office/drawing/2014/main" id="{F22698E7-4453-4C01-ADE3-420F266596A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299" name="Text Box 13">
          <a:extLst>
            <a:ext uri="{FF2B5EF4-FFF2-40B4-BE49-F238E27FC236}">
              <a16:creationId xmlns:a16="http://schemas.microsoft.com/office/drawing/2014/main" id="{DF4CA026-31B2-45EE-9759-0CAB35C8962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00" name="Text Box 13">
          <a:extLst>
            <a:ext uri="{FF2B5EF4-FFF2-40B4-BE49-F238E27FC236}">
              <a16:creationId xmlns:a16="http://schemas.microsoft.com/office/drawing/2014/main" id="{456DFD21-5C50-4E8A-8A03-56662B63BE0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01" name="Text Box 13">
          <a:extLst>
            <a:ext uri="{FF2B5EF4-FFF2-40B4-BE49-F238E27FC236}">
              <a16:creationId xmlns:a16="http://schemas.microsoft.com/office/drawing/2014/main" id="{E4956680-D827-4A24-A1AD-676F09089A6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02" name="Text Box 13">
          <a:extLst>
            <a:ext uri="{FF2B5EF4-FFF2-40B4-BE49-F238E27FC236}">
              <a16:creationId xmlns:a16="http://schemas.microsoft.com/office/drawing/2014/main" id="{7E1BAE89-EDDF-4EDB-99B6-8477AB4F31E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03" name="Text Box 13">
          <a:extLst>
            <a:ext uri="{FF2B5EF4-FFF2-40B4-BE49-F238E27FC236}">
              <a16:creationId xmlns:a16="http://schemas.microsoft.com/office/drawing/2014/main" id="{459380F1-961A-4BE7-AD13-43609B99E1C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04" name="Text Box 13">
          <a:extLst>
            <a:ext uri="{FF2B5EF4-FFF2-40B4-BE49-F238E27FC236}">
              <a16:creationId xmlns:a16="http://schemas.microsoft.com/office/drawing/2014/main" id="{830D161E-BFF3-4D98-9DDB-BBFD29E8B88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05" name="Text Box 13">
          <a:extLst>
            <a:ext uri="{FF2B5EF4-FFF2-40B4-BE49-F238E27FC236}">
              <a16:creationId xmlns:a16="http://schemas.microsoft.com/office/drawing/2014/main" id="{96466A10-D4EA-4048-985A-B34CEE31838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06" name="Text Box 13">
          <a:extLst>
            <a:ext uri="{FF2B5EF4-FFF2-40B4-BE49-F238E27FC236}">
              <a16:creationId xmlns:a16="http://schemas.microsoft.com/office/drawing/2014/main" id="{DBAF5870-EF72-4DE1-90F5-6DDDB84C0334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07" name="Text Box 13">
          <a:extLst>
            <a:ext uri="{FF2B5EF4-FFF2-40B4-BE49-F238E27FC236}">
              <a16:creationId xmlns:a16="http://schemas.microsoft.com/office/drawing/2014/main" id="{317E15F7-A4BB-45F8-9806-8CF34918250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08" name="Text Box 13">
          <a:extLst>
            <a:ext uri="{FF2B5EF4-FFF2-40B4-BE49-F238E27FC236}">
              <a16:creationId xmlns:a16="http://schemas.microsoft.com/office/drawing/2014/main" id="{B3BD4FD9-4303-4132-8E2E-DCE27712E10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09" name="Text Box 13">
          <a:extLst>
            <a:ext uri="{FF2B5EF4-FFF2-40B4-BE49-F238E27FC236}">
              <a16:creationId xmlns:a16="http://schemas.microsoft.com/office/drawing/2014/main" id="{8D997C25-4666-4135-81BF-E0F8AF32DA1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10" name="Text Box 13">
          <a:extLst>
            <a:ext uri="{FF2B5EF4-FFF2-40B4-BE49-F238E27FC236}">
              <a16:creationId xmlns:a16="http://schemas.microsoft.com/office/drawing/2014/main" id="{3A38D00B-2E01-4303-84F3-A3704DDDB13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11" name="Text Box 13">
          <a:extLst>
            <a:ext uri="{FF2B5EF4-FFF2-40B4-BE49-F238E27FC236}">
              <a16:creationId xmlns:a16="http://schemas.microsoft.com/office/drawing/2014/main" id="{8E51FD33-63C8-4235-9AC5-5BBF2DD729C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12" name="Text Box 13">
          <a:extLst>
            <a:ext uri="{FF2B5EF4-FFF2-40B4-BE49-F238E27FC236}">
              <a16:creationId xmlns:a16="http://schemas.microsoft.com/office/drawing/2014/main" id="{7F7F2723-6F0B-42C1-8A3A-CA2CDD9783C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13" name="Text Box 13">
          <a:extLst>
            <a:ext uri="{FF2B5EF4-FFF2-40B4-BE49-F238E27FC236}">
              <a16:creationId xmlns:a16="http://schemas.microsoft.com/office/drawing/2014/main" id="{0EED7038-56DF-4FC4-B302-A760AF1CEA4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14" name="Text Box 13">
          <a:extLst>
            <a:ext uri="{FF2B5EF4-FFF2-40B4-BE49-F238E27FC236}">
              <a16:creationId xmlns:a16="http://schemas.microsoft.com/office/drawing/2014/main" id="{43A5131F-A6B4-4F9A-82B1-C651CF34BDE4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15" name="Text Box 13">
          <a:extLst>
            <a:ext uri="{FF2B5EF4-FFF2-40B4-BE49-F238E27FC236}">
              <a16:creationId xmlns:a16="http://schemas.microsoft.com/office/drawing/2014/main" id="{81EAE8FA-2C76-41A8-A56A-DA34FD0695A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16" name="Text Box 13">
          <a:extLst>
            <a:ext uri="{FF2B5EF4-FFF2-40B4-BE49-F238E27FC236}">
              <a16:creationId xmlns:a16="http://schemas.microsoft.com/office/drawing/2014/main" id="{174E8D1D-8BF6-4A68-B5DA-18C8782010F4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17" name="Text Box 13">
          <a:extLst>
            <a:ext uri="{FF2B5EF4-FFF2-40B4-BE49-F238E27FC236}">
              <a16:creationId xmlns:a16="http://schemas.microsoft.com/office/drawing/2014/main" id="{07B7C678-9AA6-432B-921A-2ACC9A11D42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18" name="Text Box 13">
          <a:extLst>
            <a:ext uri="{FF2B5EF4-FFF2-40B4-BE49-F238E27FC236}">
              <a16:creationId xmlns:a16="http://schemas.microsoft.com/office/drawing/2014/main" id="{A863BD5C-2F99-48D4-BF30-CE906DC8522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19" name="Text Box 13">
          <a:extLst>
            <a:ext uri="{FF2B5EF4-FFF2-40B4-BE49-F238E27FC236}">
              <a16:creationId xmlns:a16="http://schemas.microsoft.com/office/drawing/2014/main" id="{C09F8125-BCFB-4371-BAB0-746EAFAA9E8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20" name="Text Box 13">
          <a:extLst>
            <a:ext uri="{FF2B5EF4-FFF2-40B4-BE49-F238E27FC236}">
              <a16:creationId xmlns:a16="http://schemas.microsoft.com/office/drawing/2014/main" id="{21365D64-62E6-4592-BF79-287EA04DF5D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21" name="Text Box 13">
          <a:extLst>
            <a:ext uri="{FF2B5EF4-FFF2-40B4-BE49-F238E27FC236}">
              <a16:creationId xmlns:a16="http://schemas.microsoft.com/office/drawing/2014/main" id="{427CB892-F405-4AF5-A19E-D9A5C61A1F0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22" name="Text Box 13">
          <a:extLst>
            <a:ext uri="{FF2B5EF4-FFF2-40B4-BE49-F238E27FC236}">
              <a16:creationId xmlns:a16="http://schemas.microsoft.com/office/drawing/2014/main" id="{FDB75B5D-0E30-414E-B367-7B1D04DF5DE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23" name="Text Box 13">
          <a:extLst>
            <a:ext uri="{FF2B5EF4-FFF2-40B4-BE49-F238E27FC236}">
              <a16:creationId xmlns:a16="http://schemas.microsoft.com/office/drawing/2014/main" id="{036B52DA-28E8-48D0-B8D3-2642A49D286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24" name="Text Box 13">
          <a:extLst>
            <a:ext uri="{FF2B5EF4-FFF2-40B4-BE49-F238E27FC236}">
              <a16:creationId xmlns:a16="http://schemas.microsoft.com/office/drawing/2014/main" id="{F748DE63-3EDE-4B4E-B1BC-901FAC1DA28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9325" name="Text Box 13">
          <a:extLst>
            <a:ext uri="{FF2B5EF4-FFF2-40B4-BE49-F238E27FC236}">
              <a16:creationId xmlns:a16="http://schemas.microsoft.com/office/drawing/2014/main" id="{61E60DF2-FAB8-43C2-A7D2-CEAAE0B2E33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9326" name="Text Box 13">
          <a:extLst>
            <a:ext uri="{FF2B5EF4-FFF2-40B4-BE49-F238E27FC236}">
              <a16:creationId xmlns:a16="http://schemas.microsoft.com/office/drawing/2014/main" id="{DE0BABF2-5ED0-4FCE-9631-D38CA1C96BF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9327" name="Text Box 13">
          <a:extLst>
            <a:ext uri="{FF2B5EF4-FFF2-40B4-BE49-F238E27FC236}">
              <a16:creationId xmlns:a16="http://schemas.microsoft.com/office/drawing/2014/main" id="{458634CE-E312-4ED3-B3F0-B5D56CE8D50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9328" name="Text Box 13">
          <a:extLst>
            <a:ext uri="{FF2B5EF4-FFF2-40B4-BE49-F238E27FC236}">
              <a16:creationId xmlns:a16="http://schemas.microsoft.com/office/drawing/2014/main" id="{EB5A8AFD-38B3-4771-930B-B64792CA41E2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9329" name="Text Box 13">
          <a:extLst>
            <a:ext uri="{FF2B5EF4-FFF2-40B4-BE49-F238E27FC236}">
              <a16:creationId xmlns:a16="http://schemas.microsoft.com/office/drawing/2014/main" id="{FEF517F2-E571-4430-8FAD-58266111060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9330" name="Text Box 13">
          <a:extLst>
            <a:ext uri="{FF2B5EF4-FFF2-40B4-BE49-F238E27FC236}">
              <a16:creationId xmlns:a16="http://schemas.microsoft.com/office/drawing/2014/main" id="{67C4CE45-7D8B-42D6-BC29-7A00152087F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9331" name="Text Box 13">
          <a:extLst>
            <a:ext uri="{FF2B5EF4-FFF2-40B4-BE49-F238E27FC236}">
              <a16:creationId xmlns:a16="http://schemas.microsoft.com/office/drawing/2014/main" id="{1CBB4294-C8A6-4D72-B1FF-84F9237E702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9332" name="Text Box 13">
          <a:extLst>
            <a:ext uri="{FF2B5EF4-FFF2-40B4-BE49-F238E27FC236}">
              <a16:creationId xmlns:a16="http://schemas.microsoft.com/office/drawing/2014/main" id="{2243F90D-3EB0-4365-959F-2BCD72BFEE2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9333" name="Text Box 13">
          <a:extLst>
            <a:ext uri="{FF2B5EF4-FFF2-40B4-BE49-F238E27FC236}">
              <a16:creationId xmlns:a16="http://schemas.microsoft.com/office/drawing/2014/main" id="{00BB4CDF-B277-42AE-BB70-7E771C2CE2F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9334" name="Text Box 13">
          <a:extLst>
            <a:ext uri="{FF2B5EF4-FFF2-40B4-BE49-F238E27FC236}">
              <a16:creationId xmlns:a16="http://schemas.microsoft.com/office/drawing/2014/main" id="{1F0510EC-512F-4E2C-98E9-AC1E73BE30A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9335" name="Text Box 13">
          <a:extLst>
            <a:ext uri="{FF2B5EF4-FFF2-40B4-BE49-F238E27FC236}">
              <a16:creationId xmlns:a16="http://schemas.microsoft.com/office/drawing/2014/main" id="{07474935-41AA-4F46-B88F-52F500C34BB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9336" name="Text Box 13">
          <a:extLst>
            <a:ext uri="{FF2B5EF4-FFF2-40B4-BE49-F238E27FC236}">
              <a16:creationId xmlns:a16="http://schemas.microsoft.com/office/drawing/2014/main" id="{C5D0B458-BDF0-4B5B-900D-09557CC8CB7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9337" name="Text Box 13">
          <a:extLst>
            <a:ext uri="{FF2B5EF4-FFF2-40B4-BE49-F238E27FC236}">
              <a16:creationId xmlns:a16="http://schemas.microsoft.com/office/drawing/2014/main" id="{C32167FA-C72A-49F2-9E2E-77741C4D3832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9338" name="Text Box 13">
          <a:extLst>
            <a:ext uri="{FF2B5EF4-FFF2-40B4-BE49-F238E27FC236}">
              <a16:creationId xmlns:a16="http://schemas.microsoft.com/office/drawing/2014/main" id="{D535DE78-04B0-41E9-94F8-7BD73D249D8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9339" name="Text Box 13">
          <a:extLst>
            <a:ext uri="{FF2B5EF4-FFF2-40B4-BE49-F238E27FC236}">
              <a16:creationId xmlns:a16="http://schemas.microsoft.com/office/drawing/2014/main" id="{F6551E44-E73B-4156-AF88-B771D9C8A53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9340" name="Text Box 13">
          <a:extLst>
            <a:ext uri="{FF2B5EF4-FFF2-40B4-BE49-F238E27FC236}">
              <a16:creationId xmlns:a16="http://schemas.microsoft.com/office/drawing/2014/main" id="{2F5575BE-0703-4D03-9B01-2391FCB4080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9341" name="Text Box 13">
          <a:extLst>
            <a:ext uri="{FF2B5EF4-FFF2-40B4-BE49-F238E27FC236}">
              <a16:creationId xmlns:a16="http://schemas.microsoft.com/office/drawing/2014/main" id="{1165EBDF-627B-4D00-B5D4-DD9BE704D3C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9342" name="Text Box 13">
          <a:extLst>
            <a:ext uri="{FF2B5EF4-FFF2-40B4-BE49-F238E27FC236}">
              <a16:creationId xmlns:a16="http://schemas.microsoft.com/office/drawing/2014/main" id="{FE393D8D-51E4-4F45-8395-D4224CBB6E7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9343" name="Text Box 13">
          <a:extLst>
            <a:ext uri="{FF2B5EF4-FFF2-40B4-BE49-F238E27FC236}">
              <a16:creationId xmlns:a16="http://schemas.microsoft.com/office/drawing/2014/main" id="{C8B6D595-20BC-42AC-98D1-3AE6F2B2FD1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9344" name="Text Box 13">
          <a:extLst>
            <a:ext uri="{FF2B5EF4-FFF2-40B4-BE49-F238E27FC236}">
              <a16:creationId xmlns:a16="http://schemas.microsoft.com/office/drawing/2014/main" id="{7C047099-46C8-4D83-83B5-E487988292E9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9345" name="Text Box 13">
          <a:extLst>
            <a:ext uri="{FF2B5EF4-FFF2-40B4-BE49-F238E27FC236}">
              <a16:creationId xmlns:a16="http://schemas.microsoft.com/office/drawing/2014/main" id="{F226526D-0E54-467C-9F3F-96715EE9A0BA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9346" name="Text Box 13">
          <a:extLst>
            <a:ext uri="{FF2B5EF4-FFF2-40B4-BE49-F238E27FC236}">
              <a16:creationId xmlns:a16="http://schemas.microsoft.com/office/drawing/2014/main" id="{A1483EF1-FDBE-4B46-A91C-C5E8CBCD863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9347" name="Text Box 13">
          <a:extLst>
            <a:ext uri="{FF2B5EF4-FFF2-40B4-BE49-F238E27FC236}">
              <a16:creationId xmlns:a16="http://schemas.microsoft.com/office/drawing/2014/main" id="{7AD1EF98-8B6F-4C2E-8B32-7C890261F26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9348" name="Text Box 13">
          <a:extLst>
            <a:ext uri="{FF2B5EF4-FFF2-40B4-BE49-F238E27FC236}">
              <a16:creationId xmlns:a16="http://schemas.microsoft.com/office/drawing/2014/main" id="{2454A48A-B528-4A32-833A-095B69B89425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9349" name="Text Box 13">
          <a:extLst>
            <a:ext uri="{FF2B5EF4-FFF2-40B4-BE49-F238E27FC236}">
              <a16:creationId xmlns:a16="http://schemas.microsoft.com/office/drawing/2014/main" id="{1F7BC87F-0202-4F03-855A-1ED78D2EB22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9350" name="Text Box 13">
          <a:extLst>
            <a:ext uri="{FF2B5EF4-FFF2-40B4-BE49-F238E27FC236}">
              <a16:creationId xmlns:a16="http://schemas.microsoft.com/office/drawing/2014/main" id="{F00FF87D-6756-4814-A755-79FBC563BC9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9351" name="Text Box 13">
          <a:extLst>
            <a:ext uri="{FF2B5EF4-FFF2-40B4-BE49-F238E27FC236}">
              <a16:creationId xmlns:a16="http://schemas.microsoft.com/office/drawing/2014/main" id="{FD689FF9-9F3D-4AA9-A687-1E74844C263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9352" name="Text Box 13">
          <a:extLst>
            <a:ext uri="{FF2B5EF4-FFF2-40B4-BE49-F238E27FC236}">
              <a16:creationId xmlns:a16="http://schemas.microsoft.com/office/drawing/2014/main" id="{AC28452F-533C-471B-8ECC-FA2CC30BF04F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9353" name="Text Box 13">
          <a:extLst>
            <a:ext uri="{FF2B5EF4-FFF2-40B4-BE49-F238E27FC236}">
              <a16:creationId xmlns:a16="http://schemas.microsoft.com/office/drawing/2014/main" id="{71830205-C00D-4890-B95D-B9A9CF934149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9354" name="Text Box 13">
          <a:extLst>
            <a:ext uri="{FF2B5EF4-FFF2-40B4-BE49-F238E27FC236}">
              <a16:creationId xmlns:a16="http://schemas.microsoft.com/office/drawing/2014/main" id="{0F94B512-EE72-4CC8-87AF-31239887662F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9355" name="Text Box 13">
          <a:extLst>
            <a:ext uri="{FF2B5EF4-FFF2-40B4-BE49-F238E27FC236}">
              <a16:creationId xmlns:a16="http://schemas.microsoft.com/office/drawing/2014/main" id="{78F73CD8-5986-4C98-8D83-554AE23A5C8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9356" name="Text Box 13">
          <a:extLst>
            <a:ext uri="{FF2B5EF4-FFF2-40B4-BE49-F238E27FC236}">
              <a16:creationId xmlns:a16="http://schemas.microsoft.com/office/drawing/2014/main" id="{BB9A424F-F8C5-4FE4-94BA-838602712EE3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357" name="Text Box 13">
          <a:extLst>
            <a:ext uri="{FF2B5EF4-FFF2-40B4-BE49-F238E27FC236}">
              <a16:creationId xmlns:a16="http://schemas.microsoft.com/office/drawing/2014/main" id="{65870D91-DB55-4891-80CC-6753E5F1A7A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358" name="Text Box 13">
          <a:extLst>
            <a:ext uri="{FF2B5EF4-FFF2-40B4-BE49-F238E27FC236}">
              <a16:creationId xmlns:a16="http://schemas.microsoft.com/office/drawing/2014/main" id="{962B52ED-7124-434E-8EF1-D4C4D287C12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359" name="Text Box 13">
          <a:extLst>
            <a:ext uri="{FF2B5EF4-FFF2-40B4-BE49-F238E27FC236}">
              <a16:creationId xmlns:a16="http://schemas.microsoft.com/office/drawing/2014/main" id="{E3B4695C-65E4-4103-B8D5-35F0E20C306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360" name="Text Box 13">
          <a:extLst>
            <a:ext uri="{FF2B5EF4-FFF2-40B4-BE49-F238E27FC236}">
              <a16:creationId xmlns:a16="http://schemas.microsoft.com/office/drawing/2014/main" id="{A7E09F54-CAD7-4223-AD0D-488295D4CE4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361" name="Text Box 13">
          <a:extLst>
            <a:ext uri="{FF2B5EF4-FFF2-40B4-BE49-F238E27FC236}">
              <a16:creationId xmlns:a16="http://schemas.microsoft.com/office/drawing/2014/main" id="{D88F233B-027A-4DE7-9884-3796BDC53660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362" name="Text Box 13">
          <a:extLst>
            <a:ext uri="{FF2B5EF4-FFF2-40B4-BE49-F238E27FC236}">
              <a16:creationId xmlns:a16="http://schemas.microsoft.com/office/drawing/2014/main" id="{0A5B5961-BBA9-4E96-AF7D-474416DD365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363" name="Text Box 13">
          <a:extLst>
            <a:ext uri="{FF2B5EF4-FFF2-40B4-BE49-F238E27FC236}">
              <a16:creationId xmlns:a16="http://schemas.microsoft.com/office/drawing/2014/main" id="{23F387D8-BF11-4596-9C13-89F4E66BFAB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364" name="Text Box 13">
          <a:extLst>
            <a:ext uri="{FF2B5EF4-FFF2-40B4-BE49-F238E27FC236}">
              <a16:creationId xmlns:a16="http://schemas.microsoft.com/office/drawing/2014/main" id="{1B5EB3B9-0318-427A-88A3-68450AC78958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365" name="Text Box 13">
          <a:extLst>
            <a:ext uri="{FF2B5EF4-FFF2-40B4-BE49-F238E27FC236}">
              <a16:creationId xmlns:a16="http://schemas.microsoft.com/office/drawing/2014/main" id="{908AF88F-6932-4FF8-B500-96D4628FCF68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366" name="Text Box 13">
          <a:extLst>
            <a:ext uri="{FF2B5EF4-FFF2-40B4-BE49-F238E27FC236}">
              <a16:creationId xmlns:a16="http://schemas.microsoft.com/office/drawing/2014/main" id="{22A3F50C-7FFE-4E42-83D2-D6E607B5189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367" name="Text Box 13">
          <a:extLst>
            <a:ext uri="{FF2B5EF4-FFF2-40B4-BE49-F238E27FC236}">
              <a16:creationId xmlns:a16="http://schemas.microsoft.com/office/drawing/2014/main" id="{8C4FE81B-BE11-46F6-AEEA-C67A63FC940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368" name="Text Box 13">
          <a:extLst>
            <a:ext uri="{FF2B5EF4-FFF2-40B4-BE49-F238E27FC236}">
              <a16:creationId xmlns:a16="http://schemas.microsoft.com/office/drawing/2014/main" id="{528788F7-E1A8-4354-8A97-0CC69F01910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369" name="Text Box 13">
          <a:extLst>
            <a:ext uri="{FF2B5EF4-FFF2-40B4-BE49-F238E27FC236}">
              <a16:creationId xmlns:a16="http://schemas.microsoft.com/office/drawing/2014/main" id="{F80F986E-2AA7-4EB2-BCDF-A30F7267BE0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370" name="Text Box 13">
          <a:extLst>
            <a:ext uri="{FF2B5EF4-FFF2-40B4-BE49-F238E27FC236}">
              <a16:creationId xmlns:a16="http://schemas.microsoft.com/office/drawing/2014/main" id="{CD2DDE32-9053-4C25-9A7B-0C426E153E3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371" name="Text Box 13">
          <a:extLst>
            <a:ext uri="{FF2B5EF4-FFF2-40B4-BE49-F238E27FC236}">
              <a16:creationId xmlns:a16="http://schemas.microsoft.com/office/drawing/2014/main" id="{A20D1C3B-DACA-4197-89AF-B9838F00E4E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372" name="Text Box 13">
          <a:extLst>
            <a:ext uri="{FF2B5EF4-FFF2-40B4-BE49-F238E27FC236}">
              <a16:creationId xmlns:a16="http://schemas.microsoft.com/office/drawing/2014/main" id="{FF1F9337-755F-4F42-94BC-0F53E09F0E0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373" name="Text Box 13">
          <a:extLst>
            <a:ext uri="{FF2B5EF4-FFF2-40B4-BE49-F238E27FC236}">
              <a16:creationId xmlns:a16="http://schemas.microsoft.com/office/drawing/2014/main" id="{B4B44632-D49C-4EA2-9F95-21A937D5236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374" name="Text Box 13">
          <a:extLst>
            <a:ext uri="{FF2B5EF4-FFF2-40B4-BE49-F238E27FC236}">
              <a16:creationId xmlns:a16="http://schemas.microsoft.com/office/drawing/2014/main" id="{FB68067A-64B5-4EA2-9621-E5F42F45D79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375" name="Text Box 13">
          <a:extLst>
            <a:ext uri="{FF2B5EF4-FFF2-40B4-BE49-F238E27FC236}">
              <a16:creationId xmlns:a16="http://schemas.microsoft.com/office/drawing/2014/main" id="{8F77039D-0D38-4B37-83B5-97E606312AC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376" name="Text Box 13">
          <a:extLst>
            <a:ext uri="{FF2B5EF4-FFF2-40B4-BE49-F238E27FC236}">
              <a16:creationId xmlns:a16="http://schemas.microsoft.com/office/drawing/2014/main" id="{53488D2A-4247-4573-977F-DEEB05A5CCF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377" name="Text Box 13">
          <a:extLst>
            <a:ext uri="{FF2B5EF4-FFF2-40B4-BE49-F238E27FC236}">
              <a16:creationId xmlns:a16="http://schemas.microsoft.com/office/drawing/2014/main" id="{110CEF35-E07F-4E2D-B9B4-74DB2ACBB86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378" name="Text Box 13">
          <a:extLst>
            <a:ext uri="{FF2B5EF4-FFF2-40B4-BE49-F238E27FC236}">
              <a16:creationId xmlns:a16="http://schemas.microsoft.com/office/drawing/2014/main" id="{19862A3F-FDAB-4364-86A7-3224A5BA5091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379" name="Text Box 13">
          <a:extLst>
            <a:ext uri="{FF2B5EF4-FFF2-40B4-BE49-F238E27FC236}">
              <a16:creationId xmlns:a16="http://schemas.microsoft.com/office/drawing/2014/main" id="{45A4F42C-914A-49CD-A6F2-20FF07EC4F7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380" name="Text Box 13">
          <a:extLst>
            <a:ext uri="{FF2B5EF4-FFF2-40B4-BE49-F238E27FC236}">
              <a16:creationId xmlns:a16="http://schemas.microsoft.com/office/drawing/2014/main" id="{BFD5EF65-596A-4CD0-B09E-072A92C6D5C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381" name="Text Box 13">
          <a:extLst>
            <a:ext uri="{FF2B5EF4-FFF2-40B4-BE49-F238E27FC236}">
              <a16:creationId xmlns:a16="http://schemas.microsoft.com/office/drawing/2014/main" id="{37338942-E6E7-4317-A146-C0469E8BF7A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382" name="Text Box 13">
          <a:extLst>
            <a:ext uri="{FF2B5EF4-FFF2-40B4-BE49-F238E27FC236}">
              <a16:creationId xmlns:a16="http://schemas.microsoft.com/office/drawing/2014/main" id="{E9E5863F-3795-40A6-8392-97612B8AD09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383" name="Text Box 13">
          <a:extLst>
            <a:ext uri="{FF2B5EF4-FFF2-40B4-BE49-F238E27FC236}">
              <a16:creationId xmlns:a16="http://schemas.microsoft.com/office/drawing/2014/main" id="{A38FA8D1-4240-4CCA-ABC4-1031E3453F3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384" name="Text Box 13">
          <a:extLst>
            <a:ext uri="{FF2B5EF4-FFF2-40B4-BE49-F238E27FC236}">
              <a16:creationId xmlns:a16="http://schemas.microsoft.com/office/drawing/2014/main" id="{6D36A7FA-3A32-469C-B382-45D2906CD7A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385" name="Text Box 13">
          <a:extLst>
            <a:ext uri="{FF2B5EF4-FFF2-40B4-BE49-F238E27FC236}">
              <a16:creationId xmlns:a16="http://schemas.microsoft.com/office/drawing/2014/main" id="{2BBA72C7-2C49-4DDF-95E8-1FB93487F378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386" name="Text Box 13">
          <a:extLst>
            <a:ext uri="{FF2B5EF4-FFF2-40B4-BE49-F238E27FC236}">
              <a16:creationId xmlns:a16="http://schemas.microsoft.com/office/drawing/2014/main" id="{3E37A242-268F-4010-A6AC-7A1CF59AEBC1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387" name="Text Box 13">
          <a:extLst>
            <a:ext uri="{FF2B5EF4-FFF2-40B4-BE49-F238E27FC236}">
              <a16:creationId xmlns:a16="http://schemas.microsoft.com/office/drawing/2014/main" id="{9ABF08BA-DC0C-43A3-A426-EDF9112CADF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9388" name="Text Box 13">
          <a:extLst>
            <a:ext uri="{FF2B5EF4-FFF2-40B4-BE49-F238E27FC236}">
              <a16:creationId xmlns:a16="http://schemas.microsoft.com/office/drawing/2014/main" id="{F2AE3FE1-720D-4F33-B51B-A0FCD821066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89" name="Text Box 13">
          <a:extLst>
            <a:ext uri="{FF2B5EF4-FFF2-40B4-BE49-F238E27FC236}">
              <a16:creationId xmlns:a16="http://schemas.microsoft.com/office/drawing/2014/main" id="{625ED5A6-E854-4026-9172-6960FAF6166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90" name="Text Box 13">
          <a:extLst>
            <a:ext uri="{FF2B5EF4-FFF2-40B4-BE49-F238E27FC236}">
              <a16:creationId xmlns:a16="http://schemas.microsoft.com/office/drawing/2014/main" id="{4278CBD7-36C7-4E05-8A24-9EE679246C6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91" name="Text Box 13">
          <a:extLst>
            <a:ext uri="{FF2B5EF4-FFF2-40B4-BE49-F238E27FC236}">
              <a16:creationId xmlns:a16="http://schemas.microsoft.com/office/drawing/2014/main" id="{30B5E3CC-5E97-4F3E-BBB4-F3665FC1DFE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92" name="Text Box 13">
          <a:extLst>
            <a:ext uri="{FF2B5EF4-FFF2-40B4-BE49-F238E27FC236}">
              <a16:creationId xmlns:a16="http://schemas.microsoft.com/office/drawing/2014/main" id="{81A20762-BD75-4632-8286-8ED23BFF599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93" name="Text Box 13">
          <a:extLst>
            <a:ext uri="{FF2B5EF4-FFF2-40B4-BE49-F238E27FC236}">
              <a16:creationId xmlns:a16="http://schemas.microsoft.com/office/drawing/2014/main" id="{7CD9A067-1A6F-4F76-B975-0AFAD1094EC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94" name="Text Box 13">
          <a:extLst>
            <a:ext uri="{FF2B5EF4-FFF2-40B4-BE49-F238E27FC236}">
              <a16:creationId xmlns:a16="http://schemas.microsoft.com/office/drawing/2014/main" id="{3CF1D1C1-5DE3-4814-9DBD-FB778BF2441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95" name="Text Box 13">
          <a:extLst>
            <a:ext uri="{FF2B5EF4-FFF2-40B4-BE49-F238E27FC236}">
              <a16:creationId xmlns:a16="http://schemas.microsoft.com/office/drawing/2014/main" id="{5C932D3F-6515-44DC-8704-2C455E38A5A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96" name="Text Box 13">
          <a:extLst>
            <a:ext uri="{FF2B5EF4-FFF2-40B4-BE49-F238E27FC236}">
              <a16:creationId xmlns:a16="http://schemas.microsoft.com/office/drawing/2014/main" id="{65057340-4587-49E4-B5E1-C50D7CBBEBC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97" name="Text Box 13">
          <a:extLst>
            <a:ext uri="{FF2B5EF4-FFF2-40B4-BE49-F238E27FC236}">
              <a16:creationId xmlns:a16="http://schemas.microsoft.com/office/drawing/2014/main" id="{A61FBD02-F059-425D-BD17-069E06933B3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98" name="Text Box 13">
          <a:extLst>
            <a:ext uri="{FF2B5EF4-FFF2-40B4-BE49-F238E27FC236}">
              <a16:creationId xmlns:a16="http://schemas.microsoft.com/office/drawing/2014/main" id="{F04E454B-BC19-427E-ADC9-B6A9334F554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399" name="Text Box 13">
          <a:extLst>
            <a:ext uri="{FF2B5EF4-FFF2-40B4-BE49-F238E27FC236}">
              <a16:creationId xmlns:a16="http://schemas.microsoft.com/office/drawing/2014/main" id="{DF77BA40-868C-4722-AA29-B035B64D8CE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400" name="Text Box 13">
          <a:extLst>
            <a:ext uri="{FF2B5EF4-FFF2-40B4-BE49-F238E27FC236}">
              <a16:creationId xmlns:a16="http://schemas.microsoft.com/office/drawing/2014/main" id="{87CC4C5A-8D30-4C42-8DD1-4A3FA05A800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401" name="Text Box 13">
          <a:extLst>
            <a:ext uri="{FF2B5EF4-FFF2-40B4-BE49-F238E27FC236}">
              <a16:creationId xmlns:a16="http://schemas.microsoft.com/office/drawing/2014/main" id="{23C34C6B-7B6B-4183-9740-E86C35CC93C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402" name="Text Box 13">
          <a:extLst>
            <a:ext uri="{FF2B5EF4-FFF2-40B4-BE49-F238E27FC236}">
              <a16:creationId xmlns:a16="http://schemas.microsoft.com/office/drawing/2014/main" id="{44EB9AE0-F56C-4FDE-BE67-75C6E9EB36A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403" name="Text Box 13">
          <a:extLst>
            <a:ext uri="{FF2B5EF4-FFF2-40B4-BE49-F238E27FC236}">
              <a16:creationId xmlns:a16="http://schemas.microsoft.com/office/drawing/2014/main" id="{C7C6D4F1-26CE-4F8F-A504-76C4405D69E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404" name="Text Box 13">
          <a:extLst>
            <a:ext uri="{FF2B5EF4-FFF2-40B4-BE49-F238E27FC236}">
              <a16:creationId xmlns:a16="http://schemas.microsoft.com/office/drawing/2014/main" id="{E0D2AEAC-E948-48C3-ADCA-7A8103B8C10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405" name="Text Box 13">
          <a:extLst>
            <a:ext uri="{FF2B5EF4-FFF2-40B4-BE49-F238E27FC236}">
              <a16:creationId xmlns:a16="http://schemas.microsoft.com/office/drawing/2014/main" id="{654E8F4E-9643-41E4-B800-A933D622297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406" name="Text Box 13">
          <a:extLst>
            <a:ext uri="{FF2B5EF4-FFF2-40B4-BE49-F238E27FC236}">
              <a16:creationId xmlns:a16="http://schemas.microsoft.com/office/drawing/2014/main" id="{25EE33BE-0CA6-4CE7-87F3-6420327073A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407" name="Text Box 13">
          <a:extLst>
            <a:ext uri="{FF2B5EF4-FFF2-40B4-BE49-F238E27FC236}">
              <a16:creationId xmlns:a16="http://schemas.microsoft.com/office/drawing/2014/main" id="{0C216A5B-D466-4CB4-B095-615F2E41CEA4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408" name="Text Box 13">
          <a:extLst>
            <a:ext uri="{FF2B5EF4-FFF2-40B4-BE49-F238E27FC236}">
              <a16:creationId xmlns:a16="http://schemas.microsoft.com/office/drawing/2014/main" id="{20CA09E3-ECB5-4407-8D8E-406AA658790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409" name="Text Box 13">
          <a:extLst>
            <a:ext uri="{FF2B5EF4-FFF2-40B4-BE49-F238E27FC236}">
              <a16:creationId xmlns:a16="http://schemas.microsoft.com/office/drawing/2014/main" id="{FE573D91-5AE0-4642-B263-36CA03AD04A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410" name="Text Box 13">
          <a:extLst>
            <a:ext uri="{FF2B5EF4-FFF2-40B4-BE49-F238E27FC236}">
              <a16:creationId xmlns:a16="http://schemas.microsoft.com/office/drawing/2014/main" id="{2D90D39B-FDFF-4D30-8C95-E4A88E9E29A4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411" name="Text Box 13">
          <a:extLst>
            <a:ext uri="{FF2B5EF4-FFF2-40B4-BE49-F238E27FC236}">
              <a16:creationId xmlns:a16="http://schemas.microsoft.com/office/drawing/2014/main" id="{ACCFA8B3-9B43-44E3-8263-542A975580C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412" name="Text Box 13">
          <a:extLst>
            <a:ext uri="{FF2B5EF4-FFF2-40B4-BE49-F238E27FC236}">
              <a16:creationId xmlns:a16="http://schemas.microsoft.com/office/drawing/2014/main" id="{3EEE6D2D-E8F0-429B-AE4E-CCFA67B62D0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413" name="Text Box 13">
          <a:extLst>
            <a:ext uri="{FF2B5EF4-FFF2-40B4-BE49-F238E27FC236}">
              <a16:creationId xmlns:a16="http://schemas.microsoft.com/office/drawing/2014/main" id="{228C7B11-3D38-4BCE-8D49-FEAFBDE5499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414" name="Text Box 13">
          <a:extLst>
            <a:ext uri="{FF2B5EF4-FFF2-40B4-BE49-F238E27FC236}">
              <a16:creationId xmlns:a16="http://schemas.microsoft.com/office/drawing/2014/main" id="{742E05EA-0EBF-4AEB-B8F4-66BED0B3735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415" name="Text Box 13">
          <a:extLst>
            <a:ext uri="{FF2B5EF4-FFF2-40B4-BE49-F238E27FC236}">
              <a16:creationId xmlns:a16="http://schemas.microsoft.com/office/drawing/2014/main" id="{BD360437-9133-47C6-AD8B-318AB5E303C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416" name="Text Box 13">
          <a:extLst>
            <a:ext uri="{FF2B5EF4-FFF2-40B4-BE49-F238E27FC236}">
              <a16:creationId xmlns:a16="http://schemas.microsoft.com/office/drawing/2014/main" id="{D98E2064-EEBA-4811-90EF-C643DD14DAC4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417" name="Text Box 13">
          <a:extLst>
            <a:ext uri="{FF2B5EF4-FFF2-40B4-BE49-F238E27FC236}">
              <a16:creationId xmlns:a16="http://schemas.microsoft.com/office/drawing/2014/main" id="{4FD56E20-836B-4B01-B50D-47E84A13083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418" name="Text Box 13">
          <a:extLst>
            <a:ext uri="{FF2B5EF4-FFF2-40B4-BE49-F238E27FC236}">
              <a16:creationId xmlns:a16="http://schemas.microsoft.com/office/drawing/2014/main" id="{854868FC-835A-446C-87E4-F8EA21F48B6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419" name="Text Box 13">
          <a:extLst>
            <a:ext uri="{FF2B5EF4-FFF2-40B4-BE49-F238E27FC236}">
              <a16:creationId xmlns:a16="http://schemas.microsoft.com/office/drawing/2014/main" id="{B406BA2A-173B-4153-A613-D05E7B92DBD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9420" name="Text Box 13">
          <a:extLst>
            <a:ext uri="{FF2B5EF4-FFF2-40B4-BE49-F238E27FC236}">
              <a16:creationId xmlns:a16="http://schemas.microsoft.com/office/drawing/2014/main" id="{D0C045B1-20F6-4FC5-8390-A8B5BE71A29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4491" name="Text Box 13">
          <a:extLst>
            <a:ext uri="{FF2B5EF4-FFF2-40B4-BE49-F238E27FC236}">
              <a16:creationId xmlns:a16="http://schemas.microsoft.com/office/drawing/2014/main" id="{BBBC66E1-FEF6-4EA4-8E20-D24DD4391B1D}"/>
            </a:ext>
          </a:extLst>
        </xdr:cNvPr>
        <xdr:cNvSpPr txBox="1">
          <a:spLocks noChangeArrowheads="1"/>
        </xdr:cNvSpPr>
      </xdr:nvSpPr>
      <xdr:spPr bwMode="auto">
        <a:xfrm>
          <a:off x="1936750" y="107759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4492" name="Text Box 13">
          <a:extLst>
            <a:ext uri="{FF2B5EF4-FFF2-40B4-BE49-F238E27FC236}">
              <a16:creationId xmlns:a16="http://schemas.microsoft.com/office/drawing/2014/main" id="{2958FF98-BDCB-4F68-A00D-8D729EB9B7D3}"/>
            </a:ext>
          </a:extLst>
        </xdr:cNvPr>
        <xdr:cNvSpPr txBox="1">
          <a:spLocks noChangeArrowheads="1"/>
        </xdr:cNvSpPr>
      </xdr:nvSpPr>
      <xdr:spPr bwMode="auto">
        <a:xfrm>
          <a:off x="1936750" y="107759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64493" name="Text Box 13">
          <a:extLst>
            <a:ext uri="{FF2B5EF4-FFF2-40B4-BE49-F238E27FC236}">
              <a16:creationId xmlns:a16="http://schemas.microsoft.com/office/drawing/2014/main" id="{5F4C59AB-4BA3-4B51-82D9-0362E3F04A8A}"/>
            </a:ext>
          </a:extLst>
        </xdr:cNvPr>
        <xdr:cNvSpPr txBox="1">
          <a:spLocks noChangeArrowheads="1"/>
        </xdr:cNvSpPr>
      </xdr:nvSpPr>
      <xdr:spPr bwMode="auto">
        <a:xfrm>
          <a:off x="1936750" y="107759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4494" name="Text Box 13">
          <a:extLst>
            <a:ext uri="{FF2B5EF4-FFF2-40B4-BE49-F238E27FC236}">
              <a16:creationId xmlns:a16="http://schemas.microsoft.com/office/drawing/2014/main" id="{9F52552F-363F-4D3C-AC6B-2764F9158D78}"/>
            </a:ext>
          </a:extLst>
        </xdr:cNvPr>
        <xdr:cNvSpPr txBox="1">
          <a:spLocks noChangeArrowheads="1"/>
        </xdr:cNvSpPr>
      </xdr:nvSpPr>
      <xdr:spPr bwMode="auto">
        <a:xfrm>
          <a:off x="1936750" y="107759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64495" name="Text Box 13">
          <a:extLst>
            <a:ext uri="{FF2B5EF4-FFF2-40B4-BE49-F238E27FC236}">
              <a16:creationId xmlns:a16="http://schemas.microsoft.com/office/drawing/2014/main" id="{40BECA9F-59F7-457A-A942-A13AC958E0DF}"/>
            </a:ext>
          </a:extLst>
        </xdr:cNvPr>
        <xdr:cNvSpPr txBox="1">
          <a:spLocks noChangeArrowheads="1"/>
        </xdr:cNvSpPr>
      </xdr:nvSpPr>
      <xdr:spPr bwMode="auto">
        <a:xfrm>
          <a:off x="1936750" y="107759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4496" name="Text Box 13">
          <a:extLst>
            <a:ext uri="{FF2B5EF4-FFF2-40B4-BE49-F238E27FC236}">
              <a16:creationId xmlns:a16="http://schemas.microsoft.com/office/drawing/2014/main" id="{9CE3CCBB-2254-4C74-B2CC-20D8C2B98A63}"/>
            </a:ext>
          </a:extLst>
        </xdr:cNvPr>
        <xdr:cNvSpPr txBox="1">
          <a:spLocks noChangeArrowheads="1"/>
        </xdr:cNvSpPr>
      </xdr:nvSpPr>
      <xdr:spPr bwMode="auto">
        <a:xfrm>
          <a:off x="1936750" y="107759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64497" name="Text Box 13">
          <a:extLst>
            <a:ext uri="{FF2B5EF4-FFF2-40B4-BE49-F238E27FC236}">
              <a16:creationId xmlns:a16="http://schemas.microsoft.com/office/drawing/2014/main" id="{F6FF5881-82B7-4DC7-820E-3125D29C2397}"/>
            </a:ext>
          </a:extLst>
        </xdr:cNvPr>
        <xdr:cNvSpPr txBox="1">
          <a:spLocks noChangeArrowheads="1"/>
        </xdr:cNvSpPr>
      </xdr:nvSpPr>
      <xdr:spPr bwMode="auto">
        <a:xfrm>
          <a:off x="1936750" y="107759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4498" name="Text Box 13">
          <a:extLst>
            <a:ext uri="{FF2B5EF4-FFF2-40B4-BE49-F238E27FC236}">
              <a16:creationId xmlns:a16="http://schemas.microsoft.com/office/drawing/2014/main" id="{8F0518C1-EE28-42F7-A74C-BAE4E0518F20}"/>
            </a:ext>
          </a:extLst>
        </xdr:cNvPr>
        <xdr:cNvSpPr txBox="1">
          <a:spLocks noChangeArrowheads="1"/>
        </xdr:cNvSpPr>
      </xdr:nvSpPr>
      <xdr:spPr bwMode="auto">
        <a:xfrm>
          <a:off x="1936750" y="107759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64499" name="Text Box 13">
          <a:extLst>
            <a:ext uri="{FF2B5EF4-FFF2-40B4-BE49-F238E27FC236}">
              <a16:creationId xmlns:a16="http://schemas.microsoft.com/office/drawing/2014/main" id="{5CC0C8ED-D279-43BC-9DB7-D1D2DF93B654}"/>
            </a:ext>
          </a:extLst>
        </xdr:cNvPr>
        <xdr:cNvSpPr txBox="1">
          <a:spLocks noChangeArrowheads="1"/>
        </xdr:cNvSpPr>
      </xdr:nvSpPr>
      <xdr:spPr bwMode="auto">
        <a:xfrm>
          <a:off x="1936750" y="107759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4500" name="Text Box 13">
          <a:extLst>
            <a:ext uri="{FF2B5EF4-FFF2-40B4-BE49-F238E27FC236}">
              <a16:creationId xmlns:a16="http://schemas.microsoft.com/office/drawing/2014/main" id="{8AC813B7-28BE-40E7-B7AE-CC8C35AF03FE}"/>
            </a:ext>
          </a:extLst>
        </xdr:cNvPr>
        <xdr:cNvSpPr txBox="1">
          <a:spLocks noChangeArrowheads="1"/>
        </xdr:cNvSpPr>
      </xdr:nvSpPr>
      <xdr:spPr bwMode="auto">
        <a:xfrm>
          <a:off x="1936750" y="107759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64501" name="Text Box 13">
          <a:extLst>
            <a:ext uri="{FF2B5EF4-FFF2-40B4-BE49-F238E27FC236}">
              <a16:creationId xmlns:a16="http://schemas.microsoft.com/office/drawing/2014/main" id="{C1AA71FD-F5F1-442B-994C-BEEBF69ECA04}"/>
            </a:ext>
          </a:extLst>
        </xdr:cNvPr>
        <xdr:cNvSpPr txBox="1">
          <a:spLocks noChangeArrowheads="1"/>
        </xdr:cNvSpPr>
      </xdr:nvSpPr>
      <xdr:spPr bwMode="auto">
        <a:xfrm>
          <a:off x="1936750" y="107759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4502" name="Text Box 13">
          <a:extLst>
            <a:ext uri="{FF2B5EF4-FFF2-40B4-BE49-F238E27FC236}">
              <a16:creationId xmlns:a16="http://schemas.microsoft.com/office/drawing/2014/main" id="{DD6E8834-2128-42D9-9B36-BFB8351D439B}"/>
            </a:ext>
          </a:extLst>
        </xdr:cNvPr>
        <xdr:cNvSpPr txBox="1">
          <a:spLocks noChangeArrowheads="1"/>
        </xdr:cNvSpPr>
      </xdr:nvSpPr>
      <xdr:spPr bwMode="auto">
        <a:xfrm>
          <a:off x="1936750" y="107759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64503" name="Text Box 13">
          <a:extLst>
            <a:ext uri="{FF2B5EF4-FFF2-40B4-BE49-F238E27FC236}">
              <a16:creationId xmlns:a16="http://schemas.microsoft.com/office/drawing/2014/main" id="{2D2070E4-EF5C-4B10-8E72-57894D8C0195}"/>
            </a:ext>
          </a:extLst>
        </xdr:cNvPr>
        <xdr:cNvSpPr txBox="1">
          <a:spLocks noChangeArrowheads="1"/>
        </xdr:cNvSpPr>
      </xdr:nvSpPr>
      <xdr:spPr bwMode="auto">
        <a:xfrm>
          <a:off x="1936750" y="107759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4504" name="Text Box 13">
          <a:extLst>
            <a:ext uri="{FF2B5EF4-FFF2-40B4-BE49-F238E27FC236}">
              <a16:creationId xmlns:a16="http://schemas.microsoft.com/office/drawing/2014/main" id="{B159F351-8D61-469F-BADB-757C94A06DE5}"/>
            </a:ext>
          </a:extLst>
        </xdr:cNvPr>
        <xdr:cNvSpPr txBox="1">
          <a:spLocks noChangeArrowheads="1"/>
        </xdr:cNvSpPr>
      </xdr:nvSpPr>
      <xdr:spPr bwMode="auto">
        <a:xfrm>
          <a:off x="1936750" y="107759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64505" name="Text Box 13">
          <a:extLst>
            <a:ext uri="{FF2B5EF4-FFF2-40B4-BE49-F238E27FC236}">
              <a16:creationId xmlns:a16="http://schemas.microsoft.com/office/drawing/2014/main" id="{F9371096-7BD0-4BE6-ADFA-63AC6F33F3DD}"/>
            </a:ext>
          </a:extLst>
        </xdr:cNvPr>
        <xdr:cNvSpPr txBox="1">
          <a:spLocks noChangeArrowheads="1"/>
        </xdr:cNvSpPr>
      </xdr:nvSpPr>
      <xdr:spPr bwMode="auto">
        <a:xfrm>
          <a:off x="1936750" y="107759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4506" name="Text Box 13">
          <a:extLst>
            <a:ext uri="{FF2B5EF4-FFF2-40B4-BE49-F238E27FC236}">
              <a16:creationId xmlns:a16="http://schemas.microsoft.com/office/drawing/2014/main" id="{C5CFA91B-B11F-40DD-B3FB-42CFABBC635C}"/>
            </a:ext>
          </a:extLst>
        </xdr:cNvPr>
        <xdr:cNvSpPr txBox="1">
          <a:spLocks noChangeArrowheads="1"/>
        </xdr:cNvSpPr>
      </xdr:nvSpPr>
      <xdr:spPr bwMode="auto">
        <a:xfrm>
          <a:off x="1936750" y="107759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82550</xdr:colOff>
      <xdr:row>77</xdr:row>
      <xdr:rowOff>50800</xdr:rowOff>
    </xdr:to>
    <xdr:sp macro="" textlink="">
      <xdr:nvSpPr>
        <xdr:cNvPr id="3164507" name="Text Box 13">
          <a:extLst>
            <a:ext uri="{FF2B5EF4-FFF2-40B4-BE49-F238E27FC236}">
              <a16:creationId xmlns:a16="http://schemas.microsoft.com/office/drawing/2014/main" id="{DB76856A-31F5-4872-8D49-2548934638A9}"/>
            </a:ext>
          </a:extLst>
        </xdr:cNvPr>
        <xdr:cNvSpPr txBox="1">
          <a:spLocks noChangeArrowheads="1"/>
        </xdr:cNvSpPr>
      </xdr:nvSpPr>
      <xdr:spPr bwMode="auto">
        <a:xfrm>
          <a:off x="1936750" y="1077595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4508" name="Text Box 13">
          <a:extLst>
            <a:ext uri="{FF2B5EF4-FFF2-40B4-BE49-F238E27FC236}">
              <a16:creationId xmlns:a16="http://schemas.microsoft.com/office/drawing/2014/main" id="{FF29436C-1C97-4F71-BB39-F5148587EAD8}"/>
            </a:ext>
          </a:extLst>
        </xdr:cNvPr>
        <xdr:cNvSpPr txBox="1">
          <a:spLocks noChangeArrowheads="1"/>
        </xdr:cNvSpPr>
      </xdr:nvSpPr>
      <xdr:spPr bwMode="auto">
        <a:xfrm>
          <a:off x="1936750" y="107759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4509" name="Text Box 13">
          <a:extLst>
            <a:ext uri="{FF2B5EF4-FFF2-40B4-BE49-F238E27FC236}">
              <a16:creationId xmlns:a16="http://schemas.microsoft.com/office/drawing/2014/main" id="{BCDD87C4-9797-4C82-9FDB-F006C318EF71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4510" name="Text Box 13">
          <a:extLst>
            <a:ext uri="{FF2B5EF4-FFF2-40B4-BE49-F238E27FC236}">
              <a16:creationId xmlns:a16="http://schemas.microsoft.com/office/drawing/2014/main" id="{458A8846-0B25-4E83-9357-30D81EADD429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4511" name="Text Box 13">
          <a:extLst>
            <a:ext uri="{FF2B5EF4-FFF2-40B4-BE49-F238E27FC236}">
              <a16:creationId xmlns:a16="http://schemas.microsoft.com/office/drawing/2014/main" id="{5C2BA460-8168-488C-A71A-B69B24D16243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4512" name="Text Box 13">
          <a:extLst>
            <a:ext uri="{FF2B5EF4-FFF2-40B4-BE49-F238E27FC236}">
              <a16:creationId xmlns:a16="http://schemas.microsoft.com/office/drawing/2014/main" id="{09E99668-8B4B-47BF-8232-84E1865C61EA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4513" name="Text Box 13">
          <a:extLst>
            <a:ext uri="{FF2B5EF4-FFF2-40B4-BE49-F238E27FC236}">
              <a16:creationId xmlns:a16="http://schemas.microsoft.com/office/drawing/2014/main" id="{844D03A0-07B3-4E2D-A9F9-B3F9FFFAAFBD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4514" name="Text Box 13">
          <a:extLst>
            <a:ext uri="{FF2B5EF4-FFF2-40B4-BE49-F238E27FC236}">
              <a16:creationId xmlns:a16="http://schemas.microsoft.com/office/drawing/2014/main" id="{AD8EFE5C-C941-4D8B-BD79-DD68291E3F52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4515" name="Text Box 13">
          <a:extLst>
            <a:ext uri="{FF2B5EF4-FFF2-40B4-BE49-F238E27FC236}">
              <a16:creationId xmlns:a16="http://schemas.microsoft.com/office/drawing/2014/main" id="{F70F1CF1-D995-478A-B331-48992039DE37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4516" name="Text Box 13">
          <a:extLst>
            <a:ext uri="{FF2B5EF4-FFF2-40B4-BE49-F238E27FC236}">
              <a16:creationId xmlns:a16="http://schemas.microsoft.com/office/drawing/2014/main" id="{6A12F114-70BD-4315-BC56-4F60B71625A0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4517" name="Text Box 13">
          <a:extLst>
            <a:ext uri="{FF2B5EF4-FFF2-40B4-BE49-F238E27FC236}">
              <a16:creationId xmlns:a16="http://schemas.microsoft.com/office/drawing/2014/main" id="{BF832F13-B923-4621-897B-6006429009D9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4518" name="Text Box 13">
          <a:extLst>
            <a:ext uri="{FF2B5EF4-FFF2-40B4-BE49-F238E27FC236}">
              <a16:creationId xmlns:a16="http://schemas.microsoft.com/office/drawing/2014/main" id="{990F1032-32B8-4014-877E-8C7FDBF0F777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4519" name="Text Box 13">
          <a:extLst>
            <a:ext uri="{FF2B5EF4-FFF2-40B4-BE49-F238E27FC236}">
              <a16:creationId xmlns:a16="http://schemas.microsoft.com/office/drawing/2014/main" id="{9270BA6B-DB06-47FA-9340-5A173A8FE3A4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4520" name="Text Box 13">
          <a:extLst>
            <a:ext uri="{FF2B5EF4-FFF2-40B4-BE49-F238E27FC236}">
              <a16:creationId xmlns:a16="http://schemas.microsoft.com/office/drawing/2014/main" id="{FE5E1CC1-FB25-4947-95C5-BDC3A0F24FC3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4521" name="Text Box 13">
          <a:extLst>
            <a:ext uri="{FF2B5EF4-FFF2-40B4-BE49-F238E27FC236}">
              <a16:creationId xmlns:a16="http://schemas.microsoft.com/office/drawing/2014/main" id="{CF3B3595-A0C8-4361-809F-BC8C36A8B69F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4522" name="Text Box 13">
          <a:extLst>
            <a:ext uri="{FF2B5EF4-FFF2-40B4-BE49-F238E27FC236}">
              <a16:creationId xmlns:a16="http://schemas.microsoft.com/office/drawing/2014/main" id="{1560B6D2-7A81-4280-913B-E5A017C0BE0C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4523" name="Text Box 13">
          <a:extLst>
            <a:ext uri="{FF2B5EF4-FFF2-40B4-BE49-F238E27FC236}">
              <a16:creationId xmlns:a16="http://schemas.microsoft.com/office/drawing/2014/main" id="{469BBDBF-C163-4708-A9F2-2EB84351DAF4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4524" name="Text Box 13">
          <a:extLst>
            <a:ext uri="{FF2B5EF4-FFF2-40B4-BE49-F238E27FC236}">
              <a16:creationId xmlns:a16="http://schemas.microsoft.com/office/drawing/2014/main" id="{49C80706-BD19-4A90-A8FF-47555C34E80A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4525" name="Text Box 13">
          <a:extLst>
            <a:ext uri="{FF2B5EF4-FFF2-40B4-BE49-F238E27FC236}">
              <a16:creationId xmlns:a16="http://schemas.microsoft.com/office/drawing/2014/main" id="{21FC1EEC-8671-4364-88F3-0AE81AC6156D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4526" name="Text Box 13">
          <a:extLst>
            <a:ext uri="{FF2B5EF4-FFF2-40B4-BE49-F238E27FC236}">
              <a16:creationId xmlns:a16="http://schemas.microsoft.com/office/drawing/2014/main" id="{667B9E70-FDC1-4EBC-BBEA-5502F96DED7F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4527" name="Text Box 13">
          <a:extLst>
            <a:ext uri="{FF2B5EF4-FFF2-40B4-BE49-F238E27FC236}">
              <a16:creationId xmlns:a16="http://schemas.microsoft.com/office/drawing/2014/main" id="{2578FCC3-0DA1-4EAE-B570-12F47917E8B0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4528" name="Text Box 13">
          <a:extLst>
            <a:ext uri="{FF2B5EF4-FFF2-40B4-BE49-F238E27FC236}">
              <a16:creationId xmlns:a16="http://schemas.microsoft.com/office/drawing/2014/main" id="{AB336C58-E56F-4113-9B78-BE147D8DD3D3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4529" name="Text Box 13">
          <a:extLst>
            <a:ext uri="{FF2B5EF4-FFF2-40B4-BE49-F238E27FC236}">
              <a16:creationId xmlns:a16="http://schemas.microsoft.com/office/drawing/2014/main" id="{FE0B9243-6CE8-4A25-9EF4-E3377DA82DFD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4530" name="Text Box 13">
          <a:extLst>
            <a:ext uri="{FF2B5EF4-FFF2-40B4-BE49-F238E27FC236}">
              <a16:creationId xmlns:a16="http://schemas.microsoft.com/office/drawing/2014/main" id="{A8AE8C6C-D951-4F33-AC15-A885D394536B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4531" name="Text Box 13">
          <a:extLst>
            <a:ext uri="{FF2B5EF4-FFF2-40B4-BE49-F238E27FC236}">
              <a16:creationId xmlns:a16="http://schemas.microsoft.com/office/drawing/2014/main" id="{5364723C-4650-4733-88F6-D42B780ED331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4532" name="Text Box 13">
          <a:extLst>
            <a:ext uri="{FF2B5EF4-FFF2-40B4-BE49-F238E27FC236}">
              <a16:creationId xmlns:a16="http://schemas.microsoft.com/office/drawing/2014/main" id="{93CAEA91-2B5A-4A2B-BDD5-AD46B26FC2BF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4533" name="Text Box 13">
          <a:extLst>
            <a:ext uri="{FF2B5EF4-FFF2-40B4-BE49-F238E27FC236}">
              <a16:creationId xmlns:a16="http://schemas.microsoft.com/office/drawing/2014/main" id="{E0089F92-012E-4FF0-B7B7-B0406F426072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4534" name="Text Box 13">
          <a:extLst>
            <a:ext uri="{FF2B5EF4-FFF2-40B4-BE49-F238E27FC236}">
              <a16:creationId xmlns:a16="http://schemas.microsoft.com/office/drawing/2014/main" id="{17480CC4-380C-421F-A502-8FCC91E8792B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4535" name="Text Box 13">
          <a:extLst>
            <a:ext uri="{FF2B5EF4-FFF2-40B4-BE49-F238E27FC236}">
              <a16:creationId xmlns:a16="http://schemas.microsoft.com/office/drawing/2014/main" id="{67DD0BBE-70B4-425B-B6B4-E157B42084C7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4536" name="Text Box 13">
          <a:extLst>
            <a:ext uri="{FF2B5EF4-FFF2-40B4-BE49-F238E27FC236}">
              <a16:creationId xmlns:a16="http://schemas.microsoft.com/office/drawing/2014/main" id="{9AF189F5-DFB3-4EBE-830F-2553F934184F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4537" name="Text Box 13">
          <a:extLst>
            <a:ext uri="{FF2B5EF4-FFF2-40B4-BE49-F238E27FC236}">
              <a16:creationId xmlns:a16="http://schemas.microsoft.com/office/drawing/2014/main" id="{3C6F8077-07C6-4B19-A365-34D328C54418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4538" name="Text Box 13">
          <a:extLst>
            <a:ext uri="{FF2B5EF4-FFF2-40B4-BE49-F238E27FC236}">
              <a16:creationId xmlns:a16="http://schemas.microsoft.com/office/drawing/2014/main" id="{5B1D8A6B-01EA-457C-BFD5-A515606B9AE0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4539" name="Text Box 13">
          <a:extLst>
            <a:ext uri="{FF2B5EF4-FFF2-40B4-BE49-F238E27FC236}">
              <a16:creationId xmlns:a16="http://schemas.microsoft.com/office/drawing/2014/main" id="{2B98E48F-1DDC-486E-B08C-C0907290ED95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4540" name="Text Box 13">
          <a:extLst>
            <a:ext uri="{FF2B5EF4-FFF2-40B4-BE49-F238E27FC236}">
              <a16:creationId xmlns:a16="http://schemas.microsoft.com/office/drawing/2014/main" id="{0093EE60-7E13-40AD-8756-B3CB1FAC1C76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541" name="Text Box 13">
          <a:extLst>
            <a:ext uri="{FF2B5EF4-FFF2-40B4-BE49-F238E27FC236}">
              <a16:creationId xmlns:a16="http://schemas.microsoft.com/office/drawing/2014/main" id="{11C93217-A2B7-4B0C-BFC0-21B7461DEE6C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542" name="Text Box 13">
          <a:extLst>
            <a:ext uri="{FF2B5EF4-FFF2-40B4-BE49-F238E27FC236}">
              <a16:creationId xmlns:a16="http://schemas.microsoft.com/office/drawing/2014/main" id="{FD3C3667-9315-47B9-ABDC-2FA13A8C9D6C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543" name="Text Box 13">
          <a:extLst>
            <a:ext uri="{FF2B5EF4-FFF2-40B4-BE49-F238E27FC236}">
              <a16:creationId xmlns:a16="http://schemas.microsoft.com/office/drawing/2014/main" id="{11DE825C-4702-42BF-BE84-FE1E528BC68D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544" name="Text Box 13">
          <a:extLst>
            <a:ext uri="{FF2B5EF4-FFF2-40B4-BE49-F238E27FC236}">
              <a16:creationId xmlns:a16="http://schemas.microsoft.com/office/drawing/2014/main" id="{E7281322-6E8D-45BB-A3A2-B54312D35C73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545" name="Text Box 13">
          <a:extLst>
            <a:ext uri="{FF2B5EF4-FFF2-40B4-BE49-F238E27FC236}">
              <a16:creationId xmlns:a16="http://schemas.microsoft.com/office/drawing/2014/main" id="{978EBAB6-FF4A-45C3-95CD-F8C762E7A962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546" name="Text Box 13">
          <a:extLst>
            <a:ext uri="{FF2B5EF4-FFF2-40B4-BE49-F238E27FC236}">
              <a16:creationId xmlns:a16="http://schemas.microsoft.com/office/drawing/2014/main" id="{DBC116B5-86AD-49B6-B0E8-68E0305642C0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547" name="Text Box 13">
          <a:extLst>
            <a:ext uri="{FF2B5EF4-FFF2-40B4-BE49-F238E27FC236}">
              <a16:creationId xmlns:a16="http://schemas.microsoft.com/office/drawing/2014/main" id="{A311CE54-C6C9-4E9D-85A0-AB10BC99CAC7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548" name="Text Box 13">
          <a:extLst>
            <a:ext uri="{FF2B5EF4-FFF2-40B4-BE49-F238E27FC236}">
              <a16:creationId xmlns:a16="http://schemas.microsoft.com/office/drawing/2014/main" id="{6721BA82-D283-451A-B74E-6669B40D76B2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549" name="Text Box 13">
          <a:extLst>
            <a:ext uri="{FF2B5EF4-FFF2-40B4-BE49-F238E27FC236}">
              <a16:creationId xmlns:a16="http://schemas.microsoft.com/office/drawing/2014/main" id="{B57BDB72-DE82-4B01-B149-70BAAE2A5603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550" name="Text Box 13">
          <a:extLst>
            <a:ext uri="{FF2B5EF4-FFF2-40B4-BE49-F238E27FC236}">
              <a16:creationId xmlns:a16="http://schemas.microsoft.com/office/drawing/2014/main" id="{B5731700-63C7-4EB0-9540-FC991982BF0F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551" name="Text Box 13">
          <a:extLst>
            <a:ext uri="{FF2B5EF4-FFF2-40B4-BE49-F238E27FC236}">
              <a16:creationId xmlns:a16="http://schemas.microsoft.com/office/drawing/2014/main" id="{D2FC77CB-EC47-4F42-B6BB-EB8B5E91A637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552" name="Text Box 13">
          <a:extLst>
            <a:ext uri="{FF2B5EF4-FFF2-40B4-BE49-F238E27FC236}">
              <a16:creationId xmlns:a16="http://schemas.microsoft.com/office/drawing/2014/main" id="{EAFB87D0-A515-4507-A9E1-313E54747E2E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553" name="Text Box 13">
          <a:extLst>
            <a:ext uri="{FF2B5EF4-FFF2-40B4-BE49-F238E27FC236}">
              <a16:creationId xmlns:a16="http://schemas.microsoft.com/office/drawing/2014/main" id="{F953F594-19B8-4EAF-80DF-03FABDCE0919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554" name="Text Box 13">
          <a:extLst>
            <a:ext uri="{FF2B5EF4-FFF2-40B4-BE49-F238E27FC236}">
              <a16:creationId xmlns:a16="http://schemas.microsoft.com/office/drawing/2014/main" id="{57A3EF3B-4E75-47B1-8DED-0CD239172F1A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555" name="Text Box 13">
          <a:extLst>
            <a:ext uri="{FF2B5EF4-FFF2-40B4-BE49-F238E27FC236}">
              <a16:creationId xmlns:a16="http://schemas.microsoft.com/office/drawing/2014/main" id="{F81144A4-B9FB-45A9-8903-6C3B33A3558C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556" name="Text Box 13">
          <a:extLst>
            <a:ext uri="{FF2B5EF4-FFF2-40B4-BE49-F238E27FC236}">
              <a16:creationId xmlns:a16="http://schemas.microsoft.com/office/drawing/2014/main" id="{8F330665-21B0-4AFE-B1EE-EBCAEEFF056D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557" name="Text Box 13">
          <a:extLst>
            <a:ext uri="{FF2B5EF4-FFF2-40B4-BE49-F238E27FC236}">
              <a16:creationId xmlns:a16="http://schemas.microsoft.com/office/drawing/2014/main" id="{A78ACDB9-653C-4F22-9BC7-185607A6E73D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558" name="Text Box 13">
          <a:extLst>
            <a:ext uri="{FF2B5EF4-FFF2-40B4-BE49-F238E27FC236}">
              <a16:creationId xmlns:a16="http://schemas.microsoft.com/office/drawing/2014/main" id="{4886F1F3-B2BB-4666-83E3-DC2166F287F8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559" name="Text Box 13">
          <a:extLst>
            <a:ext uri="{FF2B5EF4-FFF2-40B4-BE49-F238E27FC236}">
              <a16:creationId xmlns:a16="http://schemas.microsoft.com/office/drawing/2014/main" id="{E043F789-1EC5-4373-B9F4-81EE80A3B53E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560" name="Text Box 13">
          <a:extLst>
            <a:ext uri="{FF2B5EF4-FFF2-40B4-BE49-F238E27FC236}">
              <a16:creationId xmlns:a16="http://schemas.microsoft.com/office/drawing/2014/main" id="{A08F6DB1-0BC5-4A93-AFAA-3E368571CF1C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561" name="Text Box 13">
          <a:extLst>
            <a:ext uri="{FF2B5EF4-FFF2-40B4-BE49-F238E27FC236}">
              <a16:creationId xmlns:a16="http://schemas.microsoft.com/office/drawing/2014/main" id="{58C43C4D-E635-4293-9B31-A1001763FC1F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562" name="Text Box 13">
          <a:extLst>
            <a:ext uri="{FF2B5EF4-FFF2-40B4-BE49-F238E27FC236}">
              <a16:creationId xmlns:a16="http://schemas.microsoft.com/office/drawing/2014/main" id="{EB3B0EAC-60F7-488F-88C1-720F17B3EA1F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563" name="Text Box 13">
          <a:extLst>
            <a:ext uri="{FF2B5EF4-FFF2-40B4-BE49-F238E27FC236}">
              <a16:creationId xmlns:a16="http://schemas.microsoft.com/office/drawing/2014/main" id="{1A643427-5AA1-4D76-AC21-3E55AD47A148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564" name="Text Box 13">
          <a:extLst>
            <a:ext uri="{FF2B5EF4-FFF2-40B4-BE49-F238E27FC236}">
              <a16:creationId xmlns:a16="http://schemas.microsoft.com/office/drawing/2014/main" id="{FD277332-6B81-4B43-87B7-A896A78D6FD5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565" name="Text Box 13">
          <a:extLst>
            <a:ext uri="{FF2B5EF4-FFF2-40B4-BE49-F238E27FC236}">
              <a16:creationId xmlns:a16="http://schemas.microsoft.com/office/drawing/2014/main" id="{29D34E36-F6BC-44D7-A12A-B0861CCD15F8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566" name="Text Box 13">
          <a:extLst>
            <a:ext uri="{FF2B5EF4-FFF2-40B4-BE49-F238E27FC236}">
              <a16:creationId xmlns:a16="http://schemas.microsoft.com/office/drawing/2014/main" id="{15502531-7EA9-4E62-8B26-0F827F1AB7E8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567" name="Text Box 13">
          <a:extLst>
            <a:ext uri="{FF2B5EF4-FFF2-40B4-BE49-F238E27FC236}">
              <a16:creationId xmlns:a16="http://schemas.microsoft.com/office/drawing/2014/main" id="{F554F76B-E4B4-4098-9703-E76C55072DB2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568" name="Text Box 13">
          <a:extLst>
            <a:ext uri="{FF2B5EF4-FFF2-40B4-BE49-F238E27FC236}">
              <a16:creationId xmlns:a16="http://schemas.microsoft.com/office/drawing/2014/main" id="{865EB36C-483A-4140-8A02-FEA931C7D419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569" name="Text Box 13">
          <a:extLst>
            <a:ext uri="{FF2B5EF4-FFF2-40B4-BE49-F238E27FC236}">
              <a16:creationId xmlns:a16="http://schemas.microsoft.com/office/drawing/2014/main" id="{468D87CA-0238-4EF1-8812-777B296FA549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570" name="Text Box 13">
          <a:extLst>
            <a:ext uri="{FF2B5EF4-FFF2-40B4-BE49-F238E27FC236}">
              <a16:creationId xmlns:a16="http://schemas.microsoft.com/office/drawing/2014/main" id="{CCD5DB5D-E84B-43ED-94BC-EF59EE00B020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571" name="Text Box 13">
          <a:extLst>
            <a:ext uri="{FF2B5EF4-FFF2-40B4-BE49-F238E27FC236}">
              <a16:creationId xmlns:a16="http://schemas.microsoft.com/office/drawing/2014/main" id="{9180B48C-6779-4A00-B9B4-79B1EBF72FDE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572" name="Text Box 13">
          <a:extLst>
            <a:ext uri="{FF2B5EF4-FFF2-40B4-BE49-F238E27FC236}">
              <a16:creationId xmlns:a16="http://schemas.microsoft.com/office/drawing/2014/main" id="{9EC7C2C3-6476-4E2E-87FF-B28D03549771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573" name="Text Box 13">
          <a:extLst>
            <a:ext uri="{FF2B5EF4-FFF2-40B4-BE49-F238E27FC236}">
              <a16:creationId xmlns:a16="http://schemas.microsoft.com/office/drawing/2014/main" id="{66B37EAB-FA69-4581-B0AA-BF86322B0FD4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574" name="Text Box 13">
          <a:extLst>
            <a:ext uri="{FF2B5EF4-FFF2-40B4-BE49-F238E27FC236}">
              <a16:creationId xmlns:a16="http://schemas.microsoft.com/office/drawing/2014/main" id="{BFE22AF2-D07B-432C-9F6C-A46480630055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575" name="Text Box 13">
          <a:extLst>
            <a:ext uri="{FF2B5EF4-FFF2-40B4-BE49-F238E27FC236}">
              <a16:creationId xmlns:a16="http://schemas.microsoft.com/office/drawing/2014/main" id="{9F81D857-B1C0-4262-B78D-ADF191B5E178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576" name="Text Box 13">
          <a:extLst>
            <a:ext uri="{FF2B5EF4-FFF2-40B4-BE49-F238E27FC236}">
              <a16:creationId xmlns:a16="http://schemas.microsoft.com/office/drawing/2014/main" id="{9774D656-A055-4D9F-8AD1-B7AFB7B3A138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577" name="Text Box 13">
          <a:extLst>
            <a:ext uri="{FF2B5EF4-FFF2-40B4-BE49-F238E27FC236}">
              <a16:creationId xmlns:a16="http://schemas.microsoft.com/office/drawing/2014/main" id="{E50D23C0-AB3A-4983-B333-697FF8B689E1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578" name="Text Box 13">
          <a:extLst>
            <a:ext uri="{FF2B5EF4-FFF2-40B4-BE49-F238E27FC236}">
              <a16:creationId xmlns:a16="http://schemas.microsoft.com/office/drawing/2014/main" id="{F6FE980E-C68A-4EDA-B898-BE4A2FC785CC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579" name="Text Box 13">
          <a:extLst>
            <a:ext uri="{FF2B5EF4-FFF2-40B4-BE49-F238E27FC236}">
              <a16:creationId xmlns:a16="http://schemas.microsoft.com/office/drawing/2014/main" id="{5EEF2900-8AB9-4692-9EF7-D07A573F4EE2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580" name="Text Box 13">
          <a:extLst>
            <a:ext uri="{FF2B5EF4-FFF2-40B4-BE49-F238E27FC236}">
              <a16:creationId xmlns:a16="http://schemas.microsoft.com/office/drawing/2014/main" id="{BC557785-A36F-4D0D-939C-295E5ED31F96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581" name="Text Box 13">
          <a:extLst>
            <a:ext uri="{FF2B5EF4-FFF2-40B4-BE49-F238E27FC236}">
              <a16:creationId xmlns:a16="http://schemas.microsoft.com/office/drawing/2014/main" id="{B2D695FF-1E4C-4EBA-B570-D1170DE9BC93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582" name="Text Box 13">
          <a:extLst>
            <a:ext uri="{FF2B5EF4-FFF2-40B4-BE49-F238E27FC236}">
              <a16:creationId xmlns:a16="http://schemas.microsoft.com/office/drawing/2014/main" id="{6C347504-71FB-4979-9444-EE9D05B93D4C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583" name="Text Box 13">
          <a:extLst>
            <a:ext uri="{FF2B5EF4-FFF2-40B4-BE49-F238E27FC236}">
              <a16:creationId xmlns:a16="http://schemas.microsoft.com/office/drawing/2014/main" id="{E451D362-E2D6-459D-BD67-ABA08FDE11C3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584" name="Text Box 13">
          <a:extLst>
            <a:ext uri="{FF2B5EF4-FFF2-40B4-BE49-F238E27FC236}">
              <a16:creationId xmlns:a16="http://schemas.microsoft.com/office/drawing/2014/main" id="{ABECBA80-2C7E-479D-88D1-0225144B0ED8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585" name="Text Box 13">
          <a:extLst>
            <a:ext uri="{FF2B5EF4-FFF2-40B4-BE49-F238E27FC236}">
              <a16:creationId xmlns:a16="http://schemas.microsoft.com/office/drawing/2014/main" id="{D8D7F14C-A825-452C-B12A-66B763203899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586" name="Text Box 13">
          <a:extLst>
            <a:ext uri="{FF2B5EF4-FFF2-40B4-BE49-F238E27FC236}">
              <a16:creationId xmlns:a16="http://schemas.microsoft.com/office/drawing/2014/main" id="{B16C7113-7DBB-40AD-8A6D-9D25E84C5FE2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587" name="Text Box 13">
          <a:extLst>
            <a:ext uri="{FF2B5EF4-FFF2-40B4-BE49-F238E27FC236}">
              <a16:creationId xmlns:a16="http://schemas.microsoft.com/office/drawing/2014/main" id="{264B05D6-F833-4361-93F6-28C57A091DA2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588" name="Text Box 13">
          <a:extLst>
            <a:ext uri="{FF2B5EF4-FFF2-40B4-BE49-F238E27FC236}">
              <a16:creationId xmlns:a16="http://schemas.microsoft.com/office/drawing/2014/main" id="{A7D2D065-2F44-4A45-9600-153F444EF6FB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589" name="Text Box 13">
          <a:extLst>
            <a:ext uri="{FF2B5EF4-FFF2-40B4-BE49-F238E27FC236}">
              <a16:creationId xmlns:a16="http://schemas.microsoft.com/office/drawing/2014/main" id="{4900C361-5653-4973-A3CB-43651CC648A5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590" name="Text Box 13">
          <a:extLst>
            <a:ext uri="{FF2B5EF4-FFF2-40B4-BE49-F238E27FC236}">
              <a16:creationId xmlns:a16="http://schemas.microsoft.com/office/drawing/2014/main" id="{E2559F45-9C99-4414-B321-F9D4D01F112C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591" name="Text Box 13">
          <a:extLst>
            <a:ext uri="{FF2B5EF4-FFF2-40B4-BE49-F238E27FC236}">
              <a16:creationId xmlns:a16="http://schemas.microsoft.com/office/drawing/2014/main" id="{604CA86B-137B-4967-8218-513CB3EB83A1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592" name="Text Box 13">
          <a:extLst>
            <a:ext uri="{FF2B5EF4-FFF2-40B4-BE49-F238E27FC236}">
              <a16:creationId xmlns:a16="http://schemas.microsoft.com/office/drawing/2014/main" id="{956BEB3E-4B57-4F4B-B767-6A2A74A1A0CC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593" name="Text Box 13">
          <a:extLst>
            <a:ext uri="{FF2B5EF4-FFF2-40B4-BE49-F238E27FC236}">
              <a16:creationId xmlns:a16="http://schemas.microsoft.com/office/drawing/2014/main" id="{EE623D6F-E661-4FBC-BBA3-DC2E6F0DA8F3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594" name="Text Box 13">
          <a:extLst>
            <a:ext uri="{FF2B5EF4-FFF2-40B4-BE49-F238E27FC236}">
              <a16:creationId xmlns:a16="http://schemas.microsoft.com/office/drawing/2014/main" id="{21C9CA1E-5A06-454F-A106-1447E7D52045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595" name="Text Box 13">
          <a:extLst>
            <a:ext uri="{FF2B5EF4-FFF2-40B4-BE49-F238E27FC236}">
              <a16:creationId xmlns:a16="http://schemas.microsoft.com/office/drawing/2014/main" id="{54B85BF5-C42A-4D87-9464-02D88A5A1C5F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596" name="Text Box 13">
          <a:extLst>
            <a:ext uri="{FF2B5EF4-FFF2-40B4-BE49-F238E27FC236}">
              <a16:creationId xmlns:a16="http://schemas.microsoft.com/office/drawing/2014/main" id="{4B805F31-6546-4083-8A2E-C59CA4D933DA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597" name="Text Box 13">
          <a:extLst>
            <a:ext uri="{FF2B5EF4-FFF2-40B4-BE49-F238E27FC236}">
              <a16:creationId xmlns:a16="http://schemas.microsoft.com/office/drawing/2014/main" id="{80F74A79-2BCC-4CD2-B707-70021F7887DE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598" name="Text Box 13">
          <a:extLst>
            <a:ext uri="{FF2B5EF4-FFF2-40B4-BE49-F238E27FC236}">
              <a16:creationId xmlns:a16="http://schemas.microsoft.com/office/drawing/2014/main" id="{82BAEC20-5F2F-4728-BD7B-BDBBBA14BD25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599" name="Text Box 13">
          <a:extLst>
            <a:ext uri="{FF2B5EF4-FFF2-40B4-BE49-F238E27FC236}">
              <a16:creationId xmlns:a16="http://schemas.microsoft.com/office/drawing/2014/main" id="{5D36A337-3452-49D4-819A-A5E7D0466F93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00" name="Text Box 13">
          <a:extLst>
            <a:ext uri="{FF2B5EF4-FFF2-40B4-BE49-F238E27FC236}">
              <a16:creationId xmlns:a16="http://schemas.microsoft.com/office/drawing/2014/main" id="{7901BD96-CD69-4713-8642-D93B1017FB0C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01" name="Text Box 13">
          <a:extLst>
            <a:ext uri="{FF2B5EF4-FFF2-40B4-BE49-F238E27FC236}">
              <a16:creationId xmlns:a16="http://schemas.microsoft.com/office/drawing/2014/main" id="{DA4A0003-A717-4DCF-A219-7953AE41BC6F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02" name="Text Box 13">
          <a:extLst>
            <a:ext uri="{FF2B5EF4-FFF2-40B4-BE49-F238E27FC236}">
              <a16:creationId xmlns:a16="http://schemas.microsoft.com/office/drawing/2014/main" id="{29C4259D-1593-4236-8070-E18F6E8EFA69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03" name="Text Box 13">
          <a:extLst>
            <a:ext uri="{FF2B5EF4-FFF2-40B4-BE49-F238E27FC236}">
              <a16:creationId xmlns:a16="http://schemas.microsoft.com/office/drawing/2014/main" id="{88A936C8-5029-476B-AEAC-B5AF75B8DB9E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04" name="Text Box 13">
          <a:extLst>
            <a:ext uri="{FF2B5EF4-FFF2-40B4-BE49-F238E27FC236}">
              <a16:creationId xmlns:a16="http://schemas.microsoft.com/office/drawing/2014/main" id="{2C62A709-D683-4645-828D-58543D592C4B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4605" name="Text Box 13">
          <a:extLst>
            <a:ext uri="{FF2B5EF4-FFF2-40B4-BE49-F238E27FC236}">
              <a16:creationId xmlns:a16="http://schemas.microsoft.com/office/drawing/2014/main" id="{AFB718F4-6918-4426-AFF9-C688A84B65F0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4606" name="Text Box 13">
          <a:extLst>
            <a:ext uri="{FF2B5EF4-FFF2-40B4-BE49-F238E27FC236}">
              <a16:creationId xmlns:a16="http://schemas.microsoft.com/office/drawing/2014/main" id="{F3B0507B-B457-4A01-8ACB-0CE02F8DDBA7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4607" name="Text Box 13">
          <a:extLst>
            <a:ext uri="{FF2B5EF4-FFF2-40B4-BE49-F238E27FC236}">
              <a16:creationId xmlns:a16="http://schemas.microsoft.com/office/drawing/2014/main" id="{4F09F76E-0CB7-4DF8-A3FA-B26E9EBE51EC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4608" name="Text Box 13">
          <a:extLst>
            <a:ext uri="{FF2B5EF4-FFF2-40B4-BE49-F238E27FC236}">
              <a16:creationId xmlns:a16="http://schemas.microsoft.com/office/drawing/2014/main" id="{1691A19D-0413-4D2C-BF01-62FF95F30E1A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4609" name="Text Box 13">
          <a:extLst>
            <a:ext uri="{FF2B5EF4-FFF2-40B4-BE49-F238E27FC236}">
              <a16:creationId xmlns:a16="http://schemas.microsoft.com/office/drawing/2014/main" id="{7A53A80C-2923-4BA9-8BD1-0160D2870AE7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4610" name="Text Box 13">
          <a:extLst>
            <a:ext uri="{FF2B5EF4-FFF2-40B4-BE49-F238E27FC236}">
              <a16:creationId xmlns:a16="http://schemas.microsoft.com/office/drawing/2014/main" id="{1F5F2936-07E2-487F-9D7C-3B3617948274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4611" name="Text Box 13">
          <a:extLst>
            <a:ext uri="{FF2B5EF4-FFF2-40B4-BE49-F238E27FC236}">
              <a16:creationId xmlns:a16="http://schemas.microsoft.com/office/drawing/2014/main" id="{2AD50680-F6B4-46E6-8E8B-A527CFBA353E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4612" name="Text Box 13">
          <a:extLst>
            <a:ext uri="{FF2B5EF4-FFF2-40B4-BE49-F238E27FC236}">
              <a16:creationId xmlns:a16="http://schemas.microsoft.com/office/drawing/2014/main" id="{FE55AAE2-B793-425C-849E-7F63203F77F5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4613" name="Text Box 13">
          <a:extLst>
            <a:ext uri="{FF2B5EF4-FFF2-40B4-BE49-F238E27FC236}">
              <a16:creationId xmlns:a16="http://schemas.microsoft.com/office/drawing/2014/main" id="{11D9EDF0-AA8A-4014-8683-E089F0BA86E8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4614" name="Text Box 13">
          <a:extLst>
            <a:ext uri="{FF2B5EF4-FFF2-40B4-BE49-F238E27FC236}">
              <a16:creationId xmlns:a16="http://schemas.microsoft.com/office/drawing/2014/main" id="{00B94BEA-420E-4918-AE38-B20B4D9B0BDC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4615" name="Text Box 13">
          <a:extLst>
            <a:ext uri="{FF2B5EF4-FFF2-40B4-BE49-F238E27FC236}">
              <a16:creationId xmlns:a16="http://schemas.microsoft.com/office/drawing/2014/main" id="{7B4BCCEB-625B-4242-B3A8-B2CCAB90D6E6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4616" name="Text Box 13">
          <a:extLst>
            <a:ext uri="{FF2B5EF4-FFF2-40B4-BE49-F238E27FC236}">
              <a16:creationId xmlns:a16="http://schemas.microsoft.com/office/drawing/2014/main" id="{7451A036-435F-45F6-B03F-B7DF7EC34F3D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4617" name="Text Box 13">
          <a:extLst>
            <a:ext uri="{FF2B5EF4-FFF2-40B4-BE49-F238E27FC236}">
              <a16:creationId xmlns:a16="http://schemas.microsoft.com/office/drawing/2014/main" id="{2DD22DB3-4A2F-4456-AAE1-93251A3AD06C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4618" name="Text Box 13">
          <a:extLst>
            <a:ext uri="{FF2B5EF4-FFF2-40B4-BE49-F238E27FC236}">
              <a16:creationId xmlns:a16="http://schemas.microsoft.com/office/drawing/2014/main" id="{A449AA92-001D-4757-8713-F99FB988A5D7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4619" name="Text Box 13">
          <a:extLst>
            <a:ext uri="{FF2B5EF4-FFF2-40B4-BE49-F238E27FC236}">
              <a16:creationId xmlns:a16="http://schemas.microsoft.com/office/drawing/2014/main" id="{105AB6AA-15E5-46EF-AA57-01EBE0DAE589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4620" name="Text Box 13">
          <a:extLst>
            <a:ext uri="{FF2B5EF4-FFF2-40B4-BE49-F238E27FC236}">
              <a16:creationId xmlns:a16="http://schemas.microsoft.com/office/drawing/2014/main" id="{3A0B789C-16CE-462C-A617-B75BF4E00B91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4621" name="Text Box 13">
          <a:extLst>
            <a:ext uri="{FF2B5EF4-FFF2-40B4-BE49-F238E27FC236}">
              <a16:creationId xmlns:a16="http://schemas.microsoft.com/office/drawing/2014/main" id="{D26872B5-D4CB-40AD-B45F-5ADEE85172DA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4622" name="Text Box 13">
          <a:extLst>
            <a:ext uri="{FF2B5EF4-FFF2-40B4-BE49-F238E27FC236}">
              <a16:creationId xmlns:a16="http://schemas.microsoft.com/office/drawing/2014/main" id="{2F4E9AB6-6A77-448C-BF5A-278D7BB5EBC4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4623" name="Text Box 13">
          <a:extLst>
            <a:ext uri="{FF2B5EF4-FFF2-40B4-BE49-F238E27FC236}">
              <a16:creationId xmlns:a16="http://schemas.microsoft.com/office/drawing/2014/main" id="{3DB2E15A-9A49-44E1-AAD7-99243D5CB2A2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4624" name="Text Box 13">
          <a:extLst>
            <a:ext uri="{FF2B5EF4-FFF2-40B4-BE49-F238E27FC236}">
              <a16:creationId xmlns:a16="http://schemas.microsoft.com/office/drawing/2014/main" id="{C462CF36-CE3A-4B2C-BA61-6D9CB78EAB36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4625" name="Text Box 13">
          <a:extLst>
            <a:ext uri="{FF2B5EF4-FFF2-40B4-BE49-F238E27FC236}">
              <a16:creationId xmlns:a16="http://schemas.microsoft.com/office/drawing/2014/main" id="{6746CBDB-7D10-4555-998A-429B354412D4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4626" name="Text Box 13">
          <a:extLst>
            <a:ext uri="{FF2B5EF4-FFF2-40B4-BE49-F238E27FC236}">
              <a16:creationId xmlns:a16="http://schemas.microsoft.com/office/drawing/2014/main" id="{30320318-1ED1-4F30-BD6A-063A1BF8F814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4627" name="Text Box 13">
          <a:extLst>
            <a:ext uri="{FF2B5EF4-FFF2-40B4-BE49-F238E27FC236}">
              <a16:creationId xmlns:a16="http://schemas.microsoft.com/office/drawing/2014/main" id="{AA813DC7-03A7-4590-AD5E-C985EB4EB243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4628" name="Text Box 13">
          <a:extLst>
            <a:ext uri="{FF2B5EF4-FFF2-40B4-BE49-F238E27FC236}">
              <a16:creationId xmlns:a16="http://schemas.microsoft.com/office/drawing/2014/main" id="{F7BFCD1D-EA15-414B-90C2-8C080F1CFFF6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4629" name="Text Box 13">
          <a:extLst>
            <a:ext uri="{FF2B5EF4-FFF2-40B4-BE49-F238E27FC236}">
              <a16:creationId xmlns:a16="http://schemas.microsoft.com/office/drawing/2014/main" id="{3E04203A-AEDB-4529-8796-D63AA207ED8F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4630" name="Text Box 13">
          <a:extLst>
            <a:ext uri="{FF2B5EF4-FFF2-40B4-BE49-F238E27FC236}">
              <a16:creationId xmlns:a16="http://schemas.microsoft.com/office/drawing/2014/main" id="{AC91B500-219D-4A47-A307-BBC16FE86B9D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4631" name="Text Box 13">
          <a:extLst>
            <a:ext uri="{FF2B5EF4-FFF2-40B4-BE49-F238E27FC236}">
              <a16:creationId xmlns:a16="http://schemas.microsoft.com/office/drawing/2014/main" id="{AE326F0E-0A4B-4AF5-9B9D-5CE98E5E2FA8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4632" name="Text Box 13">
          <a:extLst>
            <a:ext uri="{FF2B5EF4-FFF2-40B4-BE49-F238E27FC236}">
              <a16:creationId xmlns:a16="http://schemas.microsoft.com/office/drawing/2014/main" id="{E3FD4F51-5F16-4625-AAD5-8FA03026C063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4633" name="Text Box 13">
          <a:extLst>
            <a:ext uri="{FF2B5EF4-FFF2-40B4-BE49-F238E27FC236}">
              <a16:creationId xmlns:a16="http://schemas.microsoft.com/office/drawing/2014/main" id="{A7BF841F-709D-412B-97E3-0497DD15DD7B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4634" name="Text Box 13">
          <a:extLst>
            <a:ext uri="{FF2B5EF4-FFF2-40B4-BE49-F238E27FC236}">
              <a16:creationId xmlns:a16="http://schemas.microsoft.com/office/drawing/2014/main" id="{83DA429A-848A-4526-BC9B-E7D494E0F1AA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4635" name="Text Box 13">
          <a:extLst>
            <a:ext uri="{FF2B5EF4-FFF2-40B4-BE49-F238E27FC236}">
              <a16:creationId xmlns:a16="http://schemas.microsoft.com/office/drawing/2014/main" id="{DD1FF7D8-F631-4CF4-8A5F-84EA2ACD989F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4636" name="Text Box 13">
          <a:extLst>
            <a:ext uri="{FF2B5EF4-FFF2-40B4-BE49-F238E27FC236}">
              <a16:creationId xmlns:a16="http://schemas.microsoft.com/office/drawing/2014/main" id="{073CC8BD-4AC9-4235-8F75-A22BC7DB96F8}"/>
            </a:ext>
          </a:extLst>
        </xdr:cNvPr>
        <xdr:cNvSpPr txBox="1">
          <a:spLocks noChangeArrowheads="1"/>
        </xdr:cNvSpPr>
      </xdr:nvSpPr>
      <xdr:spPr bwMode="auto">
        <a:xfrm>
          <a:off x="19367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637" name="Text Box 13">
          <a:extLst>
            <a:ext uri="{FF2B5EF4-FFF2-40B4-BE49-F238E27FC236}">
              <a16:creationId xmlns:a16="http://schemas.microsoft.com/office/drawing/2014/main" id="{270BE4D6-E20D-4290-B28B-1D3FB8F7C9E4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638" name="Text Box 13">
          <a:extLst>
            <a:ext uri="{FF2B5EF4-FFF2-40B4-BE49-F238E27FC236}">
              <a16:creationId xmlns:a16="http://schemas.microsoft.com/office/drawing/2014/main" id="{D97D017A-AAEB-45EE-913B-BB4DEAAA2BC4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639" name="Text Box 13">
          <a:extLst>
            <a:ext uri="{FF2B5EF4-FFF2-40B4-BE49-F238E27FC236}">
              <a16:creationId xmlns:a16="http://schemas.microsoft.com/office/drawing/2014/main" id="{87395A57-ACE7-4407-ACDF-5F32A301ED54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640" name="Text Box 13">
          <a:extLst>
            <a:ext uri="{FF2B5EF4-FFF2-40B4-BE49-F238E27FC236}">
              <a16:creationId xmlns:a16="http://schemas.microsoft.com/office/drawing/2014/main" id="{4762ED60-6266-4BAE-B46B-B998D518279A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641" name="Text Box 13">
          <a:extLst>
            <a:ext uri="{FF2B5EF4-FFF2-40B4-BE49-F238E27FC236}">
              <a16:creationId xmlns:a16="http://schemas.microsoft.com/office/drawing/2014/main" id="{868EDAD3-D557-402F-8F6D-109F336ABA52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642" name="Text Box 13">
          <a:extLst>
            <a:ext uri="{FF2B5EF4-FFF2-40B4-BE49-F238E27FC236}">
              <a16:creationId xmlns:a16="http://schemas.microsoft.com/office/drawing/2014/main" id="{04C9F0A3-E506-497C-88C2-C7F5E7EB0A3E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643" name="Text Box 13">
          <a:extLst>
            <a:ext uri="{FF2B5EF4-FFF2-40B4-BE49-F238E27FC236}">
              <a16:creationId xmlns:a16="http://schemas.microsoft.com/office/drawing/2014/main" id="{65B56ED1-B96D-470C-9FAD-77AEE5DBF419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644" name="Text Box 13">
          <a:extLst>
            <a:ext uri="{FF2B5EF4-FFF2-40B4-BE49-F238E27FC236}">
              <a16:creationId xmlns:a16="http://schemas.microsoft.com/office/drawing/2014/main" id="{EB01F504-2F1A-489C-903A-34415258D3C3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645" name="Text Box 13">
          <a:extLst>
            <a:ext uri="{FF2B5EF4-FFF2-40B4-BE49-F238E27FC236}">
              <a16:creationId xmlns:a16="http://schemas.microsoft.com/office/drawing/2014/main" id="{CC6434E4-F7CB-418B-BCEA-540FBE3B17D8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646" name="Text Box 13">
          <a:extLst>
            <a:ext uri="{FF2B5EF4-FFF2-40B4-BE49-F238E27FC236}">
              <a16:creationId xmlns:a16="http://schemas.microsoft.com/office/drawing/2014/main" id="{B8EC57CB-91D4-4238-8BB9-D06D533A5F4C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647" name="Text Box 13">
          <a:extLst>
            <a:ext uri="{FF2B5EF4-FFF2-40B4-BE49-F238E27FC236}">
              <a16:creationId xmlns:a16="http://schemas.microsoft.com/office/drawing/2014/main" id="{5F8AE7E9-2E07-460B-AECE-2A0E8578C0BF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648" name="Text Box 13">
          <a:extLst>
            <a:ext uri="{FF2B5EF4-FFF2-40B4-BE49-F238E27FC236}">
              <a16:creationId xmlns:a16="http://schemas.microsoft.com/office/drawing/2014/main" id="{3830C664-2029-4B7D-8381-545524DBC627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649" name="Text Box 13">
          <a:extLst>
            <a:ext uri="{FF2B5EF4-FFF2-40B4-BE49-F238E27FC236}">
              <a16:creationId xmlns:a16="http://schemas.microsoft.com/office/drawing/2014/main" id="{48E0D0C4-37A8-4992-B632-32CC78A3CA45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650" name="Text Box 13">
          <a:extLst>
            <a:ext uri="{FF2B5EF4-FFF2-40B4-BE49-F238E27FC236}">
              <a16:creationId xmlns:a16="http://schemas.microsoft.com/office/drawing/2014/main" id="{9274031B-3C19-4470-B807-549C819C2683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651" name="Text Box 13">
          <a:extLst>
            <a:ext uri="{FF2B5EF4-FFF2-40B4-BE49-F238E27FC236}">
              <a16:creationId xmlns:a16="http://schemas.microsoft.com/office/drawing/2014/main" id="{F9E64EF3-D0D3-49B7-A568-FB8B62A3936D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652" name="Text Box 13">
          <a:extLst>
            <a:ext uri="{FF2B5EF4-FFF2-40B4-BE49-F238E27FC236}">
              <a16:creationId xmlns:a16="http://schemas.microsoft.com/office/drawing/2014/main" id="{C2F9D390-AF42-448C-B02D-4CD8D5D658B7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653" name="Text Box 13">
          <a:extLst>
            <a:ext uri="{FF2B5EF4-FFF2-40B4-BE49-F238E27FC236}">
              <a16:creationId xmlns:a16="http://schemas.microsoft.com/office/drawing/2014/main" id="{15B355B0-1B50-4637-97BF-8C2E199B1DE3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654" name="Text Box 13">
          <a:extLst>
            <a:ext uri="{FF2B5EF4-FFF2-40B4-BE49-F238E27FC236}">
              <a16:creationId xmlns:a16="http://schemas.microsoft.com/office/drawing/2014/main" id="{58134F85-3C17-42DD-A2CE-0411CE6263EA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655" name="Text Box 13">
          <a:extLst>
            <a:ext uri="{FF2B5EF4-FFF2-40B4-BE49-F238E27FC236}">
              <a16:creationId xmlns:a16="http://schemas.microsoft.com/office/drawing/2014/main" id="{106EE7C0-5087-43AE-BDD1-B3F1A082582B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656" name="Text Box 13">
          <a:extLst>
            <a:ext uri="{FF2B5EF4-FFF2-40B4-BE49-F238E27FC236}">
              <a16:creationId xmlns:a16="http://schemas.microsoft.com/office/drawing/2014/main" id="{A6BC5840-D024-4C30-89FF-9B15AF63B60F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657" name="Text Box 13">
          <a:extLst>
            <a:ext uri="{FF2B5EF4-FFF2-40B4-BE49-F238E27FC236}">
              <a16:creationId xmlns:a16="http://schemas.microsoft.com/office/drawing/2014/main" id="{D7264129-6C83-4325-86EA-B0FE28F3453B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658" name="Text Box 13">
          <a:extLst>
            <a:ext uri="{FF2B5EF4-FFF2-40B4-BE49-F238E27FC236}">
              <a16:creationId xmlns:a16="http://schemas.microsoft.com/office/drawing/2014/main" id="{2B74428C-653F-493A-BF2C-E90767E39039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659" name="Text Box 13">
          <a:extLst>
            <a:ext uri="{FF2B5EF4-FFF2-40B4-BE49-F238E27FC236}">
              <a16:creationId xmlns:a16="http://schemas.microsoft.com/office/drawing/2014/main" id="{774B7A64-16B8-496C-AA50-8F551DF09D1A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660" name="Text Box 13">
          <a:extLst>
            <a:ext uri="{FF2B5EF4-FFF2-40B4-BE49-F238E27FC236}">
              <a16:creationId xmlns:a16="http://schemas.microsoft.com/office/drawing/2014/main" id="{1D08301B-5EEA-4138-A5EC-A6337DBA684B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661" name="Text Box 13">
          <a:extLst>
            <a:ext uri="{FF2B5EF4-FFF2-40B4-BE49-F238E27FC236}">
              <a16:creationId xmlns:a16="http://schemas.microsoft.com/office/drawing/2014/main" id="{24F78F52-27E3-4766-8329-9FB1CB9819EE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662" name="Text Box 13">
          <a:extLst>
            <a:ext uri="{FF2B5EF4-FFF2-40B4-BE49-F238E27FC236}">
              <a16:creationId xmlns:a16="http://schemas.microsoft.com/office/drawing/2014/main" id="{C2F989FE-AE46-4431-A813-AA1DF29A3F0A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663" name="Text Box 13">
          <a:extLst>
            <a:ext uri="{FF2B5EF4-FFF2-40B4-BE49-F238E27FC236}">
              <a16:creationId xmlns:a16="http://schemas.microsoft.com/office/drawing/2014/main" id="{F98DB671-AE06-4770-A31F-F5D8D7310832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664" name="Text Box 13">
          <a:extLst>
            <a:ext uri="{FF2B5EF4-FFF2-40B4-BE49-F238E27FC236}">
              <a16:creationId xmlns:a16="http://schemas.microsoft.com/office/drawing/2014/main" id="{7602D590-EEAB-4C9F-BAA2-E9C1A8FB8B50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665" name="Text Box 13">
          <a:extLst>
            <a:ext uri="{FF2B5EF4-FFF2-40B4-BE49-F238E27FC236}">
              <a16:creationId xmlns:a16="http://schemas.microsoft.com/office/drawing/2014/main" id="{5A15092B-67D8-4534-87A2-69A7C17ED17C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666" name="Text Box 13">
          <a:extLst>
            <a:ext uri="{FF2B5EF4-FFF2-40B4-BE49-F238E27FC236}">
              <a16:creationId xmlns:a16="http://schemas.microsoft.com/office/drawing/2014/main" id="{AAC0D4AA-D620-4534-88C6-A21663E73C8D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667" name="Text Box 13">
          <a:extLst>
            <a:ext uri="{FF2B5EF4-FFF2-40B4-BE49-F238E27FC236}">
              <a16:creationId xmlns:a16="http://schemas.microsoft.com/office/drawing/2014/main" id="{94C40DC2-FA8D-4ABC-B204-B9CDF9C743F8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4668" name="Text Box 13">
          <a:extLst>
            <a:ext uri="{FF2B5EF4-FFF2-40B4-BE49-F238E27FC236}">
              <a16:creationId xmlns:a16="http://schemas.microsoft.com/office/drawing/2014/main" id="{5D5560B3-45F3-4634-B0A7-1CFB8C04B0FD}"/>
            </a:ext>
          </a:extLst>
        </xdr:cNvPr>
        <xdr:cNvSpPr txBox="1">
          <a:spLocks noChangeArrowheads="1"/>
        </xdr:cNvSpPr>
      </xdr:nvSpPr>
      <xdr:spPr bwMode="auto">
        <a:xfrm>
          <a:off x="955040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69" name="Text Box 13">
          <a:extLst>
            <a:ext uri="{FF2B5EF4-FFF2-40B4-BE49-F238E27FC236}">
              <a16:creationId xmlns:a16="http://schemas.microsoft.com/office/drawing/2014/main" id="{979B05F4-9E07-4E56-A4D7-F0BDC6FBE5FD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70" name="Text Box 13">
          <a:extLst>
            <a:ext uri="{FF2B5EF4-FFF2-40B4-BE49-F238E27FC236}">
              <a16:creationId xmlns:a16="http://schemas.microsoft.com/office/drawing/2014/main" id="{73C9CB6B-3A67-49D5-B23E-587E3C48AB13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71" name="Text Box 13">
          <a:extLst>
            <a:ext uri="{FF2B5EF4-FFF2-40B4-BE49-F238E27FC236}">
              <a16:creationId xmlns:a16="http://schemas.microsoft.com/office/drawing/2014/main" id="{054C409A-DCD2-4A1C-AE74-AC2596E88894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72" name="Text Box 13">
          <a:extLst>
            <a:ext uri="{FF2B5EF4-FFF2-40B4-BE49-F238E27FC236}">
              <a16:creationId xmlns:a16="http://schemas.microsoft.com/office/drawing/2014/main" id="{48F1447F-499E-4407-A5DD-17775D9BC3AD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73" name="Text Box 13">
          <a:extLst>
            <a:ext uri="{FF2B5EF4-FFF2-40B4-BE49-F238E27FC236}">
              <a16:creationId xmlns:a16="http://schemas.microsoft.com/office/drawing/2014/main" id="{72D5E98D-938A-4767-AC78-E49E1E7F9CEA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74" name="Text Box 13">
          <a:extLst>
            <a:ext uri="{FF2B5EF4-FFF2-40B4-BE49-F238E27FC236}">
              <a16:creationId xmlns:a16="http://schemas.microsoft.com/office/drawing/2014/main" id="{FF67BC02-50F1-4BFD-944B-D6FA7B1F415A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75" name="Text Box 13">
          <a:extLst>
            <a:ext uri="{FF2B5EF4-FFF2-40B4-BE49-F238E27FC236}">
              <a16:creationId xmlns:a16="http://schemas.microsoft.com/office/drawing/2014/main" id="{D6A2F11E-AAB8-4E0F-8840-15C998F28729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76" name="Text Box 13">
          <a:extLst>
            <a:ext uri="{FF2B5EF4-FFF2-40B4-BE49-F238E27FC236}">
              <a16:creationId xmlns:a16="http://schemas.microsoft.com/office/drawing/2014/main" id="{7A632386-F12D-4638-BA2D-031A049249A4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77" name="Text Box 13">
          <a:extLst>
            <a:ext uri="{FF2B5EF4-FFF2-40B4-BE49-F238E27FC236}">
              <a16:creationId xmlns:a16="http://schemas.microsoft.com/office/drawing/2014/main" id="{9225D68E-96BC-46B1-AACF-94CFEF896899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78" name="Text Box 13">
          <a:extLst>
            <a:ext uri="{FF2B5EF4-FFF2-40B4-BE49-F238E27FC236}">
              <a16:creationId xmlns:a16="http://schemas.microsoft.com/office/drawing/2014/main" id="{2B44AF47-7117-420D-B3B9-DEFB09E827F1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79" name="Text Box 13">
          <a:extLst>
            <a:ext uri="{FF2B5EF4-FFF2-40B4-BE49-F238E27FC236}">
              <a16:creationId xmlns:a16="http://schemas.microsoft.com/office/drawing/2014/main" id="{DDA4F68F-96B3-4EF1-8422-5C3B4A286431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80" name="Text Box 13">
          <a:extLst>
            <a:ext uri="{FF2B5EF4-FFF2-40B4-BE49-F238E27FC236}">
              <a16:creationId xmlns:a16="http://schemas.microsoft.com/office/drawing/2014/main" id="{0D9D2300-4A67-4157-BED0-3D9F5C7D2F17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81" name="Text Box 13">
          <a:extLst>
            <a:ext uri="{FF2B5EF4-FFF2-40B4-BE49-F238E27FC236}">
              <a16:creationId xmlns:a16="http://schemas.microsoft.com/office/drawing/2014/main" id="{801E380D-9D7D-44A7-A4DE-B1C4A39E3403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82" name="Text Box 13">
          <a:extLst>
            <a:ext uri="{FF2B5EF4-FFF2-40B4-BE49-F238E27FC236}">
              <a16:creationId xmlns:a16="http://schemas.microsoft.com/office/drawing/2014/main" id="{AB8C7355-00C3-4E0B-923D-F8113DA35753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83" name="Text Box 13">
          <a:extLst>
            <a:ext uri="{FF2B5EF4-FFF2-40B4-BE49-F238E27FC236}">
              <a16:creationId xmlns:a16="http://schemas.microsoft.com/office/drawing/2014/main" id="{C69FD720-D759-42F9-B04E-694A280C6F08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84" name="Text Box 13">
          <a:extLst>
            <a:ext uri="{FF2B5EF4-FFF2-40B4-BE49-F238E27FC236}">
              <a16:creationId xmlns:a16="http://schemas.microsoft.com/office/drawing/2014/main" id="{8C82A218-A101-4A29-9416-0781B018E9C6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85" name="Text Box 13">
          <a:extLst>
            <a:ext uri="{FF2B5EF4-FFF2-40B4-BE49-F238E27FC236}">
              <a16:creationId xmlns:a16="http://schemas.microsoft.com/office/drawing/2014/main" id="{D3E52C29-0082-49E5-9F9A-C5F471ED1337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86" name="Text Box 13">
          <a:extLst>
            <a:ext uri="{FF2B5EF4-FFF2-40B4-BE49-F238E27FC236}">
              <a16:creationId xmlns:a16="http://schemas.microsoft.com/office/drawing/2014/main" id="{94730F8B-FEA1-4F11-9D07-8F5A507B411D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87" name="Text Box 13">
          <a:extLst>
            <a:ext uri="{FF2B5EF4-FFF2-40B4-BE49-F238E27FC236}">
              <a16:creationId xmlns:a16="http://schemas.microsoft.com/office/drawing/2014/main" id="{8924DB40-120D-4186-98C7-81AAB4DA412C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88" name="Text Box 13">
          <a:extLst>
            <a:ext uri="{FF2B5EF4-FFF2-40B4-BE49-F238E27FC236}">
              <a16:creationId xmlns:a16="http://schemas.microsoft.com/office/drawing/2014/main" id="{9FB76118-1E3A-4053-98E2-653E3F0E1AA1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89" name="Text Box 13">
          <a:extLst>
            <a:ext uri="{FF2B5EF4-FFF2-40B4-BE49-F238E27FC236}">
              <a16:creationId xmlns:a16="http://schemas.microsoft.com/office/drawing/2014/main" id="{D9126D0B-D0F9-4D28-A643-EB85AFA60CE4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90" name="Text Box 13">
          <a:extLst>
            <a:ext uri="{FF2B5EF4-FFF2-40B4-BE49-F238E27FC236}">
              <a16:creationId xmlns:a16="http://schemas.microsoft.com/office/drawing/2014/main" id="{F0FF7E9A-CDEF-4040-98A3-B54D05592364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91" name="Text Box 13">
          <a:extLst>
            <a:ext uri="{FF2B5EF4-FFF2-40B4-BE49-F238E27FC236}">
              <a16:creationId xmlns:a16="http://schemas.microsoft.com/office/drawing/2014/main" id="{BFA28A7C-CA16-4441-9CB0-ECEE62FB316F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92" name="Text Box 13">
          <a:extLst>
            <a:ext uri="{FF2B5EF4-FFF2-40B4-BE49-F238E27FC236}">
              <a16:creationId xmlns:a16="http://schemas.microsoft.com/office/drawing/2014/main" id="{783BA4E1-D84B-46DE-928A-28DE8F3FB80F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93" name="Text Box 13">
          <a:extLst>
            <a:ext uri="{FF2B5EF4-FFF2-40B4-BE49-F238E27FC236}">
              <a16:creationId xmlns:a16="http://schemas.microsoft.com/office/drawing/2014/main" id="{F399BAAF-FDA2-4A51-A9B5-425442DFC810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94" name="Text Box 13">
          <a:extLst>
            <a:ext uri="{FF2B5EF4-FFF2-40B4-BE49-F238E27FC236}">
              <a16:creationId xmlns:a16="http://schemas.microsoft.com/office/drawing/2014/main" id="{60FEB7A5-AB70-41A2-ADD3-74589EC802F0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95" name="Text Box 13">
          <a:extLst>
            <a:ext uri="{FF2B5EF4-FFF2-40B4-BE49-F238E27FC236}">
              <a16:creationId xmlns:a16="http://schemas.microsoft.com/office/drawing/2014/main" id="{13314FE6-6598-4024-A7A8-5BFB8BCD9A83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96" name="Text Box 13">
          <a:extLst>
            <a:ext uri="{FF2B5EF4-FFF2-40B4-BE49-F238E27FC236}">
              <a16:creationId xmlns:a16="http://schemas.microsoft.com/office/drawing/2014/main" id="{88290608-1C3A-4921-ADFE-8706A8CC800E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97" name="Text Box 13">
          <a:extLst>
            <a:ext uri="{FF2B5EF4-FFF2-40B4-BE49-F238E27FC236}">
              <a16:creationId xmlns:a16="http://schemas.microsoft.com/office/drawing/2014/main" id="{D85DBB58-D8EE-4BD9-86BC-070F0BBEFD04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98" name="Text Box 13">
          <a:extLst>
            <a:ext uri="{FF2B5EF4-FFF2-40B4-BE49-F238E27FC236}">
              <a16:creationId xmlns:a16="http://schemas.microsoft.com/office/drawing/2014/main" id="{19AF1F2E-260C-48D9-8EC9-926022276F42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699" name="Text Box 13">
          <a:extLst>
            <a:ext uri="{FF2B5EF4-FFF2-40B4-BE49-F238E27FC236}">
              <a16:creationId xmlns:a16="http://schemas.microsoft.com/office/drawing/2014/main" id="{29736A4C-5BA0-4696-9385-B46F50D11FB7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4700" name="Text Box 13">
          <a:extLst>
            <a:ext uri="{FF2B5EF4-FFF2-40B4-BE49-F238E27FC236}">
              <a16:creationId xmlns:a16="http://schemas.microsoft.com/office/drawing/2014/main" id="{CD347FBD-07C7-46B2-B7E0-DC2F52EA4E99}"/>
            </a:ext>
          </a:extLst>
        </xdr:cNvPr>
        <xdr:cNvSpPr txBox="1">
          <a:spLocks noChangeArrowheads="1"/>
        </xdr:cNvSpPr>
      </xdr:nvSpPr>
      <xdr:spPr bwMode="auto">
        <a:xfrm>
          <a:off x="17024350" y="87376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2159000</xdr:colOff>
      <xdr:row>97</xdr:row>
      <xdr:rowOff>107950</xdr:rowOff>
    </xdr:from>
    <xdr:to>
      <xdr:col>1</xdr:col>
      <xdr:colOff>0</xdr:colOff>
      <xdr:row>99</xdr:row>
      <xdr:rowOff>50800</xdr:rowOff>
    </xdr:to>
    <xdr:sp macro="" textlink="">
      <xdr:nvSpPr>
        <xdr:cNvPr id="3165413" name="Text Box 13">
          <a:extLst>
            <a:ext uri="{FF2B5EF4-FFF2-40B4-BE49-F238E27FC236}">
              <a16:creationId xmlns:a16="http://schemas.microsoft.com/office/drawing/2014/main" id="{772CB180-AE07-461C-A1F8-8D2991232324}"/>
            </a:ext>
          </a:extLst>
        </xdr:cNvPr>
        <xdr:cNvSpPr txBox="1">
          <a:spLocks noChangeArrowheads="1"/>
        </xdr:cNvSpPr>
      </xdr:nvSpPr>
      <xdr:spPr bwMode="auto">
        <a:xfrm>
          <a:off x="1936750" y="13677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97</xdr:row>
      <xdr:rowOff>107950</xdr:rowOff>
    </xdr:from>
    <xdr:to>
      <xdr:col>1</xdr:col>
      <xdr:colOff>0</xdr:colOff>
      <xdr:row>99</xdr:row>
      <xdr:rowOff>50800</xdr:rowOff>
    </xdr:to>
    <xdr:sp macro="" textlink="">
      <xdr:nvSpPr>
        <xdr:cNvPr id="3165414" name="Text Box 13">
          <a:extLst>
            <a:ext uri="{FF2B5EF4-FFF2-40B4-BE49-F238E27FC236}">
              <a16:creationId xmlns:a16="http://schemas.microsoft.com/office/drawing/2014/main" id="{E027D0C3-9D11-470F-AD35-4CFD6565F223}"/>
            </a:ext>
          </a:extLst>
        </xdr:cNvPr>
        <xdr:cNvSpPr txBox="1">
          <a:spLocks noChangeArrowheads="1"/>
        </xdr:cNvSpPr>
      </xdr:nvSpPr>
      <xdr:spPr bwMode="auto">
        <a:xfrm>
          <a:off x="1936750" y="13677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97</xdr:row>
      <xdr:rowOff>107950</xdr:rowOff>
    </xdr:from>
    <xdr:to>
      <xdr:col>1</xdr:col>
      <xdr:colOff>0</xdr:colOff>
      <xdr:row>99</xdr:row>
      <xdr:rowOff>50800</xdr:rowOff>
    </xdr:to>
    <xdr:sp macro="" textlink="">
      <xdr:nvSpPr>
        <xdr:cNvPr id="3165415" name="Text Box 13">
          <a:extLst>
            <a:ext uri="{FF2B5EF4-FFF2-40B4-BE49-F238E27FC236}">
              <a16:creationId xmlns:a16="http://schemas.microsoft.com/office/drawing/2014/main" id="{B4C8505B-ABB4-4AF4-AD97-31481A617BE7}"/>
            </a:ext>
          </a:extLst>
        </xdr:cNvPr>
        <xdr:cNvSpPr txBox="1">
          <a:spLocks noChangeArrowheads="1"/>
        </xdr:cNvSpPr>
      </xdr:nvSpPr>
      <xdr:spPr bwMode="auto">
        <a:xfrm>
          <a:off x="1936750" y="13677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97</xdr:row>
      <xdr:rowOff>107950</xdr:rowOff>
    </xdr:from>
    <xdr:to>
      <xdr:col>1</xdr:col>
      <xdr:colOff>0</xdr:colOff>
      <xdr:row>99</xdr:row>
      <xdr:rowOff>50800</xdr:rowOff>
    </xdr:to>
    <xdr:sp macro="" textlink="">
      <xdr:nvSpPr>
        <xdr:cNvPr id="3165416" name="Text Box 13">
          <a:extLst>
            <a:ext uri="{FF2B5EF4-FFF2-40B4-BE49-F238E27FC236}">
              <a16:creationId xmlns:a16="http://schemas.microsoft.com/office/drawing/2014/main" id="{E8F02269-0A59-4369-9720-4D3541A18964}"/>
            </a:ext>
          </a:extLst>
        </xdr:cNvPr>
        <xdr:cNvSpPr txBox="1">
          <a:spLocks noChangeArrowheads="1"/>
        </xdr:cNvSpPr>
      </xdr:nvSpPr>
      <xdr:spPr bwMode="auto">
        <a:xfrm>
          <a:off x="1936750" y="13677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97</xdr:row>
      <xdr:rowOff>107950</xdr:rowOff>
    </xdr:from>
    <xdr:to>
      <xdr:col>1</xdr:col>
      <xdr:colOff>82550</xdr:colOff>
      <xdr:row>99</xdr:row>
      <xdr:rowOff>50800</xdr:rowOff>
    </xdr:to>
    <xdr:sp macro="" textlink="">
      <xdr:nvSpPr>
        <xdr:cNvPr id="3165417" name="Text Box 13">
          <a:extLst>
            <a:ext uri="{FF2B5EF4-FFF2-40B4-BE49-F238E27FC236}">
              <a16:creationId xmlns:a16="http://schemas.microsoft.com/office/drawing/2014/main" id="{53193D25-A9E0-491A-99BD-A5609CAC2B70}"/>
            </a:ext>
          </a:extLst>
        </xdr:cNvPr>
        <xdr:cNvSpPr txBox="1">
          <a:spLocks noChangeArrowheads="1"/>
        </xdr:cNvSpPr>
      </xdr:nvSpPr>
      <xdr:spPr bwMode="auto">
        <a:xfrm>
          <a:off x="1936750" y="1367790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97</xdr:row>
      <xdr:rowOff>107950</xdr:rowOff>
    </xdr:from>
    <xdr:to>
      <xdr:col>1</xdr:col>
      <xdr:colOff>0</xdr:colOff>
      <xdr:row>99</xdr:row>
      <xdr:rowOff>50800</xdr:rowOff>
    </xdr:to>
    <xdr:sp macro="" textlink="">
      <xdr:nvSpPr>
        <xdr:cNvPr id="3165418" name="Text Box 13">
          <a:extLst>
            <a:ext uri="{FF2B5EF4-FFF2-40B4-BE49-F238E27FC236}">
              <a16:creationId xmlns:a16="http://schemas.microsoft.com/office/drawing/2014/main" id="{71125C15-73DE-418C-8780-84F20A37DFC4}"/>
            </a:ext>
          </a:extLst>
        </xdr:cNvPr>
        <xdr:cNvSpPr txBox="1">
          <a:spLocks noChangeArrowheads="1"/>
        </xdr:cNvSpPr>
      </xdr:nvSpPr>
      <xdr:spPr bwMode="auto">
        <a:xfrm>
          <a:off x="1936750" y="13677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97</xdr:row>
      <xdr:rowOff>107950</xdr:rowOff>
    </xdr:from>
    <xdr:to>
      <xdr:col>1</xdr:col>
      <xdr:colOff>82550</xdr:colOff>
      <xdr:row>99</xdr:row>
      <xdr:rowOff>50800</xdr:rowOff>
    </xdr:to>
    <xdr:sp macro="" textlink="">
      <xdr:nvSpPr>
        <xdr:cNvPr id="3165419" name="Text Box 13">
          <a:extLst>
            <a:ext uri="{FF2B5EF4-FFF2-40B4-BE49-F238E27FC236}">
              <a16:creationId xmlns:a16="http://schemas.microsoft.com/office/drawing/2014/main" id="{2CDE8E08-2472-48B0-A181-B2C251DBB02F}"/>
            </a:ext>
          </a:extLst>
        </xdr:cNvPr>
        <xdr:cNvSpPr txBox="1">
          <a:spLocks noChangeArrowheads="1"/>
        </xdr:cNvSpPr>
      </xdr:nvSpPr>
      <xdr:spPr bwMode="auto">
        <a:xfrm>
          <a:off x="1936750" y="1367790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97</xdr:row>
      <xdr:rowOff>107950</xdr:rowOff>
    </xdr:from>
    <xdr:to>
      <xdr:col>1</xdr:col>
      <xdr:colOff>0</xdr:colOff>
      <xdr:row>99</xdr:row>
      <xdr:rowOff>50800</xdr:rowOff>
    </xdr:to>
    <xdr:sp macro="" textlink="">
      <xdr:nvSpPr>
        <xdr:cNvPr id="3165420" name="Text Box 13">
          <a:extLst>
            <a:ext uri="{FF2B5EF4-FFF2-40B4-BE49-F238E27FC236}">
              <a16:creationId xmlns:a16="http://schemas.microsoft.com/office/drawing/2014/main" id="{132C3A74-BDCA-4603-9D6C-970A48B22587}"/>
            </a:ext>
          </a:extLst>
        </xdr:cNvPr>
        <xdr:cNvSpPr txBox="1">
          <a:spLocks noChangeArrowheads="1"/>
        </xdr:cNvSpPr>
      </xdr:nvSpPr>
      <xdr:spPr bwMode="auto">
        <a:xfrm>
          <a:off x="1936750" y="13677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97</xdr:row>
      <xdr:rowOff>107950</xdr:rowOff>
    </xdr:from>
    <xdr:to>
      <xdr:col>1</xdr:col>
      <xdr:colOff>82550</xdr:colOff>
      <xdr:row>99</xdr:row>
      <xdr:rowOff>50800</xdr:rowOff>
    </xdr:to>
    <xdr:sp macro="" textlink="">
      <xdr:nvSpPr>
        <xdr:cNvPr id="3165421" name="Text Box 13">
          <a:extLst>
            <a:ext uri="{FF2B5EF4-FFF2-40B4-BE49-F238E27FC236}">
              <a16:creationId xmlns:a16="http://schemas.microsoft.com/office/drawing/2014/main" id="{343D5CF0-6695-466A-AC9A-5F7135E663CC}"/>
            </a:ext>
          </a:extLst>
        </xdr:cNvPr>
        <xdr:cNvSpPr txBox="1">
          <a:spLocks noChangeArrowheads="1"/>
        </xdr:cNvSpPr>
      </xdr:nvSpPr>
      <xdr:spPr bwMode="auto">
        <a:xfrm>
          <a:off x="1936750" y="1367790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97</xdr:row>
      <xdr:rowOff>107950</xdr:rowOff>
    </xdr:from>
    <xdr:to>
      <xdr:col>1</xdr:col>
      <xdr:colOff>0</xdr:colOff>
      <xdr:row>99</xdr:row>
      <xdr:rowOff>50800</xdr:rowOff>
    </xdr:to>
    <xdr:sp macro="" textlink="">
      <xdr:nvSpPr>
        <xdr:cNvPr id="3165422" name="Text Box 13">
          <a:extLst>
            <a:ext uri="{FF2B5EF4-FFF2-40B4-BE49-F238E27FC236}">
              <a16:creationId xmlns:a16="http://schemas.microsoft.com/office/drawing/2014/main" id="{4262C1E5-9088-4594-B68D-649E3B4D19C3}"/>
            </a:ext>
          </a:extLst>
        </xdr:cNvPr>
        <xdr:cNvSpPr txBox="1">
          <a:spLocks noChangeArrowheads="1"/>
        </xdr:cNvSpPr>
      </xdr:nvSpPr>
      <xdr:spPr bwMode="auto">
        <a:xfrm>
          <a:off x="1936750" y="13677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97</xdr:row>
      <xdr:rowOff>107950</xdr:rowOff>
    </xdr:from>
    <xdr:to>
      <xdr:col>1</xdr:col>
      <xdr:colOff>82550</xdr:colOff>
      <xdr:row>99</xdr:row>
      <xdr:rowOff>50800</xdr:rowOff>
    </xdr:to>
    <xdr:sp macro="" textlink="">
      <xdr:nvSpPr>
        <xdr:cNvPr id="3165423" name="Text Box 13">
          <a:extLst>
            <a:ext uri="{FF2B5EF4-FFF2-40B4-BE49-F238E27FC236}">
              <a16:creationId xmlns:a16="http://schemas.microsoft.com/office/drawing/2014/main" id="{086E5A30-1D8C-4DC3-869F-432A249A6A22}"/>
            </a:ext>
          </a:extLst>
        </xdr:cNvPr>
        <xdr:cNvSpPr txBox="1">
          <a:spLocks noChangeArrowheads="1"/>
        </xdr:cNvSpPr>
      </xdr:nvSpPr>
      <xdr:spPr bwMode="auto">
        <a:xfrm>
          <a:off x="1936750" y="1367790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97</xdr:row>
      <xdr:rowOff>107950</xdr:rowOff>
    </xdr:from>
    <xdr:to>
      <xdr:col>1</xdr:col>
      <xdr:colOff>0</xdr:colOff>
      <xdr:row>99</xdr:row>
      <xdr:rowOff>50800</xdr:rowOff>
    </xdr:to>
    <xdr:sp macro="" textlink="">
      <xdr:nvSpPr>
        <xdr:cNvPr id="3165424" name="Text Box 13">
          <a:extLst>
            <a:ext uri="{FF2B5EF4-FFF2-40B4-BE49-F238E27FC236}">
              <a16:creationId xmlns:a16="http://schemas.microsoft.com/office/drawing/2014/main" id="{0BC0B073-4F0E-4184-966A-28D73603B693}"/>
            </a:ext>
          </a:extLst>
        </xdr:cNvPr>
        <xdr:cNvSpPr txBox="1">
          <a:spLocks noChangeArrowheads="1"/>
        </xdr:cNvSpPr>
      </xdr:nvSpPr>
      <xdr:spPr bwMode="auto">
        <a:xfrm>
          <a:off x="1936750" y="13677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97</xdr:row>
      <xdr:rowOff>107950</xdr:rowOff>
    </xdr:from>
    <xdr:to>
      <xdr:col>1</xdr:col>
      <xdr:colOff>82550</xdr:colOff>
      <xdr:row>99</xdr:row>
      <xdr:rowOff>50800</xdr:rowOff>
    </xdr:to>
    <xdr:sp macro="" textlink="">
      <xdr:nvSpPr>
        <xdr:cNvPr id="3165425" name="Text Box 13">
          <a:extLst>
            <a:ext uri="{FF2B5EF4-FFF2-40B4-BE49-F238E27FC236}">
              <a16:creationId xmlns:a16="http://schemas.microsoft.com/office/drawing/2014/main" id="{A409A355-374D-416C-B456-AC1399B42D26}"/>
            </a:ext>
          </a:extLst>
        </xdr:cNvPr>
        <xdr:cNvSpPr txBox="1">
          <a:spLocks noChangeArrowheads="1"/>
        </xdr:cNvSpPr>
      </xdr:nvSpPr>
      <xdr:spPr bwMode="auto">
        <a:xfrm>
          <a:off x="1936750" y="1367790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97</xdr:row>
      <xdr:rowOff>107950</xdr:rowOff>
    </xdr:from>
    <xdr:to>
      <xdr:col>1</xdr:col>
      <xdr:colOff>0</xdr:colOff>
      <xdr:row>99</xdr:row>
      <xdr:rowOff>50800</xdr:rowOff>
    </xdr:to>
    <xdr:sp macro="" textlink="">
      <xdr:nvSpPr>
        <xdr:cNvPr id="3165426" name="Text Box 13">
          <a:extLst>
            <a:ext uri="{FF2B5EF4-FFF2-40B4-BE49-F238E27FC236}">
              <a16:creationId xmlns:a16="http://schemas.microsoft.com/office/drawing/2014/main" id="{FFC30595-BF0F-4769-A03C-ECEC4348DB40}"/>
            </a:ext>
          </a:extLst>
        </xdr:cNvPr>
        <xdr:cNvSpPr txBox="1">
          <a:spLocks noChangeArrowheads="1"/>
        </xdr:cNvSpPr>
      </xdr:nvSpPr>
      <xdr:spPr bwMode="auto">
        <a:xfrm>
          <a:off x="1936750" y="13677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97</xdr:row>
      <xdr:rowOff>107950</xdr:rowOff>
    </xdr:from>
    <xdr:to>
      <xdr:col>1</xdr:col>
      <xdr:colOff>82550</xdr:colOff>
      <xdr:row>99</xdr:row>
      <xdr:rowOff>50800</xdr:rowOff>
    </xdr:to>
    <xdr:sp macro="" textlink="">
      <xdr:nvSpPr>
        <xdr:cNvPr id="3165427" name="Text Box 13">
          <a:extLst>
            <a:ext uri="{FF2B5EF4-FFF2-40B4-BE49-F238E27FC236}">
              <a16:creationId xmlns:a16="http://schemas.microsoft.com/office/drawing/2014/main" id="{4CF6CF34-5B56-4C60-B5DC-F42AD68D972F}"/>
            </a:ext>
          </a:extLst>
        </xdr:cNvPr>
        <xdr:cNvSpPr txBox="1">
          <a:spLocks noChangeArrowheads="1"/>
        </xdr:cNvSpPr>
      </xdr:nvSpPr>
      <xdr:spPr bwMode="auto">
        <a:xfrm>
          <a:off x="1936750" y="1367790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97</xdr:row>
      <xdr:rowOff>107950</xdr:rowOff>
    </xdr:from>
    <xdr:to>
      <xdr:col>1</xdr:col>
      <xdr:colOff>0</xdr:colOff>
      <xdr:row>99</xdr:row>
      <xdr:rowOff>50800</xdr:rowOff>
    </xdr:to>
    <xdr:sp macro="" textlink="">
      <xdr:nvSpPr>
        <xdr:cNvPr id="3165428" name="Text Box 13">
          <a:extLst>
            <a:ext uri="{FF2B5EF4-FFF2-40B4-BE49-F238E27FC236}">
              <a16:creationId xmlns:a16="http://schemas.microsoft.com/office/drawing/2014/main" id="{5DA80179-3824-48E7-99D2-071062235B98}"/>
            </a:ext>
          </a:extLst>
        </xdr:cNvPr>
        <xdr:cNvSpPr txBox="1">
          <a:spLocks noChangeArrowheads="1"/>
        </xdr:cNvSpPr>
      </xdr:nvSpPr>
      <xdr:spPr bwMode="auto">
        <a:xfrm>
          <a:off x="1936750" y="13677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97</xdr:row>
      <xdr:rowOff>107950</xdr:rowOff>
    </xdr:from>
    <xdr:to>
      <xdr:col>1</xdr:col>
      <xdr:colOff>82550</xdr:colOff>
      <xdr:row>99</xdr:row>
      <xdr:rowOff>50800</xdr:rowOff>
    </xdr:to>
    <xdr:sp macro="" textlink="">
      <xdr:nvSpPr>
        <xdr:cNvPr id="3165429" name="Text Box 13">
          <a:extLst>
            <a:ext uri="{FF2B5EF4-FFF2-40B4-BE49-F238E27FC236}">
              <a16:creationId xmlns:a16="http://schemas.microsoft.com/office/drawing/2014/main" id="{A9E644C7-B526-4079-8D78-57AEBA4FCE0F}"/>
            </a:ext>
          </a:extLst>
        </xdr:cNvPr>
        <xdr:cNvSpPr txBox="1">
          <a:spLocks noChangeArrowheads="1"/>
        </xdr:cNvSpPr>
      </xdr:nvSpPr>
      <xdr:spPr bwMode="auto">
        <a:xfrm>
          <a:off x="1936750" y="1367790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97</xdr:row>
      <xdr:rowOff>107950</xdr:rowOff>
    </xdr:from>
    <xdr:to>
      <xdr:col>1</xdr:col>
      <xdr:colOff>0</xdr:colOff>
      <xdr:row>99</xdr:row>
      <xdr:rowOff>50800</xdr:rowOff>
    </xdr:to>
    <xdr:sp macro="" textlink="">
      <xdr:nvSpPr>
        <xdr:cNvPr id="3165430" name="Text Box 13">
          <a:extLst>
            <a:ext uri="{FF2B5EF4-FFF2-40B4-BE49-F238E27FC236}">
              <a16:creationId xmlns:a16="http://schemas.microsoft.com/office/drawing/2014/main" id="{20B739EE-B5F1-40BC-A93B-7639575374BB}"/>
            </a:ext>
          </a:extLst>
        </xdr:cNvPr>
        <xdr:cNvSpPr txBox="1">
          <a:spLocks noChangeArrowheads="1"/>
        </xdr:cNvSpPr>
      </xdr:nvSpPr>
      <xdr:spPr bwMode="auto">
        <a:xfrm>
          <a:off x="1936750" y="13677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97</xdr:row>
      <xdr:rowOff>107950</xdr:rowOff>
    </xdr:from>
    <xdr:to>
      <xdr:col>1</xdr:col>
      <xdr:colOff>82550</xdr:colOff>
      <xdr:row>99</xdr:row>
      <xdr:rowOff>50800</xdr:rowOff>
    </xdr:to>
    <xdr:sp macro="" textlink="">
      <xdr:nvSpPr>
        <xdr:cNvPr id="3165431" name="Text Box 13">
          <a:extLst>
            <a:ext uri="{FF2B5EF4-FFF2-40B4-BE49-F238E27FC236}">
              <a16:creationId xmlns:a16="http://schemas.microsoft.com/office/drawing/2014/main" id="{5469F2B8-F05E-4C2F-9366-C0E0B2B09D1B}"/>
            </a:ext>
          </a:extLst>
        </xdr:cNvPr>
        <xdr:cNvSpPr txBox="1">
          <a:spLocks noChangeArrowheads="1"/>
        </xdr:cNvSpPr>
      </xdr:nvSpPr>
      <xdr:spPr bwMode="auto">
        <a:xfrm>
          <a:off x="1936750" y="1367790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97</xdr:row>
      <xdr:rowOff>107950</xdr:rowOff>
    </xdr:from>
    <xdr:to>
      <xdr:col>1</xdr:col>
      <xdr:colOff>0</xdr:colOff>
      <xdr:row>99</xdr:row>
      <xdr:rowOff>50800</xdr:rowOff>
    </xdr:to>
    <xdr:sp macro="" textlink="">
      <xdr:nvSpPr>
        <xdr:cNvPr id="3165432" name="Text Box 13">
          <a:extLst>
            <a:ext uri="{FF2B5EF4-FFF2-40B4-BE49-F238E27FC236}">
              <a16:creationId xmlns:a16="http://schemas.microsoft.com/office/drawing/2014/main" id="{BC69138D-852A-4486-B694-A4DADC3A8211}"/>
            </a:ext>
          </a:extLst>
        </xdr:cNvPr>
        <xdr:cNvSpPr txBox="1">
          <a:spLocks noChangeArrowheads="1"/>
        </xdr:cNvSpPr>
      </xdr:nvSpPr>
      <xdr:spPr bwMode="auto">
        <a:xfrm>
          <a:off x="1936750" y="13677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228600</xdr:colOff>
      <xdr:row>86</xdr:row>
      <xdr:rowOff>44450</xdr:rowOff>
    </xdr:to>
    <xdr:sp macro="" textlink="">
      <xdr:nvSpPr>
        <xdr:cNvPr id="3165433" name="Text Box 13">
          <a:extLst>
            <a:ext uri="{FF2B5EF4-FFF2-40B4-BE49-F238E27FC236}">
              <a16:creationId xmlns:a16="http://schemas.microsoft.com/office/drawing/2014/main" id="{AEB35A35-1867-4797-B2AA-4D97FB919083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146050</xdr:colOff>
      <xdr:row>86</xdr:row>
      <xdr:rowOff>44450</xdr:rowOff>
    </xdr:to>
    <xdr:sp macro="" textlink="">
      <xdr:nvSpPr>
        <xdr:cNvPr id="3165434" name="Text Box 13">
          <a:extLst>
            <a:ext uri="{FF2B5EF4-FFF2-40B4-BE49-F238E27FC236}">
              <a16:creationId xmlns:a16="http://schemas.microsoft.com/office/drawing/2014/main" id="{14D1B443-6708-4ACF-9802-4B28850C7965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228600</xdr:colOff>
      <xdr:row>86</xdr:row>
      <xdr:rowOff>44450</xdr:rowOff>
    </xdr:to>
    <xdr:sp macro="" textlink="">
      <xdr:nvSpPr>
        <xdr:cNvPr id="3165435" name="Text Box 13">
          <a:extLst>
            <a:ext uri="{FF2B5EF4-FFF2-40B4-BE49-F238E27FC236}">
              <a16:creationId xmlns:a16="http://schemas.microsoft.com/office/drawing/2014/main" id="{D38CE2B4-62BF-42AA-AB81-4234BE5F81DC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146050</xdr:colOff>
      <xdr:row>86</xdr:row>
      <xdr:rowOff>44450</xdr:rowOff>
    </xdr:to>
    <xdr:sp macro="" textlink="">
      <xdr:nvSpPr>
        <xdr:cNvPr id="3165436" name="Text Box 13">
          <a:extLst>
            <a:ext uri="{FF2B5EF4-FFF2-40B4-BE49-F238E27FC236}">
              <a16:creationId xmlns:a16="http://schemas.microsoft.com/office/drawing/2014/main" id="{B874D776-F163-49CE-B6BF-BB5A533857CB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228600</xdr:colOff>
      <xdr:row>86</xdr:row>
      <xdr:rowOff>44450</xdr:rowOff>
    </xdr:to>
    <xdr:sp macro="" textlink="">
      <xdr:nvSpPr>
        <xdr:cNvPr id="3165437" name="Text Box 13">
          <a:extLst>
            <a:ext uri="{FF2B5EF4-FFF2-40B4-BE49-F238E27FC236}">
              <a16:creationId xmlns:a16="http://schemas.microsoft.com/office/drawing/2014/main" id="{E1BBD6DC-B88E-4F84-A4EC-A66B2A30E66E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146050</xdr:colOff>
      <xdr:row>86</xdr:row>
      <xdr:rowOff>44450</xdr:rowOff>
    </xdr:to>
    <xdr:sp macro="" textlink="">
      <xdr:nvSpPr>
        <xdr:cNvPr id="3165438" name="Text Box 13">
          <a:extLst>
            <a:ext uri="{FF2B5EF4-FFF2-40B4-BE49-F238E27FC236}">
              <a16:creationId xmlns:a16="http://schemas.microsoft.com/office/drawing/2014/main" id="{401A9CA8-93F0-40EE-AE9D-A2EF2965A394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228600</xdr:colOff>
      <xdr:row>86</xdr:row>
      <xdr:rowOff>44450</xdr:rowOff>
    </xdr:to>
    <xdr:sp macro="" textlink="">
      <xdr:nvSpPr>
        <xdr:cNvPr id="3165439" name="Text Box 13">
          <a:extLst>
            <a:ext uri="{FF2B5EF4-FFF2-40B4-BE49-F238E27FC236}">
              <a16:creationId xmlns:a16="http://schemas.microsoft.com/office/drawing/2014/main" id="{5BE9542F-6A46-4A7D-99F0-24B2251B6F84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146050</xdr:colOff>
      <xdr:row>86</xdr:row>
      <xdr:rowOff>44450</xdr:rowOff>
    </xdr:to>
    <xdr:sp macro="" textlink="">
      <xdr:nvSpPr>
        <xdr:cNvPr id="3165440" name="Text Box 13">
          <a:extLst>
            <a:ext uri="{FF2B5EF4-FFF2-40B4-BE49-F238E27FC236}">
              <a16:creationId xmlns:a16="http://schemas.microsoft.com/office/drawing/2014/main" id="{D97A0574-EDD4-44FF-A5E4-EC4C81D09B63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228600</xdr:colOff>
      <xdr:row>86</xdr:row>
      <xdr:rowOff>44450</xdr:rowOff>
    </xdr:to>
    <xdr:sp macro="" textlink="">
      <xdr:nvSpPr>
        <xdr:cNvPr id="3165441" name="Text Box 13">
          <a:extLst>
            <a:ext uri="{FF2B5EF4-FFF2-40B4-BE49-F238E27FC236}">
              <a16:creationId xmlns:a16="http://schemas.microsoft.com/office/drawing/2014/main" id="{22D34DA3-9318-49B2-B682-D038F0A6D2C4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146050</xdr:colOff>
      <xdr:row>86</xdr:row>
      <xdr:rowOff>44450</xdr:rowOff>
    </xdr:to>
    <xdr:sp macro="" textlink="">
      <xdr:nvSpPr>
        <xdr:cNvPr id="3165442" name="Text Box 13">
          <a:extLst>
            <a:ext uri="{FF2B5EF4-FFF2-40B4-BE49-F238E27FC236}">
              <a16:creationId xmlns:a16="http://schemas.microsoft.com/office/drawing/2014/main" id="{342A3E73-9D5B-4028-B097-19FCE058B4C6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228600</xdr:colOff>
      <xdr:row>86</xdr:row>
      <xdr:rowOff>44450</xdr:rowOff>
    </xdr:to>
    <xdr:sp macro="" textlink="">
      <xdr:nvSpPr>
        <xdr:cNvPr id="3165443" name="Text Box 13">
          <a:extLst>
            <a:ext uri="{FF2B5EF4-FFF2-40B4-BE49-F238E27FC236}">
              <a16:creationId xmlns:a16="http://schemas.microsoft.com/office/drawing/2014/main" id="{01A11EAB-31CD-4061-AE0F-DAA7C5B642D1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146050</xdr:colOff>
      <xdr:row>86</xdr:row>
      <xdr:rowOff>44450</xdr:rowOff>
    </xdr:to>
    <xdr:sp macro="" textlink="">
      <xdr:nvSpPr>
        <xdr:cNvPr id="3165444" name="Text Box 13">
          <a:extLst>
            <a:ext uri="{FF2B5EF4-FFF2-40B4-BE49-F238E27FC236}">
              <a16:creationId xmlns:a16="http://schemas.microsoft.com/office/drawing/2014/main" id="{7EBAA701-0B89-4900-A9EC-72BA609A5D06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228600</xdr:colOff>
      <xdr:row>86</xdr:row>
      <xdr:rowOff>44450</xdr:rowOff>
    </xdr:to>
    <xdr:sp macro="" textlink="">
      <xdr:nvSpPr>
        <xdr:cNvPr id="3165445" name="Text Box 13">
          <a:extLst>
            <a:ext uri="{FF2B5EF4-FFF2-40B4-BE49-F238E27FC236}">
              <a16:creationId xmlns:a16="http://schemas.microsoft.com/office/drawing/2014/main" id="{8FF78C07-1FD7-4411-BE0A-2716C85C8CCB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146050</xdr:colOff>
      <xdr:row>86</xdr:row>
      <xdr:rowOff>44450</xdr:rowOff>
    </xdr:to>
    <xdr:sp macro="" textlink="">
      <xdr:nvSpPr>
        <xdr:cNvPr id="3165446" name="Text Box 13">
          <a:extLst>
            <a:ext uri="{FF2B5EF4-FFF2-40B4-BE49-F238E27FC236}">
              <a16:creationId xmlns:a16="http://schemas.microsoft.com/office/drawing/2014/main" id="{501F3E5A-8565-40CF-BC68-34C41B113D38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228600</xdr:colOff>
      <xdr:row>86</xdr:row>
      <xdr:rowOff>44450</xdr:rowOff>
    </xdr:to>
    <xdr:sp macro="" textlink="">
      <xdr:nvSpPr>
        <xdr:cNvPr id="3165447" name="Text Box 13">
          <a:extLst>
            <a:ext uri="{FF2B5EF4-FFF2-40B4-BE49-F238E27FC236}">
              <a16:creationId xmlns:a16="http://schemas.microsoft.com/office/drawing/2014/main" id="{B56FFA30-37DB-4C78-9121-D1089F4E28FD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146050</xdr:colOff>
      <xdr:row>86</xdr:row>
      <xdr:rowOff>44450</xdr:rowOff>
    </xdr:to>
    <xdr:sp macro="" textlink="">
      <xdr:nvSpPr>
        <xdr:cNvPr id="3165448" name="Text Box 13">
          <a:extLst>
            <a:ext uri="{FF2B5EF4-FFF2-40B4-BE49-F238E27FC236}">
              <a16:creationId xmlns:a16="http://schemas.microsoft.com/office/drawing/2014/main" id="{9CE4F900-8BB8-4CCD-B324-A6925D0471C1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228600</xdr:colOff>
      <xdr:row>86</xdr:row>
      <xdr:rowOff>44450</xdr:rowOff>
    </xdr:to>
    <xdr:sp macro="" textlink="">
      <xdr:nvSpPr>
        <xdr:cNvPr id="3165449" name="Text Box 13">
          <a:extLst>
            <a:ext uri="{FF2B5EF4-FFF2-40B4-BE49-F238E27FC236}">
              <a16:creationId xmlns:a16="http://schemas.microsoft.com/office/drawing/2014/main" id="{C2D01FE3-BA55-4D1C-B715-043A70282A83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146050</xdr:colOff>
      <xdr:row>86</xdr:row>
      <xdr:rowOff>44450</xdr:rowOff>
    </xdr:to>
    <xdr:sp macro="" textlink="">
      <xdr:nvSpPr>
        <xdr:cNvPr id="3165450" name="Text Box 13">
          <a:extLst>
            <a:ext uri="{FF2B5EF4-FFF2-40B4-BE49-F238E27FC236}">
              <a16:creationId xmlns:a16="http://schemas.microsoft.com/office/drawing/2014/main" id="{1A064A7D-8E1C-47CB-A5CE-B6FABF168EC2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228600</xdr:colOff>
      <xdr:row>86</xdr:row>
      <xdr:rowOff>44450</xdr:rowOff>
    </xdr:to>
    <xdr:sp macro="" textlink="">
      <xdr:nvSpPr>
        <xdr:cNvPr id="3165451" name="Text Box 13">
          <a:extLst>
            <a:ext uri="{FF2B5EF4-FFF2-40B4-BE49-F238E27FC236}">
              <a16:creationId xmlns:a16="http://schemas.microsoft.com/office/drawing/2014/main" id="{215DB67D-D32E-43CA-8E6F-546417CB4C57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146050</xdr:colOff>
      <xdr:row>86</xdr:row>
      <xdr:rowOff>44450</xdr:rowOff>
    </xdr:to>
    <xdr:sp macro="" textlink="">
      <xdr:nvSpPr>
        <xdr:cNvPr id="3165452" name="Text Box 13">
          <a:extLst>
            <a:ext uri="{FF2B5EF4-FFF2-40B4-BE49-F238E27FC236}">
              <a16:creationId xmlns:a16="http://schemas.microsoft.com/office/drawing/2014/main" id="{C4DFD786-E9E3-499C-8F4E-C80DCD7D032D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228600</xdr:colOff>
      <xdr:row>86</xdr:row>
      <xdr:rowOff>44450</xdr:rowOff>
    </xdr:to>
    <xdr:sp macro="" textlink="">
      <xdr:nvSpPr>
        <xdr:cNvPr id="3165453" name="Text Box 13">
          <a:extLst>
            <a:ext uri="{FF2B5EF4-FFF2-40B4-BE49-F238E27FC236}">
              <a16:creationId xmlns:a16="http://schemas.microsoft.com/office/drawing/2014/main" id="{5FC5F744-2ACC-4B22-9822-1C59EB172DF8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146050</xdr:colOff>
      <xdr:row>86</xdr:row>
      <xdr:rowOff>44450</xdr:rowOff>
    </xdr:to>
    <xdr:sp macro="" textlink="">
      <xdr:nvSpPr>
        <xdr:cNvPr id="3165454" name="Text Box 13">
          <a:extLst>
            <a:ext uri="{FF2B5EF4-FFF2-40B4-BE49-F238E27FC236}">
              <a16:creationId xmlns:a16="http://schemas.microsoft.com/office/drawing/2014/main" id="{2C93D36D-E112-41DC-9F3D-ACDA320286CB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228600</xdr:colOff>
      <xdr:row>86</xdr:row>
      <xdr:rowOff>44450</xdr:rowOff>
    </xdr:to>
    <xdr:sp macro="" textlink="">
      <xdr:nvSpPr>
        <xdr:cNvPr id="3165455" name="Text Box 13">
          <a:extLst>
            <a:ext uri="{FF2B5EF4-FFF2-40B4-BE49-F238E27FC236}">
              <a16:creationId xmlns:a16="http://schemas.microsoft.com/office/drawing/2014/main" id="{AD02D79B-BD54-4E31-ACDB-AFC516AB1737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146050</xdr:colOff>
      <xdr:row>86</xdr:row>
      <xdr:rowOff>44450</xdr:rowOff>
    </xdr:to>
    <xdr:sp macro="" textlink="">
      <xdr:nvSpPr>
        <xdr:cNvPr id="3165456" name="Text Box 13">
          <a:extLst>
            <a:ext uri="{FF2B5EF4-FFF2-40B4-BE49-F238E27FC236}">
              <a16:creationId xmlns:a16="http://schemas.microsoft.com/office/drawing/2014/main" id="{9B2A7482-9015-4DF0-8134-FDEB80FF2CB3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228600</xdr:colOff>
      <xdr:row>86</xdr:row>
      <xdr:rowOff>44450</xdr:rowOff>
    </xdr:to>
    <xdr:sp macro="" textlink="">
      <xdr:nvSpPr>
        <xdr:cNvPr id="3165457" name="Text Box 13">
          <a:extLst>
            <a:ext uri="{FF2B5EF4-FFF2-40B4-BE49-F238E27FC236}">
              <a16:creationId xmlns:a16="http://schemas.microsoft.com/office/drawing/2014/main" id="{52FD45DA-FB67-4957-82CA-E49494007D39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146050</xdr:colOff>
      <xdr:row>86</xdr:row>
      <xdr:rowOff>44450</xdr:rowOff>
    </xdr:to>
    <xdr:sp macro="" textlink="">
      <xdr:nvSpPr>
        <xdr:cNvPr id="3165458" name="Text Box 13">
          <a:extLst>
            <a:ext uri="{FF2B5EF4-FFF2-40B4-BE49-F238E27FC236}">
              <a16:creationId xmlns:a16="http://schemas.microsoft.com/office/drawing/2014/main" id="{F817116F-249C-4130-BBB9-6D89FB8CDB66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228600</xdr:colOff>
      <xdr:row>86</xdr:row>
      <xdr:rowOff>44450</xdr:rowOff>
    </xdr:to>
    <xdr:sp macro="" textlink="">
      <xdr:nvSpPr>
        <xdr:cNvPr id="3165459" name="Text Box 13">
          <a:extLst>
            <a:ext uri="{FF2B5EF4-FFF2-40B4-BE49-F238E27FC236}">
              <a16:creationId xmlns:a16="http://schemas.microsoft.com/office/drawing/2014/main" id="{17D39D0E-257E-4102-8727-007A5BD526EA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146050</xdr:colOff>
      <xdr:row>86</xdr:row>
      <xdr:rowOff>44450</xdr:rowOff>
    </xdr:to>
    <xdr:sp macro="" textlink="">
      <xdr:nvSpPr>
        <xdr:cNvPr id="3165460" name="Text Box 13">
          <a:extLst>
            <a:ext uri="{FF2B5EF4-FFF2-40B4-BE49-F238E27FC236}">
              <a16:creationId xmlns:a16="http://schemas.microsoft.com/office/drawing/2014/main" id="{51F24023-0DB9-46F0-BE20-813625BCBB70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228600</xdr:colOff>
      <xdr:row>86</xdr:row>
      <xdr:rowOff>44450</xdr:rowOff>
    </xdr:to>
    <xdr:sp macro="" textlink="">
      <xdr:nvSpPr>
        <xdr:cNvPr id="3165461" name="Text Box 13">
          <a:extLst>
            <a:ext uri="{FF2B5EF4-FFF2-40B4-BE49-F238E27FC236}">
              <a16:creationId xmlns:a16="http://schemas.microsoft.com/office/drawing/2014/main" id="{65D203F9-DF11-45B8-AEF3-74FDFC18F733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146050</xdr:colOff>
      <xdr:row>86</xdr:row>
      <xdr:rowOff>44450</xdr:rowOff>
    </xdr:to>
    <xdr:sp macro="" textlink="">
      <xdr:nvSpPr>
        <xdr:cNvPr id="3165462" name="Text Box 13">
          <a:extLst>
            <a:ext uri="{FF2B5EF4-FFF2-40B4-BE49-F238E27FC236}">
              <a16:creationId xmlns:a16="http://schemas.microsoft.com/office/drawing/2014/main" id="{52DCF9A7-0CB5-4CF5-B329-671A67142A56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228600</xdr:colOff>
      <xdr:row>86</xdr:row>
      <xdr:rowOff>44450</xdr:rowOff>
    </xdr:to>
    <xdr:sp macro="" textlink="">
      <xdr:nvSpPr>
        <xdr:cNvPr id="3165463" name="Text Box 13">
          <a:extLst>
            <a:ext uri="{FF2B5EF4-FFF2-40B4-BE49-F238E27FC236}">
              <a16:creationId xmlns:a16="http://schemas.microsoft.com/office/drawing/2014/main" id="{02563F6C-B128-470A-A154-1C1946202338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146050</xdr:colOff>
      <xdr:row>86</xdr:row>
      <xdr:rowOff>44450</xdr:rowOff>
    </xdr:to>
    <xdr:sp macro="" textlink="">
      <xdr:nvSpPr>
        <xdr:cNvPr id="3165464" name="Text Box 13">
          <a:extLst>
            <a:ext uri="{FF2B5EF4-FFF2-40B4-BE49-F238E27FC236}">
              <a16:creationId xmlns:a16="http://schemas.microsoft.com/office/drawing/2014/main" id="{B23E884E-4767-4068-9193-20BAAFD56727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465" name="Text Box 13">
          <a:extLst>
            <a:ext uri="{FF2B5EF4-FFF2-40B4-BE49-F238E27FC236}">
              <a16:creationId xmlns:a16="http://schemas.microsoft.com/office/drawing/2014/main" id="{C9A0DAEF-3EED-42D3-8541-912B57394DFF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466" name="Text Box 13">
          <a:extLst>
            <a:ext uri="{FF2B5EF4-FFF2-40B4-BE49-F238E27FC236}">
              <a16:creationId xmlns:a16="http://schemas.microsoft.com/office/drawing/2014/main" id="{B6071696-7A97-4F33-BE40-16FF3AD247A8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467" name="Text Box 13">
          <a:extLst>
            <a:ext uri="{FF2B5EF4-FFF2-40B4-BE49-F238E27FC236}">
              <a16:creationId xmlns:a16="http://schemas.microsoft.com/office/drawing/2014/main" id="{8646EDF2-39E7-42B5-9844-253593F1E817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468" name="Text Box 13">
          <a:extLst>
            <a:ext uri="{FF2B5EF4-FFF2-40B4-BE49-F238E27FC236}">
              <a16:creationId xmlns:a16="http://schemas.microsoft.com/office/drawing/2014/main" id="{E1794C3B-B058-4038-85EA-86FC5073CCC3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469" name="Text Box 13">
          <a:extLst>
            <a:ext uri="{FF2B5EF4-FFF2-40B4-BE49-F238E27FC236}">
              <a16:creationId xmlns:a16="http://schemas.microsoft.com/office/drawing/2014/main" id="{080E665D-0329-450E-A92B-6A28FBD58726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470" name="Text Box 13">
          <a:extLst>
            <a:ext uri="{FF2B5EF4-FFF2-40B4-BE49-F238E27FC236}">
              <a16:creationId xmlns:a16="http://schemas.microsoft.com/office/drawing/2014/main" id="{19CB1E01-4C2A-43EA-9537-2687AA532C60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471" name="Text Box 13">
          <a:extLst>
            <a:ext uri="{FF2B5EF4-FFF2-40B4-BE49-F238E27FC236}">
              <a16:creationId xmlns:a16="http://schemas.microsoft.com/office/drawing/2014/main" id="{DEC0548A-8E5E-4CD4-B5CE-D4C58E26201E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472" name="Text Box 13">
          <a:extLst>
            <a:ext uri="{FF2B5EF4-FFF2-40B4-BE49-F238E27FC236}">
              <a16:creationId xmlns:a16="http://schemas.microsoft.com/office/drawing/2014/main" id="{E445D199-B134-4B39-83C8-30EEBD2A1FE2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473" name="Text Box 13">
          <a:extLst>
            <a:ext uri="{FF2B5EF4-FFF2-40B4-BE49-F238E27FC236}">
              <a16:creationId xmlns:a16="http://schemas.microsoft.com/office/drawing/2014/main" id="{04C7F73D-21BB-4E31-A5DD-601386331B02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474" name="Text Box 13">
          <a:extLst>
            <a:ext uri="{FF2B5EF4-FFF2-40B4-BE49-F238E27FC236}">
              <a16:creationId xmlns:a16="http://schemas.microsoft.com/office/drawing/2014/main" id="{4581DFC5-3B7E-4EAC-8B7A-719EA5E459E9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475" name="Text Box 13">
          <a:extLst>
            <a:ext uri="{FF2B5EF4-FFF2-40B4-BE49-F238E27FC236}">
              <a16:creationId xmlns:a16="http://schemas.microsoft.com/office/drawing/2014/main" id="{A4CAD67D-FDA3-43BA-BDB6-82F7A204C2E4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476" name="Text Box 13">
          <a:extLst>
            <a:ext uri="{FF2B5EF4-FFF2-40B4-BE49-F238E27FC236}">
              <a16:creationId xmlns:a16="http://schemas.microsoft.com/office/drawing/2014/main" id="{D632C27C-C7EE-4867-A3F6-E5FEEB627F8C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477" name="Text Box 13">
          <a:extLst>
            <a:ext uri="{FF2B5EF4-FFF2-40B4-BE49-F238E27FC236}">
              <a16:creationId xmlns:a16="http://schemas.microsoft.com/office/drawing/2014/main" id="{3A89F8BB-AFE4-4876-AF23-07236FE3B22C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478" name="Text Box 13">
          <a:extLst>
            <a:ext uri="{FF2B5EF4-FFF2-40B4-BE49-F238E27FC236}">
              <a16:creationId xmlns:a16="http://schemas.microsoft.com/office/drawing/2014/main" id="{02E480E6-9C5D-42A3-BF85-A52E02535579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479" name="Text Box 13">
          <a:extLst>
            <a:ext uri="{FF2B5EF4-FFF2-40B4-BE49-F238E27FC236}">
              <a16:creationId xmlns:a16="http://schemas.microsoft.com/office/drawing/2014/main" id="{B55F3499-738C-456B-8915-D0B845D16ADE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480" name="Text Box 13">
          <a:extLst>
            <a:ext uri="{FF2B5EF4-FFF2-40B4-BE49-F238E27FC236}">
              <a16:creationId xmlns:a16="http://schemas.microsoft.com/office/drawing/2014/main" id="{531B36DC-CF35-4238-B909-A1743AB8C8AC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481" name="Text Box 13">
          <a:extLst>
            <a:ext uri="{FF2B5EF4-FFF2-40B4-BE49-F238E27FC236}">
              <a16:creationId xmlns:a16="http://schemas.microsoft.com/office/drawing/2014/main" id="{20FC6C48-8143-40A9-A252-35766C4268F6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482" name="Text Box 13">
          <a:extLst>
            <a:ext uri="{FF2B5EF4-FFF2-40B4-BE49-F238E27FC236}">
              <a16:creationId xmlns:a16="http://schemas.microsoft.com/office/drawing/2014/main" id="{01FFA3A8-52A8-4BA9-AD57-631ADD11D232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483" name="Text Box 13">
          <a:extLst>
            <a:ext uri="{FF2B5EF4-FFF2-40B4-BE49-F238E27FC236}">
              <a16:creationId xmlns:a16="http://schemas.microsoft.com/office/drawing/2014/main" id="{2EF85670-C2E7-4284-B0A5-A1884FEE1657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484" name="Text Box 13">
          <a:extLst>
            <a:ext uri="{FF2B5EF4-FFF2-40B4-BE49-F238E27FC236}">
              <a16:creationId xmlns:a16="http://schemas.microsoft.com/office/drawing/2014/main" id="{F50DF5E0-D464-43F4-861E-37760378F1C7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485" name="Text Box 13">
          <a:extLst>
            <a:ext uri="{FF2B5EF4-FFF2-40B4-BE49-F238E27FC236}">
              <a16:creationId xmlns:a16="http://schemas.microsoft.com/office/drawing/2014/main" id="{3B07E1D4-306D-49B1-A699-E96750213ECD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486" name="Text Box 13">
          <a:extLst>
            <a:ext uri="{FF2B5EF4-FFF2-40B4-BE49-F238E27FC236}">
              <a16:creationId xmlns:a16="http://schemas.microsoft.com/office/drawing/2014/main" id="{9F52DF47-9BC7-4189-A746-A78092B7B795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487" name="Text Box 13">
          <a:extLst>
            <a:ext uri="{FF2B5EF4-FFF2-40B4-BE49-F238E27FC236}">
              <a16:creationId xmlns:a16="http://schemas.microsoft.com/office/drawing/2014/main" id="{0B493609-2382-4CC6-9955-CDBD87939C78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488" name="Text Box 13">
          <a:extLst>
            <a:ext uri="{FF2B5EF4-FFF2-40B4-BE49-F238E27FC236}">
              <a16:creationId xmlns:a16="http://schemas.microsoft.com/office/drawing/2014/main" id="{0279CC1C-19B0-4E51-8EF6-A77DE2CF1C20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489" name="Text Box 13">
          <a:extLst>
            <a:ext uri="{FF2B5EF4-FFF2-40B4-BE49-F238E27FC236}">
              <a16:creationId xmlns:a16="http://schemas.microsoft.com/office/drawing/2014/main" id="{9CE63FC0-2F4E-4A34-AF13-1C053B1F79E4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490" name="Text Box 13">
          <a:extLst>
            <a:ext uri="{FF2B5EF4-FFF2-40B4-BE49-F238E27FC236}">
              <a16:creationId xmlns:a16="http://schemas.microsoft.com/office/drawing/2014/main" id="{F7F1C572-18ED-4ACD-9B10-AF5ECAFB09A7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491" name="Text Box 13">
          <a:extLst>
            <a:ext uri="{FF2B5EF4-FFF2-40B4-BE49-F238E27FC236}">
              <a16:creationId xmlns:a16="http://schemas.microsoft.com/office/drawing/2014/main" id="{E8C2DEDE-1CC2-4757-B39F-C4EABC9E1612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492" name="Text Box 13">
          <a:extLst>
            <a:ext uri="{FF2B5EF4-FFF2-40B4-BE49-F238E27FC236}">
              <a16:creationId xmlns:a16="http://schemas.microsoft.com/office/drawing/2014/main" id="{C5A535EB-673B-407A-928D-A5D996314F8A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493" name="Text Box 13">
          <a:extLst>
            <a:ext uri="{FF2B5EF4-FFF2-40B4-BE49-F238E27FC236}">
              <a16:creationId xmlns:a16="http://schemas.microsoft.com/office/drawing/2014/main" id="{07479B9C-4F3B-4758-9B9E-F94E89742740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494" name="Text Box 13">
          <a:extLst>
            <a:ext uri="{FF2B5EF4-FFF2-40B4-BE49-F238E27FC236}">
              <a16:creationId xmlns:a16="http://schemas.microsoft.com/office/drawing/2014/main" id="{546A1D08-D3D5-44F0-A0BD-B9CB1185B42B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495" name="Text Box 13">
          <a:extLst>
            <a:ext uri="{FF2B5EF4-FFF2-40B4-BE49-F238E27FC236}">
              <a16:creationId xmlns:a16="http://schemas.microsoft.com/office/drawing/2014/main" id="{1B2526A8-A36E-4E39-9439-214C633694ED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496" name="Text Box 13">
          <a:extLst>
            <a:ext uri="{FF2B5EF4-FFF2-40B4-BE49-F238E27FC236}">
              <a16:creationId xmlns:a16="http://schemas.microsoft.com/office/drawing/2014/main" id="{38532DD5-13DD-4474-83B6-207D9B03EF2D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497" name="Text Box 13">
          <a:extLst>
            <a:ext uri="{FF2B5EF4-FFF2-40B4-BE49-F238E27FC236}">
              <a16:creationId xmlns:a16="http://schemas.microsoft.com/office/drawing/2014/main" id="{BB4CD6E0-6C11-4B77-882F-3F152A1101A6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498" name="Text Box 13">
          <a:extLst>
            <a:ext uri="{FF2B5EF4-FFF2-40B4-BE49-F238E27FC236}">
              <a16:creationId xmlns:a16="http://schemas.microsoft.com/office/drawing/2014/main" id="{DF737273-732B-422A-B9C2-6603847F4EB6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499" name="Text Box 13">
          <a:extLst>
            <a:ext uri="{FF2B5EF4-FFF2-40B4-BE49-F238E27FC236}">
              <a16:creationId xmlns:a16="http://schemas.microsoft.com/office/drawing/2014/main" id="{860144E0-79A1-48E9-9BF2-5283F7B7EBDE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00" name="Text Box 13">
          <a:extLst>
            <a:ext uri="{FF2B5EF4-FFF2-40B4-BE49-F238E27FC236}">
              <a16:creationId xmlns:a16="http://schemas.microsoft.com/office/drawing/2014/main" id="{DE9D6BA2-BCB7-4227-B24C-1DFC1F026246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01" name="Text Box 13">
          <a:extLst>
            <a:ext uri="{FF2B5EF4-FFF2-40B4-BE49-F238E27FC236}">
              <a16:creationId xmlns:a16="http://schemas.microsoft.com/office/drawing/2014/main" id="{997905BE-8736-4698-B8D7-0CA0112BEDAB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02" name="Text Box 13">
          <a:extLst>
            <a:ext uri="{FF2B5EF4-FFF2-40B4-BE49-F238E27FC236}">
              <a16:creationId xmlns:a16="http://schemas.microsoft.com/office/drawing/2014/main" id="{2759BFE6-9985-4D89-9C37-51591D32F55E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03" name="Text Box 13">
          <a:extLst>
            <a:ext uri="{FF2B5EF4-FFF2-40B4-BE49-F238E27FC236}">
              <a16:creationId xmlns:a16="http://schemas.microsoft.com/office/drawing/2014/main" id="{1D02ECE5-A15B-4C9A-A223-59B3705B7C9A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04" name="Text Box 13">
          <a:extLst>
            <a:ext uri="{FF2B5EF4-FFF2-40B4-BE49-F238E27FC236}">
              <a16:creationId xmlns:a16="http://schemas.microsoft.com/office/drawing/2014/main" id="{CB7D0ED1-EE7A-4FD1-BF3A-4598213176AF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05" name="Text Box 13">
          <a:extLst>
            <a:ext uri="{FF2B5EF4-FFF2-40B4-BE49-F238E27FC236}">
              <a16:creationId xmlns:a16="http://schemas.microsoft.com/office/drawing/2014/main" id="{CF8647BD-D71A-4FA7-9617-EDCAADCA92B7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06" name="Text Box 13">
          <a:extLst>
            <a:ext uri="{FF2B5EF4-FFF2-40B4-BE49-F238E27FC236}">
              <a16:creationId xmlns:a16="http://schemas.microsoft.com/office/drawing/2014/main" id="{0E79F5C2-6376-49E0-925C-61DD06694951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07" name="Text Box 13">
          <a:extLst>
            <a:ext uri="{FF2B5EF4-FFF2-40B4-BE49-F238E27FC236}">
              <a16:creationId xmlns:a16="http://schemas.microsoft.com/office/drawing/2014/main" id="{6B0768C8-6FC4-4AD4-979B-6A5321332763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08" name="Text Box 13">
          <a:extLst>
            <a:ext uri="{FF2B5EF4-FFF2-40B4-BE49-F238E27FC236}">
              <a16:creationId xmlns:a16="http://schemas.microsoft.com/office/drawing/2014/main" id="{C5B8F301-4C7D-4B49-9CAE-56B0B8E55FB5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09" name="Text Box 13">
          <a:extLst>
            <a:ext uri="{FF2B5EF4-FFF2-40B4-BE49-F238E27FC236}">
              <a16:creationId xmlns:a16="http://schemas.microsoft.com/office/drawing/2014/main" id="{D28BF8BD-2EB0-4F2E-B71F-0DFC35843245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10" name="Text Box 13">
          <a:extLst>
            <a:ext uri="{FF2B5EF4-FFF2-40B4-BE49-F238E27FC236}">
              <a16:creationId xmlns:a16="http://schemas.microsoft.com/office/drawing/2014/main" id="{4D6F2952-4E21-4640-BAF7-5468E71A54B9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11" name="Text Box 13">
          <a:extLst>
            <a:ext uri="{FF2B5EF4-FFF2-40B4-BE49-F238E27FC236}">
              <a16:creationId xmlns:a16="http://schemas.microsoft.com/office/drawing/2014/main" id="{E56E0FFE-9529-4075-A58A-7745D1F021FC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12" name="Text Box 13">
          <a:extLst>
            <a:ext uri="{FF2B5EF4-FFF2-40B4-BE49-F238E27FC236}">
              <a16:creationId xmlns:a16="http://schemas.microsoft.com/office/drawing/2014/main" id="{4069536A-CDBA-4BAB-A009-A7AA69B0D85A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13" name="Text Box 13">
          <a:extLst>
            <a:ext uri="{FF2B5EF4-FFF2-40B4-BE49-F238E27FC236}">
              <a16:creationId xmlns:a16="http://schemas.microsoft.com/office/drawing/2014/main" id="{A63D67FC-A160-4116-AF70-9F6C255862ED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14" name="Text Box 13">
          <a:extLst>
            <a:ext uri="{FF2B5EF4-FFF2-40B4-BE49-F238E27FC236}">
              <a16:creationId xmlns:a16="http://schemas.microsoft.com/office/drawing/2014/main" id="{A51BD1B0-F667-48DD-B1EC-DA651E5B8974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15" name="Text Box 13">
          <a:extLst>
            <a:ext uri="{FF2B5EF4-FFF2-40B4-BE49-F238E27FC236}">
              <a16:creationId xmlns:a16="http://schemas.microsoft.com/office/drawing/2014/main" id="{DB426647-6917-4982-8A50-6B362F0E3EEF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16" name="Text Box 13">
          <a:extLst>
            <a:ext uri="{FF2B5EF4-FFF2-40B4-BE49-F238E27FC236}">
              <a16:creationId xmlns:a16="http://schemas.microsoft.com/office/drawing/2014/main" id="{D01737F9-72B2-4B06-936E-463AC9F32977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17" name="Text Box 13">
          <a:extLst>
            <a:ext uri="{FF2B5EF4-FFF2-40B4-BE49-F238E27FC236}">
              <a16:creationId xmlns:a16="http://schemas.microsoft.com/office/drawing/2014/main" id="{1E1770D6-3C9A-4CDB-8971-06C424A3AFAE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18" name="Text Box 13">
          <a:extLst>
            <a:ext uri="{FF2B5EF4-FFF2-40B4-BE49-F238E27FC236}">
              <a16:creationId xmlns:a16="http://schemas.microsoft.com/office/drawing/2014/main" id="{7D8CF808-A635-49E7-B6F4-8968CAE2AFB9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19" name="Text Box 13">
          <a:extLst>
            <a:ext uri="{FF2B5EF4-FFF2-40B4-BE49-F238E27FC236}">
              <a16:creationId xmlns:a16="http://schemas.microsoft.com/office/drawing/2014/main" id="{AB8B44D8-16C0-44C5-8756-14C61056C036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20" name="Text Box 13">
          <a:extLst>
            <a:ext uri="{FF2B5EF4-FFF2-40B4-BE49-F238E27FC236}">
              <a16:creationId xmlns:a16="http://schemas.microsoft.com/office/drawing/2014/main" id="{7668FFC3-5F5E-46D5-93DB-4F4CAC29F452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21" name="Text Box 13">
          <a:extLst>
            <a:ext uri="{FF2B5EF4-FFF2-40B4-BE49-F238E27FC236}">
              <a16:creationId xmlns:a16="http://schemas.microsoft.com/office/drawing/2014/main" id="{FECE7CB2-574C-4771-AC07-C9FAA530B85A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22" name="Text Box 13">
          <a:extLst>
            <a:ext uri="{FF2B5EF4-FFF2-40B4-BE49-F238E27FC236}">
              <a16:creationId xmlns:a16="http://schemas.microsoft.com/office/drawing/2014/main" id="{511662C4-A173-47ED-B209-5D745654F787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23" name="Text Box 13">
          <a:extLst>
            <a:ext uri="{FF2B5EF4-FFF2-40B4-BE49-F238E27FC236}">
              <a16:creationId xmlns:a16="http://schemas.microsoft.com/office/drawing/2014/main" id="{EB7261BA-AC10-4FD8-835C-131D299DE06C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24" name="Text Box 13">
          <a:extLst>
            <a:ext uri="{FF2B5EF4-FFF2-40B4-BE49-F238E27FC236}">
              <a16:creationId xmlns:a16="http://schemas.microsoft.com/office/drawing/2014/main" id="{32CF65F6-7F57-4E58-B98D-1F91AC0D303F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25" name="Text Box 13">
          <a:extLst>
            <a:ext uri="{FF2B5EF4-FFF2-40B4-BE49-F238E27FC236}">
              <a16:creationId xmlns:a16="http://schemas.microsoft.com/office/drawing/2014/main" id="{345F8F34-9B79-4151-B9DA-B8308F8F3BC1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26" name="Text Box 13">
          <a:extLst>
            <a:ext uri="{FF2B5EF4-FFF2-40B4-BE49-F238E27FC236}">
              <a16:creationId xmlns:a16="http://schemas.microsoft.com/office/drawing/2014/main" id="{92B7A805-FC31-414C-B804-629D2EB0270E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27" name="Text Box 13">
          <a:extLst>
            <a:ext uri="{FF2B5EF4-FFF2-40B4-BE49-F238E27FC236}">
              <a16:creationId xmlns:a16="http://schemas.microsoft.com/office/drawing/2014/main" id="{2D31884C-F16B-4002-A94B-36AA258C75C8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28" name="Text Box 13">
          <a:extLst>
            <a:ext uri="{FF2B5EF4-FFF2-40B4-BE49-F238E27FC236}">
              <a16:creationId xmlns:a16="http://schemas.microsoft.com/office/drawing/2014/main" id="{17D73903-2579-433B-9902-700BD39D3F4F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82550</xdr:colOff>
      <xdr:row>86</xdr:row>
      <xdr:rowOff>44450</xdr:rowOff>
    </xdr:to>
    <xdr:sp macro="" textlink="">
      <xdr:nvSpPr>
        <xdr:cNvPr id="3165529" name="Text Box 13">
          <a:extLst>
            <a:ext uri="{FF2B5EF4-FFF2-40B4-BE49-F238E27FC236}">
              <a16:creationId xmlns:a16="http://schemas.microsoft.com/office/drawing/2014/main" id="{D34B5236-EBCA-4FFD-B0DC-E32CE0D6150C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0</xdr:colOff>
      <xdr:row>86</xdr:row>
      <xdr:rowOff>44450</xdr:rowOff>
    </xdr:to>
    <xdr:sp macro="" textlink="">
      <xdr:nvSpPr>
        <xdr:cNvPr id="3165530" name="Text Box 13">
          <a:extLst>
            <a:ext uri="{FF2B5EF4-FFF2-40B4-BE49-F238E27FC236}">
              <a16:creationId xmlns:a16="http://schemas.microsoft.com/office/drawing/2014/main" id="{06E645A2-D2BB-4B96-8736-D79AABE8F67D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82550</xdr:colOff>
      <xdr:row>86</xdr:row>
      <xdr:rowOff>44450</xdr:rowOff>
    </xdr:to>
    <xdr:sp macro="" textlink="">
      <xdr:nvSpPr>
        <xdr:cNvPr id="3165531" name="Text Box 13">
          <a:extLst>
            <a:ext uri="{FF2B5EF4-FFF2-40B4-BE49-F238E27FC236}">
              <a16:creationId xmlns:a16="http://schemas.microsoft.com/office/drawing/2014/main" id="{E6FC7F70-76CD-416A-8074-7F32161FD36C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0</xdr:colOff>
      <xdr:row>86</xdr:row>
      <xdr:rowOff>44450</xdr:rowOff>
    </xdr:to>
    <xdr:sp macro="" textlink="">
      <xdr:nvSpPr>
        <xdr:cNvPr id="3165532" name="Text Box 13">
          <a:extLst>
            <a:ext uri="{FF2B5EF4-FFF2-40B4-BE49-F238E27FC236}">
              <a16:creationId xmlns:a16="http://schemas.microsoft.com/office/drawing/2014/main" id="{EFBF57D5-3A31-4E9A-B8F2-F4BA6338B195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82550</xdr:colOff>
      <xdr:row>86</xdr:row>
      <xdr:rowOff>44450</xdr:rowOff>
    </xdr:to>
    <xdr:sp macro="" textlink="">
      <xdr:nvSpPr>
        <xdr:cNvPr id="3165533" name="Text Box 13">
          <a:extLst>
            <a:ext uri="{FF2B5EF4-FFF2-40B4-BE49-F238E27FC236}">
              <a16:creationId xmlns:a16="http://schemas.microsoft.com/office/drawing/2014/main" id="{5FF733B5-772A-4202-A76B-00CAFC157CD8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0</xdr:colOff>
      <xdr:row>86</xdr:row>
      <xdr:rowOff>44450</xdr:rowOff>
    </xdr:to>
    <xdr:sp macro="" textlink="">
      <xdr:nvSpPr>
        <xdr:cNvPr id="3165534" name="Text Box 13">
          <a:extLst>
            <a:ext uri="{FF2B5EF4-FFF2-40B4-BE49-F238E27FC236}">
              <a16:creationId xmlns:a16="http://schemas.microsoft.com/office/drawing/2014/main" id="{79F86649-4B22-47F8-BD60-154F5298D170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82550</xdr:colOff>
      <xdr:row>86</xdr:row>
      <xdr:rowOff>44450</xdr:rowOff>
    </xdr:to>
    <xdr:sp macro="" textlink="">
      <xdr:nvSpPr>
        <xdr:cNvPr id="3165535" name="Text Box 13">
          <a:extLst>
            <a:ext uri="{FF2B5EF4-FFF2-40B4-BE49-F238E27FC236}">
              <a16:creationId xmlns:a16="http://schemas.microsoft.com/office/drawing/2014/main" id="{4683011F-60D6-438B-B473-F56D340CBBAB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0</xdr:colOff>
      <xdr:row>86</xdr:row>
      <xdr:rowOff>44450</xdr:rowOff>
    </xdr:to>
    <xdr:sp macro="" textlink="">
      <xdr:nvSpPr>
        <xdr:cNvPr id="3165536" name="Text Box 13">
          <a:extLst>
            <a:ext uri="{FF2B5EF4-FFF2-40B4-BE49-F238E27FC236}">
              <a16:creationId xmlns:a16="http://schemas.microsoft.com/office/drawing/2014/main" id="{E9114FA6-42D6-4517-A9F2-36697DA77539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82550</xdr:colOff>
      <xdr:row>86</xdr:row>
      <xdr:rowOff>44450</xdr:rowOff>
    </xdr:to>
    <xdr:sp macro="" textlink="">
      <xdr:nvSpPr>
        <xdr:cNvPr id="3165537" name="Text Box 13">
          <a:extLst>
            <a:ext uri="{FF2B5EF4-FFF2-40B4-BE49-F238E27FC236}">
              <a16:creationId xmlns:a16="http://schemas.microsoft.com/office/drawing/2014/main" id="{F16051F3-B0D6-4A93-9C5E-9D5C888C3E64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0</xdr:colOff>
      <xdr:row>86</xdr:row>
      <xdr:rowOff>44450</xdr:rowOff>
    </xdr:to>
    <xdr:sp macro="" textlink="">
      <xdr:nvSpPr>
        <xdr:cNvPr id="3165538" name="Text Box 13">
          <a:extLst>
            <a:ext uri="{FF2B5EF4-FFF2-40B4-BE49-F238E27FC236}">
              <a16:creationId xmlns:a16="http://schemas.microsoft.com/office/drawing/2014/main" id="{5A5B2143-4C5D-4E60-A30C-8A02542D4DD2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82550</xdr:colOff>
      <xdr:row>86</xdr:row>
      <xdr:rowOff>44450</xdr:rowOff>
    </xdr:to>
    <xdr:sp macro="" textlink="">
      <xdr:nvSpPr>
        <xdr:cNvPr id="3165539" name="Text Box 13">
          <a:extLst>
            <a:ext uri="{FF2B5EF4-FFF2-40B4-BE49-F238E27FC236}">
              <a16:creationId xmlns:a16="http://schemas.microsoft.com/office/drawing/2014/main" id="{A6E457A9-6F04-4695-8BC2-A51B0E7355F1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0</xdr:colOff>
      <xdr:row>86</xdr:row>
      <xdr:rowOff>44450</xdr:rowOff>
    </xdr:to>
    <xdr:sp macro="" textlink="">
      <xdr:nvSpPr>
        <xdr:cNvPr id="3165540" name="Text Box 13">
          <a:extLst>
            <a:ext uri="{FF2B5EF4-FFF2-40B4-BE49-F238E27FC236}">
              <a16:creationId xmlns:a16="http://schemas.microsoft.com/office/drawing/2014/main" id="{882C0049-970D-4708-BDD5-CAA8BA4BAF84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82550</xdr:colOff>
      <xdr:row>86</xdr:row>
      <xdr:rowOff>44450</xdr:rowOff>
    </xdr:to>
    <xdr:sp macro="" textlink="">
      <xdr:nvSpPr>
        <xdr:cNvPr id="3165541" name="Text Box 13">
          <a:extLst>
            <a:ext uri="{FF2B5EF4-FFF2-40B4-BE49-F238E27FC236}">
              <a16:creationId xmlns:a16="http://schemas.microsoft.com/office/drawing/2014/main" id="{E5CB6F94-EC9C-4378-A9E7-508A26BA0AAB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0</xdr:colOff>
      <xdr:row>86</xdr:row>
      <xdr:rowOff>44450</xdr:rowOff>
    </xdr:to>
    <xdr:sp macro="" textlink="">
      <xdr:nvSpPr>
        <xdr:cNvPr id="3165542" name="Text Box 13">
          <a:extLst>
            <a:ext uri="{FF2B5EF4-FFF2-40B4-BE49-F238E27FC236}">
              <a16:creationId xmlns:a16="http://schemas.microsoft.com/office/drawing/2014/main" id="{1F133869-63A4-4F96-869B-5B6CEEB8F697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82550</xdr:colOff>
      <xdr:row>86</xdr:row>
      <xdr:rowOff>44450</xdr:rowOff>
    </xdr:to>
    <xdr:sp macro="" textlink="">
      <xdr:nvSpPr>
        <xdr:cNvPr id="3165543" name="Text Box 13">
          <a:extLst>
            <a:ext uri="{FF2B5EF4-FFF2-40B4-BE49-F238E27FC236}">
              <a16:creationId xmlns:a16="http://schemas.microsoft.com/office/drawing/2014/main" id="{A40CC2FF-B1D7-480C-B5D4-CAA44D683508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0</xdr:colOff>
      <xdr:row>86</xdr:row>
      <xdr:rowOff>44450</xdr:rowOff>
    </xdr:to>
    <xdr:sp macro="" textlink="">
      <xdr:nvSpPr>
        <xdr:cNvPr id="3165544" name="Text Box 13">
          <a:extLst>
            <a:ext uri="{FF2B5EF4-FFF2-40B4-BE49-F238E27FC236}">
              <a16:creationId xmlns:a16="http://schemas.microsoft.com/office/drawing/2014/main" id="{DB7F2234-C29B-45E1-AC93-6BF7BEB0CAF0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82550</xdr:colOff>
      <xdr:row>86</xdr:row>
      <xdr:rowOff>44450</xdr:rowOff>
    </xdr:to>
    <xdr:sp macro="" textlink="">
      <xdr:nvSpPr>
        <xdr:cNvPr id="3165545" name="Text Box 13">
          <a:extLst>
            <a:ext uri="{FF2B5EF4-FFF2-40B4-BE49-F238E27FC236}">
              <a16:creationId xmlns:a16="http://schemas.microsoft.com/office/drawing/2014/main" id="{75648808-B8B8-4C09-B27B-CDE10FD1EEF0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0</xdr:colOff>
      <xdr:row>86</xdr:row>
      <xdr:rowOff>44450</xdr:rowOff>
    </xdr:to>
    <xdr:sp macro="" textlink="">
      <xdr:nvSpPr>
        <xdr:cNvPr id="3165546" name="Text Box 13">
          <a:extLst>
            <a:ext uri="{FF2B5EF4-FFF2-40B4-BE49-F238E27FC236}">
              <a16:creationId xmlns:a16="http://schemas.microsoft.com/office/drawing/2014/main" id="{091F64F2-D8A1-4F1E-BD21-ECD3EE83E72D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82550</xdr:colOff>
      <xdr:row>86</xdr:row>
      <xdr:rowOff>44450</xdr:rowOff>
    </xdr:to>
    <xdr:sp macro="" textlink="">
      <xdr:nvSpPr>
        <xdr:cNvPr id="3165547" name="Text Box 13">
          <a:extLst>
            <a:ext uri="{FF2B5EF4-FFF2-40B4-BE49-F238E27FC236}">
              <a16:creationId xmlns:a16="http://schemas.microsoft.com/office/drawing/2014/main" id="{070446FD-2E26-4BA9-88E9-220CB94A8CE1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0</xdr:colOff>
      <xdr:row>86</xdr:row>
      <xdr:rowOff>44450</xdr:rowOff>
    </xdr:to>
    <xdr:sp macro="" textlink="">
      <xdr:nvSpPr>
        <xdr:cNvPr id="3165548" name="Text Box 13">
          <a:extLst>
            <a:ext uri="{FF2B5EF4-FFF2-40B4-BE49-F238E27FC236}">
              <a16:creationId xmlns:a16="http://schemas.microsoft.com/office/drawing/2014/main" id="{864410DA-5B77-47D5-A107-11A7D5FB752D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82550</xdr:colOff>
      <xdr:row>86</xdr:row>
      <xdr:rowOff>44450</xdr:rowOff>
    </xdr:to>
    <xdr:sp macro="" textlink="">
      <xdr:nvSpPr>
        <xdr:cNvPr id="3165549" name="Text Box 13">
          <a:extLst>
            <a:ext uri="{FF2B5EF4-FFF2-40B4-BE49-F238E27FC236}">
              <a16:creationId xmlns:a16="http://schemas.microsoft.com/office/drawing/2014/main" id="{D4654B9D-F9E9-4102-87A4-CED1834E64ED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0</xdr:colOff>
      <xdr:row>86</xdr:row>
      <xdr:rowOff>44450</xdr:rowOff>
    </xdr:to>
    <xdr:sp macro="" textlink="">
      <xdr:nvSpPr>
        <xdr:cNvPr id="3165550" name="Text Box 13">
          <a:extLst>
            <a:ext uri="{FF2B5EF4-FFF2-40B4-BE49-F238E27FC236}">
              <a16:creationId xmlns:a16="http://schemas.microsoft.com/office/drawing/2014/main" id="{EF8186EB-DE4C-4C39-9534-4F3779FDE9B8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82550</xdr:colOff>
      <xdr:row>86</xdr:row>
      <xdr:rowOff>44450</xdr:rowOff>
    </xdr:to>
    <xdr:sp macro="" textlink="">
      <xdr:nvSpPr>
        <xdr:cNvPr id="3165551" name="Text Box 13">
          <a:extLst>
            <a:ext uri="{FF2B5EF4-FFF2-40B4-BE49-F238E27FC236}">
              <a16:creationId xmlns:a16="http://schemas.microsoft.com/office/drawing/2014/main" id="{1E733CD3-A5DF-47C2-8719-495717D6FE34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0</xdr:colOff>
      <xdr:row>86</xdr:row>
      <xdr:rowOff>44450</xdr:rowOff>
    </xdr:to>
    <xdr:sp macro="" textlink="">
      <xdr:nvSpPr>
        <xdr:cNvPr id="3165552" name="Text Box 13">
          <a:extLst>
            <a:ext uri="{FF2B5EF4-FFF2-40B4-BE49-F238E27FC236}">
              <a16:creationId xmlns:a16="http://schemas.microsoft.com/office/drawing/2014/main" id="{B681D19E-4739-4758-B304-FADDC340FAD1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82550</xdr:colOff>
      <xdr:row>86</xdr:row>
      <xdr:rowOff>44450</xdr:rowOff>
    </xdr:to>
    <xdr:sp macro="" textlink="">
      <xdr:nvSpPr>
        <xdr:cNvPr id="3165553" name="Text Box 13">
          <a:extLst>
            <a:ext uri="{FF2B5EF4-FFF2-40B4-BE49-F238E27FC236}">
              <a16:creationId xmlns:a16="http://schemas.microsoft.com/office/drawing/2014/main" id="{ACFAF0F3-1C01-4E6F-A18B-BE2F5F8BB14F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0</xdr:colOff>
      <xdr:row>86</xdr:row>
      <xdr:rowOff>44450</xdr:rowOff>
    </xdr:to>
    <xdr:sp macro="" textlink="">
      <xdr:nvSpPr>
        <xdr:cNvPr id="3165554" name="Text Box 13">
          <a:extLst>
            <a:ext uri="{FF2B5EF4-FFF2-40B4-BE49-F238E27FC236}">
              <a16:creationId xmlns:a16="http://schemas.microsoft.com/office/drawing/2014/main" id="{E9C7FFFD-7252-4829-8D1D-99E98769C447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82550</xdr:colOff>
      <xdr:row>86</xdr:row>
      <xdr:rowOff>44450</xdr:rowOff>
    </xdr:to>
    <xdr:sp macro="" textlink="">
      <xdr:nvSpPr>
        <xdr:cNvPr id="3165555" name="Text Box 13">
          <a:extLst>
            <a:ext uri="{FF2B5EF4-FFF2-40B4-BE49-F238E27FC236}">
              <a16:creationId xmlns:a16="http://schemas.microsoft.com/office/drawing/2014/main" id="{DF661CFA-BA3D-477F-94EA-B041218CCA28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0</xdr:colOff>
      <xdr:row>86</xdr:row>
      <xdr:rowOff>44450</xdr:rowOff>
    </xdr:to>
    <xdr:sp macro="" textlink="">
      <xdr:nvSpPr>
        <xdr:cNvPr id="3165556" name="Text Box 13">
          <a:extLst>
            <a:ext uri="{FF2B5EF4-FFF2-40B4-BE49-F238E27FC236}">
              <a16:creationId xmlns:a16="http://schemas.microsoft.com/office/drawing/2014/main" id="{4E9989D8-84F3-464E-8BFF-857CCE0F6303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82550</xdr:colOff>
      <xdr:row>86</xdr:row>
      <xdr:rowOff>44450</xdr:rowOff>
    </xdr:to>
    <xdr:sp macro="" textlink="">
      <xdr:nvSpPr>
        <xdr:cNvPr id="3165557" name="Text Box 13">
          <a:extLst>
            <a:ext uri="{FF2B5EF4-FFF2-40B4-BE49-F238E27FC236}">
              <a16:creationId xmlns:a16="http://schemas.microsoft.com/office/drawing/2014/main" id="{773F5C0B-CB05-4B5E-8B17-71E284063E8A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0</xdr:colOff>
      <xdr:row>86</xdr:row>
      <xdr:rowOff>44450</xdr:rowOff>
    </xdr:to>
    <xdr:sp macro="" textlink="">
      <xdr:nvSpPr>
        <xdr:cNvPr id="3165558" name="Text Box 13">
          <a:extLst>
            <a:ext uri="{FF2B5EF4-FFF2-40B4-BE49-F238E27FC236}">
              <a16:creationId xmlns:a16="http://schemas.microsoft.com/office/drawing/2014/main" id="{E5BB3270-EAC8-4B01-93AF-0FD3ADE32404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82550</xdr:colOff>
      <xdr:row>86</xdr:row>
      <xdr:rowOff>44450</xdr:rowOff>
    </xdr:to>
    <xdr:sp macro="" textlink="">
      <xdr:nvSpPr>
        <xdr:cNvPr id="3165559" name="Text Box 13">
          <a:extLst>
            <a:ext uri="{FF2B5EF4-FFF2-40B4-BE49-F238E27FC236}">
              <a16:creationId xmlns:a16="http://schemas.microsoft.com/office/drawing/2014/main" id="{8954B679-903A-4C93-AFF4-068D7A23EA0F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84</xdr:row>
      <xdr:rowOff>95250</xdr:rowOff>
    </xdr:from>
    <xdr:to>
      <xdr:col>1</xdr:col>
      <xdr:colOff>0</xdr:colOff>
      <xdr:row>86</xdr:row>
      <xdr:rowOff>44450</xdr:rowOff>
    </xdr:to>
    <xdr:sp macro="" textlink="">
      <xdr:nvSpPr>
        <xdr:cNvPr id="3165560" name="Text Box 13">
          <a:extLst>
            <a:ext uri="{FF2B5EF4-FFF2-40B4-BE49-F238E27FC236}">
              <a16:creationId xmlns:a16="http://schemas.microsoft.com/office/drawing/2014/main" id="{15ED5EA6-F74C-48A4-BC2A-2D208FB506C6}"/>
            </a:ext>
          </a:extLst>
        </xdr:cNvPr>
        <xdr:cNvSpPr txBox="1">
          <a:spLocks noChangeArrowheads="1"/>
        </xdr:cNvSpPr>
      </xdr:nvSpPr>
      <xdr:spPr bwMode="auto">
        <a:xfrm>
          <a:off x="19367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561" name="Text Box 13">
          <a:extLst>
            <a:ext uri="{FF2B5EF4-FFF2-40B4-BE49-F238E27FC236}">
              <a16:creationId xmlns:a16="http://schemas.microsoft.com/office/drawing/2014/main" id="{AF550315-D185-4A69-849E-5418786577D2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562" name="Text Box 13">
          <a:extLst>
            <a:ext uri="{FF2B5EF4-FFF2-40B4-BE49-F238E27FC236}">
              <a16:creationId xmlns:a16="http://schemas.microsoft.com/office/drawing/2014/main" id="{7CB18CEC-5CBF-4AAB-87B2-EA172BCCB99D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563" name="Text Box 13">
          <a:extLst>
            <a:ext uri="{FF2B5EF4-FFF2-40B4-BE49-F238E27FC236}">
              <a16:creationId xmlns:a16="http://schemas.microsoft.com/office/drawing/2014/main" id="{D361EC6D-69ED-4BF3-868C-097DD76C376F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564" name="Text Box 13">
          <a:extLst>
            <a:ext uri="{FF2B5EF4-FFF2-40B4-BE49-F238E27FC236}">
              <a16:creationId xmlns:a16="http://schemas.microsoft.com/office/drawing/2014/main" id="{F19685FB-D0E8-4C42-8D64-51E84C89A740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565" name="Text Box 13">
          <a:extLst>
            <a:ext uri="{FF2B5EF4-FFF2-40B4-BE49-F238E27FC236}">
              <a16:creationId xmlns:a16="http://schemas.microsoft.com/office/drawing/2014/main" id="{975E2794-A243-4BC8-A509-24B6A7E104B6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566" name="Text Box 13">
          <a:extLst>
            <a:ext uri="{FF2B5EF4-FFF2-40B4-BE49-F238E27FC236}">
              <a16:creationId xmlns:a16="http://schemas.microsoft.com/office/drawing/2014/main" id="{4255EBB1-EC97-4FF8-8161-8E7FCB1F1A86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567" name="Text Box 13">
          <a:extLst>
            <a:ext uri="{FF2B5EF4-FFF2-40B4-BE49-F238E27FC236}">
              <a16:creationId xmlns:a16="http://schemas.microsoft.com/office/drawing/2014/main" id="{84DD8B9A-7009-4CF7-B08B-933FE510C873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568" name="Text Box 13">
          <a:extLst>
            <a:ext uri="{FF2B5EF4-FFF2-40B4-BE49-F238E27FC236}">
              <a16:creationId xmlns:a16="http://schemas.microsoft.com/office/drawing/2014/main" id="{92EC16AF-56C9-4C77-985D-B3A7BE6195FB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569" name="Text Box 13">
          <a:extLst>
            <a:ext uri="{FF2B5EF4-FFF2-40B4-BE49-F238E27FC236}">
              <a16:creationId xmlns:a16="http://schemas.microsoft.com/office/drawing/2014/main" id="{478EEFEA-152B-4466-852A-9066B0914005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570" name="Text Box 13">
          <a:extLst>
            <a:ext uri="{FF2B5EF4-FFF2-40B4-BE49-F238E27FC236}">
              <a16:creationId xmlns:a16="http://schemas.microsoft.com/office/drawing/2014/main" id="{A430410E-2536-4859-9B2C-17B1AA8B5FDF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571" name="Text Box 13">
          <a:extLst>
            <a:ext uri="{FF2B5EF4-FFF2-40B4-BE49-F238E27FC236}">
              <a16:creationId xmlns:a16="http://schemas.microsoft.com/office/drawing/2014/main" id="{5871CC48-9999-4BD4-85CC-7FEDF6D85182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572" name="Text Box 13">
          <a:extLst>
            <a:ext uri="{FF2B5EF4-FFF2-40B4-BE49-F238E27FC236}">
              <a16:creationId xmlns:a16="http://schemas.microsoft.com/office/drawing/2014/main" id="{7F86809A-3530-4D85-A153-AFD3DC4A760C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573" name="Text Box 13">
          <a:extLst>
            <a:ext uri="{FF2B5EF4-FFF2-40B4-BE49-F238E27FC236}">
              <a16:creationId xmlns:a16="http://schemas.microsoft.com/office/drawing/2014/main" id="{CFEAC12E-8D1A-449D-9EA9-635CC3D86EA4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574" name="Text Box 13">
          <a:extLst>
            <a:ext uri="{FF2B5EF4-FFF2-40B4-BE49-F238E27FC236}">
              <a16:creationId xmlns:a16="http://schemas.microsoft.com/office/drawing/2014/main" id="{93E334AA-68D0-4B70-84B0-B30531B56F3B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575" name="Text Box 13">
          <a:extLst>
            <a:ext uri="{FF2B5EF4-FFF2-40B4-BE49-F238E27FC236}">
              <a16:creationId xmlns:a16="http://schemas.microsoft.com/office/drawing/2014/main" id="{53E34757-19D0-4D7C-8F8F-5BC6D2BBF7B6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576" name="Text Box 13">
          <a:extLst>
            <a:ext uri="{FF2B5EF4-FFF2-40B4-BE49-F238E27FC236}">
              <a16:creationId xmlns:a16="http://schemas.microsoft.com/office/drawing/2014/main" id="{676BDEF1-FEEE-4CA1-B56C-A5390B668E4D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577" name="Text Box 13">
          <a:extLst>
            <a:ext uri="{FF2B5EF4-FFF2-40B4-BE49-F238E27FC236}">
              <a16:creationId xmlns:a16="http://schemas.microsoft.com/office/drawing/2014/main" id="{CFE2F443-D51B-4744-B66C-79DC7D0305A5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578" name="Text Box 13">
          <a:extLst>
            <a:ext uri="{FF2B5EF4-FFF2-40B4-BE49-F238E27FC236}">
              <a16:creationId xmlns:a16="http://schemas.microsoft.com/office/drawing/2014/main" id="{8FCF4FD9-2B85-4189-861D-68922B0B7F2A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579" name="Text Box 13">
          <a:extLst>
            <a:ext uri="{FF2B5EF4-FFF2-40B4-BE49-F238E27FC236}">
              <a16:creationId xmlns:a16="http://schemas.microsoft.com/office/drawing/2014/main" id="{050B9C5B-19BA-4275-9FF2-DA8AC6AABBBF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580" name="Text Box 13">
          <a:extLst>
            <a:ext uri="{FF2B5EF4-FFF2-40B4-BE49-F238E27FC236}">
              <a16:creationId xmlns:a16="http://schemas.microsoft.com/office/drawing/2014/main" id="{904905D4-7FCF-4047-B17A-A98EBDBD21E7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581" name="Text Box 13">
          <a:extLst>
            <a:ext uri="{FF2B5EF4-FFF2-40B4-BE49-F238E27FC236}">
              <a16:creationId xmlns:a16="http://schemas.microsoft.com/office/drawing/2014/main" id="{BF10873D-7891-411B-A478-0CEAF7C3B446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582" name="Text Box 13">
          <a:extLst>
            <a:ext uri="{FF2B5EF4-FFF2-40B4-BE49-F238E27FC236}">
              <a16:creationId xmlns:a16="http://schemas.microsoft.com/office/drawing/2014/main" id="{9B63844C-CD17-43D8-9E05-B5C99AA7D98B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583" name="Text Box 13">
          <a:extLst>
            <a:ext uri="{FF2B5EF4-FFF2-40B4-BE49-F238E27FC236}">
              <a16:creationId xmlns:a16="http://schemas.microsoft.com/office/drawing/2014/main" id="{EB435FB7-1CAB-4DCF-A45E-E91F6194297F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584" name="Text Box 13">
          <a:extLst>
            <a:ext uri="{FF2B5EF4-FFF2-40B4-BE49-F238E27FC236}">
              <a16:creationId xmlns:a16="http://schemas.microsoft.com/office/drawing/2014/main" id="{0E2F2794-07FA-4E4D-8931-F933445522BC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585" name="Text Box 13">
          <a:extLst>
            <a:ext uri="{FF2B5EF4-FFF2-40B4-BE49-F238E27FC236}">
              <a16:creationId xmlns:a16="http://schemas.microsoft.com/office/drawing/2014/main" id="{F641240A-0E17-4C01-9298-B977D9655554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586" name="Text Box 13">
          <a:extLst>
            <a:ext uri="{FF2B5EF4-FFF2-40B4-BE49-F238E27FC236}">
              <a16:creationId xmlns:a16="http://schemas.microsoft.com/office/drawing/2014/main" id="{BC5AFD51-C729-4530-83AD-7ABAD463CDBA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587" name="Text Box 13">
          <a:extLst>
            <a:ext uri="{FF2B5EF4-FFF2-40B4-BE49-F238E27FC236}">
              <a16:creationId xmlns:a16="http://schemas.microsoft.com/office/drawing/2014/main" id="{0D26AD8D-BDEA-4A9B-83A9-9B5986BEF454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588" name="Text Box 13">
          <a:extLst>
            <a:ext uri="{FF2B5EF4-FFF2-40B4-BE49-F238E27FC236}">
              <a16:creationId xmlns:a16="http://schemas.microsoft.com/office/drawing/2014/main" id="{E933CEC6-3D98-4704-AE0A-87F9C09DEAAA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589" name="Text Box 13">
          <a:extLst>
            <a:ext uri="{FF2B5EF4-FFF2-40B4-BE49-F238E27FC236}">
              <a16:creationId xmlns:a16="http://schemas.microsoft.com/office/drawing/2014/main" id="{11EDA58A-8073-4F81-89BD-A2730F82702E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590" name="Text Box 13">
          <a:extLst>
            <a:ext uri="{FF2B5EF4-FFF2-40B4-BE49-F238E27FC236}">
              <a16:creationId xmlns:a16="http://schemas.microsoft.com/office/drawing/2014/main" id="{A2F9AE7D-FB20-4CE0-9DE5-674193461018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591" name="Text Box 13">
          <a:extLst>
            <a:ext uri="{FF2B5EF4-FFF2-40B4-BE49-F238E27FC236}">
              <a16:creationId xmlns:a16="http://schemas.microsoft.com/office/drawing/2014/main" id="{3C64953E-E358-449F-9C1F-CA7A16CBDB31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84</xdr:row>
      <xdr:rowOff>95250</xdr:rowOff>
    </xdr:from>
    <xdr:to>
      <xdr:col>11</xdr:col>
      <xdr:colOff>0</xdr:colOff>
      <xdr:row>86</xdr:row>
      <xdr:rowOff>44450</xdr:rowOff>
    </xdr:to>
    <xdr:sp macro="" textlink="">
      <xdr:nvSpPr>
        <xdr:cNvPr id="3165592" name="Text Box 13">
          <a:extLst>
            <a:ext uri="{FF2B5EF4-FFF2-40B4-BE49-F238E27FC236}">
              <a16:creationId xmlns:a16="http://schemas.microsoft.com/office/drawing/2014/main" id="{9D2B7796-71CB-40E0-8EF6-EF565C3E83C5}"/>
            </a:ext>
          </a:extLst>
        </xdr:cNvPr>
        <xdr:cNvSpPr txBox="1">
          <a:spLocks noChangeArrowheads="1"/>
        </xdr:cNvSpPr>
      </xdr:nvSpPr>
      <xdr:spPr bwMode="auto">
        <a:xfrm>
          <a:off x="955040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93" name="Text Box 13">
          <a:extLst>
            <a:ext uri="{FF2B5EF4-FFF2-40B4-BE49-F238E27FC236}">
              <a16:creationId xmlns:a16="http://schemas.microsoft.com/office/drawing/2014/main" id="{BFE9A6E1-BCF1-4F04-95D2-DB9FAB919D4E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94" name="Text Box 13">
          <a:extLst>
            <a:ext uri="{FF2B5EF4-FFF2-40B4-BE49-F238E27FC236}">
              <a16:creationId xmlns:a16="http://schemas.microsoft.com/office/drawing/2014/main" id="{923765E0-3F3A-457F-A4F5-0D33FB361908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95" name="Text Box 13">
          <a:extLst>
            <a:ext uri="{FF2B5EF4-FFF2-40B4-BE49-F238E27FC236}">
              <a16:creationId xmlns:a16="http://schemas.microsoft.com/office/drawing/2014/main" id="{00EF02AA-EC3A-4A74-AD33-93BC132F9ECB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96" name="Text Box 13">
          <a:extLst>
            <a:ext uri="{FF2B5EF4-FFF2-40B4-BE49-F238E27FC236}">
              <a16:creationId xmlns:a16="http://schemas.microsoft.com/office/drawing/2014/main" id="{89F5A7C2-D8FA-4C3F-8183-C565CDC829FC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97" name="Text Box 13">
          <a:extLst>
            <a:ext uri="{FF2B5EF4-FFF2-40B4-BE49-F238E27FC236}">
              <a16:creationId xmlns:a16="http://schemas.microsoft.com/office/drawing/2014/main" id="{D03AF9ED-AB6A-4EEA-AC53-754778D19428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98" name="Text Box 13">
          <a:extLst>
            <a:ext uri="{FF2B5EF4-FFF2-40B4-BE49-F238E27FC236}">
              <a16:creationId xmlns:a16="http://schemas.microsoft.com/office/drawing/2014/main" id="{76123B4B-1C44-41AE-81A0-7E65B1D1B0E3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599" name="Text Box 13">
          <a:extLst>
            <a:ext uri="{FF2B5EF4-FFF2-40B4-BE49-F238E27FC236}">
              <a16:creationId xmlns:a16="http://schemas.microsoft.com/office/drawing/2014/main" id="{51D7FB3E-933B-4C27-8592-D1558819CFE6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600" name="Text Box 13">
          <a:extLst>
            <a:ext uri="{FF2B5EF4-FFF2-40B4-BE49-F238E27FC236}">
              <a16:creationId xmlns:a16="http://schemas.microsoft.com/office/drawing/2014/main" id="{F274EF3E-2978-4BB9-8936-F7F1F31E229C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601" name="Text Box 13">
          <a:extLst>
            <a:ext uri="{FF2B5EF4-FFF2-40B4-BE49-F238E27FC236}">
              <a16:creationId xmlns:a16="http://schemas.microsoft.com/office/drawing/2014/main" id="{FCF176BC-F4F6-42B2-8172-FD7CCA51BB9B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602" name="Text Box 13">
          <a:extLst>
            <a:ext uri="{FF2B5EF4-FFF2-40B4-BE49-F238E27FC236}">
              <a16:creationId xmlns:a16="http://schemas.microsoft.com/office/drawing/2014/main" id="{1703AF38-B420-402E-8AB0-57ADD967BEB3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603" name="Text Box 13">
          <a:extLst>
            <a:ext uri="{FF2B5EF4-FFF2-40B4-BE49-F238E27FC236}">
              <a16:creationId xmlns:a16="http://schemas.microsoft.com/office/drawing/2014/main" id="{F69BB03F-5317-462F-92DD-ABA7899B5AAB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604" name="Text Box 13">
          <a:extLst>
            <a:ext uri="{FF2B5EF4-FFF2-40B4-BE49-F238E27FC236}">
              <a16:creationId xmlns:a16="http://schemas.microsoft.com/office/drawing/2014/main" id="{9842A51C-8D6F-419E-9854-5532E0FC5B18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605" name="Text Box 13">
          <a:extLst>
            <a:ext uri="{FF2B5EF4-FFF2-40B4-BE49-F238E27FC236}">
              <a16:creationId xmlns:a16="http://schemas.microsoft.com/office/drawing/2014/main" id="{C6144768-273C-428B-872B-D21ADE4524E9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606" name="Text Box 13">
          <a:extLst>
            <a:ext uri="{FF2B5EF4-FFF2-40B4-BE49-F238E27FC236}">
              <a16:creationId xmlns:a16="http://schemas.microsoft.com/office/drawing/2014/main" id="{59745B6D-5C90-41C5-B879-E9F71BFB506D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607" name="Text Box 13">
          <a:extLst>
            <a:ext uri="{FF2B5EF4-FFF2-40B4-BE49-F238E27FC236}">
              <a16:creationId xmlns:a16="http://schemas.microsoft.com/office/drawing/2014/main" id="{D6BB0E54-A451-46A5-92F2-D982A9C6AAD5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608" name="Text Box 13">
          <a:extLst>
            <a:ext uri="{FF2B5EF4-FFF2-40B4-BE49-F238E27FC236}">
              <a16:creationId xmlns:a16="http://schemas.microsoft.com/office/drawing/2014/main" id="{11F16956-641D-4A87-8106-F94ABDD4297D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609" name="Text Box 13">
          <a:extLst>
            <a:ext uri="{FF2B5EF4-FFF2-40B4-BE49-F238E27FC236}">
              <a16:creationId xmlns:a16="http://schemas.microsoft.com/office/drawing/2014/main" id="{75086AF5-1851-4FB1-956F-0B6B33C5D240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610" name="Text Box 13">
          <a:extLst>
            <a:ext uri="{FF2B5EF4-FFF2-40B4-BE49-F238E27FC236}">
              <a16:creationId xmlns:a16="http://schemas.microsoft.com/office/drawing/2014/main" id="{711C0FF4-645B-4727-B1C8-5FA7BF4AB439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611" name="Text Box 13">
          <a:extLst>
            <a:ext uri="{FF2B5EF4-FFF2-40B4-BE49-F238E27FC236}">
              <a16:creationId xmlns:a16="http://schemas.microsoft.com/office/drawing/2014/main" id="{D9C003D2-FFFD-47F3-9E88-E6B224CA4F1E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612" name="Text Box 13">
          <a:extLst>
            <a:ext uri="{FF2B5EF4-FFF2-40B4-BE49-F238E27FC236}">
              <a16:creationId xmlns:a16="http://schemas.microsoft.com/office/drawing/2014/main" id="{35A49F7F-37A8-4D98-996A-A37855316DA2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613" name="Text Box 13">
          <a:extLst>
            <a:ext uri="{FF2B5EF4-FFF2-40B4-BE49-F238E27FC236}">
              <a16:creationId xmlns:a16="http://schemas.microsoft.com/office/drawing/2014/main" id="{533680BB-F1FC-4D6A-924E-9F40691CFECC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614" name="Text Box 13">
          <a:extLst>
            <a:ext uri="{FF2B5EF4-FFF2-40B4-BE49-F238E27FC236}">
              <a16:creationId xmlns:a16="http://schemas.microsoft.com/office/drawing/2014/main" id="{C4AF8629-60D7-4948-9DC0-3B02EE924D9D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615" name="Text Box 13">
          <a:extLst>
            <a:ext uri="{FF2B5EF4-FFF2-40B4-BE49-F238E27FC236}">
              <a16:creationId xmlns:a16="http://schemas.microsoft.com/office/drawing/2014/main" id="{FC4E6FBE-73A3-4EDC-A70D-73D8D28C68DF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616" name="Text Box 13">
          <a:extLst>
            <a:ext uri="{FF2B5EF4-FFF2-40B4-BE49-F238E27FC236}">
              <a16:creationId xmlns:a16="http://schemas.microsoft.com/office/drawing/2014/main" id="{3AE0E9AA-BB0D-4138-AA14-EB2728AA4400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617" name="Text Box 13">
          <a:extLst>
            <a:ext uri="{FF2B5EF4-FFF2-40B4-BE49-F238E27FC236}">
              <a16:creationId xmlns:a16="http://schemas.microsoft.com/office/drawing/2014/main" id="{FC2B3701-A619-44E9-BEF9-D1B5D660DD75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618" name="Text Box 13">
          <a:extLst>
            <a:ext uri="{FF2B5EF4-FFF2-40B4-BE49-F238E27FC236}">
              <a16:creationId xmlns:a16="http://schemas.microsoft.com/office/drawing/2014/main" id="{B7FDBB7D-715F-4C19-B87E-C34F35584FF3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619" name="Text Box 13">
          <a:extLst>
            <a:ext uri="{FF2B5EF4-FFF2-40B4-BE49-F238E27FC236}">
              <a16:creationId xmlns:a16="http://schemas.microsoft.com/office/drawing/2014/main" id="{50F55BA3-8FFE-4D4C-AC1A-D5E028FFD6AB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620" name="Text Box 13">
          <a:extLst>
            <a:ext uri="{FF2B5EF4-FFF2-40B4-BE49-F238E27FC236}">
              <a16:creationId xmlns:a16="http://schemas.microsoft.com/office/drawing/2014/main" id="{46FF8AEC-D95D-45C7-AF34-D4EAF0B9E841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621" name="Text Box 13">
          <a:extLst>
            <a:ext uri="{FF2B5EF4-FFF2-40B4-BE49-F238E27FC236}">
              <a16:creationId xmlns:a16="http://schemas.microsoft.com/office/drawing/2014/main" id="{7231561B-0299-40C0-A20D-D989077C68A1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622" name="Text Box 13">
          <a:extLst>
            <a:ext uri="{FF2B5EF4-FFF2-40B4-BE49-F238E27FC236}">
              <a16:creationId xmlns:a16="http://schemas.microsoft.com/office/drawing/2014/main" id="{139A5170-A03F-4A77-AD61-F843D7D36AAB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623" name="Text Box 13">
          <a:extLst>
            <a:ext uri="{FF2B5EF4-FFF2-40B4-BE49-F238E27FC236}">
              <a16:creationId xmlns:a16="http://schemas.microsoft.com/office/drawing/2014/main" id="{3D50D682-0C5F-47BC-90F9-0AAF58B1DEE8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84</xdr:row>
      <xdr:rowOff>95250</xdr:rowOff>
    </xdr:from>
    <xdr:to>
      <xdr:col>21</xdr:col>
      <xdr:colOff>0</xdr:colOff>
      <xdr:row>86</xdr:row>
      <xdr:rowOff>44450</xdr:rowOff>
    </xdr:to>
    <xdr:sp macro="" textlink="">
      <xdr:nvSpPr>
        <xdr:cNvPr id="3165624" name="Text Box 13">
          <a:extLst>
            <a:ext uri="{FF2B5EF4-FFF2-40B4-BE49-F238E27FC236}">
              <a16:creationId xmlns:a16="http://schemas.microsoft.com/office/drawing/2014/main" id="{AE547A92-6B34-4EAF-A6D1-30DD4C4C39E2}"/>
            </a:ext>
          </a:extLst>
        </xdr:cNvPr>
        <xdr:cNvSpPr txBox="1">
          <a:spLocks noChangeArrowheads="1"/>
        </xdr:cNvSpPr>
      </xdr:nvSpPr>
      <xdr:spPr bwMode="auto">
        <a:xfrm>
          <a:off x="17024350" y="11639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2159000</xdr:colOff>
      <xdr:row>88</xdr:row>
      <xdr:rowOff>107950</xdr:rowOff>
    </xdr:from>
    <xdr:to>
      <xdr:col>1</xdr:col>
      <xdr:colOff>0</xdr:colOff>
      <xdr:row>90</xdr:row>
      <xdr:rowOff>50800</xdr:rowOff>
    </xdr:to>
    <xdr:sp macro="" textlink="">
      <xdr:nvSpPr>
        <xdr:cNvPr id="3147185" name="Text Box 13">
          <a:extLst>
            <a:ext uri="{FF2B5EF4-FFF2-40B4-BE49-F238E27FC236}">
              <a16:creationId xmlns:a16="http://schemas.microsoft.com/office/drawing/2014/main" id="{41F11874-7E9F-4509-A44D-D6EBE183F112}"/>
            </a:ext>
          </a:extLst>
        </xdr:cNvPr>
        <xdr:cNvSpPr txBox="1">
          <a:spLocks noChangeArrowheads="1"/>
        </xdr:cNvSpPr>
      </xdr:nvSpPr>
      <xdr:spPr bwMode="auto">
        <a:xfrm>
          <a:off x="1936750" y="123444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88</xdr:row>
      <xdr:rowOff>107950</xdr:rowOff>
    </xdr:from>
    <xdr:to>
      <xdr:col>1</xdr:col>
      <xdr:colOff>0</xdr:colOff>
      <xdr:row>90</xdr:row>
      <xdr:rowOff>50800</xdr:rowOff>
    </xdr:to>
    <xdr:sp macro="" textlink="">
      <xdr:nvSpPr>
        <xdr:cNvPr id="3147186" name="Text Box 13">
          <a:extLst>
            <a:ext uri="{FF2B5EF4-FFF2-40B4-BE49-F238E27FC236}">
              <a16:creationId xmlns:a16="http://schemas.microsoft.com/office/drawing/2014/main" id="{EB4ED329-F86C-4DCB-8F05-E7923EC9EC60}"/>
            </a:ext>
          </a:extLst>
        </xdr:cNvPr>
        <xdr:cNvSpPr txBox="1">
          <a:spLocks noChangeArrowheads="1"/>
        </xdr:cNvSpPr>
      </xdr:nvSpPr>
      <xdr:spPr bwMode="auto">
        <a:xfrm>
          <a:off x="1936750" y="123444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88</xdr:row>
      <xdr:rowOff>107950</xdr:rowOff>
    </xdr:from>
    <xdr:to>
      <xdr:col>1</xdr:col>
      <xdr:colOff>0</xdr:colOff>
      <xdr:row>90</xdr:row>
      <xdr:rowOff>50800</xdr:rowOff>
    </xdr:to>
    <xdr:sp macro="" textlink="">
      <xdr:nvSpPr>
        <xdr:cNvPr id="3147187" name="Text Box 13">
          <a:extLst>
            <a:ext uri="{FF2B5EF4-FFF2-40B4-BE49-F238E27FC236}">
              <a16:creationId xmlns:a16="http://schemas.microsoft.com/office/drawing/2014/main" id="{08A735A8-9E81-4D67-826E-CCAF422ACBA9}"/>
            </a:ext>
          </a:extLst>
        </xdr:cNvPr>
        <xdr:cNvSpPr txBox="1">
          <a:spLocks noChangeArrowheads="1"/>
        </xdr:cNvSpPr>
      </xdr:nvSpPr>
      <xdr:spPr bwMode="auto">
        <a:xfrm>
          <a:off x="1936750" y="123444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88</xdr:row>
      <xdr:rowOff>107950</xdr:rowOff>
    </xdr:from>
    <xdr:to>
      <xdr:col>1</xdr:col>
      <xdr:colOff>0</xdr:colOff>
      <xdr:row>90</xdr:row>
      <xdr:rowOff>50800</xdr:rowOff>
    </xdr:to>
    <xdr:sp macro="" textlink="">
      <xdr:nvSpPr>
        <xdr:cNvPr id="3147188" name="Text Box 13">
          <a:extLst>
            <a:ext uri="{FF2B5EF4-FFF2-40B4-BE49-F238E27FC236}">
              <a16:creationId xmlns:a16="http://schemas.microsoft.com/office/drawing/2014/main" id="{77BA033F-D147-4399-A95D-81E0BD0002DB}"/>
            </a:ext>
          </a:extLst>
        </xdr:cNvPr>
        <xdr:cNvSpPr txBox="1">
          <a:spLocks noChangeArrowheads="1"/>
        </xdr:cNvSpPr>
      </xdr:nvSpPr>
      <xdr:spPr bwMode="auto">
        <a:xfrm>
          <a:off x="1936750" y="123444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88</xdr:row>
      <xdr:rowOff>107950</xdr:rowOff>
    </xdr:from>
    <xdr:to>
      <xdr:col>1</xdr:col>
      <xdr:colOff>0</xdr:colOff>
      <xdr:row>90</xdr:row>
      <xdr:rowOff>50800</xdr:rowOff>
    </xdr:to>
    <xdr:sp macro="" textlink="">
      <xdr:nvSpPr>
        <xdr:cNvPr id="3147189" name="Text Box 13">
          <a:extLst>
            <a:ext uri="{FF2B5EF4-FFF2-40B4-BE49-F238E27FC236}">
              <a16:creationId xmlns:a16="http://schemas.microsoft.com/office/drawing/2014/main" id="{5042B88B-C753-4A93-9199-1B5BAA73C3D0}"/>
            </a:ext>
          </a:extLst>
        </xdr:cNvPr>
        <xdr:cNvSpPr txBox="1">
          <a:spLocks noChangeArrowheads="1"/>
        </xdr:cNvSpPr>
      </xdr:nvSpPr>
      <xdr:spPr bwMode="auto">
        <a:xfrm>
          <a:off x="1936750" y="123444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88</xdr:row>
      <xdr:rowOff>107950</xdr:rowOff>
    </xdr:from>
    <xdr:to>
      <xdr:col>1</xdr:col>
      <xdr:colOff>0</xdr:colOff>
      <xdr:row>90</xdr:row>
      <xdr:rowOff>50800</xdr:rowOff>
    </xdr:to>
    <xdr:sp macro="" textlink="">
      <xdr:nvSpPr>
        <xdr:cNvPr id="3147190" name="Text Box 13">
          <a:extLst>
            <a:ext uri="{FF2B5EF4-FFF2-40B4-BE49-F238E27FC236}">
              <a16:creationId xmlns:a16="http://schemas.microsoft.com/office/drawing/2014/main" id="{DB83FC24-144D-48CF-B5CA-8EE1425339BB}"/>
            </a:ext>
          </a:extLst>
        </xdr:cNvPr>
        <xdr:cNvSpPr txBox="1">
          <a:spLocks noChangeArrowheads="1"/>
        </xdr:cNvSpPr>
      </xdr:nvSpPr>
      <xdr:spPr bwMode="auto">
        <a:xfrm>
          <a:off x="1936750" y="123444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88</xdr:row>
      <xdr:rowOff>107950</xdr:rowOff>
    </xdr:from>
    <xdr:to>
      <xdr:col>1</xdr:col>
      <xdr:colOff>0</xdr:colOff>
      <xdr:row>90</xdr:row>
      <xdr:rowOff>50800</xdr:rowOff>
    </xdr:to>
    <xdr:sp macro="" textlink="">
      <xdr:nvSpPr>
        <xdr:cNvPr id="3147191" name="Text Box 13">
          <a:extLst>
            <a:ext uri="{FF2B5EF4-FFF2-40B4-BE49-F238E27FC236}">
              <a16:creationId xmlns:a16="http://schemas.microsoft.com/office/drawing/2014/main" id="{F8DD5611-FBBA-4CB4-AFC1-BCF4A9B2D66A}"/>
            </a:ext>
          </a:extLst>
        </xdr:cNvPr>
        <xdr:cNvSpPr txBox="1">
          <a:spLocks noChangeArrowheads="1"/>
        </xdr:cNvSpPr>
      </xdr:nvSpPr>
      <xdr:spPr bwMode="auto">
        <a:xfrm>
          <a:off x="1936750" y="123444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88</xdr:row>
      <xdr:rowOff>107950</xdr:rowOff>
    </xdr:from>
    <xdr:to>
      <xdr:col>1</xdr:col>
      <xdr:colOff>0</xdr:colOff>
      <xdr:row>90</xdr:row>
      <xdr:rowOff>50800</xdr:rowOff>
    </xdr:to>
    <xdr:sp macro="" textlink="">
      <xdr:nvSpPr>
        <xdr:cNvPr id="3147192" name="Text Box 13">
          <a:extLst>
            <a:ext uri="{FF2B5EF4-FFF2-40B4-BE49-F238E27FC236}">
              <a16:creationId xmlns:a16="http://schemas.microsoft.com/office/drawing/2014/main" id="{F14B6181-60D8-488A-B7C6-B74435B1E8E6}"/>
            </a:ext>
          </a:extLst>
        </xdr:cNvPr>
        <xdr:cNvSpPr txBox="1">
          <a:spLocks noChangeArrowheads="1"/>
        </xdr:cNvSpPr>
      </xdr:nvSpPr>
      <xdr:spPr bwMode="auto">
        <a:xfrm>
          <a:off x="1936750" y="123444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88</xdr:row>
      <xdr:rowOff>107950</xdr:rowOff>
    </xdr:from>
    <xdr:to>
      <xdr:col>1</xdr:col>
      <xdr:colOff>0</xdr:colOff>
      <xdr:row>90</xdr:row>
      <xdr:rowOff>50800</xdr:rowOff>
    </xdr:to>
    <xdr:sp macro="" textlink="">
      <xdr:nvSpPr>
        <xdr:cNvPr id="3147193" name="Text Box 13">
          <a:extLst>
            <a:ext uri="{FF2B5EF4-FFF2-40B4-BE49-F238E27FC236}">
              <a16:creationId xmlns:a16="http://schemas.microsoft.com/office/drawing/2014/main" id="{15792E23-EF96-44EE-B45A-5E70E89D0E06}"/>
            </a:ext>
          </a:extLst>
        </xdr:cNvPr>
        <xdr:cNvSpPr txBox="1">
          <a:spLocks noChangeArrowheads="1"/>
        </xdr:cNvSpPr>
      </xdr:nvSpPr>
      <xdr:spPr bwMode="auto">
        <a:xfrm>
          <a:off x="1936750" y="123444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88</xdr:row>
      <xdr:rowOff>107950</xdr:rowOff>
    </xdr:from>
    <xdr:to>
      <xdr:col>1</xdr:col>
      <xdr:colOff>0</xdr:colOff>
      <xdr:row>90</xdr:row>
      <xdr:rowOff>50800</xdr:rowOff>
    </xdr:to>
    <xdr:sp macro="" textlink="">
      <xdr:nvSpPr>
        <xdr:cNvPr id="3147194" name="Text Box 13">
          <a:extLst>
            <a:ext uri="{FF2B5EF4-FFF2-40B4-BE49-F238E27FC236}">
              <a16:creationId xmlns:a16="http://schemas.microsoft.com/office/drawing/2014/main" id="{0C47617B-B494-4EF1-962A-8867B75A821C}"/>
            </a:ext>
          </a:extLst>
        </xdr:cNvPr>
        <xdr:cNvSpPr txBox="1">
          <a:spLocks noChangeArrowheads="1"/>
        </xdr:cNvSpPr>
      </xdr:nvSpPr>
      <xdr:spPr bwMode="auto">
        <a:xfrm>
          <a:off x="1936750" y="123444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88</xdr:row>
      <xdr:rowOff>107950</xdr:rowOff>
    </xdr:from>
    <xdr:to>
      <xdr:col>1</xdr:col>
      <xdr:colOff>0</xdr:colOff>
      <xdr:row>90</xdr:row>
      <xdr:rowOff>50800</xdr:rowOff>
    </xdr:to>
    <xdr:sp macro="" textlink="">
      <xdr:nvSpPr>
        <xdr:cNvPr id="3147195" name="Text Box 13">
          <a:extLst>
            <a:ext uri="{FF2B5EF4-FFF2-40B4-BE49-F238E27FC236}">
              <a16:creationId xmlns:a16="http://schemas.microsoft.com/office/drawing/2014/main" id="{172CF882-2661-4A91-B00A-BDE8B5224B22}"/>
            </a:ext>
          </a:extLst>
        </xdr:cNvPr>
        <xdr:cNvSpPr txBox="1">
          <a:spLocks noChangeArrowheads="1"/>
        </xdr:cNvSpPr>
      </xdr:nvSpPr>
      <xdr:spPr bwMode="auto">
        <a:xfrm>
          <a:off x="1936750" y="123444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88</xdr:row>
      <xdr:rowOff>107950</xdr:rowOff>
    </xdr:from>
    <xdr:to>
      <xdr:col>1</xdr:col>
      <xdr:colOff>0</xdr:colOff>
      <xdr:row>90</xdr:row>
      <xdr:rowOff>50800</xdr:rowOff>
    </xdr:to>
    <xdr:sp macro="" textlink="">
      <xdr:nvSpPr>
        <xdr:cNvPr id="3147196" name="Text Box 13">
          <a:extLst>
            <a:ext uri="{FF2B5EF4-FFF2-40B4-BE49-F238E27FC236}">
              <a16:creationId xmlns:a16="http://schemas.microsoft.com/office/drawing/2014/main" id="{D9904B46-9FFC-4C65-8DBF-7B1C1F21CE47}"/>
            </a:ext>
          </a:extLst>
        </xdr:cNvPr>
        <xdr:cNvSpPr txBox="1">
          <a:spLocks noChangeArrowheads="1"/>
        </xdr:cNvSpPr>
      </xdr:nvSpPr>
      <xdr:spPr bwMode="auto">
        <a:xfrm>
          <a:off x="1936750" y="123444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88</xdr:row>
      <xdr:rowOff>107950</xdr:rowOff>
    </xdr:from>
    <xdr:to>
      <xdr:col>1</xdr:col>
      <xdr:colOff>0</xdr:colOff>
      <xdr:row>90</xdr:row>
      <xdr:rowOff>50800</xdr:rowOff>
    </xdr:to>
    <xdr:sp macro="" textlink="">
      <xdr:nvSpPr>
        <xdr:cNvPr id="3147197" name="Text Box 13">
          <a:extLst>
            <a:ext uri="{FF2B5EF4-FFF2-40B4-BE49-F238E27FC236}">
              <a16:creationId xmlns:a16="http://schemas.microsoft.com/office/drawing/2014/main" id="{618A5593-9D9C-4C24-AFC9-96F7F97E2860}"/>
            </a:ext>
          </a:extLst>
        </xdr:cNvPr>
        <xdr:cNvSpPr txBox="1">
          <a:spLocks noChangeArrowheads="1"/>
        </xdr:cNvSpPr>
      </xdr:nvSpPr>
      <xdr:spPr bwMode="auto">
        <a:xfrm>
          <a:off x="1936750" y="123444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88</xdr:row>
      <xdr:rowOff>107950</xdr:rowOff>
    </xdr:from>
    <xdr:to>
      <xdr:col>1</xdr:col>
      <xdr:colOff>0</xdr:colOff>
      <xdr:row>90</xdr:row>
      <xdr:rowOff>50800</xdr:rowOff>
    </xdr:to>
    <xdr:sp macro="" textlink="">
      <xdr:nvSpPr>
        <xdr:cNvPr id="3147198" name="Text Box 13">
          <a:extLst>
            <a:ext uri="{FF2B5EF4-FFF2-40B4-BE49-F238E27FC236}">
              <a16:creationId xmlns:a16="http://schemas.microsoft.com/office/drawing/2014/main" id="{9214CFDE-4995-4A8A-9EC8-487E80E7934F}"/>
            </a:ext>
          </a:extLst>
        </xdr:cNvPr>
        <xdr:cNvSpPr txBox="1">
          <a:spLocks noChangeArrowheads="1"/>
        </xdr:cNvSpPr>
      </xdr:nvSpPr>
      <xdr:spPr bwMode="auto">
        <a:xfrm>
          <a:off x="1936750" y="123444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88</xdr:row>
      <xdr:rowOff>107950</xdr:rowOff>
    </xdr:from>
    <xdr:to>
      <xdr:col>1</xdr:col>
      <xdr:colOff>0</xdr:colOff>
      <xdr:row>90</xdr:row>
      <xdr:rowOff>50800</xdr:rowOff>
    </xdr:to>
    <xdr:sp macro="" textlink="">
      <xdr:nvSpPr>
        <xdr:cNvPr id="3147199" name="Text Box 13">
          <a:extLst>
            <a:ext uri="{FF2B5EF4-FFF2-40B4-BE49-F238E27FC236}">
              <a16:creationId xmlns:a16="http://schemas.microsoft.com/office/drawing/2014/main" id="{F82FE841-3557-4B8B-A9DA-15DDBF1FD34A}"/>
            </a:ext>
          </a:extLst>
        </xdr:cNvPr>
        <xdr:cNvSpPr txBox="1">
          <a:spLocks noChangeArrowheads="1"/>
        </xdr:cNvSpPr>
      </xdr:nvSpPr>
      <xdr:spPr bwMode="auto">
        <a:xfrm>
          <a:off x="1936750" y="123444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88</xdr:row>
      <xdr:rowOff>107950</xdr:rowOff>
    </xdr:from>
    <xdr:to>
      <xdr:col>1</xdr:col>
      <xdr:colOff>0</xdr:colOff>
      <xdr:row>90</xdr:row>
      <xdr:rowOff>50800</xdr:rowOff>
    </xdr:to>
    <xdr:sp macro="" textlink="">
      <xdr:nvSpPr>
        <xdr:cNvPr id="3147200" name="Text Box 13">
          <a:extLst>
            <a:ext uri="{FF2B5EF4-FFF2-40B4-BE49-F238E27FC236}">
              <a16:creationId xmlns:a16="http://schemas.microsoft.com/office/drawing/2014/main" id="{ECB65A87-FD02-4D52-B510-C9C92F03E644}"/>
            </a:ext>
          </a:extLst>
        </xdr:cNvPr>
        <xdr:cNvSpPr txBox="1">
          <a:spLocks noChangeArrowheads="1"/>
        </xdr:cNvSpPr>
      </xdr:nvSpPr>
      <xdr:spPr bwMode="auto">
        <a:xfrm>
          <a:off x="1936750" y="123444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228600</xdr:colOff>
      <xdr:row>77</xdr:row>
      <xdr:rowOff>44450</xdr:rowOff>
    </xdr:to>
    <xdr:sp macro="" textlink="">
      <xdr:nvSpPr>
        <xdr:cNvPr id="3147201" name="Text Box 13">
          <a:extLst>
            <a:ext uri="{FF2B5EF4-FFF2-40B4-BE49-F238E27FC236}">
              <a16:creationId xmlns:a16="http://schemas.microsoft.com/office/drawing/2014/main" id="{1FFDC07D-1AD0-4EB8-8CB4-121D4ED97AD1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146050</xdr:colOff>
      <xdr:row>77</xdr:row>
      <xdr:rowOff>44450</xdr:rowOff>
    </xdr:to>
    <xdr:sp macro="" textlink="">
      <xdr:nvSpPr>
        <xdr:cNvPr id="3147202" name="Text Box 13">
          <a:extLst>
            <a:ext uri="{FF2B5EF4-FFF2-40B4-BE49-F238E27FC236}">
              <a16:creationId xmlns:a16="http://schemas.microsoft.com/office/drawing/2014/main" id="{C4CEA187-6409-4696-8D36-3B8DFD581F42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228600</xdr:colOff>
      <xdr:row>77</xdr:row>
      <xdr:rowOff>44450</xdr:rowOff>
    </xdr:to>
    <xdr:sp macro="" textlink="">
      <xdr:nvSpPr>
        <xdr:cNvPr id="3147203" name="Text Box 13">
          <a:extLst>
            <a:ext uri="{FF2B5EF4-FFF2-40B4-BE49-F238E27FC236}">
              <a16:creationId xmlns:a16="http://schemas.microsoft.com/office/drawing/2014/main" id="{E298417D-B982-47EA-B3F0-D341C722B368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146050</xdr:colOff>
      <xdr:row>77</xdr:row>
      <xdr:rowOff>44450</xdr:rowOff>
    </xdr:to>
    <xdr:sp macro="" textlink="">
      <xdr:nvSpPr>
        <xdr:cNvPr id="3147204" name="Text Box 13">
          <a:extLst>
            <a:ext uri="{FF2B5EF4-FFF2-40B4-BE49-F238E27FC236}">
              <a16:creationId xmlns:a16="http://schemas.microsoft.com/office/drawing/2014/main" id="{4BA29816-9050-4ACC-A102-9E232831D41E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228600</xdr:colOff>
      <xdr:row>77</xdr:row>
      <xdr:rowOff>44450</xdr:rowOff>
    </xdr:to>
    <xdr:sp macro="" textlink="">
      <xdr:nvSpPr>
        <xdr:cNvPr id="3147205" name="Text Box 13">
          <a:extLst>
            <a:ext uri="{FF2B5EF4-FFF2-40B4-BE49-F238E27FC236}">
              <a16:creationId xmlns:a16="http://schemas.microsoft.com/office/drawing/2014/main" id="{63894481-37B3-4F76-B2F3-E486B8173851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146050</xdr:colOff>
      <xdr:row>77</xdr:row>
      <xdr:rowOff>44450</xdr:rowOff>
    </xdr:to>
    <xdr:sp macro="" textlink="">
      <xdr:nvSpPr>
        <xdr:cNvPr id="3147206" name="Text Box 13">
          <a:extLst>
            <a:ext uri="{FF2B5EF4-FFF2-40B4-BE49-F238E27FC236}">
              <a16:creationId xmlns:a16="http://schemas.microsoft.com/office/drawing/2014/main" id="{128B3572-5CE7-4F29-8624-F20928D3CDC3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228600</xdr:colOff>
      <xdr:row>77</xdr:row>
      <xdr:rowOff>44450</xdr:rowOff>
    </xdr:to>
    <xdr:sp macro="" textlink="">
      <xdr:nvSpPr>
        <xdr:cNvPr id="3147207" name="Text Box 13">
          <a:extLst>
            <a:ext uri="{FF2B5EF4-FFF2-40B4-BE49-F238E27FC236}">
              <a16:creationId xmlns:a16="http://schemas.microsoft.com/office/drawing/2014/main" id="{B9E40BE6-BE9E-465E-A6E5-EB27E874B28F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146050</xdr:colOff>
      <xdr:row>77</xdr:row>
      <xdr:rowOff>44450</xdr:rowOff>
    </xdr:to>
    <xdr:sp macro="" textlink="">
      <xdr:nvSpPr>
        <xdr:cNvPr id="3147208" name="Text Box 13">
          <a:extLst>
            <a:ext uri="{FF2B5EF4-FFF2-40B4-BE49-F238E27FC236}">
              <a16:creationId xmlns:a16="http://schemas.microsoft.com/office/drawing/2014/main" id="{1A74D531-83A2-428C-A084-C99DADEABCB3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228600</xdr:colOff>
      <xdr:row>77</xdr:row>
      <xdr:rowOff>44450</xdr:rowOff>
    </xdr:to>
    <xdr:sp macro="" textlink="">
      <xdr:nvSpPr>
        <xdr:cNvPr id="3147209" name="Text Box 13">
          <a:extLst>
            <a:ext uri="{FF2B5EF4-FFF2-40B4-BE49-F238E27FC236}">
              <a16:creationId xmlns:a16="http://schemas.microsoft.com/office/drawing/2014/main" id="{4158222F-F1E2-44C0-89D1-3A498A4130D4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146050</xdr:colOff>
      <xdr:row>77</xdr:row>
      <xdr:rowOff>44450</xdr:rowOff>
    </xdr:to>
    <xdr:sp macro="" textlink="">
      <xdr:nvSpPr>
        <xdr:cNvPr id="3147210" name="Text Box 13">
          <a:extLst>
            <a:ext uri="{FF2B5EF4-FFF2-40B4-BE49-F238E27FC236}">
              <a16:creationId xmlns:a16="http://schemas.microsoft.com/office/drawing/2014/main" id="{45FA9939-EAE8-482A-A75F-980BD7E79DF3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228600</xdr:colOff>
      <xdr:row>77</xdr:row>
      <xdr:rowOff>44450</xdr:rowOff>
    </xdr:to>
    <xdr:sp macro="" textlink="">
      <xdr:nvSpPr>
        <xdr:cNvPr id="3147211" name="Text Box 13">
          <a:extLst>
            <a:ext uri="{FF2B5EF4-FFF2-40B4-BE49-F238E27FC236}">
              <a16:creationId xmlns:a16="http://schemas.microsoft.com/office/drawing/2014/main" id="{4EC3ADB7-7980-4D15-9DC9-FA7DB2FCFBDE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146050</xdr:colOff>
      <xdr:row>77</xdr:row>
      <xdr:rowOff>44450</xdr:rowOff>
    </xdr:to>
    <xdr:sp macro="" textlink="">
      <xdr:nvSpPr>
        <xdr:cNvPr id="3147212" name="Text Box 13">
          <a:extLst>
            <a:ext uri="{FF2B5EF4-FFF2-40B4-BE49-F238E27FC236}">
              <a16:creationId xmlns:a16="http://schemas.microsoft.com/office/drawing/2014/main" id="{69FF2317-895F-40EF-85FD-08AE3B6A810B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228600</xdr:colOff>
      <xdr:row>77</xdr:row>
      <xdr:rowOff>44450</xdr:rowOff>
    </xdr:to>
    <xdr:sp macro="" textlink="">
      <xdr:nvSpPr>
        <xdr:cNvPr id="3147213" name="Text Box 13">
          <a:extLst>
            <a:ext uri="{FF2B5EF4-FFF2-40B4-BE49-F238E27FC236}">
              <a16:creationId xmlns:a16="http://schemas.microsoft.com/office/drawing/2014/main" id="{167B9058-C5E2-4377-8A86-EEDCD5B508B6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146050</xdr:colOff>
      <xdr:row>77</xdr:row>
      <xdr:rowOff>44450</xdr:rowOff>
    </xdr:to>
    <xdr:sp macro="" textlink="">
      <xdr:nvSpPr>
        <xdr:cNvPr id="3147214" name="Text Box 13">
          <a:extLst>
            <a:ext uri="{FF2B5EF4-FFF2-40B4-BE49-F238E27FC236}">
              <a16:creationId xmlns:a16="http://schemas.microsoft.com/office/drawing/2014/main" id="{A5F61DFA-72A1-44CD-83B9-60B5FA70271C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228600</xdr:colOff>
      <xdr:row>77</xdr:row>
      <xdr:rowOff>44450</xdr:rowOff>
    </xdr:to>
    <xdr:sp macro="" textlink="">
      <xdr:nvSpPr>
        <xdr:cNvPr id="3147215" name="Text Box 13">
          <a:extLst>
            <a:ext uri="{FF2B5EF4-FFF2-40B4-BE49-F238E27FC236}">
              <a16:creationId xmlns:a16="http://schemas.microsoft.com/office/drawing/2014/main" id="{8B413003-B03F-4A56-9BD3-DCA602436F52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146050</xdr:colOff>
      <xdr:row>77</xdr:row>
      <xdr:rowOff>44450</xdr:rowOff>
    </xdr:to>
    <xdr:sp macro="" textlink="">
      <xdr:nvSpPr>
        <xdr:cNvPr id="3147216" name="Text Box 13">
          <a:extLst>
            <a:ext uri="{FF2B5EF4-FFF2-40B4-BE49-F238E27FC236}">
              <a16:creationId xmlns:a16="http://schemas.microsoft.com/office/drawing/2014/main" id="{517EAFAD-8CA1-4056-9D46-5679574AC0BF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228600</xdr:colOff>
      <xdr:row>77</xdr:row>
      <xdr:rowOff>44450</xdr:rowOff>
    </xdr:to>
    <xdr:sp macro="" textlink="">
      <xdr:nvSpPr>
        <xdr:cNvPr id="3147217" name="Text Box 13">
          <a:extLst>
            <a:ext uri="{FF2B5EF4-FFF2-40B4-BE49-F238E27FC236}">
              <a16:creationId xmlns:a16="http://schemas.microsoft.com/office/drawing/2014/main" id="{B4B7A6B5-70DB-4886-A8ED-C7DD16B00035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146050</xdr:colOff>
      <xdr:row>77</xdr:row>
      <xdr:rowOff>44450</xdr:rowOff>
    </xdr:to>
    <xdr:sp macro="" textlink="">
      <xdr:nvSpPr>
        <xdr:cNvPr id="3147218" name="Text Box 13">
          <a:extLst>
            <a:ext uri="{FF2B5EF4-FFF2-40B4-BE49-F238E27FC236}">
              <a16:creationId xmlns:a16="http://schemas.microsoft.com/office/drawing/2014/main" id="{DC61BB9D-4A9C-4E3B-B511-CAF23813451D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228600</xdr:colOff>
      <xdr:row>77</xdr:row>
      <xdr:rowOff>44450</xdr:rowOff>
    </xdr:to>
    <xdr:sp macro="" textlink="">
      <xdr:nvSpPr>
        <xdr:cNvPr id="3147219" name="Text Box 13">
          <a:extLst>
            <a:ext uri="{FF2B5EF4-FFF2-40B4-BE49-F238E27FC236}">
              <a16:creationId xmlns:a16="http://schemas.microsoft.com/office/drawing/2014/main" id="{1A68BE26-7F76-4AD9-B88D-00ADB71E6BFD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146050</xdr:colOff>
      <xdr:row>77</xdr:row>
      <xdr:rowOff>44450</xdr:rowOff>
    </xdr:to>
    <xdr:sp macro="" textlink="">
      <xdr:nvSpPr>
        <xdr:cNvPr id="3147220" name="Text Box 13">
          <a:extLst>
            <a:ext uri="{FF2B5EF4-FFF2-40B4-BE49-F238E27FC236}">
              <a16:creationId xmlns:a16="http://schemas.microsoft.com/office/drawing/2014/main" id="{E233BE58-F2A0-49D0-8540-94E8BCDEE524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228600</xdr:colOff>
      <xdr:row>77</xdr:row>
      <xdr:rowOff>44450</xdr:rowOff>
    </xdr:to>
    <xdr:sp macro="" textlink="">
      <xdr:nvSpPr>
        <xdr:cNvPr id="3147221" name="Text Box 13">
          <a:extLst>
            <a:ext uri="{FF2B5EF4-FFF2-40B4-BE49-F238E27FC236}">
              <a16:creationId xmlns:a16="http://schemas.microsoft.com/office/drawing/2014/main" id="{475BAB8C-375B-48AE-86DF-9E65BF01AD65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146050</xdr:colOff>
      <xdr:row>77</xdr:row>
      <xdr:rowOff>44450</xdr:rowOff>
    </xdr:to>
    <xdr:sp macro="" textlink="">
      <xdr:nvSpPr>
        <xdr:cNvPr id="3147222" name="Text Box 13">
          <a:extLst>
            <a:ext uri="{FF2B5EF4-FFF2-40B4-BE49-F238E27FC236}">
              <a16:creationId xmlns:a16="http://schemas.microsoft.com/office/drawing/2014/main" id="{CD12D821-2FBE-46D0-884A-3AA5B7C14E3D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228600</xdr:colOff>
      <xdr:row>77</xdr:row>
      <xdr:rowOff>44450</xdr:rowOff>
    </xdr:to>
    <xdr:sp macro="" textlink="">
      <xdr:nvSpPr>
        <xdr:cNvPr id="3147223" name="Text Box 13">
          <a:extLst>
            <a:ext uri="{FF2B5EF4-FFF2-40B4-BE49-F238E27FC236}">
              <a16:creationId xmlns:a16="http://schemas.microsoft.com/office/drawing/2014/main" id="{9AEB63BF-8A14-4D63-B02C-AD69177978D8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146050</xdr:colOff>
      <xdr:row>77</xdr:row>
      <xdr:rowOff>44450</xdr:rowOff>
    </xdr:to>
    <xdr:sp macro="" textlink="">
      <xdr:nvSpPr>
        <xdr:cNvPr id="3147224" name="Text Box 13">
          <a:extLst>
            <a:ext uri="{FF2B5EF4-FFF2-40B4-BE49-F238E27FC236}">
              <a16:creationId xmlns:a16="http://schemas.microsoft.com/office/drawing/2014/main" id="{415C13B9-0982-4258-8E87-A42203851549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228600</xdr:colOff>
      <xdr:row>77</xdr:row>
      <xdr:rowOff>44450</xdr:rowOff>
    </xdr:to>
    <xdr:sp macro="" textlink="">
      <xdr:nvSpPr>
        <xdr:cNvPr id="3147225" name="Text Box 13">
          <a:extLst>
            <a:ext uri="{FF2B5EF4-FFF2-40B4-BE49-F238E27FC236}">
              <a16:creationId xmlns:a16="http://schemas.microsoft.com/office/drawing/2014/main" id="{D4714B4C-4FF2-459E-9588-D8341DB1580D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146050</xdr:colOff>
      <xdr:row>77</xdr:row>
      <xdr:rowOff>44450</xdr:rowOff>
    </xdr:to>
    <xdr:sp macro="" textlink="">
      <xdr:nvSpPr>
        <xdr:cNvPr id="3147226" name="Text Box 13">
          <a:extLst>
            <a:ext uri="{FF2B5EF4-FFF2-40B4-BE49-F238E27FC236}">
              <a16:creationId xmlns:a16="http://schemas.microsoft.com/office/drawing/2014/main" id="{A46F0B11-85B8-45C5-B8A2-09C7E48640EE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228600</xdr:colOff>
      <xdr:row>77</xdr:row>
      <xdr:rowOff>44450</xdr:rowOff>
    </xdr:to>
    <xdr:sp macro="" textlink="">
      <xdr:nvSpPr>
        <xdr:cNvPr id="3147227" name="Text Box 13">
          <a:extLst>
            <a:ext uri="{FF2B5EF4-FFF2-40B4-BE49-F238E27FC236}">
              <a16:creationId xmlns:a16="http://schemas.microsoft.com/office/drawing/2014/main" id="{C7FF2DC1-0DEE-4988-99F9-E75CD8CCE68B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146050</xdr:colOff>
      <xdr:row>77</xdr:row>
      <xdr:rowOff>44450</xdr:rowOff>
    </xdr:to>
    <xdr:sp macro="" textlink="">
      <xdr:nvSpPr>
        <xdr:cNvPr id="3147228" name="Text Box 13">
          <a:extLst>
            <a:ext uri="{FF2B5EF4-FFF2-40B4-BE49-F238E27FC236}">
              <a16:creationId xmlns:a16="http://schemas.microsoft.com/office/drawing/2014/main" id="{F0185575-F050-48F2-B015-9EA21456DF23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228600</xdr:colOff>
      <xdr:row>77</xdr:row>
      <xdr:rowOff>44450</xdr:rowOff>
    </xdr:to>
    <xdr:sp macro="" textlink="">
      <xdr:nvSpPr>
        <xdr:cNvPr id="3147229" name="Text Box 13">
          <a:extLst>
            <a:ext uri="{FF2B5EF4-FFF2-40B4-BE49-F238E27FC236}">
              <a16:creationId xmlns:a16="http://schemas.microsoft.com/office/drawing/2014/main" id="{F7476527-2C46-458A-B968-630C9E3BE69E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146050</xdr:colOff>
      <xdr:row>77</xdr:row>
      <xdr:rowOff>44450</xdr:rowOff>
    </xdr:to>
    <xdr:sp macro="" textlink="">
      <xdr:nvSpPr>
        <xdr:cNvPr id="3147230" name="Text Box 13">
          <a:extLst>
            <a:ext uri="{FF2B5EF4-FFF2-40B4-BE49-F238E27FC236}">
              <a16:creationId xmlns:a16="http://schemas.microsoft.com/office/drawing/2014/main" id="{59A1F6C4-4DAD-412C-94D2-237BD57DFFD1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228600</xdr:colOff>
      <xdr:row>77</xdr:row>
      <xdr:rowOff>44450</xdr:rowOff>
    </xdr:to>
    <xdr:sp macro="" textlink="">
      <xdr:nvSpPr>
        <xdr:cNvPr id="3147231" name="Text Box 13">
          <a:extLst>
            <a:ext uri="{FF2B5EF4-FFF2-40B4-BE49-F238E27FC236}">
              <a16:creationId xmlns:a16="http://schemas.microsoft.com/office/drawing/2014/main" id="{04CC0748-245B-433C-809B-D5B664F73A72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146050</xdr:colOff>
      <xdr:row>77</xdr:row>
      <xdr:rowOff>44450</xdr:rowOff>
    </xdr:to>
    <xdr:sp macro="" textlink="">
      <xdr:nvSpPr>
        <xdr:cNvPr id="3147232" name="Text Box 13">
          <a:extLst>
            <a:ext uri="{FF2B5EF4-FFF2-40B4-BE49-F238E27FC236}">
              <a16:creationId xmlns:a16="http://schemas.microsoft.com/office/drawing/2014/main" id="{0B43318C-8F18-4ABC-AAD6-6EF0B0D1B01F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233" name="Text Box 13">
          <a:extLst>
            <a:ext uri="{FF2B5EF4-FFF2-40B4-BE49-F238E27FC236}">
              <a16:creationId xmlns:a16="http://schemas.microsoft.com/office/drawing/2014/main" id="{74F2219D-FFEA-454D-92A8-40B80CF3DB57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234" name="Text Box 13">
          <a:extLst>
            <a:ext uri="{FF2B5EF4-FFF2-40B4-BE49-F238E27FC236}">
              <a16:creationId xmlns:a16="http://schemas.microsoft.com/office/drawing/2014/main" id="{92274D5A-D8FD-4917-929C-81C806655B35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235" name="Text Box 13">
          <a:extLst>
            <a:ext uri="{FF2B5EF4-FFF2-40B4-BE49-F238E27FC236}">
              <a16:creationId xmlns:a16="http://schemas.microsoft.com/office/drawing/2014/main" id="{42F95B55-4297-4072-BDC1-5A951932D4A2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236" name="Text Box 13">
          <a:extLst>
            <a:ext uri="{FF2B5EF4-FFF2-40B4-BE49-F238E27FC236}">
              <a16:creationId xmlns:a16="http://schemas.microsoft.com/office/drawing/2014/main" id="{FBCF8951-66B1-43FA-8E9E-C0ABCF6E2952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237" name="Text Box 13">
          <a:extLst>
            <a:ext uri="{FF2B5EF4-FFF2-40B4-BE49-F238E27FC236}">
              <a16:creationId xmlns:a16="http://schemas.microsoft.com/office/drawing/2014/main" id="{1914F224-68EF-4149-9EE9-519CD9EE67C1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238" name="Text Box 13">
          <a:extLst>
            <a:ext uri="{FF2B5EF4-FFF2-40B4-BE49-F238E27FC236}">
              <a16:creationId xmlns:a16="http://schemas.microsoft.com/office/drawing/2014/main" id="{7F8727A4-F5F9-4F8A-A124-982AA8408022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239" name="Text Box 13">
          <a:extLst>
            <a:ext uri="{FF2B5EF4-FFF2-40B4-BE49-F238E27FC236}">
              <a16:creationId xmlns:a16="http://schemas.microsoft.com/office/drawing/2014/main" id="{9635F620-A9D9-4544-A984-C3C5C657C8C9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240" name="Text Box 13">
          <a:extLst>
            <a:ext uri="{FF2B5EF4-FFF2-40B4-BE49-F238E27FC236}">
              <a16:creationId xmlns:a16="http://schemas.microsoft.com/office/drawing/2014/main" id="{C771C7C2-374F-4B7E-BC76-8A7BB60B3443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241" name="Text Box 13">
          <a:extLst>
            <a:ext uri="{FF2B5EF4-FFF2-40B4-BE49-F238E27FC236}">
              <a16:creationId xmlns:a16="http://schemas.microsoft.com/office/drawing/2014/main" id="{BFBF9D70-E87A-440E-9FF8-EA1D2325A2CB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242" name="Text Box 13">
          <a:extLst>
            <a:ext uri="{FF2B5EF4-FFF2-40B4-BE49-F238E27FC236}">
              <a16:creationId xmlns:a16="http://schemas.microsoft.com/office/drawing/2014/main" id="{8DA22D32-CB97-495A-A582-29316D2D8F46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243" name="Text Box 13">
          <a:extLst>
            <a:ext uri="{FF2B5EF4-FFF2-40B4-BE49-F238E27FC236}">
              <a16:creationId xmlns:a16="http://schemas.microsoft.com/office/drawing/2014/main" id="{AC01045D-B495-43A9-9942-3C2F618B7FB8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244" name="Text Box 13">
          <a:extLst>
            <a:ext uri="{FF2B5EF4-FFF2-40B4-BE49-F238E27FC236}">
              <a16:creationId xmlns:a16="http://schemas.microsoft.com/office/drawing/2014/main" id="{CF812206-8379-46E4-8FE3-3FC448D54F9A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245" name="Text Box 13">
          <a:extLst>
            <a:ext uri="{FF2B5EF4-FFF2-40B4-BE49-F238E27FC236}">
              <a16:creationId xmlns:a16="http://schemas.microsoft.com/office/drawing/2014/main" id="{B029B3EB-A800-4B46-BBFD-13316983A479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246" name="Text Box 13">
          <a:extLst>
            <a:ext uri="{FF2B5EF4-FFF2-40B4-BE49-F238E27FC236}">
              <a16:creationId xmlns:a16="http://schemas.microsoft.com/office/drawing/2014/main" id="{051DDA0B-EFCB-4552-AF17-54CFEC992DDA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247" name="Text Box 13">
          <a:extLst>
            <a:ext uri="{FF2B5EF4-FFF2-40B4-BE49-F238E27FC236}">
              <a16:creationId xmlns:a16="http://schemas.microsoft.com/office/drawing/2014/main" id="{C31B0498-1F92-4423-A3DA-0018A7D01B99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248" name="Text Box 13">
          <a:extLst>
            <a:ext uri="{FF2B5EF4-FFF2-40B4-BE49-F238E27FC236}">
              <a16:creationId xmlns:a16="http://schemas.microsoft.com/office/drawing/2014/main" id="{B04746AB-4EFD-423A-A1DF-B33A32612565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249" name="Text Box 13">
          <a:extLst>
            <a:ext uri="{FF2B5EF4-FFF2-40B4-BE49-F238E27FC236}">
              <a16:creationId xmlns:a16="http://schemas.microsoft.com/office/drawing/2014/main" id="{5B3E755B-8FCC-495F-8280-B1D3EFF29BB4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250" name="Text Box 13">
          <a:extLst>
            <a:ext uri="{FF2B5EF4-FFF2-40B4-BE49-F238E27FC236}">
              <a16:creationId xmlns:a16="http://schemas.microsoft.com/office/drawing/2014/main" id="{DCC01273-52D8-4FB1-98F8-4501B20382C0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251" name="Text Box 13">
          <a:extLst>
            <a:ext uri="{FF2B5EF4-FFF2-40B4-BE49-F238E27FC236}">
              <a16:creationId xmlns:a16="http://schemas.microsoft.com/office/drawing/2014/main" id="{94C0AAE4-A8BA-4639-A52D-341EB137EC3B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252" name="Text Box 13">
          <a:extLst>
            <a:ext uri="{FF2B5EF4-FFF2-40B4-BE49-F238E27FC236}">
              <a16:creationId xmlns:a16="http://schemas.microsoft.com/office/drawing/2014/main" id="{6D648BF8-2746-43F4-BF29-5979BAE6E98B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253" name="Text Box 13">
          <a:extLst>
            <a:ext uri="{FF2B5EF4-FFF2-40B4-BE49-F238E27FC236}">
              <a16:creationId xmlns:a16="http://schemas.microsoft.com/office/drawing/2014/main" id="{60D08E3F-D071-4736-AF33-7A6760DA25BC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254" name="Text Box 13">
          <a:extLst>
            <a:ext uri="{FF2B5EF4-FFF2-40B4-BE49-F238E27FC236}">
              <a16:creationId xmlns:a16="http://schemas.microsoft.com/office/drawing/2014/main" id="{063F5774-3173-4B2F-A517-3D5B1AD2E70A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255" name="Text Box 13">
          <a:extLst>
            <a:ext uri="{FF2B5EF4-FFF2-40B4-BE49-F238E27FC236}">
              <a16:creationId xmlns:a16="http://schemas.microsoft.com/office/drawing/2014/main" id="{3D38DF18-3AFE-4AAA-85EA-7F90CA171069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256" name="Text Box 13">
          <a:extLst>
            <a:ext uri="{FF2B5EF4-FFF2-40B4-BE49-F238E27FC236}">
              <a16:creationId xmlns:a16="http://schemas.microsoft.com/office/drawing/2014/main" id="{13230792-3E5D-4043-8FB9-F201C3C40BD7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257" name="Text Box 13">
          <a:extLst>
            <a:ext uri="{FF2B5EF4-FFF2-40B4-BE49-F238E27FC236}">
              <a16:creationId xmlns:a16="http://schemas.microsoft.com/office/drawing/2014/main" id="{E87C716A-0B4F-4EFC-89DD-E209C379653B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258" name="Text Box 13">
          <a:extLst>
            <a:ext uri="{FF2B5EF4-FFF2-40B4-BE49-F238E27FC236}">
              <a16:creationId xmlns:a16="http://schemas.microsoft.com/office/drawing/2014/main" id="{844E6FC3-FCAC-4A61-865D-DD2CB7C4CB1A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259" name="Text Box 13">
          <a:extLst>
            <a:ext uri="{FF2B5EF4-FFF2-40B4-BE49-F238E27FC236}">
              <a16:creationId xmlns:a16="http://schemas.microsoft.com/office/drawing/2014/main" id="{724A03C1-07BF-47B6-8DA2-24162C29D9F7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260" name="Text Box 13">
          <a:extLst>
            <a:ext uri="{FF2B5EF4-FFF2-40B4-BE49-F238E27FC236}">
              <a16:creationId xmlns:a16="http://schemas.microsoft.com/office/drawing/2014/main" id="{0BA8466D-6C94-4DDC-9938-23EFFF06B21A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261" name="Text Box 13">
          <a:extLst>
            <a:ext uri="{FF2B5EF4-FFF2-40B4-BE49-F238E27FC236}">
              <a16:creationId xmlns:a16="http://schemas.microsoft.com/office/drawing/2014/main" id="{4F14A5ED-F985-402F-AFCD-EDC1265EA0D2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262" name="Text Box 13">
          <a:extLst>
            <a:ext uri="{FF2B5EF4-FFF2-40B4-BE49-F238E27FC236}">
              <a16:creationId xmlns:a16="http://schemas.microsoft.com/office/drawing/2014/main" id="{2D3C714C-EB59-4141-BCDA-40A73C91B01E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263" name="Text Box 13">
          <a:extLst>
            <a:ext uri="{FF2B5EF4-FFF2-40B4-BE49-F238E27FC236}">
              <a16:creationId xmlns:a16="http://schemas.microsoft.com/office/drawing/2014/main" id="{96BC2B2E-7F12-43D4-ACCF-BDC964DD06E0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264" name="Text Box 13">
          <a:extLst>
            <a:ext uri="{FF2B5EF4-FFF2-40B4-BE49-F238E27FC236}">
              <a16:creationId xmlns:a16="http://schemas.microsoft.com/office/drawing/2014/main" id="{63A34EAE-0729-424C-87BA-75638D0E3D1C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265" name="Text Box 13">
          <a:extLst>
            <a:ext uri="{FF2B5EF4-FFF2-40B4-BE49-F238E27FC236}">
              <a16:creationId xmlns:a16="http://schemas.microsoft.com/office/drawing/2014/main" id="{2F3F2360-D72E-4664-8AF9-45B5FE790654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266" name="Text Box 13">
          <a:extLst>
            <a:ext uri="{FF2B5EF4-FFF2-40B4-BE49-F238E27FC236}">
              <a16:creationId xmlns:a16="http://schemas.microsoft.com/office/drawing/2014/main" id="{BAF2AD60-90D8-41AB-8E3D-1E5BF4F7EFFD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267" name="Text Box 13">
          <a:extLst>
            <a:ext uri="{FF2B5EF4-FFF2-40B4-BE49-F238E27FC236}">
              <a16:creationId xmlns:a16="http://schemas.microsoft.com/office/drawing/2014/main" id="{A2EDDAA9-4455-4C0E-B3F6-EBB6DA316456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268" name="Text Box 13">
          <a:extLst>
            <a:ext uri="{FF2B5EF4-FFF2-40B4-BE49-F238E27FC236}">
              <a16:creationId xmlns:a16="http://schemas.microsoft.com/office/drawing/2014/main" id="{C3C9C204-676E-4D3D-883A-55B3086C91C4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269" name="Text Box 13">
          <a:extLst>
            <a:ext uri="{FF2B5EF4-FFF2-40B4-BE49-F238E27FC236}">
              <a16:creationId xmlns:a16="http://schemas.microsoft.com/office/drawing/2014/main" id="{0975489E-3249-4F84-8DE0-4288854365CA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270" name="Text Box 13">
          <a:extLst>
            <a:ext uri="{FF2B5EF4-FFF2-40B4-BE49-F238E27FC236}">
              <a16:creationId xmlns:a16="http://schemas.microsoft.com/office/drawing/2014/main" id="{67A00E3A-CA5B-4AC6-8046-798357175BA4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271" name="Text Box 13">
          <a:extLst>
            <a:ext uri="{FF2B5EF4-FFF2-40B4-BE49-F238E27FC236}">
              <a16:creationId xmlns:a16="http://schemas.microsoft.com/office/drawing/2014/main" id="{8AD56794-7D46-4BD8-B6A6-51C23E5CF1E0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272" name="Text Box 13">
          <a:extLst>
            <a:ext uri="{FF2B5EF4-FFF2-40B4-BE49-F238E27FC236}">
              <a16:creationId xmlns:a16="http://schemas.microsoft.com/office/drawing/2014/main" id="{28A03CEE-E784-4137-9F19-5C9F35CE8E1F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273" name="Text Box 13">
          <a:extLst>
            <a:ext uri="{FF2B5EF4-FFF2-40B4-BE49-F238E27FC236}">
              <a16:creationId xmlns:a16="http://schemas.microsoft.com/office/drawing/2014/main" id="{73BC23DE-8663-4F88-BE32-00E258C42081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274" name="Text Box 13">
          <a:extLst>
            <a:ext uri="{FF2B5EF4-FFF2-40B4-BE49-F238E27FC236}">
              <a16:creationId xmlns:a16="http://schemas.microsoft.com/office/drawing/2014/main" id="{2879532B-ADA7-4DB0-8014-A06580DAE99B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275" name="Text Box 13">
          <a:extLst>
            <a:ext uri="{FF2B5EF4-FFF2-40B4-BE49-F238E27FC236}">
              <a16:creationId xmlns:a16="http://schemas.microsoft.com/office/drawing/2014/main" id="{A3077AEE-1986-4D5C-B48B-D42C0A57E170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276" name="Text Box 13">
          <a:extLst>
            <a:ext uri="{FF2B5EF4-FFF2-40B4-BE49-F238E27FC236}">
              <a16:creationId xmlns:a16="http://schemas.microsoft.com/office/drawing/2014/main" id="{DC50FE95-99DC-48DB-9640-6295C95253AC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277" name="Text Box 13">
          <a:extLst>
            <a:ext uri="{FF2B5EF4-FFF2-40B4-BE49-F238E27FC236}">
              <a16:creationId xmlns:a16="http://schemas.microsoft.com/office/drawing/2014/main" id="{BEE63EAD-F30D-443D-A7AD-AF5C45EC1F90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278" name="Text Box 13">
          <a:extLst>
            <a:ext uri="{FF2B5EF4-FFF2-40B4-BE49-F238E27FC236}">
              <a16:creationId xmlns:a16="http://schemas.microsoft.com/office/drawing/2014/main" id="{3EED0DF8-B2C8-4AA0-8D0A-C3C6F218D72F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279" name="Text Box 13">
          <a:extLst>
            <a:ext uri="{FF2B5EF4-FFF2-40B4-BE49-F238E27FC236}">
              <a16:creationId xmlns:a16="http://schemas.microsoft.com/office/drawing/2014/main" id="{18E7C294-9B08-473D-B9E5-E71E68D3E103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280" name="Text Box 13">
          <a:extLst>
            <a:ext uri="{FF2B5EF4-FFF2-40B4-BE49-F238E27FC236}">
              <a16:creationId xmlns:a16="http://schemas.microsoft.com/office/drawing/2014/main" id="{94B8C52A-39C1-49EF-BEA6-9A4A2259AAA4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281" name="Text Box 13">
          <a:extLst>
            <a:ext uri="{FF2B5EF4-FFF2-40B4-BE49-F238E27FC236}">
              <a16:creationId xmlns:a16="http://schemas.microsoft.com/office/drawing/2014/main" id="{BE6F7905-8B20-4CD1-BE0B-AF72B8E4F704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282" name="Text Box 13">
          <a:extLst>
            <a:ext uri="{FF2B5EF4-FFF2-40B4-BE49-F238E27FC236}">
              <a16:creationId xmlns:a16="http://schemas.microsoft.com/office/drawing/2014/main" id="{B9198222-4638-4B50-9650-E554D2CD2405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283" name="Text Box 13">
          <a:extLst>
            <a:ext uri="{FF2B5EF4-FFF2-40B4-BE49-F238E27FC236}">
              <a16:creationId xmlns:a16="http://schemas.microsoft.com/office/drawing/2014/main" id="{30C25870-BF7D-4C83-B077-3D2C4FD996FB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284" name="Text Box 13">
          <a:extLst>
            <a:ext uri="{FF2B5EF4-FFF2-40B4-BE49-F238E27FC236}">
              <a16:creationId xmlns:a16="http://schemas.microsoft.com/office/drawing/2014/main" id="{2A4F30D4-3F5C-4E05-BD54-71CBD203B3A8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285" name="Text Box 13">
          <a:extLst>
            <a:ext uri="{FF2B5EF4-FFF2-40B4-BE49-F238E27FC236}">
              <a16:creationId xmlns:a16="http://schemas.microsoft.com/office/drawing/2014/main" id="{A6F1D195-5EA3-4F14-A090-7FD25ABE54B2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286" name="Text Box 13">
          <a:extLst>
            <a:ext uri="{FF2B5EF4-FFF2-40B4-BE49-F238E27FC236}">
              <a16:creationId xmlns:a16="http://schemas.microsoft.com/office/drawing/2014/main" id="{38D831ED-0490-48A5-942C-A32B7EA96446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287" name="Text Box 13">
          <a:extLst>
            <a:ext uri="{FF2B5EF4-FFF2-40B4-BE49-F238E27FC236}">
              <a16:creationId xmlns:a16="http://schemas.microsoft.com/office/drawing/2014/main" id="{FE63D136-194F-4833-AF7B-B6AF116D9EA5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288" name="Text Box 13">
          <a:extLst>
            <a:ext uri="{FF2B5EF4-FFF2-40B4-BE49-F238E27FC236}">
              <a16:creationId xmlns:a16="http://schemas.microsoft.com/office/drawing/2014/main" id="{A0B193B9-02F7-4E42-9C03-0C3AC05291B9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289" name="Text Box 13">
          <a:extLst>
            <a:ext uri="{FF2B5EF4-FFF2-40B4-BE49-F238E27FC236}">
              <a16:creationId xmlns:a16="http://schemas.microsoft.com/office/drawing/2014/main" id="{BC93D606-6A16-43B1-92E1-9E4A22462366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290" name="Text Box 13">
          <a:extLst>
            <a:ext uri="{FF2B5EF4-FFF2-40B4-BE49-F238E27FC236}">
              <a16:creationId xmlns:a16="http://schemas.microsoft.com/office/drawing/2014/main" id="{67A6CDED-BC45-4DBF-B69F-12626FC52EAB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291" name="Text Box 13">
          <a:extLst>
            <a:ext uri="{FF2B5EF4-FFF2-40B4-BE49-F238E27FC236}">
              <a16:creationId xmlns:a16="http://schemas.microsoft.com/office/drawing/2014/main" id="{08337D68-97CC-46B0-A8D6-EEB46D9164C7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292" name="Text Box 13">
          <a:extLst>
            <a:ext uri="{FF2B5EF4-FFF2-40B4-BE49-F238E27FC236}">
              <a16:creationId xmlns:a16="http://schemas.microsoft.com/office/drawing/2014/main" id="{61EEC40C-A79B-4C87-B13D-4011C2B57311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293" name="Text Box 13">
          <a:extLst>
            <a:ext uri="{FF2B5EF4-FFF2-40B4-BE49-F238E27FC236}">
              <a16:creationId xmlns:a16="http://schemas.microsoft.com/office/drawing/2014/main" id="{B89230C8-25AF-479A-A046-0BCD7FF3A7ED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294" name="Text Box 13">
          <a:extLst>
            <a:ext uri="{FF2B5EF4-FFF2-40B4-BE49-F238E27FC236}">
              <a16:creationId xmlns:a16="http://schemas.microsoft.com/office/drawing/2014/main" id="{75E1141C-AE33-4248-92E6-961D27F4E973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295" name="Text Box 13">
          <a:extLst>
            <a:ext uri="{FF2B5EF4-FFF2-40B4-BE49-F238E27FC236}">
              <a16:creationId xmlns:a16="http://schemas.microsoft.com/office/drawing/2014/main" id="{8FCA5CDF-7110-4479-AE54-07EA55C9C97A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296" name="Text Box 13">
          <a:extLst>
            <a:ext uri="{FF2B5EF4-FFF2-40B4-BE49-F238E27FC236}">
              <a16:creationId xmlns:a16="http://schemas.microsoft.com/office/drawing/2014/main" id="{7716C4C8-4480-4F3E-9823-80E1FE97F754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82550</xdr:colOff>
      <xdr:row>77</xdr:row>
      <xdr:rowOff>44450</xdr:rowOff>
    </xdr:to>
    <xdr:sp macro="" textlink="">
      <xdr:nvSpPr>
        <xdr:cNvPr id="3147297" name="Text Box 13">
          <a:extLst>
            <a:ext uri="{FF2B5EF4-FFF2-40B4-BE49-F238E27FC236}">
              <a16:creationId xmlns:a16="http://schemas.microsoft.com/office/drawing/2014/main" id="{D186010E-64EE-4108-9599-C71B54C592E7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0</xdr:colOff>
      <xdr:row>77</xdr:row>
      <xdr:rowOff>44450</xdr:rowOff>
    </xdr:to>
    <xdr:sp macro="" textlink="">
      <xdr:nvSpPr>
        <xdr:cNvPr id="3147298" name="Text Box 13">
          <a:extLst>
            <a:ext uri="{FF2B5EF4-FFF2-40B4-BE49-F238E27FC236}">
              <a16:creationId xmlns:a16="http://schemas.microsoft.com/office/drawing/2014/main" id="{C72E1BC4-2DA2-4A3F-9020-CFABC14948EB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82550</xdr:colOff>
      <xdr:row>77</xdr:row>
      <xdr:rowOff>44450</xdr:rowOff>
    </xdr:to>
    <xdr:sp macro="" textlink="">
      <xdr:nvSpPr>
        <xdr:cNvPr id="3147299" name="Text Box 13">
          <a:extLst>
            <a:ext uri="{FF2B5EF4-FFF2-40B4-BE49-F238E27FC236}">
              <a16:creationId xmlns:a16="http://schemas.microsoft.com/office/drawing/2014/main" id="{D6E6ECB7-5C95-4928-887F-2477CA6E6C4C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0</xdr:colOff>
      <xdr:row>77</xdr:row>
      <xdr:rowOff>44450</xdr:rowOff>
    </xdr:to>
    <xdr:sp macro="" textlink="">
      <xdr:nvSpPr>
        <xdr:cNvPr id="3147300" name="Text Box 13">
          <a:extLst>
            <a:ext uri="{FF2B5EF4-FFF2-40B4-BE49-F238E27FC236}">
              <a16:creationId xmlns:a16="http://schemas.microsoft.com/office/drawing/2014/main" id="{6FC05132-8A48-462F-84F9-6A47CD6D71AA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82550</xdr:colOff>
      <xdr:row>77</xdr:row>
      <xdr:rowOff>44450</xdr:rowOff>
    </xdr:to>
    <xdr:sp macro="" textlink="">
      <xdr:nvSpPr>
        <xdr:cNvPr id="3147301" name="Text Box 13">
          <a:extLst>
            <a:ext uri="{FF2B5EF4-FFF2-40B4-BE49-F238E27FC236}">
              <a16:creationId xmlns:a16="http://schemas.microsoft.com/office/drawing/2014/main" id="{B68B2F7C-83DE-48CF-A64D-AF1764E64172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0</xdr:colOff>
      <xdr:row>77</xdr:row>
      <xdr:rowOff>44450</xdr:rowOff>
    </xdr:to>
    <xdr:sp macro="" textlink="">
      <xdr:nvSpPr>
        <xdr:cNvPr id="3147302" name="Text Box 13">
          <a:extLst>
            <a:ext uri="{FF2B5EF4-FFF2-40B4-BE49-F238E27FC236}">
              <a16:creationId xmlns:a16="http://schemas.microsoft.com/office/drawing/2014/main" id="{9CF63236-30A6-4B5E-B701-4526FE7FDB56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82550</xdr:colOff>
      <xdr:row>77</xdr:row>
      <xdr:rowOff>44450</xdr:rowOff>
    </xdr:to>
    <xdr:sp macro="" textlink="">
      <xdr:nvSpPr>
        <xdr:cNvPr id="3147303" name="Text Box 13">
          <a:extLst>
            <a:ext uri="{FF2B5EF4-FFF2-40B4-BE49-F238E27FC236}">
              <a16:creationId xmlns:a16="http://schemas.microsoft.com/office/drawing/2014/main" id="{27B81F98-9DDE-4C23-8E63-7CB09C257D8D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0</xdr:colOff>
      <xdr:row>77</xdr:row>
      <xdr:rowOff>44450</xdr:rowOff>
    </xdr:to>
    <xdr:sp macro="" textlink="">
      <xdr:nvSpPr>
        <xdr:cNvPr id="3147304" name="Text Box 13">
          <a:extLst>
            <a:ext uri="{FF2B5EF4-FFF2-40B4-BE49-F238E27FC236}">
              <a16:creationId xmlns:a16="http://schemas.microsoft.com/office/drawing/2014/main" id="{5A5665E5-EBEB-4487-8F7B-60E78EED065F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82550</xdr:colOff>
      <xdr:row>77</xdr:row>
      <xdr:rowOff>44450</xdr:rowOff>
    </xdr:to>
    <xdr:sp macro="" textlink="">
      <xdr:nvSpPr>
        <xdr:cNvPr id="3147305" name="Text Box 13">
          <a:extLst>
            <a:ext uri="{FF2B5EF4-FFF2-40B4-BE49-F238E27FC236}">
              <a16:creationId xmlns:a16="http://schemas.microsoft.com/office/drawing/2014/main" id="{F52BA947-F318-4CBF-8EAB-11AB761C3146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0</xdr:colOff>
      <xdr:row>77</xdr:row>
      <xdr:rowOff>44450</xdr:rowOff>
    </xdr:to>
    <xdr:sp macro="" textlink="">
      <xdr:nvSpPr>
        <xdr:cNvPr id="3147306" name="Text Box 13">
          <a:extLst>
            <a:ext uri="{FF2B5EF4-FFF2-40B4-BE49-F238E27FC236}">
              <a16:creationId xmlns:a16="http://schemas.microsoft.com/office/drawing/2014/main" id="{C816C244-DA45-4B10-9B2F-2235ED6F56C8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82550</xdr:colOff>
      <xdr:row>77</xdr:row>
      <xdr:rowOff>44450</xdr:rowOff>
    </xdr:to>
    <xdr:sp macro="" textlink="">
      <xdr:nvSpPr>
        <xdr:cNvPr id="3147307" name="Text Box 13">
          <a:extLst>
            <a:ext uri="{FF2B5EF4-FFF2-40B4-BE49-F238E27FC236}">
              <a16:creationId xmlns:a16="http://schemas.microsoft.com/office/drawing/2014/main" id="{5F35724D-B552-48A9-AE58-D9359DE7CC49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0</xdr:colOff>
      <xdr:row>77</xdr:row>
      <xdr:rowOff>44450</xdr:rowOff>
    </xdr:to>
    <xdr:sp macro="" textlink="">
      <xdr:nvSpPr>
        <xdr:cNvPr id="3147308" name="Text Box 13">
          <a:extLst>
            <a:ext uri="{FF2B5EF4-FFF2-40B4-BE49-F238E27FC236}">
              <a16:creationId xmlns:a16="http://schemas.microsoft.com/office/drawing/2014/main" id="{62EF616D-372B-4CDD-AC30-03D2AC221F88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82550</xdr:colOff>
      <xdr:row>77</xdr:row>
      <xdr:rowOff>44450</xdr:rowOff>
    </xdr:to>
    <xdr:sp macro="" textlink="">
      <xdr:nvSpPr>
        <xdr:cNvPr id="3147309" name="Text Box 13">
          <a:extLst>
            <a:ext uri="{FF2B5EF4-FFF2-40B4-BE49-F238E27FC236}">
              <a16:creationId xmlns:a16="http://schemas.microsoft.com/office/drawing/2014/main" id="{0031A64B-C32F-4E1D-AFB4-E234724694F4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0</xdr:colOff>
      <xdr:row>77</xdr:row>
      <xdr:rowOff>44450</xdr:rowOff>
    </xdr:to>
    <xdr:sp macro="" textlink="">
      <xdr:nvSpPr>
        <xdr:cNvPr id="3147310" name="Text Box 13">
          <a:extLst>
            <a:ext uri="{FF2B5EF4-FFF2-40B4-BE49-F238E27FC236}">
              <a16:creationId xmlns:a16="http://schemas.microsoft.com/office/drawing/2014/main" id="{FADC1C5E-5071-4D70-BDC4-C27F02C6BE1B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82550</xdr:colOff>
      <xdr:row>77</xdr:row>
      <xdr:rowOff>44450</xdr:rowOff>
    </xdr:to>
    <xdr:sp macro="" textlink="">
      <xdr:nvSpPr>
        <xdr:cNvPr id="3147311" name="Text Box 13">
          <a:extLst>
            <a:ext uri="{FF2B5EF4-FFF2-40B4-BE49-F238E27FC236}">
              <a16:creationId xmlns:a16="http://schemas.microsoft.com/office/drawing/2014/main" id="{BA841861-449C-404D-9707-E7B7ACDA426D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0</xdr:colOff>
      <xdr:row>77</xdr:row>
      <xdr:rowOff>44450</xdr:rowOff>
    </xdr:to>
    <xdr:sp macro="" textlink="">
      <xdr:nvSpPr>
        <xdr:cNvPr id="3147312" name="Text Box 13">
          <a:extLst>
            <a:ext uri="{FF2B5EF4-FFF2-40B4-BE49-F238E27FC236}">
              <a16:creationId xmlns:a16="http://schemas.microsoft.com/office/drawing/2014/main" id="{5D732B4F-8795-443D-9C02-B8CEA77EA9ED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82550</xdr:colOff>
      <xdr:row>77</xdr:row>
      <xdr:rowOff>44450</xdr:rowOff>
    </xdr:to>
    <xdr:sp macro="" textlink="">
      <xdr:nvSpPr>
        <xdr:cNvPr id="3147313" name="Text Box 13">
          <a:extLst>
            <a:ext uri="{FF2B5EF4-FFF2-40B4-BE49-F238E27FC236}">
              <a16:creationId xmlns:a16="http://schemas.microsoft.com/office/drawing/2014/main" id="{F0CD42D4-F07E-40AB-9F47-02D228EEC28A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0</xdr:colOff>
      <xdr:row>77</xdr:row>
      <xdr:rowOff>44450</xdr:rowOff>
    </xdr:to>
    <xdr:sp macro="" textlink="">
      <xdr:nvSpPr>
        <xdr:cNvPr id="3147314" name="Text Box 13">
          <a:extLst>
            <a:ext uri="{FF2B5EF4-FFF2-40B4-BE49-F238E27FC236}">
              <a16:creationId xmlns:a16="http://schemas.microsoft.com/office/drawing/2014/main" id="{1F189B2C-6609-42FF-A43D-12BE65C0DC2D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82550</xdr:colOff>
      <xdr:row>77</xdr:row>
      <xdr:rowOff>44450</xdr:rowOff>
    </xdr:to>
    <xdr:sp macro="" textlink="">
      <xdr:nvSpPr>
        <xdr:cNvPr id="3147315" name="Text Box 13">
          <a:extLst>
            <a:ext uri="{FF2B5EF4-FFF2-40B4-BE49-F238E27FC236}">
              <a16:creationId xmlns:a16="http://schemas.microsoft.com/office/drawing/2014/main" id="{573A860A-B61F-4BAF-8162-EFC2AC663BE2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0</xdr:colOff>
      <xdr:row>77</xdr:row>
      <xdr:rowOff>44450</xdr:rowOff>
    </xdr:to>
    <xdr:sp macro="" textlink="">
      <xdr:nvSpPr>
        <xdr:cNvPr id="3147316" name="Text Box 13">
          <a:extLst>
            <a:ext uri="{FF2B5EF4-FFF2-40B4-BE49-F238E27FC236}">
              <a16:creationId xmlns:a16="http://schemas.microsoft.com/office/drawing/2014/main" id="{E2E89C20-F44B-4752-98AD-DFD7B8A1A1F4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82550</xdr:colOff>
      <xdr:row>77</xdr:row>
      <xdr:rowOff>44450</xdr:rowOff>
    </xdr:to>
    <xdr:sp macro="" textlink="">
      <xdr:nvSpPr>
        <xdr:cNvPr id="3147317" name="Text Box 13">
          <a:extLst>
            <a:ext uri="{FF2B5EF4-FFF2-40B4-BE49-F238E27FC236}">
              <a16:creationId xmlns:a16="http://schemas.microsoft.com/office/drawing/2014/main" id="{CDAA5F02-DB19-4715-877C-1ADAB13C7909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0</xdr:colOff>
      <xdr:row>77</xdr:row>
      <xdr:rowOff>44450</xdr:rowOff>
    </xdr:to>
    <xdr:sp macro="" textlink="">
      <xdr:nvSpPr>
        <xdr:cNvPr id="3147318" name="Text Box 13">
          <a:extLst>
            <a:ext uri="{FF2B5EF4-FFF2-40B4-BE49-F238E27FC236}">
              <a16:creationId xmlns:a16="http://schemas.microsoft.com/office/drawing/2014/main" id="{73B086C4-9D78-4F20-B9A4-4F5200952909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82550</xdr:colOff>
      <xdr:row>77</xdr:row>
      <xdr:rowOff>44450</xdr:rowOff>
    </xdr:to>
    <xdr:sp macro="" textlink="">
      <xdr:nvSpPr>
        <xdr:cNvPr id="3147319" name="Text Box 13">
          <a:extLst>
            <a:ext uri="{FF2B5EF4-FFF2-40B4-BE49-F238E27FC236}">
              <a16:creationId xmlns:a16="http://schemas.microsoft.com/office/drawing/2014/main" id="{1E61FAF9-5A07-40E9-990E-8FBAE429A56C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0</xdr:colOff>
      <xdr:row>77</xdr:row>
      <xdr:rowOff>44450</xdr:rowOff>
    </xdr:to>
    <xdr:sp macro="" textlink="">
      <xdr:nvSpPr>
        <xdr:cNvPr id="3147320" name="Text Box 13">
          <a:extLst>
            <a:ext uri="{FF2B5EF4-FFF2-40B4-BE49-F238E27FC236}">
              <a16:creationId xmlns:a16="http://schemas.microsoft.com/office/drawing/2014/main" id="{99F0E0BD-8A91-45A0-A9BA-C0B47532CF2E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82550</xdr:colOff>
      <xdr:row>77</xdr:row>
      <xdr:rowOff>44450</xdr:rowOff>
    </xdr:to>
    <xdr:sp macro="" textlink="">
      <xdr:nvSpPr>
        <xdr:cNvPr id="3147321" name="Text Box 13">
          <a:extLst>
            <a:ext uri="{FF2B5EF4-FFF2-40B4-BE49-F238E27FC236}">
              <a16:creationId xmlns:a16="http://schemas.microsoft.com/office/drawing/2014/main" id="{BA99F164-BA88-44AB-8646-8B9D34509973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0</xdr:colOff>
      <xdr:row>77</xdr:row>
      <xdr:rowOff>44450</xdr:rowOff>
    </xdr:to>
    <xdr:sp macro="" textlink="">
      <xdr:nvSpPr>
        <xdr:cNvPr id="3147322" name="Text Box 13">
          <a:extLst>
            <a:ext uri="{FF2B5EF4-FFF2-40B4-BE49-F238E27FC236}">
              <a16:creationId xmlns:a16="http://schemas.microsoft.com/office/drawing/2014/main" id="{9132F202-75E8-4B04-AC63-0330F2870706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82550</xdr:colOff>
      <xdr:row>77</xdr:row>
      <xdr:rowOff>44450</xdr:rowOff>
    </xdr:to>
    <xdr:sp macro="" textlink="">
      <xdr:nvSpPr>
        <xdr:cNvPr id="3147323" name="Text Box 13">
          <a:extLst>
            <a:ext uri="{FF2B5EF4-FFF2-40B4-BE49-F238E27FC236}">
              <a16:creationId xmlns:a16="http://schemas.microsoft.com/office/drawing/2014/main" id="{AAD7D5C1-0083-4F20-B2F8-F53BD6062886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0</xdr:colOff>
      <xdr:row>77</xdr:row>
      <xdr:rowOff>44450</xdr:rowOff>
    </xdr:to>
    <xdr:sp macro="" textlink="">
      <xdr:nvSpPr>
        <xdr:cNvPr id="3147324" name="Text Box 13">
          <a:extLst>
            <a:ext uri="{FF2B5EF4-FFF2-40B4-BE49-F238E27FC236}">
              <a16:creationId xmlns:a16="http://schemas.microsoft.com/office/drawing/2014/main" id="{48A76560-1AB6-4D83-AB8E-E360958C1BCC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82550</xdr:colOff>
      <xdr:row>77</xdr:row>
      <xdr:rowOff>44450</xdr:rowOff>
    </xdr:to>
    <xdr:sp macro="" textlink="">
      <xdr:nvSpPr>
        <xdr:cNvPr id="3147325" name="Text Box 13">
          <a:extLst>
            <a:ext uri="{FF2B5EF4-FFF2-40B4-BE49-F238E27FC236}">
              <a16:creationId xmlns:a16="http://schemas.microsoft.com/office/drawing/2014/main" id="{5989C09F-8AD0-46E3-AEDA-C8C0DC79FCB9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0</xdr:colOff>
      <xdr:row>77</xdr:row>
      <xdr:rowOff>44450</xdr:rowOff>
    </xdr:to>
    <xdr:sp macro="" textlink="">
      <xdr:nvSpPr>
        <xdr:cNvPr id="3147326" name="Text Box 13">
          <a:extLst>
            <a:ext uri="{FF2B5EF4-FFF2-40B4-BE49-F238E27FC236}">
              <a16:creationId xmlns:a16="http://schemas.microsoft.com/office/drawing/2014/main" id="{CF363506-720E-4770-9573-067CACF38218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82550</xdr:colOff>
      <xdr:row>77</xdr:row>
      <xdr:rowOff>44450</xdr:rowOff>
    </xdr:to>
    <xdr:sp macro="" textlink="">
      <xdr:nvSpPr>
        <xdr:cNvPr id="3147327" name="Text Box 13">
          <a:extLst>
            <a:ext uri="{FF2B5EF4-FFF2-40B4-BE49-F238E27FC236}">
              <a16:creationId xmlns:a16="http://schemas.microsoft.com/office/drawing/2014/main" id="{7F1375AD-7EED-427F-B94B-1F1B356173AC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95250</xdr:rowOff>
    </xdr:from>
    <xdr:to>
      <xdr:col>1</xdr:col>
      <xdr:colOff>0</xdr:colOff>
      <xdr:row>77</xdr:row>
      <xdr:rowOff>44450</xdr:rowOff>
    </xdr:to>
    <xdr:sp macro="" textlink="">
      <xdr:nvSpPr>
        <xdr:cNvPr id="3147328" name="Text Box 13">
          <a:extLst>
            <a:ext uri="{FF2B5EF4-FFF2-40B4-BE49-F238E27FC236}">
              <a16:creationId xmlns:a16="http://schemas.microsoft.com/office/drawing/2014/main" id="{4EE4BC66-9332-4C94-9D5A-F4B8C4249D4F}"/>
            </a:ext>
          </a:extLst>
        </xdr:cNvPr>
        <xdr:cNvSpPr txBox="1">
          <a:spLocks noChangeArrowheads="1"/>
        </xdr:cNvSpPr>
      </xdr:nvSpPr>
      <xdr:spPr bwMode="auto">
        <a:xfrm>
          <a:off x="19367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329" name="Text Box 13">
          <a:extLst>
            <a:ext uri="{FF2B5EF4-FFF2-40B4-BE49-F238E27FC236}">
              <a16:creationId xmlns:a16="http://schemas.microsoft.com/office/drawing/2014/main" id="{D4EB6D1B-40EB-45E7-8256-06271EA47C51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330" name="Text Box 13">
          <a:extLst>
            <a:ext uri="{FF2B5EF4-FFF2-40B4-BE49-F238E27FC236}">
              <a16:creationId xmlns:a16="http://schemas.microsoft.com/office/drawing/2014/main" id="{62A72545-828F-410D-8D62-007FCB740F2D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331" name="Text Box 13">
          <a:extLst>
            <a:ext uri="{FF2B5EF4-FFF2-40B4-BE49-F238E27FC236}">
              <a16:creationId xmlns:a16="http://schemas.microsoft.com/office/drawing/2014/main" id="{9368FED1-CADD-45D9-BE2A-2CA2CDB7585D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332" name="Text Box 13">
          <a:extLst>
            <a:ext uri="{FF2B5EF4-FFF2-40B4-BE49-F238E27FC236}">
              <a16:creationId xmlns:a16="http://schemas.microsoft.com/office/drawing/2014/main" id="{81E975FC-AC14-41A2-ACC8-5907A88EAAE4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333" name="Text Box 13">
          <a:extLst>
            <a:ext uri="{FF2B5EF4-FFF2-40B4-BE49-F238E27FC236}">
              <a16:creationId xmlns:a16="http://schemas.microsoft.com/office/drawing/2014/main" id="{A2B46D3E-4649-476C-BA89-E0576F2C553F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334" name="Text Box 13">
          <a:extLst>
            <a:ext uri="{FF2B5EF4-FFF2-40B4-BE49-F238E27FC236}">
              <a16:creationId xmlns:a16="http://schemas.microsoft.com/office/drawing/2014/main" id="{2A975017-5884-4479-A4A9-39C6C64B0DC1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335" name="Text Box 13">
          <a:extLst>
            <a:ext uri="{FF2B5EF4-FFF2-40B4-BE49-F238E27FC236}">
              <a16:creationId xmlns:a16="http://schemas.microsoft.com/office/drawing/2014/main" id="{66E6B123-A16E-4B2D-8215-4BCECCD593B3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336" name="Text Box 13">
          <a:extLst>
            <a:ext uri="{FF2B5EF4-FFF2-40B4-BE49-F238E27FC236}">
              <a16:creationId xmlns:a16="http://schemas.microsoft.com/office/drawing/2014/main" id="{55FE34B8-0C62-43AD-879E-30C1218C0799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337" name="Text Box 13">
          <a:extLst>
            <a:ext uri="{FF2B5EF4-FFF2-40B4-BE49-F238E27FC236}">
              <a16:creationId xmlns:a16="http://schemas.microsoft.com/office/drawing/2014/main" id="{97FF0E84-3CFB-4C91-8537-09CAEB7160ED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338" name="Text Box 13">
          <a:extLst>
            <a:ext uri="{FF2B5EF4-FFF2-40B4-BE49-F238E27FC236}">
              <a16:creationId xmlns:a16="http://schemas.microsoft.com/office/drawing/2014/main" id="{3EAA26FD-E055-44AB-BB01-6038D53CB725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339" name="Text Box 13">
          <a:extLst>
            <a:ext uri="{FF2B5EF4-FFF2-40B4-BE49-F238E27FC236}">
              <a16:creationId xmlns:a16="http://schemas.microsoft.com/office/drawing/2014/main" id="{604593D9-0F7E-4792-9D1C-DF4267779964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340" name="Text Box 13">
          <a:extLst>
            <a:ext uri="{FF2B5EF4-FFF2-40B4-BE49-F238E27FC236}">
              <a16:creationId xmlns:a16="http://schemas.microsoft.com/office/drawing/2014/main" id="{D9FA487A-83F3-4F9B-864F-78EFA5D5D5D2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341" name="Text Box 13">
          <a:extLst>
            <a:ext uri="{FF2B5EF4-FFF2-40B4-BE49-F238E27FC236}">
              <a16:creationId xmlns:a16="http://schemas.microsoft.com/office/drawing/2014/main" id="{C9FE7F82-0339-420C-8E8D-2493C224B167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342" name="Text Box 13">
          <a:extLst>
            <a:ext uri="{FF2B5EF4-FFF2-40B4-BE49-F238E27FC236}">
              <a16:creationId xmlns:a16="http://schemas.microsoft.com/office/drawing/2014/main" id="{E91F5882-926C-4F2C-9974-E9FFCBE80D7D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343" name="Text Box 13">
          <a:extLst>
            <a:ext uri="{FF2B5EF4-FFF2-40B4-BE49-F238E27FC236}">
              <a16:creationId xmlns:a16="http://schemas.microsoft.com/office/drawing/2014/main" id="{99EF754C-D0EA-4C6D-B506-E0AD1377867F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344" name="Text Box 13">
          <a:extLst>
            <a:ext uri="{FF2B5EF4-FFF2-40B4-BE49-F238E27FC236}">
              <a16:creationId xmlns:a16="http://schemas.microsoft.com/office/drawing/2014/main" id="{BE0E0EBE-5425-4459-8726-08379319EBB0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345" name="Text Box 13">
          <a:extLst>
            <a:ext uri="{FF2B5EF4-FFF2-40B4-BE49-F238E27FC236}">
              <a16:creationId xmlns:a16="http://schemas.microsoft.com/office/drawing/2014/main" id="{14D2BDE6-4F4F-4BDC-A0EB-6B43AE93DC55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346" name="Text Box 13">
          <a:extLst>
            <a:ext uri="{FF2B5EF4-FFF2-40B4-BE49-F238E27FC236}">
              <a16:creationId xmlns:a16="http://schemas.microsoft.com/office/drawing/2014/main" id="{6AB1B18F-A055-47A0-8769-8B0A1AB98B2D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347" name="Text Box 13">
          <a:extLst>
            <a:ext uri="{FF2B5EF4-FFF2-40B4-BE49-F238E27FC236}">
              <a16:creationId xmlns:a16="http://schemas.microsoft.com/office/drawing/2014/main" id="{A1A92870-01A2-4568-85F8-2F13C724D6F7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348" name="Text Box 13">
          <a:extLst>
            <a:ext uri="{FF2B5EF4-FFF2-40B4-BE49-F238E27FC236}">
              <a16:creationId xmlns:a16="http://schemas.microsoft.com/office/drawing/2014/main" id="{61036523-E4CB-4467-B941-2F9F79454A1D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349" name="Text Box 13">
          <a:extLst>
            <a:ext uri="{FF2B5EF4-FFF2-40B4-BE49-F238E27FC236}">
              <a16:creationId xmlns:a16="http://schemas.microsoft.com/office/drawing/2014/main" id="{1A369FC3-FCCA-4834-A356-8E21FD2EDE24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350" name="Text Box 13">
          <a:extLst>
            <a:ext uri="{FF2B5EF4-FFF2-40B4-BE49-F238E27FC236}">
              <a16:creationId xmlns:a16="http://schemas.microsoft.com/office/drawing/2014/main" id="{06B7089A-DCC5-4C0C-96C5-C8FCF1438781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351" name="Text Box 13">
          <a:extLst>
            <a:ext uri="{FF2B5EF4-FFF2-40B4-BE49-F238E27FC236}">
              <a16:creationId xmlns:a16="http://schemas.microsoft.com/office/drawing/2014/main" id="{A6BE3263-58CA-49A3-B5C7-6128C4C0BC38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352" name="Text Box 13">
          <a:extLst>
            <a:ext uri="{FF2B5EF4-FFF2-40B4-BE49-F238E27FC236}">
              <a16:creationId xmlns:a16="http://schemas.microsoft.com/office/drawing/2014/main" id="{37984E56-E800-4C17-8E63-01695FB12725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353" name="Text Box 13">
          <a:extLst>
            <a:ext uri="{FF2B5EF4-FFF2-40B4-BE49-F238E27FC236}">
              <a16:creationId xmlns:a16="http://schemas.microsoft.com/office/drawing/2014/main" id="{4C14F1D8-0D03-4048-BB2F-E7E067F7730D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354" name="Text Box 13">
          <a:extLst>
            <a:ext uri="{FF2B5EF4-FFF2-40B4-BE49-F238E27FC236}">
              <a16:creationId xmlns:a16="http://schemas.microsoft.com/office/drawing/2014/main" id="{B149312A-82C0-4E0B-BF1C-4E6B0F8FB4A4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355" name="Text Box 13">
          <a:extLst>
            <a:ext uri="{FF2B5EF4-FFF2-40B4-BE49-F238E27FC236}">
              <a16:creationId xmlns:a16="http://schemas.microsoft.com/office/drawing/2014/main" id="{19F67558-BCA5-4B3E-80AC-187A2E30625F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356" name="Text Box 13">
          <a:extLst>
            <a:ext uri="{FF2B5EF4-FFF2-40B4-BE49-F238E27FC236}">
              <a16:creationId xmlns:a16="http://schemas.microsoft.com/office/drawing/2014/main" id="{BA4407F9-8B79-4F52-80AD-095479BB4121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357" name="Text Box 13">
          <a:extLst>
            <a:ext uri="{FF2B5EF4-FFF2-40B4-BE49-F238E27FC236}">
              <a16:creationId xmlns:a16="http://schemas.microsoft.com/office/drawing/2014/main" id="{E9F0391E-D59C-4EF4-9415-2F028A293485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358" name="Text Box 13">
          <a:extLst>
            <a:ext uri="{FF2B5EF4-FFF2-40B4-BE49-F238E27FC236}">
              <a16:creationId xmlns:a16="http://schemas.microsoft.com/office/drawing/2014/main" id="{C3E51884-03B4-4827-9768-B57AB80C7D42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359" name="Text Box 13">
          <a:extLst>
            <a:ext uri="{FF2B5EF4-FFF2-40B4-BE49-F238E27FC236}">
              <a16:creationId xmlns:a16="http://schemas.microsoft.com/office/drawing/2014/main" id="{AFD6C4EF-5E01-419F-9058-ED114BD202E4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75</xdr:row>
      <xdr:rowOff>95250</xdr:rowOff>
    </xdr:from>
    <xdr:to>
      <xdr:col>11</xdr:col>
      <xdr:colOff>0</xdr:colOff>
      <xdr:row>77</xdr:row>
      <xdr:rowOff>44450</xdr:rowOff>
    </xdr:to>
    <xdr:sp macro="" textlink="">
      <xdr:nvSpPr>
        <xdr:cNvPr id="3147360" name="Text Box 13">
          <a:extLst>
            <a:ext uri="{FF2B5EF4-FFF2-40B4-BE49-F238E27FC236}">
              <a16:creationId xmlns:a16="http://schemas.microsoft.com/office/drawing/2014/main" id="{9A5F3756-6FC7-4312-A370-349930771271}"/>
            </a:ext>
          </a:extLst>
        </xdr:cNvPr>
        <xdr:cNvSpPr txBox="1">
          <a:spLocks noChangeArrowheads="1"/>
        </xdr:cNvSpPr>
      </xdr:nvSpPr>
      <xdr:spPr bwMode="auto">
        <a:xfrm>
          <a:off x="955040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361" name="Text Box 13">
          <a:extLst>
            <a:ext uri="{FF2B5EF4-FFF2-40B4-BE49-F238E27FC236}">
              <a16:creationId xmlns:a16="http://schemas.microsoft.com/office/drawing/2014/main" id="{58FCB0AB-03B6-47C4-AF4B-3A618EB03C20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362" name="Text Box 13">
          <a:extLst>
            <a:ext uri="{FF2B5EF4-FFF2-40B4-BE49-F238E27FC236}">
              <a16:creationId xmlns:a16="http://schemas.microsoft.com/office/drawing/2014/main" id="{637D3F56-7A7C-4033-B4D6-02EA94410D23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363" name="Text Box 13">
          <a:extLst>
            <a:ext uri="{FF2B5EF4-FFF2-40B4-BE49-F238E27FC236}">
              <a16:creationId xmlns:a16="http://schemas.microsoft.com/office/drawing/2014/main" id="{80375921-B53C-44F5-BAC5-BF401686D801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364" name="Text Box 13">
          <a:extLst>
            <a:ext uri="{FF2B5EF4-FFF2-40B4-BE49-F238E27FC236}">
              <a16:creationId xmlns:a16="http://schemas.microsoft.com/office/drawing/2014/main" id="{56EA693C-5BD0-4D4C-A27C-B3C5AF1B016D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365" name="Text Box 13">
          <a:extLst>
            <a:ext uri="{FF2B5EF4-FFF2-40B4-BE49-F238E27FC236}">
              <a16:creationId xmlns:a16="http://schemas.microsoft.com/office/drawing/2014/main" id="{EBC26763-3CF2-414A-A2CC-52353EAE814D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366" name="Text Box 13">
          <a:extLst>
            <a:ext uri="{FF2B5EF4-FFF2-40B4-BE49-F238E27FC236}">
              <a16:creationId xmlns:a16="http://schemas.microsoft.com/office/drawing/2014/main" id="{9D9E4443-FB23-4B12-9F71-6A3C8BD36716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367" name="Text Box 13">
          <a:extLst>
            <a:ext uri="{FF2B5EF4-FFF2-40B4-BE49-F238E27FC236}">
              <a16:creationId xmlns:a16="http://schemas.microsoft.com/office/drawing/2014/main" id="{1585285F-B8EB-4EA2-9901-DDF3AF11F03B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368" name="Text Box 13">
          <a:extLst>
            <a:ext uri="{FF2B5EF4-FFF2-40B4-BE49-F238E27FC236}">
              <a16:creationId xmlns:a16="http://schemas.microsoft.com/office/drawing/2014/main" id="{47C12436-3E75-43C2-97FD-B4FAD83E1414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369" name="Text Box 13">
          <a:extLst>
            <a:ext uri="{FF2B5EF4-FFF2-40B4-BE49-F238E27FC236}">
              <a16:creationId xmlns:a16="http://schemas.microsoft.com/office/drawing/2014/main" id="{C2862B57-BAE8-45D4-8B7C-E1A780C582FB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370" name="Text Box 13">
          <a:extLst>
            <a:ext uri="{FF2B5EF4-FFF2-40B4-BE49-F238E27FC236}">
              <a16:creationId xmlns:a16="http://schemas.microsoft.com/office/drawing/2014/main" id="{999928F3-9CDD-4797-A526-523957D02AA1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371" name="Text Box 13">
          <a:extLst>
            <a:ext uri="{FF2B5EF4-FFF2-40B4-BE49-F238E27FC236}">
              <a16:creationId xmlns:a16="http://schemas.microsoft.com/office/drawing/2014/main" id="{47C6A185-F64A-47D7-8AA2-45E63EA510BA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372" name="Text Box 13">
          <a:extLst>
            <a:ext uri="{FF2B5EF4-FFF2-40B4-BE49-F238E27FC236}">
              <a16:creationId xmlns:a16="http://schemas.microsoft.com/office/drawing/2014/main" id="{04BADD1C-6699-447F-A10E-40F5E1B0A469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373" name="Text Box 13">
          <a:extLst>
            <a:ext uri="{FF2B5EF4-FFF2-40B4-BE49-F238E27FC236}">
              <a16:creationId xmlns:a16="http://schemas.microsoft.com/office/drawing/2014/main" id="{A5BD3B82-EF98-4DF8-8C62-8299B10242FD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374" name="Text Box 13">
          <a:extLst>
            <a:ext uri="{FF2B5EF4-FFF2-40B4-BE49-F238E27FC236}">
              <a16:creationId xmlns:a16="http://schemas.microsoft.com/office/drawing/2014/main" id="{D5FD6DA9-99B5-4BEA-B28B-88D8F22A47BE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375" name="Text Box 13">
          <a:extLst>
            <a:ext uri="{FF2B5EF4-FFF2-40B4-BE49-F238E27FC236}">
              <a16:creationId xmlns:a16="http://schemas.microsoft.com/office/drawing/2014/main" id="{9B846FDA-EB0E-489A-94E8-BB4EAEC52A8A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376" name="Text Box 13">
          <a:extLst>
            <a:ext uri="{FF2B5EF4-FFF2-40B4-BE49-F238E27FC236}">
              <a16:creationId xmlns:a16="http://schemas.microsoft.com/office/drawing/2014/main" id="{AEC816C2-9799-4F21-9F04-846ED46AACAD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377" name="Text Box 13">
          <a:extLst>
            <a:ext uri="{FF2B5EF4-FFF2-40B4-BE49-F238E27FC236}">
              <a16:creationId xmlns:a16="http://schemas.microsoft.com/office/drawing/2014/main" id="{CA49A60C-0716-4EB5-885B-92A3FCCC3E48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378" name="Text Box 13">
          <a:extLst>
            <a:ext uri="{FF2B5EF4-FFF2-40B4-BE49-F238E27FC236}">
              <a16:creationId xmlns:a16="http://schemas.microsoft.com/office/drawing/2014/main" id="{232BFD23-158C-4C57-A06C-FEC7B7FC685C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379" name="Text Box 13">
          <a:extLst>
            <a:ext uri="{FF2B5EF4-FFF2-40B4-BE49-F238E27FC236}">
              <a16:creationId xmlns:a16="http://schemas.microsoft.com/office/drawing/2014/main" id="{CD61827F-6D67-4143-8589-86557BE88DCD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380" name="Text Box 13">
          <a:extLst>
            <a:ext uri="{FF2B5EF4-FFF2-40B4-BE49-F238E27FC236}">
              <a16:creationId xmlns:a16="http://schemas.microsoft.com/office/drawing/2014/main" id="{4D75E3C4-3A65-45AE-8ACA-ECAD60B2AD6E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381" name="Text Box 13">
          <a:extLst>
            <a:ext uri="{FF2B5EF4-FFF2-40B4-BE49-F238E27FC236}">
              <a16:creationId xmlns:a16="http://schemas.microsoft.com/office/drawing/2014/main" id="{256D6352-6EBD-4AD9-9A91-457B09465185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382" name="Text Box 13">
          <a:extLst>
            <a:ext uri="{FF2B5EF4-FFF2-40B4-BE49-F238E27FC236}">
              <a16:creationId xmlns:a16="http://schemas.microsoft.com/office/drawing/2014/main" id="{8E9E8E0E-8B9E-468B-89CB-6D42E7E51B99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383" name="Text Box 13">
          <a:extLst>
            <a:ext uri="{FF2B5EF4-FFF2-40B4-BE49-F238E27FC236}">
              <a16:creationId xmlns:a16="http://schemas.microsoft.com/office/drawing/2014/main" id="{4AB49CBB-D2BD-45FF-972C-06EE5B437639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384" name="Text Box 13">
          <a:extLst>
            <a:ext uri="{FF2B5EF4-FFF2-40B4-BE49-F238E27FC236}">
              <a16:creationId xmlns:a16="http://schemas.microsoft.com/office/drawing/2014/main" id="{CABBB527-8B76-4369-A141-6436481226B0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385" name="Text Box 13">
          <a:extLst>
            <a:ext uri="{FF2B5EF4-FFF2-40B4-BE49-F238E27FC236}">
              <a16:creationId xmlns:a16="http://schemas.microsoft.com/office/drawing/2014/main" id="{22739D9B-37A5-4241-B2EE-54225AB94BA6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386" name="Text Box 13">
          <a:extLst>
            <a:ext uri="{FF2B5EF4-FFF2-40B4-BE49-F238E27FC236}">
              <a16:creationId xmlns:a16="http://schemas.microsoft.com/office/drawing/2014/main" id="{2483D438-B4DF-4766-92BD-E3E466798B4F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387" name="Text Box 13">
          <a:extLst>
            <a:ext uri="{FF2B5EF4-FFF2-40B4-BE49-F238E27FC236}">
              <a16:creationId xmlns:a16="http://schemas.microsoft.com/office/drawing/2014/main" id="{6C98210A-ED97-4897-9F40-2489E6797B14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388" name="Text Box 13">
          <a:extLst>
            <a:ext uri="{FF2B5EF4-FFF2-40B4-BE49-F238E27FC236}">
              <a16:creationId xmlns:a16="http://schemas.microsoft.com/office/drawing/2014/main" id="{D9929276-4DB9-4C73-A7B8-3957771EA5AB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389" name="Text Box 13">
          <a:extLst>
            <a:ext uri="{FF2B5EF4-FFF2-40B4-BE49-F238E27FC236}">
              <a16:creationId xmlns:a16="http://schemas.microsoft.com/office/drawing/2014/main" id="{49187C5B-AC5A-4482-AA50-99E046B0F5D8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390" name="Text Box 13">
          <a:extLst>
            <a:ext uri="{FF2B5EF4-FFF2-40B4-BE49-F238E27FC236}">
              <a16:creationId xmlns:a16="http://schemas.microsoft.com/office/drawing/2014/main" id="{D016C20C-2767-4838-84FC-7AD3205F00DC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391" name="Text Box 13">
          <a:extLst>
            <a:ext uri="{FF2B5EF4-FFF2-40B4-BE49-F238E27FC236}">
              <a16:creationId xmlns:a16="http://schemas.microsoft.com/office/drawing/2014/main" id="{56221B6A-F5DF-4049-BE22-689C2EC82DE4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75</xdr:row>
      <xdr:rowOff>95250</xdr:rowOff>
    </xdr:from>
    <xdr:to>
      <xdr:col>21</xdr:col>
      <xdr:colOff>0</xdr:colOff>
      <xdr:row>77</xdr:row>
      <xdr:rowOff>44450</xdr:rowOff>
    </xdr:to>
    <xdr:sp macro="" textlink="">
      <xdr:nvSpPr>
        <xdr:cNvPr id="3147392" name="Text Box 13">
          <a:extLst>
            <a:ext uri="{FF2B5EF4-FFF2-40B4-BE49-F238E27FC236}">
              <a16:creationId xmlns:a16="http://schemas.microsoft.com/office/drawing/2014/main" id="{4B09374E-9FEC-4C7F-B846-9608B289A430}"/>
            </a:ext>
          </a:extLst>
        </xdr:cNvPr>
        <xdr:cNvSpPr txBox="1">
          <a:spLocks noChangeArrowheads="1"/>
        </xdr:cNvSpPr>
      </xdr:nvSpPr>
      <xdr:spPr bwMode="auto">
        <a:xfrm>
          <a:off x="17024350" y="103060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8209" name="Text Box 13">
          <a:extLst>
            <a:ext uri="{FF2B5EF4-FFF2-40B4-BE49-F238E27FC236}">
              <a16:creationId xmlns:a16="http://schemas.microsoft.com/office/drawing/2014/main" id="{89583D33-20C0-4CCD-B968-0C857100ED56}"/>
            </a:ext>
          </a:extLst>
        </xdr:cNvPr>
        <xdr:cNvSpPr txBox="1">
          <a:spLocks noChangeArrowheads="1"/>
        </xdr:cNvSpPr>
      </xdr:nvSpPr>
      <xdr:spPr bwMode="auto">
        <a:xfrm>
          <a:off x="1936750" y="107696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8210" name="Text Box 13">
          <a:extLst>
            <a:ext uri="{FF2B5EF4-FFF2-40B4-BE49-F238E27FC236}">
              <a16:creationId xmlns:a16="http://schemas.microsoft.com/office/drawing/2014/main" id="{2805E295-762D-4DBB-983A-13F4A9C0159B}"/>
            </a:ext>
          </a:extLst>
        </xdr:cNvPr>
        <xdr:cNvSpPr txBox="1">
          <a:spLocks noChangeArrowheads="1"/>
        </xdr:cNvSpPr>
      </xdr:nvSpPr>
      <xdr:spPr bwMode="auto">
        <a:xfrm>
          <a:off x="1936750" y="107696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8211" name="Text Box 13">
          <a:extLst>
            <a:ext uri="{FF2B5EF4-FFF2-40B4-BE49-F238E27FC236}">
              <a16:creationId xmlns:a16="http://schemas.microsoft.com/office/drawing/2014/main" id="{6D6748F6-259C-4EAF-AF03-A0D187F1952F}"/>
            </a:ext>
          </a:extLst>
        </xdr:cNvPr>
        <xdr:cNvSpPr txBox="1">
          <a:spLocks noChangeArrowheads="1"/>
        </xdr:cNvSpPr>
      </xdr:nvSpPr>
      <xdr:spPr bwMode="auto">
        <a:xfrm>
          <a:off x="1936750" y="107696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8212" name="Text Box 13">
          <a:extLst>
            <a:ext uri="{FF2B5EF4-FFF2-40B4-BE49-F238E27FC236}">
              <a16:creationId xmlns:a16="http://schemas.microsoft.com/office/drawing/2014/main" id="{53B919C5-F278-4900-A9F0-42A13A359CDE}"/>
            </a:ext>
          </a:extLst>
        </xdr:cNvPr>
        <xdr:cNvSpPr txBox="1">
          <a:spLocks noChangeArrowheads="1"/>
        </xdr:cNvSpPr>
      </xdr:nvSpPr>
      <xdr:spPr bwMode="auto">
        <a:xfrm>
          <a:off x="1936750" y="107696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8213" name="Text Box 13">
          <a:extLst>
            <a:ext uri="{FF2B5EF4-FFF2-40B4-BE49-F238E27FC236}">
              <a16:creationId xmlns:a16="http://schemas.microsoft.com/office/drawing/2014/main" id="{A1564EF0-9DAB-4A53-A6A3-52268B1AFEA8}"/>
            </a:ext>
          </a:extLst>
        </xdr:cNvPr>
        <xdr:cNvSpPr txBox="1">
          <a:spLocks noChangeArrowheads="1"/>
        </xdr:cNvSpPr>
      </xdr:nvSpPr>
      <xdr:spPr bwMode="auto">
        <a:xfrm>
          <a:off x="1936750" y="107696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8214" name="Text Box 13">
          <a:extLst>
            <a:ext uri="{FF2B5EF4-FFF2-40B4-BE49-F238E27FC236}">
              <a16:creationId xmlns:a16="http://schemas.microsoft.com/office/drawing/2014/main" id="{812DB7EE-ABCA-488F-81D2-3CF82A76EA4A}"/>
            </a:ext>
          </a:extLst>
        </xdr:cNvPr>
        <xdr:cNvSpPr txBox="1">
          <a:spLocks noChangeArrowheads="1"/>
        </xdr:cNvSpPr>
      </xdr:nvSpPr>
      <xdr:spPr bwMode="auto">
        <a:xfrm>
          <a:off x="1936750" y="107696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8215" name="Text Box 13">
          <a:extLst>
            <a:ext uri="{FF2B5EF4-FFF2-40B4-BE49-F238E27FC236}">
              <a16:creationId xmlns:a16="http://schemas.microsoft.com/office/drawing/2014/main" id="{D960836E-109C-4388-B82D-42038162C6C7}"/>
            </a:ext>
          </a:extLst>
        </xdr:cNvPr>
        <xdr:cNvSpPr txBox="1">
          <a:spLocks noChangeArrowheads="1"/>
        </xdr:cNvSpPr>
      </xdr:nvSpPr>
      <xdr:spPr bwMode="auto">
        <a:xfrm>
          <a:off x="1936750" y="107696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8216" name="Text Box 13">
          <a:extLst>
            <a:ext uri="{FF2B5EF4-FFF2-40B4-BE49-F238E27FC236}">
              <a16:creationId xmlns:a16="http://schemas.microsoft.com/office/drawing/2014/main" id="{5AC88286-E1AB-4FCF-8DF2-5027855734FE}"/>
            </a:ext>
          </a:extLst>
        </xdr:cNvPr>
        <xdr:cNvSpPr txBox="1">
          <a:spLocks noChangeArrowheads="1"/>
        </xdr:cNvSpPr>
      </xdr:nvSpPr>
      <xdr:spPr bwMode="auto">
        <a:xfrm>
          <a:off x="1936750" y="107696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8217" name="Text Box 13">
          <a:extLst>
            <a:ext uri="{FF2B5EF4-FFF2-40B4-BE49-F238E27FC236}">
              <a16:creationId xmlns:a16="http://schemas.microsoft.com/office/drawing/2014/main" id="{6B15CA33-E882-40CF-A4BD-9BADBECE4C39}"/>
            </a:ext>
          </a:extLst>
        </xdr:cNvPr>
        <xdr:cNvSpPr txBox="1">
          <a:spLocks noChangeArrowheads="1"/>
        </xdr:cNvSpPr>
      </xdr:nvSpPr>
      <xdr:spPr bwMode="auto">
        <a:xfrm>
          <a:off x="1936750" y="107696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8218" name="Text Box 13">
          <a:extLst>
            <a:ext uri="{FF2B5EF4-FFF2-40B4-BE49-F238E27FC236}">
              <a16:creationId xmlns:a16="http://schemas.microsoft.com/office/drawing/2014/main" id="{AB22310D-6742-4EEC-A335-D8F0D6217652}"/>
            </a:ext>
          </a:extLst>
        </xdr:cNvPr>
        <xdr:cNvSpPr txBox="1">
          <a:spLocks noChangeArrowheads="1"/>
        </xdr:cNvSpPr>
      </xdr:nvSpPr>
      <xdr:spPr bwMode="auto">
        <a:xfrm>
          <a:off x="1936750" y="107696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8219" name="Text Box 13">
          <a:extLst>
            <a:ext uri="{FF2B5EF4-FFF2-40B4-BE49-F238E27FC236}">
              <a16:creationId xmlns:a16="http://schemas.microsoft.com/office/drawing/2014/main" id="{3DB9876D-1750-43C3-972D-9C44DBEE546D}"/>
            </a:ext>
          </a:extLst>
        </xdr:cNvPr>
        <xdr:cNvSpPr txBox="1">
          <a:spLocks noChangeArrowheads="1"/>
        </xdr:cNvSpPr>
      </xdr:nvSpPr>
      <xdr:spPr bwMode="auto">
        <a:xfrm>
          <a:off x="1936750" y="107696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8220" name="Text Box 13">
          <a:extLst>
            <a:ext uri="{FF2B5EF4-FFF2-40B4-BE49-F238E27FC236}">
              <a16:creationId xmlns:a16="http://schemas.microsoft.com/office/drawing/2014/main" id="{286AE59F-FF86-44E8-B9A1-7DE09230655C}"/>
            </a:ext>
          </a:extLst>
        </xdr:cNvPr>
        <xdr:cNvSpPr txBox="1">
          <a:spLocks noChangeArrowheads="1"/>
        </xdr:cNvSpPr>
      </xdr:nvSpPr>
      <xdr:spPr bwMode="auto">
        <a:xfrm>
          <a:off x="1936750" y="107696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8221" name="Text Box 13">
          <a:extLst>
            <a:ext uri="{FF2B5EF4-FFF2-40B4-BE49-F238E27FC236}">
              <a16:creationId xmlns:a16="http://schemas.microsoft.com/office/drawing/2014/main" id="{C39C0F39-07C1-4693-9C5E-60ABBB14938C}"/>
            </a:ext>
          </a:extLst>
        </xdr:cNvPr>
        <xdr:cNvSpPr txBox="1">
          <a:spLocks noChangeArrowheads="1"/>
        </xdr:cNvSpPr>
      </xdr:nvSpPr>
      <xdr:spPr bwMode="auto">
        <a:xfrm>
          <a:off x="1936750" y="107696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8222" name="Text Box 13">
          <a:extLst>
            <a:ext uri="{FF2B5EF4-FFF2-40B4-BE49-F238E27FC236}">
              <a16:creationId xmlns:a16="http://schemas.microsoft.com/office/drawing/2014/main" id="{345722FA-59E4-4EFB-A99F-12504F027A50}"/>
            </a:ext>
          </a:extLst>
        </xdr:cNvPr>
        <xdr:cNvSpPr txBox="1">
          <a:spLocks noChangeArrowheads="1"/>
        </xdr:cNvSpPr>
      </xdr:nvSpPr>
      <xdr:spPr bwMode="auto">
        <a:xfrm>
          <a:off x="1936750" y="107696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8223" name="Text Box 13">
          <a:extLst>
            <a:ext uri="{FF2B5EF4-FFF2-40B4-BE49-F238E27FC236}">
              <a16:creationId xmlns:a16="http://schemas.microsoft.com/office/drawing/2014/main" id="{7EC4717E-C3F0-49ED-8532-60CB81AB8CBB}"/>
            </a:ext>
          </a:extLst>
        </xdr:cNvPr>
        <xdr:cNvSpPr txBox="1">
          <a:spLocks noChangeArrowheads="1"/>
        </xdr:cNvSpPr>
      </xdr:nvSpPr>
      <xdr:spPr bwMode="auto">
        <a:xfrm>
          <a:off x="1936750" y="107696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8224" name="Text Box 13">
          <a:extLst>
            <a:ext uri="{FF2B5EF4-FFF2-40B4-BE49-F238E27FC236}">
              <a16:creationId xmlns:a16="http://schemas.microsoft.com/office/drawing/2014/main" id="{90BCA71C-4383-4CAB-BED3-8862D66953B5}"/>
            </a:ext>
          </a:extLst>
        </xdr:cNvPr>
        <xdr:cNvSpPr txBox="1">
          <a:spLocks noChangeArrowheads="1"/>
        </xdr:cNvSpPr>
      </xdr:nvSpPr>
      <xdr:spPr bwMode="auto">
        <a:xfrm>
          <a:off x="1936750" y="107696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8225" name="Text Box 13">
          <a:extLst>
            <a:ext uri="{FF2B5EF4-FFF2-40B4-BE49-F238E27FC236}">
              <a16:creationId xmlns:a16="http://schemas.microsoft.com/office/drawing/2014/main" id="{6C9C8E46-5E99-40E3-80DC-FA3AD1398EB1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8226" name="Text Box 13">
          <a:extLst>
            <a:ext uri="{FF2B5EF4-FFF2-40B4-BE49-F238E27FC236}">
              <a16:creationId xmlns:a16="http://schemas.microsoft.com/office/drawing/2014/main" id="{32ECA496-2852-46AA-BF12-2428ADD08D15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8227" name="Text Box 13">
          <a:extLst>
            <a:ext uri="{FF2B5EF4-FFF2-40B4-BE49-F238E27FC236}">
              <a16:creationId xmlns:a16="http://schemas.microsoft.com/office/drawing/2014/main" id="{E1721DAF-95AE-4C71-A4FD-B74D63FE2214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8228" name="Text Box 13">
          <a:extLst>
            <a:ext uri="{FF2B5EF4-FFF2-40B4-BE49-F238E27FC236}">
              <a16:creationId xmlns:a16="http://schemas.microsoft.com/office/drawing/2014/main" id="{473FC007-3245-4713-A03F-C1BE7276BC17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8229" name="Text Box 13">
          <a:extLst>
            <a:ext uri="{FF2B5EF4-FFF2-40B4-BE49-F238E27FC236}">
              <a16:creationId xmlns:a16="http://schemas.microsoft.com/office/drawing/2014/main" id="{338A8C13-55F0-44A2-A8FE-AD5CB5D45A65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8230" name="Text Box 13">
          <a:extLst>
            <a:ext uri="{FF2B5EF4-FFF2-40B4-BE49-F238E27FC236}">
              <a16:creationId xmlns:a16="http://schemas.microsoft.com/office/drawing/2014/main" id="{A730B5AC-F6DF-4392-A1C1-76BFBE8A7B40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8231" name="Text Box 13">
          <a:extLst>
            <a:ext uri="{FF2B5EF4-FFF2-40B4-BE49-F238E27FC236}">
              <a16:creationId xmlns:a16="http://schemas.microsoft.com/office/drawing/2014/main" id="{8848CD98-D801-46BC-974B-A236207EE6D5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8232" name="Text Box 13">
          <a:extLst>
            <a:ext uri="{FF2B5EF4-FFF2-40B4-BE49-F238E27FC236}">
              <a16:creationId xmlns:a16="http://schemas.microsoft.com/office/drawing/2014/main" id="{99E596E9-A972-4B40-9B1C-8C803D72189A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8233" name="Text Box 13">
          <a:extLst>
            <a:ext uri="{FF2B5EF4-FFF2-40B4-BE49-F238E27FC236}">
              <a16:creationId xmlns:a16="http://schemas.microsoft.com/office/drawing/2014/main" id="{299DCF4B-2238-427C-B9E9-7D4193F34338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8234" name="Text Box 13">
          <a:extLst>
            <a:ext uri="{FF2B5EF4-FFF2-40B4-BE49-F238E27FC236}">
              <a16:creationId xmlns:a16="http://schemas.microsoft.com/office/drawing/2014/main" id="{06D54EDA-40D2-4D42-BC4C-4AD97A677847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8235" name="Text Box 13">
          <a:extLst>
            <a:ext uri="{FF2B5EF4-FFF2-40B4-BE49-F238E27FC236}">
              <a16:creationId xmlns:a16="http://schemas.microsoft.com/office/drawing/2014/main" id="{2AC5EEC1-20E7-4DBF-9A56-CAC27DF64C1A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8236" name="Text Box 13">
          <a:extLst>
            <a:ext uri="{FF2B5EF4-FFF2-40B4-BE49-F238E27FC236}">
              <a16:creationId xmlns:a16="http://schemas.microsoft.com/office/drawing/2014/main" id="{A50FF8FD-4F49-4DBE-9097-A3E9AFB0308C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8237" name="Text Box 13">
          <a:extLst>
            <a:ext uri="{FF2B5EF4-FFF2-40B4-BE49-F238E27FC236}">
              <a16:creationId xmlns:a16="http://schemas.microsoft.com/office/drawing/2014/main" id="{C407C2DB-08AD-4AF9-AB40-FAAA50271443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8238" name="Text Box 13">
          <a:extLst>
            <a:ext uri="{FF2B5EF4-FFF2-40B4-BE49-F238E27FC236}">
              <a16:creationId xmlns:a16="http://schemas.microsoft.com/office/drawing/2014/main" id="{8F0A80B3-307E-45B0-9C8B-6ABC072AE08C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8239" name="Text Box 13">
          <a:extLst>
            <a:ext uri="{FF2B5EF4-FFF2-40B4-BE49-F238E27FC236}">
              <a16:creationId xmlns:a16="http://schemas.microsoft.com/office/drawing/2014/main" id="{E9873A45-86D7-4D57-B6B9-A3A0B99F03F8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8240" name="Text Box 13">
          <a:extLst>
            <a:ext uri="{FF2B5EF4-FFF2-40B4-BE49-F238E27FC236}">
              <a16:creationId xmlns:a16="http://schemas.microsoft.com/office/drawing/2014/main" id="{EB190579-A516-479A-A6A6-25325B9D753A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8241" name="Text Box 13">
          <a:extLst>
            <a:ext uri="{FF2B5EF4-FFF2-40B4-BE49-F238E27FC236}">
              <a16:creationId xmlns:a16="http://schemas.microsoft.com/office/drawing/2014/main" id="{6C254742-4895-4F2F-8A20-DEFCA30531C6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8242" name="Text Box 13">
          <a:extLst>
            <a:ext uri="{FF2B5EF4-FFF2-40B4-BE49-F238E27FC236}">
              <a16:creationId xmlns:a16="http://schemas.microsoft.com/office/drawing/2014/main" id="{00DC34D6-4205-4561-B258-DD3D84714164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8243" name="Text Box 13">
          <a:extLst>
            <a:ext uri="{FF2B5EF4-FFF2-40B4-BE49-F238E27FC236}">
              <a16:creationId xmlns:a16="http://schemas.microsoft.com/office/drawing/2014/main" id="{282ECC45-BCAB-4F67-9A22-2CB703BFFEA2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8244" name="Text Box 13">
          <a:extLst>
            <a:ext uri="{FF2B5EF4-FFF2-40B4-BE49-F238E27FC236}">
              <a16:creationId xmlns:a16="http://schemas.microsoft.com/office/drawing/2014/main" id="{D84843D3-E96B-48AE-A70F-42AF0689BD86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8245" name="Text Box 13">
          <a:extLst>
            <a:ext uri="{FF2B5EF4-FFF2-40B4-BE49-F238E27FC236}">
              <a16:creationId xmlns:a16="http://schemas.microsoft.com/office/drawing/2014/main" id="{F9F9AE0C-F9C4-4E66-88C0-F357D231AA62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8246" name="Text Box 13">
          <a:extLst>
            <a:ext uri="{FF2B5EF4-FFF2-40B4-BE49-F238E27FC236}">
              <a16:creationId xmlns:a16="http://schemas.microsoft.com/office/drawing/2014/main" id="{EE025ED8-DC72-4F11-97EA-33258C1FF32A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8247" name="Text Box 13">
          <a:extLst>
            <a:ext uri="{FF2B5EF4-FFF2-40B4-BE49-F238E27FC236}">
              <a16:creationId xmlns:a16="http://schemas.microsoft.com/office/drawing/2014/main" id="{F65F9A7A-DB52-48AC-BC86-A36E47FA944F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8248" name="Text Box 13">
          <a:extLst>
            <a:ext uri="{FF2B5EF4-FFF2-40B4-BE49-F238E27FC236}">
              <a16:creationId xmlns:a16="http://schemas.microsoft.com/office/drawing/2014/main" id="{08E6B99C-E8FE-485A-82EF-21BDF7AAFD01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8249" name="Text Box 13">
          <a:extLst>
            <a:ext uri="{FF2B5EF4-FFF2-40B4-BE49-F238E27FC236}">
              <a16:creationId xmlns:a16="http://schemas.microsoft.com/office/drawing/2014/main" id="{70FA844A-4803-418C-A97F-FDB58FD54BF6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8250" name="Text Box 13">
          <a:extLst>
            <a:ext uri="{FF2B5EF4-FFF2-40B4-BE49-F238E27FC236}">
              <a16:creationId xmlns:a16="http://schemas.microsoft.com/office/drawing/2014/main" id="{F50C8848-ADC2-4FE8-A334-D3B4DD8FBC94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8251" name="Text Box 13">
          <a:extLst>
            <a:ext uri="{FF2B5EF4-FFF2-40B4-BE49-F238E27FC236}">
              <a16:creationId xmlns:a16="http://schemas.microsoft.com/office/drawing/2014/main" id="{27163E5D-702A-46BC-A8E6-8B5D41599199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8252" name="Text Box 13">
          <a:extLst>
            <a:ext uri="{FF2B5EF4-FFF2-40B4-BE49-F238E27FC236}">
              <a16:creationId xmlns:a16="http://schemas.microsoft.com/office/drawing/2014/main" id="{03719B18-7CB0-4948-B7AB-8D6F4F16984F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8253" name="Text Box 13">
          <a:extLst>
            <a:ext uri="{FF2B5EF4-FFF2-40B4-BE49-F238E27FC236}">
              <a16:creationId xmlns:a16="http://schemas.microsoft.com/office/drawing/2014/main" id="{5238F088-1B99-4E9E-BF3B-4500A9DF9E21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8254" name="Text Box 13">
          <a:extLst>
            <a:ext uri="{FF2B5EF4-FFF2-40B4-BE49-F238E27FC236}">
              <a16:creationId xmlns:a16="http://schemas.microsoft.com/office/drawing/2014/main" id="{E840C6AE-7CD6-4DE3-8D1E-9F4AE45332F1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8255" name="Text Box 13">
          <a:extLst>
            <a:ext uri="{FF2B5EF4-FFF2-40B4-BE49-F238E27FC236}">
              <a16:creationId xmlns:a16="http://schemas.microsoft.com/office/drawing/2014/main" id="{974C6290-2C75-4E56-91BC-5D8DDEAA972F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8256" name="Text Box 13">
          <a:extLst>
            <a:ext uri="{FF2B5EF4-FFF2-40B4-BE49-F238E27FC236}">
              <a16:creationId xmlns:a16="http://schemas.microsoft.com/office/drawing/2014/main" id="{74813FCA-FAE6-439F-B2E0-AF5A5CECE0D3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257" name="Text Box 13">
          <a:extLst>
            <a:ext uri="{FF2B5EF4-FFF2-40B4-BE49-F238E27FC236}">
              <a16:creationId xmlns:a16="http://schemas.microsoft.com/office/drawing/2014/main" id="{18F6EE77-F96D-4034-9488-35AA69F5B42C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258" name="Text Box 13">
          <a:extLst>
            <a:ext uri="{FF2B5EF4-FFF2-40B4-BE49-F238E27FC236}">
              <a16:creationId xmlns:a16="http://schemas.microsoft.com/office/drawing/2014/main" id="{2BBD4316-F3E2-497F-AC41-13E4AB44D9E2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259" name="Text Box 13">
          <a:extLst>
            <a:ext uri="{FF2B5EF4-FFF2-40B4-BE49-F238E27FC236}">
              <a16:creationId xmlns:a16="http://schemas.microsoft.com/office/drawing/2014/main" id="{A0E1E1A7-26DC-4DD3-B345-34BE5EAAFE75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260" name="Text Box 13">
          <a:extLst>
            <a:ext uri="{FF2B5EF4-FFF2-40B4-BE49-F238E27FC236}">
              <a16:creationId xmlns:a16="http://schemas.microsoft.com/office/drawing/2014/main" id="{B094321E-09AC-4326-AC03-6175A951BFF2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261" name="Text Box 13">
          <a:extLst>
            <a:ext uri="{FF2B5EF4-FFF2-40B4-BE49-F238E27FC236}">
              <a16:creationId xmlns:a16="http://schemas.microsoft.com/office/drawing/2014/main" id="{0AB5D3EC-5CC6-4F9B-BBD9-3766E3508938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262" name="Text Box 13">
          <a:extLst>
            <a:ext uri="{FF2B5EF4-FFF2-40B4-BE49-F238E27FC236}">
              <a16:creationId xmlns:a16="http://schemas.microsoft.com/office/drawing/2014/main" id="{DACE73B3-F03E-488A-9FE2-17BEE9B3FD0B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263" name="Text Box 13">
          <a:extLst>
            <a:ext uri="{FF2B5EF4-FFF2-40B4-BE49-F238E27FC236}">
              <a16:creationId xmlns:a16="http://schemas.microsoft.com/office/drawing/2014/main" id="{62F3A0B4-13BD-4FC0-BE39-817DAB0E0FCD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264" name="Text Box 13">
          <a:extLst>
            <a:ext uri="{FF2B5EF4-FFF2-40B4-BE49-F238E27FC236}">
              <a16:creationId xmlns:a16="http://schemas.microsoft.com/office/drawing/2014/main" id="{8EEA7D11-D37E-46CE-939D-EBFE6485BBE8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265" name="Text Box 13">
          <a:extLst>
            <a:ext uri="{FF2B5EF4-FFF2-40B4-BE49-F238E27FC236}">
              <a16:creationId xmlns:a16="http://schemas.microsoft.com/office/drawing/2014/main" id="{16B1550E-8E5A-4EF4-9CDF-B4515376AED3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266" name="Text Box 13">
          <a:extLst>
            <a:ext uri="{FF2B5EF4-FFF2-40B4-BE49-F238E27FC236}">
              <a16:creationId xmlns:a16="http://schemas.microsoft.com/office/drawing/2014/main" id="{306A2B21-3E1E-4CB2-86C4-11457A097BF2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267" name="Text Box 13">
          <a:extLst>
            <a:ext uri="{FF2B5EF4-FFF2-40B4-BE49-F238E27FC236}">
              <a16:creationId xmlns:a16="http://schemas.microsoft.com/office/drawing/2014/main" id="{F708E5E9-068A-42CF-B187-87A353CB3669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268" name="Text Box 13">
          <a:extLst>
            <a:ext uri="{FF2B5EF4-FFF2-40B4-BE49-F238E27FC236}">
              <a16:creationId xmlns:a16="http://schemas.microsoft.com/office/drawing/2014/main" id="{FC1B7C2E-42D2-4B79-80A1-410C54CF5289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269" name="Text Box 13">
          <a:extLst>
            <a:ext uri="{FF2B5EF4-FFF2-40B4-BE49-F238E27FC236}">
              <a16:creationId xmlns:a16="http://schemas.microsoft.com/office/drawing/2014/main" id="{F3990CC8-B20A-43FB-9E5B-65171F3BFD70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270" name="Text Box 13">
          <a:extLst>
            <a:ext uri="{FF2B5EF4-FFF2-40B4-BE49-F238E27FC236}">
              <a16:creationId xmlns:a16="http://schemas.microsoft.com/office/drawing/2014/main" id="{825961C2-07D3-40F9-983F-1C55ABD34BED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271" name="Text Box 13">
          <a:extLst>
            <a:ext uri="{FF2B5EF4-FFF2-40B4-BE49-F238E27FC236}">
              <a16:creationId xmlns:a16="http://schemas.microsoft.com/office/drawing/2014/main" id="{91706258-4792-4799-BDC9-A3D053B1FF71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272" name="Text Box 13">
          <a:extLst>
            <a:ext uri="{FF2B5EF4-FFF2-40B4-BE49-F238E27FC236}">
              <a16:creationId xmlns:a16="http://schemas.microsoft.com/office/drawing/2014/main" id="{32814625-FCA0-4EA6-982A-8E167E08B2A1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273" name="Text Box 13">
          <a:extLst>
            <a:ext uri="{FF2B5EF4-FFF2-40B4-BE49-F238E27FC236}">
              <a16:creationId xmlns:a16="http://schemas.microsoft.com/office/drawing/2014/main" id="{F6484791-590C-49CC-8F2F-7FFC94CAD728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274" name="Text Box 13">
          <a:extLst>
            <a:ext uri="{FF2B5EF4-FFF2-40B4-BE49-F238E27FC236}">
              <a16:creationId xmlns:a16="http://schemas.microsoft.com/office/drawing/2014/main" id="{2239682A-BAA1-4B21-B359-53FB03F97A89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275" name="Text Box 13">
          <a:extLst>
            <a:ext uri="{FF2B5EF4-FFF2-40B4-BE49-F238E27FC236}">
              <a16:creationId xmlns:a16="http://schemas.microsoft.com/office/drawing/2014/main" id="{0C2F7043-995A-47B9-9EE8-44C222304EFD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276" name="Text Box 13">
          <a:extLst>
            <a:ext uri="{FF2B5EF4-FFF2-40B4-BE49-F238E27FC236}">
              <a16:creationId xmlns:a16="http://schemas.microsoft.com/office/drawing/2014/main" id="{2B802820-9988-4181-B7B8-B9B8E3B7CA15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277" name="Text Box 13">
          <a:extLst>
            <a:ext uri="{FF2B5EF4-FFF2-40B4-BE49-F238E27FC236}">
              <a16:creationId xmlns:a16="http://schemas.microsoft.com/office/drawing/2014/main" id="{26943452-1481-4114-80FF-1EFE7A0DFB6A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278" name="Text Box 13">
          <a:extLst>
            <a:ext uri="{FF2B5EF4-FFF2-40B4-BE49-F238E27FC236}">
              <a16:creationId xmlns:a16="http://schemas.microsoft.com/office/drawing/2014/main" id="{FAD70E13-E0FA-4F25-B15A-285B9D218330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279" name="Text Box 13">
          <a:extLst>
            <a:ext uri="{FF2B5EF4-FFF2-40B4-BE49-F238E27FC236}">
              <a16:creationId xmlns:a16="http://schemas.microsoft.com/office/drawing/2014/main" id="{B28FF284-ED4B-41B3-9A2A-F3BA5E2958AB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280" name="Text Box 13">
          <a:extLst>
            <a:ext uri="{FF2B5EF4-FFF2-40B4-BE49-F238E27FC236}">
              <a16:creationId xmlns:a16="http://schemas.microsoft.com/office/drawing/2014/main" id="{1044A2C2-CA6A-4D21-9EB0-24552A355D1B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281" name="Text Box 13">
          <a:extLst>
            <a:ext uri="{FF2B5EF4-FFF2-40B4-BE49-F238E27FC236}">
              <a16:creationId xmlns:a16="http://schemas.microsoft.com/office/drawing/2014/main" id="{46B76186-2653-40D8-AE82-AC3AC18B07C9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282" name="Text Box 13">
          <a:extLst>
            <a:ext uri="{FF2B5EF4-FFF2-40B4-BE49-F238E27FC236}">
              <a16:creationId xmlns:a16="http://schemas.microsoft.com/office/drawing/2014/main" id="{87781B00-AACE-451E-A8B2-1F7BF6DAB5D3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283" name="Text Box 13">
          <a:extLst>
            <a:ext uri="{FF2B5EF4-FFF2-40B4-BE49-F238E27FC236}">
              <a16:creationId xmlns:a16="http://schemas.microsoft.com/office/drawing/2014/main" id="{BDBC6B7F-247E-4200-B8B0-574AE871EC92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284" name="Text Box 13">
          <a:extLst>
            <a:ext uri="{FF2B5EF4-FFF2-40B4-BE49-F238E27FC236}">
              <a16:creationId xmlns:a16="http://schemas.microsoft.com/office/drawing/2014/main" id="{E1C8AE48-BA73-4247-815E-8E78E77F709C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285" name="Text Box 13">
          <a:extLst>
            <a:ext uri="{FF2B5EF4-FFF2-40B4-BE49-F238E27FC236}">
              <a16:creationId xmlns:a16="http://schemas.microsoft.com/office/drawing/2014/main" id="{2307A158-23DE-45C0-BB3F-BB73B94FCA0C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286" name="Text Box 13">
          <a:extLst>
            <a:ext uri="{FF2B5EF4-FFF2-40B4-BE49-F238E27FC236}">
              <a16:creationId xmlns:a16="http://schemas.microsoft.com/office/drawing/2014/main" id="{B16C8125-E1A9-42A1-8606-C98CB5D0BFBD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287" name="Text Box 13">
          <a:extLst>
            <a:ext uri="{FF2B5EF4-FFF2-40B4-BE49-F238E27FC236}">
              <a16:creationId xmlns:a16="http://schemas.microsoft.com/office/drawing/2014/main" id="{4D180F01-DAA1-4BA7-80A0-7E257EA9905A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288" name="Text Box 13">
          <a:extLst>
            <a:ext uri="{FF2B5EF4-FFF2-40B4-BE49-F238E27FC236}">
              <a16:creationId xmlns:a16="http://schemas.microsoft.com/office/drawing/2014/main" id="{2C1087C0-6C89-459D-B525-520C21B7DB7B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289" name="Text Box 13">
          <a:extLst>
            <a:ext uri="{FF2B5EF4-FFF2-40B4-BE49-F238E27FC236}">
              <a16:creationId xmlns:a16="http://schemas.microsoft.com/office/drawing/2014/main" id="{B6B03106-1A64-407E-8156-F78C3EAB1FE9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290" name="Text Box 13">
          <a:extLst>
            <a:ext uri="{FF2B5EF4-FFF2-40B4-BE49-F238E27FC236}">
              <a16:creationId xmlns:a16="http://schemas.microsoft.com/office/drawing/2014/main" id="{4A5F5698-7EBF-4351-8C4C-81D61E04359F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291" name="Text Box 13">
          <a:extLst>
            <a:ext uri="{FF2B5EF4-FFF2-40B4-BE49-F238E27FC236}">
              <a16:creationId xmlns:a16="http://schemas.microsoft.com/office/drawing/2014/main" id="{6B8F63DE-C181-4FE7-9B7A-117790DBBBBB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292" name="Text Box 13">
          <a:extLst>
            <a:ext uri="{FF2B5EF4-FFF2-40B4-BE49-F238E27FC236}">
              <a16:creationId xmlns:a16="http://schemas.microsoft.com/office/drawing/2014/main" id="{B007FA9D-D3D2-4451-8853-0AE0747FB7D6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293" name="Text Box 13">
          <a:extLst>
            <a:ext uri="{FF2B5EF4-FFF2-40B4-BE49-F238E27FC236}">
              <a16:creationId xmlns:a16="http://schemas.microsoft.com/office/drawing/2014/main" id="{0D9AFEAD-2BC4-451B-8A21-6A3E9055C3BF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294" name="Text Box 13">
          <a:extLst>
            <a:ext uri="{FF2B5EF4-FFF2-40B4-BE49-F238E27FC236}">
              <a16:creationId xmlns:a16="http://schemas.microsoft.com/office/drawing/2014/main" id="{C5158F1D-BFA9-4DB8-9CE0-A73CA6A798DA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295" name="Text Box 13">
          <a:extLst>
            <a:ext uri="{FF2B5EF4-FFF2-40B4-BE49-F238E27FC236}">
              <a16:creationId xmlns:a16="http://schemas.microsoft.com/office/drawing/2014/main" id="{5C5E0484-9BF3-4B0B-83EE-C05C01FC949F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296" name="Text Box 13">
          <a:extLst>
            <a:ext uri="{FF2B5EF4-FFF2-40B4-BE49-F238E27FC236}">
              <a16:creationId xmlns:a16="http://schemas.microsoft.com/office/drawing/2014/main" id="{8897DE38-4A51-49D2-AFA3-EB31A6B6D053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297" name="Text Box 13">
          <a:extLst>
            <a:ext uri="{FF2B5EF4-FFF2-40B4-BE49-F238E27FC236}">
              <a16:creationId xmlns:a16="http://schemas.microsoft.com/office/drawing/2014/main" id="{21B72839-2621-4CA7-B795-C08D7950C20A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298" name="Text Box 13">
          <a:extLst>
            <a:ext uri="{FF2B5EF4-FFF2-40B4-BE49-F238E27FC236}">
              <a16:creationId xmlns:a16="http://schemas.microsoft.com/office/drawing/2014/main" id="{13AEC5EF-84F9-431C-A095-27C41897B7C5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299" name="Text Box 13">
          <a:extLst>
            <a:ext uri="{FF2B5EF4-FFF2-40B4-BE49-F238E27FC236}">
              <a16:creationId xmlns:a16="http://schemas.microsoft.com/office/drawing/2014/main" id="{B4E0179E-DF10-40AE-9740-FDE0AEAD5924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00" name="Text Box 13">
          <a:extLst>
            <a:ext uri="{FF2B5EF4-FFF2-40B4-BE49-F238E27FC236}">
              <a16:creationId xmlns:a16="http://schemas.microsoft.com/office/drawing/2014/main" id="{FD2F6693-BAD1-422E-A2A3-AEA2C1B82FEC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01" name="Text Box 13">
          <a:extLst>
            <a:ext uri="{FF2B5EF4-FFF2-40B4-BE49-F238E27FC236}">
              <a16:creationId xmlns:a16="http://schemas.microsoft.com/office/drawing/2014/main" id="{12FC491F-05DF-4F39-B802-77C908BC7F9A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02" name="Text Box 13">
          <a:extLst>
            <a:ext uri="{FF2B5EF4-FFF2-40B4-BE49-F238E27FC236}">
              <a16:creationId xmlns:a16="http://schemas.microsoft.com/office/drawing/2014/main" id="{5B09EEFB-277C-4A22-AC64-C6466ACAADDF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03" name="Text Box 13">
          <a:extLst>
            <a:ext uri="{FF2B5EF4-FFF2-40B4-BE49-F238E27FC236}">
              <a16:creationId xmlns:a16="http://schemas.microsoft.com/office/drawing/2014/main" id="{5BD9B7BC-7AB2-443D-B98A-5906167E1DEB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04" name="Text Box 13">
          <a:extLst>
            <a:ext uri="{FF2B5EF4-FFF2-40B4-BE49-F238E27FC236}">
              <a16:creationId xmlns:a16="http://schemas.microsoft.com/office/drawing/2014/main" id="{34F8292F-747A-42F8-8769-0C65C2597AB8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05" name="Text Box 13">
          <a:extLst>
            <a:ext uri="{FF2B5EF4-FFF2-40B4-BE49-F238E27FC236}">
              <a16:creationId xmlns:a16="http://schemas.microsoft.com/office/drawing/2014/main" id="{C1CD69B5-82E6-4CD0-B325-080EA6C16752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06" name="Text Box 13">
          <a:extLst>
            <a:ext uri="{FF2B5EF4-FFF2-40B4-BE49-F238E27FC236}">
              <a16:creationId xmlns:a16="http://schemas.microsoft.com/office/drawing/2014/main" id="{BCD0EA20-3A12-40FE-B442-66B1A194DF93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07" name="Text Box 13">
          <a:extLst>
            <a:ext uri="{FF2B5EF4-FFF2-40B4-BE49-F238E27FC236}">
              <a16:creationId xmlns:a16="http://schemas.microsoft.com/office/drawing/2014/main" id="{F6842E8C-8710-4E32-B3A6-14A9BDF23E1C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08" name="Text Box 13">
          <a:extLst>
            <a:ext uri="{FF2B5EF4-FFF2-40B4-BE49-F238E27FC236}">
              <a16:creationId xmlns:a16="http://schemas.microsoft.com/office/drawing/2014/main" id="{416B26B9-16F4-40BE-A815-514C2B5CBBFF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09" name="Text Box 13">
          <a:extLst>
            <a:ext uri="{FF2B5EF4-FFF2-40B4-BE49-F238E27FC236}">
              <a16:creationId xmlns:a16="http://schemas.microsoft.com/office/drawing/2014/main" id="{F3EE7E7C-026A-4B12-8671-E371D7C922D8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10" name="Text Box 13">
          <a:extLst>
            <a:ext uri="{FF2B5EF4-FFF2-40B4-BE49-F238E27FC236}">
              <a16:creationId xmlns:a16="http://schemas.microsoft.com/office/drawing/2014/main" id="{9EBDAB94-46CA-4904-A01B-19E8E5998E45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11" name="Text Box 13">
          <a:extLst>
            <a:ext uri="{FF2B5EF4-FFF2-40B4-BE49-F238E27FC236}">
              <a16:creationId xmlns:a16="http://schemas.microsoft.com/office/drawing/2014/main" id="{EA95C2BE-4B4F-441F-8D31-1AD34D63931A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12" name="Text Box 13">
          <a:extLst>
            <a:ext uri="{FF2B5EF4-FFF2-40B4-BE49-F238E27FC236}">
              <a16:creationId xmlns:a16="http://schemas.microsoft.com/office/drawing/2014/main" id="{FDCFF318-D79D-47A4-9923-E7739B0AD726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13" name="Text Box 13">
          <a:extLst>
            <a:ext uri="{FF2B5EF4-FFF2-40B4-BE49-F238E27FC236}">
              <a16:creationId xmlns:a16="http://schemas.microsoft.com/office/drawing/2014/main" id="{ACE4E859-42C3-48F1-80EC-863609641811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14" name="Text Box 13">
          <a:extLst>
            <a:ext uri="{FF2B5EF4-FFF2-40B4-BE49-F238E27FC236}">
              <a16:creationId xmlns:a16="http://schemas.microsoft.com/office/drawing/2014/main" id="{C384E574-891E-4EF1-8BE7-CBC184B9A794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15" name="Text Box 13">
          <a:extLst>
            <a:ext uri="{FF2B5EF4-FFF2-40B4-BE49-F238E27FC236}">
              <a16:creationId xmlns:a16="http://schemas.microsoft.com/office/drawing/2014/main" id="{54904C7A-1207-4664-A2F9-6669A283C120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16" name="Text Box 13">
          <a:extLst>
            <a:ext uri="{FF2B5EF4-FFF2-40B4-BE49-F238E27FC236}">
              <a16:creationId xmlns:a16="http://schemas.microsoft.com/office/drawing/2014/main" id="{01CBAD54-3C87-40E5-8077-33982F42BF00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17" name="Text Box 13">
          <a:extLst>
            <a:ext uri="{FF2B5EF4-FFF2-40B4-BE49-F238E27FC236}">
              <a16:creationId xmlns:a16="http://schemas.microsoft.com/office/drawing/2014/main" id="{076C32B2-5E15-45F1-AAB1-6BB7388E0EBA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18" name="Text Box 13">
          <a:extLst>
            <a:ext uri="{FF2B5EF4-FFF2-40B4-BE49-F238E27FC236}">
              <a16:creationId xmlns:a16="http://schemas.microsoft.com/office/drawing/2014/main" id="{532ECDC3-6200-4FFE-A4DC-D4BF011C24C1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19" name="Text Box 13">
          <a:extLst>
            <a:ext uri="{FF2B5EF4-FFF2-40B4-BE49-F238E27FC236}">
              <a16:creationId xmlns:a16="http://schemas.microsoft.com/office/drawing/2014/main" id="{1ADBD8F9-DFE6-47BB-A07B-D8AEE590964A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20" name="Text Box 13">
          <a:extLst>
            <a:ext uri="{FF2B5EF4-FFF2-40B4-BE49-F238E27FC236}">
              <a16:creationId xmlns:a16="http://schemas.microsoft.com/office/drawing/2014/main" id="{3D2B36E2-0174-4805-B2CA-85062178938C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8321" name="Text Box 13">
          <a:extLst>
            <a:ext uri="{FF2B5EF4-FFF2-40B4-BE49-F238E27FC236}">
              <a16:creationId xmlns:a16="http://schemas.microsoft.com/office/drawing/2014/main" id="{F39A54F1-7592-441E-93EB-2D9ADBE9E5D8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8322" name="Text Box 13">
          <a:extLst>
            <a:ext uri="{FF2B5EF4-FFF2-40B4-BE49-F238E27FC236}">
              <a16:creationId xmlns:a16="http://schemas.microsoft.com/office/drawing/2014/main" id="{288E07FD-DF07-4493-8FCF-B819A2FE3BFE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8323" name="Text Box 13">
          <a:extLst>
            <a:ext uri="{FF2B5EF4-FFF2-40B4-BE49-F238E27FC236}">
              <a16:creationId xmlns:a16="http://schemas.microsoft.com/office/drawing/2014/main" id="{5BA0E893-7CB9-4BFE-A9DF-206C11B7ED78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8324" name="Text Box 13">
          <a:extLst>
            <a:ext uri="{FF2B5EF4-FFF2-40B4-BE49-F238E27FC236}">
              <a16:creationId xmlns:a16="http://schemas.microsoft.com/office/drawing/2014/main" id="{D977B66E-45AC-4F0F-9E39-E346B871430C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8325" name="Text Box 13">
          <a:extLst>
            <a:ext uri="{FF2B5EF4-FFF2-40B4-BE49-F238E27FC236}">
              <a16:creationId xmlns:a16="http://schemas.microsoft.com/office/drawing/2014/main" id="{8A920144-D45F-42AA-851D-5AB987A745FE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8326" name="Text Box 13">
          <a:extLst>
            <a:ext uri="{FF2B5EF4-FFF2-40B4-BE49-F238E27FC236}">
              <a16:creationId xmlns:a16="http://schemas.microsoft.com/office/drawing/2014/main" id="{E6722DED-E8C7-4504-B07E-AB221087E91C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8327" name="Text Box 13">
          <a:extLst>
            <a:ext uri="{FF2B5EF4-FFF2-40B4-BE49-F238E27FC236}">
              <a16:creationId xmlns:a16="http://schemas.microsoft.com/office/drawing/2014/main" id="{0FFCAA4D-C9BB-47FD-9772-2B303945D774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8328" name="Text Box 13">
          <a:extLst>
            <a:ext uri="{FF2B5EF4-FFF2-40B4-BE49-F238E27FC236}">
              <a16:creationId xmlns:a16="http://schemas.microsoft.com/office/drawing/2014/main" id="{A36C9F13-EA24-4517-A595-658009BC9BCC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8329" name="Text Box 13">
          <a:extLst>
            <a:ext uri="{FF2B5EF4-FFF2-40B4-BE49-F238E27FC236}">
              <a16:creationId xmlns:a16="http://schemas.microsoft.com/office/drawing/2014/main" id="{3566215F-765D-4F3C-8B79-E2E2C14C49B2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8330" name="Text Box 13">
          <a:extLst>
            <a:ext uri="{FF2B5EF4-FFF2-40B4-BE49-F238E27FC236}">
              <a16:creationId xmlns:a16="http://schemas.microsoft.com/office/drawing/2014/main" id="{7B2CE7A4-C4D4-42B6-AF0F-A517803FF447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8331" name="Text Box 13">
          <a:extLst>
            <a:ext uri="{FF2B5EF4-FFF2-40B4-BE49-F238E27FC236}">
              <a16:creationId xmlns:a16="http://schemas.microsoft.com/office/drawing/2014/main" id="{1B59F014-C154-4729-8EAE-92AEEDB0320E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8332" name="Text Box 13">
          <a:extLst>
            <a:ext uri="{FF2B5EF4-FFF2-40B4-BE49-F238E27FC236}">
              <a16:creationId xmlns:a16="http://schemas.microsoft.com/office/drawing/2014/main" id="{7E0FE9B0-9DEB-4B05-A774-65E31E3A1F4C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8333" name="Text Box 13">
          <a:extLst>
            <a:ext uri="{FF2B5EF4-FFF2-40B4-BE49-F238E27FC236}">
              <a16:creationId xmlns:a16="http://schemas.microsoft.com/office/drawing/2014/main" id="{A8EE27A6-FA56-467F-91CB-3C1A59D62E26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8334" name="Text Box 13">
          <a:extLst>
            <a:ext uri="{FF2B5EF4-FFF2-40B4-BE49-F238E27FC236}">
              <a16:creationId xmlns:a16="http://schemas.microsoft.com/office/drawing/2014/main" id="{9DE6F90B-59A1-4F3B-BEF9-7C74D467C29D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8335" name="Text Box 13">
          <a:extLst>
            <a:ext uri="{FF2B5EF4-FFF2-40B4-BE49-F238E27FC236}">
              <a16:creationId xmlns:a16="http://schemas.microsoft.com/office/drawing/2014/main" id="{E1673238-EB4D-4B0F-A513-08247C217F64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8336" name="Text Box 13">
          <a:extLst>
            <a:ext uri="{FF2B5EF4-FFF2-40B4-BE49-F238E27FC236}">
              <a16:creationId xmlns:a16="http://schemas.microsoft.com/office/drawing/2014/main" id="{5D64920C-8F39-4219-ACBC-48B2BD8241EE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8337" name="Text Box 13">
          <a:extLst>
            <a:ext uri="{FF2B5EF4-FFF2-40B4-BE49-F238E27FC236}">
              <a16:creationId xmlns:a16="http://schemas.microsoft.com/office/drawing/2014/main" id="{0B448D3B-AC55-4078-AF18-835C7789EF70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8338" name="Text Box 13">
          <a:extLst>
            <a:ext uri="{FF2B5EF4-FFF2-40B4-BE49-F238E27FC236}">
              <a16:creationId xmlns:a16="http://schemas.microsoft.com/office/drawing/2014/main" id="{A1B169F1-7C8B-4DED-B732-C244EE3487FC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8339" name="Text Box 13">
          <a:extLst>
            <a:ext uri="{FF2B5EF4-FFF2-40B4-BE49-F238E27FC236}">
              <a16:creationId xmlns:a16="http://schemas.microsoft.com/office/drawing/2014/main" id="{B23C38CE-11B7-43D8-9914-6F5558420362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8340" name="Text Box 13">
          <a:extLst>
            <a:ext uri="{FF2B5EF4-FFF2-40B4-BE49-F238E27FC236}">
              <a16:creationId xmlns:a16="http://schemas.microsoft.com/office/drawing/2014/main" id="{BDBD58D2-10F9-4738-ADF9-A5BFC06AB622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8341" name="Text Box 13">
          <a:extLst>
            <a:ext uri="{FF2B5EF4-FFF2-40B4-BE49-F238E27FC236}">
              <a16:creationId xmlns:a16="http://schemas.microsoft.com/office/drawing/2014/main" id="{C429A111-9DDB-4F12-9073-B1C566521B3A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8342" name="Text Box 13">
          <a:extLst>
            <a:ext uri="{FF2B5EF4-FFF2-40B4-BE49-F238E27FC236}">
              <a16:creationId xmlns:a16="http://schemas.microsoft.com/office/drawing/2014/main" id="{78345934-BC89-4D30-AA67-86228B9338C6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8343" name="Text Box 13">
          <a:extLst>
            <a:ext uri="{FF2B5EF4-FFF2-40B4-BE49-F238E27FC236}">
              <a16:creationId xmlns:a16="http://schemas.microsoft.com/office/drawing/2014/main" id="{C35C4804-3DBB-4238-83B0-D41CA38D87D7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8344" name="Text Box 13">
          <a:extLst>
            <a:ext uri="{FF2B5EF4-FFF2-40B4-BE49-F238E27FC236}">
              <a16:creationId xmlns:a16="http://schemas.microsoft.com/office/drawing/2014/main" id="{0967ED1E-48E8-42FC-833D-B878367BABFA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8345" name="Text Box 13">
          <a:extLst>
            <a:ext uri="{FF2B5EF4-FFF2-40B4-BE49-F238E27FC236}">
              <a16:creationId xmlns:a16="http://schemas.microsoft.com/office/drawing/2014/main" id="{1B0B0BD2-B525-467A-A556-9B5797458733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8346" name="Text Box 13">
          <a:extLst>
            <a:ext uri="{FF2B5EF4-FFF2-40B4-BE49-F238E27FC236}">
              <a16:creationId xmlns:a16="http://schemas.microsoft.com/office/drawing/2014/main" id="{6829CB7D-E445-4286-AD3C-471B38441019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8347" name="Text Box 13">
          <a:extLst>
            <a:ext uri="{FF2B5EF4-FFF2-40B4-BE49-F238E27FC236}">
              <a16:creationId xmlns:a16="http://schemas.microsoft.com/office/drawing/2014/main" id="{28E6F9CE-EA3A-4FD4-9CE9-C5021A5A13DB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8348" name="Text Box 13">
          <a:extLst>
            <a:ext uri="{FF2B5EF4-FFF2-40B4-BE49-F238E27FC236}">
              <a16:creationId xmlns:a16="http://schemas.microsoft.com/office/drawing/2014/main" id="{D0332E9F-C7F5-4D23-89C1-E98EAA389E16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8349" name="Text Box 13">
          <a:extLst>
            <a:ext uri="{FF2B5EF4-FFF2-40B4-BE49-F238E27FC236}">
              <a16:creationId xmlns:a16="http://schemas.microsoft.com/office/drawing/2014/main" id="{D2B08DB5-5602-4F9D-809F-1A60D0453469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8350" name="Text Box 13">
          <a:extLst>
            <a:ext uri="{FF2B5EF4-FFF2-40B4-BE49-F238E27FC236}">
              <a16:creationId xmlns:a16="http://schemas.microsoft.com/office/drawing/2014/main" id="{4559DCE3-AC4B-4625-9F23-B1536BE103CA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8351" name="Text Box 13">
          <a:extLst>
            <a:ext uri="{FF2B5EF4-FFF2-40B4-BE49-F238E27FC236}">
              <a16:creationId xmlns:a16="http://schemas.microsoft.com/office/drawing/2014/main" id="{5D514978-BCD7-4A77-BB96-6D10B250CCD2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8352" name="Text Box 13">
          <a:extLst>
            <a:ext uri="{FF2B5EF4-FFF2-40B4-BE49-F238E27FC236}">
              <a16:creationId xmlns:a16="http://schemas.microsoft.com/office/drawing/2014/main" id="{502D1072-F0CD-402A-B57C-C81A00768EAE}"/>
            </a:ext>
          </a:extLst>
        </xdr:cNvPr>
        <xdr:cNvSpPr txBox="1">
          <a:spLocks noChangeArrowheads="1"/>
        </xdr:cNvSpPr>
      </xdr:nvSpPr>
      <xdr:spPr bwMode="auto">
        <a:xfrm>
          <a:off x="19367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353" name="Text Box 13">
          <a:extLst>
            <a:ext uri="{FF2B5EF4-FFF2-40B4-BE49-F238E27FC236}">
              <a16:creationId xmlns:a16="http://schemas.microsoft.com/office/drawing/2014/main" id="{10254E4D-714B-4A2D-9EC8-D18C93BA6A76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354" name="Text Box 13">
          <a:extLst>
            <a:ext uri="{FF2B5EF4-FFF2-40B4-BE49-F238E27FC236}">
              <a16:creationId xmlns:a16="http://schemas.microsoft.com/office/drawing/2014/main" id="{86A6AF7A-FC43-47BB-BF3D-3975054CB60A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355" name="Text Box 13">
          <a:extLst>
            <a:ext uri="{FF2B5EF4-FFF2-40B4-BE49-F238E27FC236}">
              <a16:creationId xmlns:a16="http://schemas.microsoft.com/office/drawing/2014/main" id="{4EB32F1D-2E29-416B-9879-C4E432F8FF94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356" name="Text Box 13">
          <a:extLst>
            <a:ext uri="{FF2B5EF4-FFF2-40B4-BE49-F238E27FC236}">
              <a16:creationId xmlns:a16="http://schemas.microsoft.com/office/drawing/2014/main" id="{8D56C356-993C-4C65-9C21-EACA8C472BB9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357" name="Text Box 13">
          <a:extLst>
            <a:ext uri="{FF2B5EF4-FFF2-40B4-BE49-F238E27FC236}">
              <a16:creationId xmlns:a16="http://schemas.microsoft.com/office/drawing/2014/main" id="{AC41E913-06A5-4047-9B71-44499D78386E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358" name="Text Box 13">
          <a:extLst>
            <a:ext uri="{FF2B5EF4-FFF2-40B4-BE49-F238E27FC236}">
              <a16:creationId xmlns:a16="http://schemas.microsoft.com/office/drawing/2014/main" id="{3957CE2D-52F9-42F5-A5F8-19E5F5AC7F06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359" name="Text Box 13">
          <a:extLst>
            <a:ext uri="{FF2B5EF4-FFF2-40B4-BE49-F238E27FC236}">
              <a16:creationId xmlns:a16="http://schemas.microsoft.com/office/drawing/2014/main" id="{1738B02C-07F2-49E5-B706-C30A915D7162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360" name="Text Box 13">
          <a:extLst>
            <a:ext uri="{FF2B5EF4-FFF2-40B4-BE49-F238E27FC236}">
              <a16:creationId xmlns:a16="http://schemas.microsoft.com/office/drawing/2014/main" id="{EE33AD41-C73C-4242-89B2-914EC251F00A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361" name="Text Box 13">
          <a:extLst>
            <a:ext uri="{FF2B5EF4-FFF2-40B4-BE49-F238E27FC236}">
              <a16:creationId xmlns:a16="http://schemas.microsoft.com/office/drawing/2014/main" id="{DC40999A-D84F-4B06-B479-89495CE0AE43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362" name="Text Box 13">
          <a:extLst>
            <a:ext uri="{FF2B5EF4-FFF2-40B4-BE49-F238E27FC236}">
              <a16:creationId xmlns:a16="http://schemas.microsoft.com/office/drawing/2014/main" id="{FE03D384-3AA7-4F12-A987-13B22C4A6A5C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363" name="Text Box 13">
          <a:extLst>
            <a:ext uri="{FF2B5EF4-FFF2-40B4-BE49-F238E27FC236}">
              <a16:creationId xmlns:a16="http://schemas.microsoft.com/office/drawing/2014/main" id="{6241A017-CF23-4F40-9ACC-2F469476FDDC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364" name="Text Box 13">
          <a:extLst>
            <a:ext uri="{FF2B5EF4-FFF2-40B4-BE49-F238E27FC236}">
              <a16:creationId xmlns:a16="http://schemas.microsoft.com/office/drawing/2014/main" id="{B15EBFE5-320D-451C-A10F-D0DEAD0C75DE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365" name="Text Box 13">
          <a:extLst>
            <a:ext uri="{FF2B5EF4-FFF2-40B4-BE49-F238E27FC236}">
              <a16:creationId xmlns:a16="http://schemas.microsoft.com/office/drawing/2014/main" id="{854FB81E-A756-4304-A219-47EA180F824A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366" name="Text Box 13">
          <a:extLst>
            <a:ext uri="{FF2B5EF4-FFF2-40B4-BE49-F238E27FC236}">
              <a16:creationId xmlns:a16="http://schemas.microsoft.com/office/drawing/2014/main" id="{B32C5989-91C2-4FBA-A499-FB2DF897AB4D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367" name="Text Box 13">
          <a:extLst>
            <a:ext uri="{FF2B5EF4-FFF2-40B4-BE49-F238E27FC236}">
              <a16:creationId xmlns:a16="http://schemas.microsoft.com/office/drawing/2014/main" id="{D5289E6F-92F0-4C67-9996-E4D7493EF35E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368" name="Text Box 13">
          <a:extLst>
            <a:ext uri="{FF2B5EF4-FFF2-40B4-BE49-F238E27FC236}">
              <a16:creationId xmlns:a16="http://schemas.microsoft.com/office/drawing/2014/main" id="{09DC7DC5-6A84-4E73-A81D-ACD724064A88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369" name="Text Box 13">
          <a:extLst>
            <a:ext uri="{FF2B5EF4-FFF2-40B4-BE49-F238E27FC236}">
              <a16:creationId xmlns:a16="http://schemas.microsoft.com/office/drawing/2014/main" id="{F6A714D2-0ED5-4AB9-AB70-B712C006A2A1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370" name="Text Box 13">
          <a:extLst>
            <a:ext uri="{FF2B5EF4-FFF2-40B4-BE49-F238E27FC236}">
              <a16:creationId xmlns:a16="http://schemas.microsoft.com/office/drawing/2014/main" id="{B0EEF982-8500-448A-BAF0-ABCCDD489297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371" name="Text Box 13">
          <a:extLst>
            <a:ext uri="{FF2B5EF4-FFF2-40B4-BE49-F238E27FC236}">
              <a16:creationId xmlns:a16="http://schemas.microsoft.com/office/drawing/2014/main" id="{FCC46E67-CB02-4B63-ABFA-82C0E0C0FE55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372" name="Text Box 13">
          <a:extLst>
            <a:ext uri="{FF2B5EF4-FFF2-40B4-BE49-F238E27FC236}">
              <a16:creationId xmlns:a16="http://schemas.microsoft.com/office/drawing/2014/main" id="{281DD86D-C8F8-4F01-91FC-B0734050FC73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373" name="Text Box 13">
          <a:extLst>
            <a:ext uri="{FF2B5EF4-FFF2-40B4-BE49-F238E27FC236}">
              <a16:creationId xmlns:a16="http://schemas.microsoft.com/office/drawing/2014/main" id="{918DB640-3729-4D99-98A8-B275E947FCD5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374" name="Text Box 13">
          <a:extLst>
            <a:ext uri="{FF2B5EF4-FFF2-40B4-BE49-F238E27FC236}">
              <a16:creationId xmlns:a16="http://schemas.microsoft.com/office/drawing/2014/main" id="{D910A4B8-F437-4A37-841B-B30EFFC9850D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375" name="Text Box 13">
          <a:extLst>
            <a:ext uri="{FF2B5EF4-FFF2-40B4-BE49-F238E27FC236}">
              <a16:creationId xmlns:a16="http://schemas.microsoft.com/office/drawing/2014/main" id="{215EB23D-C942-4CB3-9105-70DE8EAB4588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376" name="Text Box 13">
          <a:extLst>
            <a:ext uri="{FF2B5EF4-FFF2-40B4-BE49-F238E27FC236}">
              <a16:creationId xmlns:a16="http://schemas.microsoft.com/office/drawing/2014/main" id="{85D0B4DA-4F1B-49B7-94B6-3E5BF4A5E5A1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377" name="Text Box 13">
          <a:extLst>
            <a:ext uri="{FF2B5EF4-FFF2-40B4-BE49-F238E27FC236}">
              <a16:creationId xmlns:a16="http://schemas.microsoft.com/office/drawing/2014/main" id="{48BA5172-9CAA-4A3C-A053-0B9E9F5DEDD9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378" name="Text Box 13">
          <a:extLst>
            <a:ext uri="{FF2B5EF4-FFF2-40B4-BE49-F238E27FC236}">
              <a16:creationId xmlns:a16="http://schemas.microsoft.com/office/drawing/2014/main" id="{EF98FDD9-FBAE-4955-B2C2-9449F623E383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379" name="Text Box 13">
          <a:extLst>
            <a:ext uri="{FF2B5EF4-FFF2-40B4-BE49-F238E27FC236}">
              <a16:creationId xmlns:a16="http://schemas.microsoft.com/office/drawing/2014/main" id="{D782A1D7-A20F-4CD0-A934-1EFBABB13FFA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380" name="Text Box 13">
          <a:extLst>
            <a:ext uri="{FF2B5EF4-FFF2-40B4-BE49-F238E27FC236}">
              <a16:creationId xmlns:a16="http://schemas.microsoft.com/office/drawing/2014/main" id="{CCE37FD0-86DC-4325-87D6-45D724A75B7F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381" name="Text Box 13">
          <a:extLst>
            <a:ext uri="{FF2B5EF4-FFF2-40B4-BE49-F238E27FC236}">
              <a16:creationId xmlns:a16="http://schemas.microsoft.com/office/drawing/2014/main" id="{FD0D11F2-B5A3-4813-93F9-7683D2DADA5A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382" name="Text Box 13">
          <a:extLst>
            <a:ext uri="{FF2B5EF4-FFF2-40B4-BE49-F238E27FC236}">
              <a16:creationId xmlns:a16="http://schemas.microsoft.com/office/drawing/2014/main" id="{D9D06120-9241-4969-80C3-D365A0E1739C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383" name="Text Box 13">
          <a:extLst>
            <a:ext uri="{FF2B5EF4-FFF2-40B4-BE49-F238E27FC236}">
              <a16:creationId xmlns:a16="http://schemas.microsoft.com/office/drawing/2014/main" id="{1CF81839-415C-4CF3-B8B4-F2F648D3A55A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8384" name="Text Box 13">
          <a:extLst>
            <a:ext uri="{FF2B5EF4-FFF2-40B4-BE49-F238E27FC236}">
              <a16:creationId xmlns:a16="http://schemas.microsoft.com/office/drawing/2014/main" id="{88D2A75B-40E7-4B0C-BB79-FE3AFA0CF32B}"/>
            </a:ext>
          </a:extLst>
        </xdr:cNvPr>
        <xdr:cNvSpPr txBox="1">
          <a:spLocks noChangeArrowheads="1"/>
        </xdr:cNvSpPr>
      </xdr:nvSpPr>
      <xdr:spPr bwMode="auto">
        <a:xfrm>
          <a:off x="955040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85" name="Text Box 13">
          <a:extLst>
            <a:ext uri="{FF2B5EF4-FFF2-40B4-BE49-F238E27FC236}">
              <a16:creationId xmlns:a16="http://schemas.microsoft.com/office/drawing/2014/main" id="{91A2A02F-E6A2-4AD5-9F3A-F7AC569F0032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86" name="Text Box 13">
          <a:extLst>
            <a:ext uri="{FF2B5EF4-FFF2-40B4-BE49-F238E27FC236}">
              <a16:creationId xmlns:a16="http://schemas.microsoft.com/office/drawing/2014/main" id="{1F657FD2-BE15-4689-8776-7378D9C2F7E2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87" name="Text Box 13">
          <a:extLst>
            <a:ext uri="{FF2B5EF4-FFF2-40B4-BE49-F238E27FC236}">
              <a16:creationId xmlns:a16="http://schemas.microsoft.com/office/drawing/2014/main" id="{2BB2ECF2-1BDB-4433-8EC1-F21E8DBB75C6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88" name="Text Box 13">
          <a:extLst>
            <a:ext uri="{FF2B5EF4-FFF2-40B4-BE49-F238E27FC236}">
              <a16:creationId xmlns:a16="http://schemas.microsoft.com/office/drawing/2014/main" id="{D951F1FE-C89B-41A4-89EF-E61FBEF2C0D1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89" name="Text Box 13">
          <a:extLst>
            <a:ext uri="{FF2B5EF4-FFF2-40B4-BE49-F238E27FC236}">
              <a16:creationId xmlns:a16="http://schemas.microsoft.com/office/drawing/2014/main" id="{E8767A0E-B045-4A68-8350-4B601474FE64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90" name="Text Box 13">
          <a:extLst>
            <a:ext uri="{FF2B5EF4-FFF2-40B4-BE49-F238E27FC236}">
              <a16:creationId xmlns:a16="http://schemas.microsoft.com/office/drawing/2014/main" id="{4066C46A-FE80-4241-ACD9-1E0C12DE9F78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91" name="Text Box 13">
          <a:extLst>
            <a:ext uri="{FF2B5EF4-FFF2-40B4-BE49-F238E27FC236}">
              <a16:creationId xmlns:a16="http://schemas.microsoft.com/office/drawing/2014/main" id="{8C98FD29-7614-4D9C-9765-19CF68EC49A4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92" name="Text Box 13">
          <a:extLst>
            <a:ext uri="{FF2B5EF4-FFF2-40B4-BE49-F238E27FC236}">
              <a16:creationId xmlns:a16="http://schemas.microsoft.com/office/drawing/2014/main" id="{935247F0-0CEF-42B3-894E-CDA9EA914024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93" name="Text Box 13">
          <a:extLst>
            <a:ext uri="{FF2B5EF4-FFF2-40B4-BE49-F238E27FC236}">
              <a16:creationId xmlns:a16="http://schemas.microsoft.com/office/drawing/2014/main" id="{42D059DC-F41C-48D0-8B18-20BB42A63EDD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94" name="Text Box 13">
          <a:extLst>
            <a:ext uri="{FF2B5EF4-FFF2-40B4-BE49-F238E27FC236}">
              <a16:creationId xmlns:a16="http://schemas.microsoft.com/office/drawing/2014/main" id="{7173B3F0-BA6E-4C29-841D-8377DC6D9643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95" name="Text Box 13">
          <a:extLst>
            <a:ext uri="{FF2B5EF4-FFF2-40B4-BE49-F238E27FC236}">
              <a16:creationId xmlns:a16="http://schemas.microsoft.com/office/drawing/2014/main" id="{8C5AFD05-5799-41C8-89BD-7AC55EC230FB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96" name="Text Box 13">
          <a:extLst>
            <a:ext uri="{FF2B5EF4-FFF2-40B4-BE49-F238E27FC236}">
              <a16:creationId xmlns:a16="http://schemas.microsoft.com/office/drawing/2014/main" id="{BF753E80-4FE2-4C6C-BA90-EF8BF9BA9788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97" name="Text Box 13">
          <a:extLst>
            <a:ext uri="{FF2B5EF4-FFF2-40B4-BE49-F238E27FC236}">
              <a16:creationId xmlns:a16="http://schemas.microsoft.com/office/drawing/2014/main" id="{4ADF020E-3085-447C-B128-B05F8CCDE75F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98" name="Text Box 13">
          <a:extLst>
            <a:ext uri="{FF2B5EF4-FFF2-40B4-BE49-F238E27FC236}">
              <a16:creationId xmlns:a16="http://schemas.microsoft.com/office/drawing/2014/main" id="{691D5E57-3393-4E0D-BBA3-8B83C495D270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399" name="Text Box 13">
          <a:extLst>
            <a:ext uri="{FF2B5EF4-FFF2-40B4-BE49-F238E27FC236}">
              <a16:creationId xmlns:a16="http://schemas.microsoft.com/office/drawing/2014/main" id="{700D1D97-F01C-49F4-81A0-C43A938E9402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400" name="Text Box 13">
          <a:extLst>
            <a:ext uri="{FF2B5EF4-FFF2-40B4-BE49-F238E27FC236}">
              <a16:creationId xmlns:a16="http://schemas.microsoft.com/office/drawing/2014/main" id="{20F08D60-1F61-46AC-BAAF-6C53B22C29C2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401" name="Text Box 13">
          <a:extLst>
            <a:ext uri="{FF2B5EF4-FFF2-40B4-BE49-F238E27FC236}">
              <a16:creationId xmlns:a16="http://schemas.microsoft.com/office/drawing/2014/main" id="{67BEAF60-0E19-438E-924E-39E6FA94CC38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402" name="Text Box 13">
          <a:extLst>
            <a:ext uri="{FF2B5EF4-FFF2-40B4-BE49-F238E27FC236}">
              <a16:creationId xmlns:a16="http://schemas.microsoft.com/office/drawing/2014/main" id="{1CB2B445-14F5-4554-B01D-2307F6194220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403" name="Text Box 13">
          <a:extLst>
            <a:ext uri="{FF2B5EF4-FFF2-40B4-BE49-F238E27FC236}">
              <a16:creationId xmlns:a16="http://schemas.microsoft.com/office/drawing/2014/main" id="{F054763A-D519-4702-AE7B-99A40A5F9032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404" name="Text Box 13">
          <a:extLst>
            <a:ext uri="{FF2B5EF4-FFF2-40B4-BE49-F238E27FC236}">
              <a16:creationId xmlns:a16="http://schemas.microsoft.com/office/drawing/2014/main" id="{A3476A7F-0DF8-48CF-83CB-2B1BD6BD8FF3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405" name="Text Box 13">
          <a:extLst>
            <a:ext uri="{FF2B5EF4-FFF2-40B4-BE49-F238E27FC236}">
              <a16:creationId xmlns:a16="http://schemas.microsoft.com/office/drawing/2014/main" id="{7CA483A6-F9CC-4414-AD99-30D39E01051F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406" name="Text Box 13">
          <a:extLst>
            <a:ext uri="{FF2B5EF4-FFF2-40B4-BE49-F238E27FC236}">
              <a16:creationId xmlns:a16="http://schemas.microsoft.com/office/drawing/2014/main" id="{71C834AB-8BFF-4343-9D82-A692575156DC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407" name="Text Box 13">
          <a:extLst>
            <a:ext uri="{FF2B5EF4-FFF2-40B4-BE49-F238E27FC236}">
              <a16:creationId xmlns:a16="http://schemas.microsoft.com/office/drawing/2014/main" id="{F8F3B20C-7734-43B5-B47A-460DF41C199A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408" name="Text Box 13">
          <a:extLst>
            <a:ext uri="{FF2B5EF4-FFF2-40B4-BE49-F238E27FC236}">
              <a16:creationId xmlns:a16="http://schemas.microsoft.com/office/drawing/2014/main" id="{2CFFDE5A-43D1-4D72-A4EE-06BBF0DF484A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409" name="Text Box 13">
          <a:extLst>
            <a:ext uri="{FF2B5EF4-FFF2-40B4-BE49-F238E27FC236}">
              <a16:creationId xmlns:a16="http://schemas.microsoft.com/office/drawing/2014/main" id="{F8E20ED5-1840-4BE8-B172-6431DB75B2E4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410" name="Text Box 13">
          <a:extLst>
            <a:ext uri="{FF2B5EF4-FFF2-40B4-BE49-F238E27FC236}">
              <a16:creationId xmlns:a16="http://schemas.microsoft.com/office/drawing/2014/main" id="{5983F836-4D20-424B-B6AE-3CA2C41F1D13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411" name="Text Box 13">
          <a:extLst>
            <a:ext uri="{FF2B5EF4-FFF2-40B4-BE49-F238E27FC236}">
              <a16:creationId xmlns:a16="http://schemas.microsoft.com/office/drawing/2014/main" id="{9309B9C9-9505-44DB-AD12-14E3F7B1BF60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412" name="Text Box 13">
          <a:extLst>
            <a:ext uri="{FF2B5EF4-FFF2-40B4-BE49-F238E27FC236}">
              <a16:creationId xmlns:a16="http://schemas.microsoft.com/office/drawing/2014/main" id="{A194A228-E05C-4B65-86B2-B5BD1BB9EB97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413" name="Text Box 13">
          <a:extLst>
            <a:ext uri="{FF2B5EF4-FFF2-40B4-BE49-F238E27FC236}">
              <a16:creationId xmlns:a16="http://schemas.microsoft.com/office/drawing/2014/main" id="{01EC15E7-3BF4-4C47-8FEB-8CB81CFD452D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414" name="Text Box 13">
          <a:extLst>
            <a:ext uri="{FF2B5EF4-FFF2-40B4-BE49-F238E27FC236}">
              <a16:creationId xmlns:a16="http://schemas.microsoft.com/office/drawing/2014/main" id="{CEC90BB5-8328-4477-854B-016C6FC8FE06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415" name="Text Box 13">
          <a:extLst>
            <a:ext uri="{FF2B5EF4-FFF2-40B4-BE49-F238E27FC236}">
              <a16:creationId xmlns:a16="http://schemas.microsoft.com/office/drawing/2014/main" id="{BD0381BF-2869-4A99-BC6F-E73B227B7DFA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8416" name="Text Box 13">
          <a:extLst>
            <a:ext uri="{FF2B5EF4-FFF2-40B4-BE49-F238E27FC236}">
              <a16:creationId xmlns:a16="http://schemas.microsoft.com/office/drawing/2014/main" id="{2127E2D7-6C2F-4836-AEB3-1AA2D1B70108}"/>
            </a:ext>
          </a:extLst>
        </xdr:cNvPr>
        <xdr:cNvSpPr txBox="1">
          <a:spLocks noChangeArrowheads="1"/>
        </xdr:cNvSpPr>
      </xdr:nvSpPr>
      <xdr:spPr bwMode="auto">
        <a:xfrm>
          <a:off x="17024350" y="87312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9233" name="Text Box 13">
          <a:extLst>
            <a:ext uri="{FF2B5EF4-FFF2-40B4-BE49-F238E27FC236}">
              <a16:creationId xmlns:a16="http://schemas.microsoft.com/office/drawing/2014/main" id="{A518F413-B5A0-4677-9B3E-3829E850D926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9234" name="Text Box 13">
          <a:extLst>
            <a:ext uri="{FF2B5EF4-FFF2-40B4-BE49-F238E27FC236}">
              <a16:creationId xmlns:a16="http://schemas.microsoft.com/office/drawing/2014/main" id="{C6DF4545-6693-45CE-9D48-A0468FD9E7AD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9235" name="Text Box 13">
          <a:extLst>
            <a:ext uri="{FF2B5EF4-FFF2-40B4-BE49-F238E27FC236}">
              <a16:creationId xmlns:a16="http://schemas.microsoft.com/office/drawing/2014/main" id="{B5B9683F-F59E-482B-B802-A8A97EE39678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9236" name="Text Box 13">
          <a:extLst>
            <a:ext uri="{FF2B5EF4-FFF2-40B4-BE49-F238E27FC236}">
              <a16:creationId xmlns:a16="http://schemas.microsoft.com/office/drawing/2014/main" id="{34F5A815-3DE1-4137-84E4-FEF78AAF96B6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9237" name="Text Box 13">
          <a:extLst>
            <a:ext uri="{FF2B5EF4-FFF2-40B4-BE49-F238E27FC236}">
              <a16:creationId xmlns:a16="http://schemas.microsoft.com/office/drawing/2014/main" id="{A606D683-695C-4D76-AE9B-858A36EBA285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9238" name="Text Box 13">
          <a:extLst>
            <a:ext uri="{FF2B5EF4-FFF2-40B4-BE49-F238E27FC236}">
              <a16:creationId xmlns:a16="http://schemas.microsoft.com/office/drawing/2014/main" id="{65462686-557A-4DB1-A811-F5F651A91DCB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9239" name="Text Box 13">
          <a:extLst>
            <a:ext uri="{FF2B5EF4-FFF2-40B4-BE49-F238E27FC236}">
              <a16:creationId xmlns:a16="http://schemas.microsoft.com/office/drawing/2014/main" id="{5577C6D1-36A8-417E-A4A8-2995E7B47D2D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9240" name="Text Box 13">
          <a:extLst>
            <a:ext uri="{FF2B5EF4-FFF2-40B4-BE49-F238E27FC236}">
              <a16:creationId xmlns:a16="http://schemas.microsoft.com/office/drawing/2014/main" id="{AD8B0275-2B86-4B00-98A8-590F8F9AC929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9241" name="Text Box 13">
          <a:extLst>
            <a:ext uri="{FF2B5EF4-FFF2-40B4-BE49-F238E27FC236}">
              <a16:creationId xmlns:a16="http://schemas.microsoft.com/office/drawing/2014/main" id="{00E51B74-9349-40D3-BC31-67000E0B735F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9242" name="Text Box 13">
          <a:extLst>
            <a:ext uri="{FF2B5EF4-FFF2-40B4-BE49-F238E27FC236}">
              <a16:creationId xmlns:a16="http://schemas.microsoft.com/office/drawing/2014/main" id="{49FE32A8-83D9-4590-959C-1212D82D0F57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9243" name="Text Box 13">
          <a:extLst>
            <a:ext uri="{FF2B5EF4-FFF2-40B4-BE49-F238E27FC236}">
              <a16:creationId xmlns:a16="http://schemas.microsoft.com/office/drawing/2014/main" id="{102E7CA0-74DD-486A-92CF-F331B3B18358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9244" name="Text Box 13">
          <a:extLst>
            <a:ext uri="{FF2B5EF4-FFF2-40B4-BE49-F238E27FC236}">
              <a16:creationId xmlns:a16="http://schemas.microsoft.com/office/drawing/2014/main" id="{7ABFD219-847C-42B7-BB70-1C354BAE4FBF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9245" name="Text Box 13">
          <a:extLst>
            <a:ext uri="{FF2B5EF4-FFF2-40B4-BE49-F238E27FC236}">
              <a16:creationId xmlns:a16="http://schemas.microsoft.com/office/drawing/2014/main" id="{FD4A1CAC-E01B-41A1-81BD-F7425C97211C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9246" name="Text Box 13">
          <a:extLst>
            <a:ext uri="{FF2B5EF4-FFF2-40B4-BE49-F238E27FC236}">
              <a16:creationId xmlns:a16="http://schemas.microsoft.com/office/drawing/2014/main" id="{EF83339A-2D60-4621-8080-B2385205ED73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9247" name="Text Box 13">
          <a:extLst>
            <a:ext uri="{FF2B5EF4-FFF2-40B4-BE49-F238E27FC236}">
              <a16:creationId xmlns:a16="http://schemas.microsoft.com/office/drawing/2014/main" id="{824BC01A-4180-4EE9-8A24-C59CE649CB17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49248" name="Text Box 13">
          <a:extLst>
            <a:ext uri="{FF2B5EF4-FFF2-40B4-BE49-F238E27FC236}">
              <a16:creationId xmlns:a16="http://schemas.microsoft.com/office/drawing/2014/main" id="{32C7C8C9-D774-4AD1-A744-8BF7CE1F2DBE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9249" name="Text Box 13">
          <a:extLst>
            <a:ext uri="{FF2B5EF4-FFF2-40B4-BE49-F238E27FC236}">
              <a16:creationId xmlns:a16="http://schemas.microsoft.com/office/drawing/2014/main" id="{30580530-944D-4E20-8037-CC8D53BD91AF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9250" name="Text Box 13">
          <a:extLst>
            <a:ext uri="{FF2B5EF4-FFF2-40B4-BE49-F238E27FC236}">
              <a16:creationId xmlns:a16="http://schemas.microsoft.com/office/drawing/2014/main" id="{94245160-71E8-4C59-8BB4-D685CD215596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9251" name="Text Box 13">
          <a:extLst>
            <a:ext uri="{FF2B5EF4-FFF2-40B4-BE49-F238E27FC236}">
              <a16:creationId xmlns:a16="http://schemas.microsoft.com/office/drawing/2014/main" id="{C67A6855-3895-4F36-828A-FC1C598D9FC4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9252" name="Text Box 13">
          <a:extLst>
            <a:ext uri="{FF2B5EF4-FFF2-40B4-BE49-F238E27FC236}">
              <a16:creationId xmlns:a16="http://schemas.microsoft.com/office/drawing/2014/main" id="{9BE96CD2-A64D-41C1-BF10-8F4EB9B96128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9253" name="Text Box 13">
          <a:extLst>
            <a:ext uri="{FF2B5EF4-FFF2-40B4-BE49-F238E27FC236}">
              <a16:creationId xmlns:a16="http://schemas.microsoft.com/office/drawing/2014/main" id="{C9F6276C-A3CC-4090-A662-550B75AB1342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9254" name="Text Box 13">
          <a:extLst>
            <a:ext uri="{FF2B5EF4-FFF2-40B4-BE49-F238E27FC236}">
              <a16:creationId xmlns:a16="http://schemas.microsoft.com/office/drawing/2014/main" id="{A20FF5A0-5896-4EF6-A332-FC4288B3D6BC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9255" name="Text Box 13">
          <a:extLst>
            <a:ext uri="{FF2B5EF4-FFF2-40B4-BE49-F238E27FC236}">
              <a16:creationId xmlns:a16="http://schemas.microsoft.com/office/drawing/2014/main" id="{B23753D6-EDFE-464D-8182-1DFB8DACDEFF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9256" name="Text Box 13">
          <a:extLst>
            <a:ext uri="{FF2B5EF4-FFF2-40B4-BE49-F238E27FC236}">
              <a16:creationId xmlns:a16="http://schemas.microsoft.com/office/drawing/2014/main" id="{D1181B4D-E61F-44FE-AFD7-DAA0F7FBC47E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9257" name="Text Box 13">
          <a:extLst>
            <a:ext uri="{FF2B5EF4-FFF2-40B4-BE49-F238E27FC236}">
              <a16:creationId xmlns:a16="http://schemas.microsoft.com/office/drawing/2014/main" id="{CB47DA42-60D3-4AB1-89B9-7973AF8EC116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9258" name="Text Box 13">
          <a:extLst>
            <a:ext uri="{FF2B5EF4-FFF2-40B4-BE49-F238E27FC236}">
              <a16:creationId xmlns:a16="http://schemas.microsoft.com/office/drawing/2014/main" id="{AA7941B1-2F61-4A6B-BA6A-E8D0021675C0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9259" name="Text Box 13">
          <a:extLst>
            <a:ext uri="{FF2B5EF4-FFF2-40B4-BE49-F238E27FC236}">
              <a16:creationId xmlns:a16="http://schemas.microsoft.com/office/drawing/2014/main" id="{BD96DA27-CB42-4516-AEF9-CB7703B450ED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9260" name="Text Box 13">
          <a:extLst>
            <a:ext uri="{FF2B5EF4-FFF2-40B4-BE49-F238E27FC236}">
              <a16:creationId xmlns:a16="http://schemas.microsoft.com/office/drawing/2014/main" id="{E46E3F75-5172-4A28-87A1-1B82EAAF0100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9261" name="Text Box 13">
          <a:extLst>
            <a:ext uri="{FF2B5EF4-FFF2-40B4-BE49-F238E27FC236}">
              <a16:creationId xmlns:a16="http://schemas.microsoft.com/office/drawing/2014/main" id="{C88CDA46-7951-4A18-AB4B-72BF0B7ADC9F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9262" name="Text Box 13">
          <a:extLst>
            <a:ext uri="{FF2B5EF4-FFF2-40B4-BE49-F238E27FC236}">
              <a16:creationId xmlns:a16="http://schemas.microsoft.com/office/drawing/2014/main" id="{87C3C04D-4EBE-4E3E-97DB-D6B8E8AB4CDC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9263" name="Text Box 13">
          <a:extLst>
            <a:ext uri="{FF2B5EF4-FFF2-40B4-BE49-F238E27FC236}">
              <a16:creationId xmlns:a16="http://schemas.microsoft.com/office/drawing/2014/main" id="{52073A20-1AFD-40F0-84E2-F8702B6B6249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9264" name="Text Box 13">
          <a:extLst>
            <a:ext uri="{FF2B5EF4-FFF2-40B4-BE49-F238E27FC236}">
              <a16:creationId xmlns:a16="http://schemas.microsoft.com/office/drawing/2014/main" id="{345CB1B5-79E7-4F4C-B063-F72306E21E06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9265" name="Text Box 13">
          <a:extLst>
            <a:ext uri="{FF2B5EF4-FFF2-40B4-BE49-F238E27FC236}">
              <a16:creationId xmlns:a16="http://schemas.microsoft.com/office/drawing/2014/main" id="{2932F442-B92A-4296-B74C-E46F51A16A07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9266" name="Text Box 13">
          <a:extLst>
            <a:ext uri="{FF2B5EF4-FFF2-40B4-BE49-F238E27FC236}">
              <a16:creationId xmlns:a16="http://schemas.microsoft.com/office/drawing/2014/main" id="{67C6F68A-D2D0-4860-A484-1DD45327F25C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9267" name="Text Box 13">
          <a:extLst>
            <a:ext uri="{FF2B5EF4-FFF2-40B4-BE49-F238E27FC236}">
              <a16:creationId xmlns:a16="http://schemas.microsoft.com/office/drawing/2014/main" id="{E54B77E6-3093-4E08-AD5B-D2997610C258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9268" name="Text Box 13">
          <a:extLst>
            <a:ext uri="{FF2B5EF4-FFF2-40B4-BE49-F238E27FC236}">
              <a16:creationId xmlns:a16="http://schemas.microsoft.com/office/drawing/2014/main" id="{D451F155-14FD-4EE8-A37B-AA68E80CC0DD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9269" name="Text Box 13">
          <a:extLst>
            <a:ext uri="{FF2B5EF4-FFF2-40B4-BE49-F238E27FC236}">
              <a16:creationId xmlns:a16="http://schemas.microsoft.com/office/drawing/2014/main" id="{76217618-A5C8-4A00-872E-B2910C5AEE4A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9270" name="Text Box 13">
          <a:extLst>
            <a:ext uri="{FF2B5EF4-FFF2-40B4-BE49-F238E27FC236}">
              <a16:creationId xmlns:a16="http://schemas.microsoft.com/office/drawing/2014/main" id="{93D1D01A-5D45-487D-82A9-3D7324D5F2EC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9271" name="Text Box 13">
          <a:extLst>
            <a:ext uri="{FF2B5EF4-FFF2-40B4-BE49-F238E27FC236}">
              <a16:creationId xmlns:a16="http://schemas.microsoft.com/office/drawing/2014/main" id="{4D6E52D7-B8D3-4413-9BEA-233B75E5D5D8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9272" name="Text Box 13">
          <a:extLst>
            <a:ext uri="{FF2B5EF4-FFF2-40B4-BE49-F238E27FC236}">
              <a16:creationId xmlns:a16="http://schemas.microsoft.com/office/drawing/2014/main" id="{F71FA5A6-B45D-42BC-9F43-D0456CACF93C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9273" name="Text Box 13">
          <a:extLst>
            <a:ext uri="{FF2B5EF4-FFF2-40B4-BE49-F238E27FC236}">
              <a16:creationId xmlns:a16="http://schemas.microsoft.com/office/drawing/2014/main" id="{FA872B7A-CA4C-4E09-9502-AFC897A72D5D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9274" name="Text Box 13">
          <a:extLst>
            <a:ext uri="{FF2B5EF4-FFF2-40B4-BE49-F238E27FC236}">
              <a16:creationId xmlns:a16="http://schemas.microsoft.com/office/drawing/2014/main" id="{66F615AD-9BEE-4EAD-965A-0D26AA39F0EB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9275" name="Text Box 13">
          <a:extLst>
            <a:ext uri="{FF2B5EF4-FFF2-40B4-BE49-F238E27FC236}">
              <a16:creationId xmlns:a16="http://schemas.microsoft.com/office/drawing/2014/main" id="{D4AC9FEA-12CB-46A4-BB96-8CD8DADF6C97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9276" name="Text Box 13">
          <a:extLst>
            <a:ext uri="{FF2B5EF4-FFF2-40B4-BE49-F238E27FC236}">
              <a16:creationId xmlns:a16="http://schemas.microsoft.com/office/drawing/2014/main" id="{BA8F6D58-C303-40B2-A85F-A44B9845CA75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9277" name="Text Box 13">
          <a:extLst>
            <a:ext uri="{FF2B5EF4-FFF2-40B4-BE49-F238E27FC236}">
              <a16:creationId xmlns:a16="http://schemas.microsoft.com/office/drawing/2014/main" id="{66837FD2-06F7-4F48-A59A-79FE1EE03AF2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9278" name="Text Box 13">
          <a:extLst>
            <a:ext uri="{FF2B5EF4-FFF2-40B4-BE49-F238E27FC236}">
              <a16:creationId xmlns:a16="http://schemas.microsoft.com/office/drawing/2014/main" id="{881DA7BE-B9B3-4568-AB4C-93B4D7668D5A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49279" name="Text Box 13">
          <a:extLst>
            <a:ext uri="{FF2B5EF4-FFF2-40B4-BE49-F238E27FC236}">
              <a16:creationId xmlns:a16="http://schemas.microsoft.com/office/drawing/2014/main" id="{9D58ABB1-71D5-4D31-B49C-22A2BA977129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49280" name="Text Box 13">
          <a:extLst>
            <a:ext uri="{FF2B5EF4-FFF2-40B4-BE49-F238E27FC236}">
              <a16:creationId xmlns:a16="http://schemas.microsoft.com/office/drawing/2014/main" id="{4A78B8AE-B191-4F3C-A31D-9274265840B2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281" name="Text Box 13">
          <a:extLst>
            <a:ext uri="{FF2B5EF4-FFF2-40B4-BE49-F238E27FC236}">
              <a16:creationId xmlns:a16="http://schemas.microsoft.com/office/drawing/2014/main" id="{0351779D-CB9E-4A3C-A1CB-B2CA726D03C3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282" name="Text Box 13">
          <a:extLst>
            <a:ext uri="{FF2B5EF4-FFF2-40B4-BE49-F238E27FC236}">
              <a16:creationId xmlns:a16="http://schemas.microsoft.com/office/drawing/2014/main" id="{0192132E-B682-459D-ACF6-2B66938BC4CA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283" name="Text Box 13">
          <a:extLst>
            <a:ext uri="{FF2B5EF4-FFF2-40B4-BE49-F238E27FC236}">
              <a16:creationId xmlns:a16="http://schemas.microsoft.com/office/drawing/2014/main" id="{AF32BBEB-53F3-4743-9EAA-67FB80D3F89E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284" name="Text Box 13">
          <a:extLst>
            <a:ext uri="{FF2B5EF4-FFF2-40B4-BE49-F238E27FC236}">
              <a16:creationId xmlns:a16="http://schemas.microsoft.com/office/drawing/2014/main" id="{F611DDEC-AE94-4073-B162-0756F7CE9475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285" name="Text Box 13">
          <a:extLst>
            <a:ext uri="{FF2B5EF4-FFF2-40B4-BE49-F238E27FC236}">
              <a16:creationId xmlns:a16="http://schemas.microsoft.com/office/drawing/2014/main" id="{7ADCC52C-7661-4662-AE84-6B47391AEED6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286" name="Text Box 13">
          <a:extLst>
            <a:ext uri="{FF2B5EF4-FFF2-40B4-BE49-F238E27FC236}">
              <a16:creationId xmlns:a16="http://schemas.microsoft.com/office/drawing/2014/main" id="{83213BFA-BD9A-427D-A039-F7516E83EB84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287" name="Text Box 13">
          <a:extLst>
            <a:ext uri="{FF2B5EF4-FFF2-40B4-BE49-F238E27FC236}">
              <a16:creationId xmlns:a16="http://schemas.microsoft.com/office/drawing/2014/main" id="{2CFC9FA7-DC87-4557-A5D6-427A2573B31A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288" name="Text Box 13">
          <a:extLst>
            <a:ext uri="{FF2B5EF4-FFF2-40B4-BE49-F238E27FC236}">
              <a16:creationId xmlns:a16="http://schemas.microsoft.com/office/drawing/2014/main" id="{909CA840-36B9-403F-B4F3-E06C4A490301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289" name="Text Box 13">
          <a:extLst>
            <a:ext uri="{FF2B5EF4-FFF2-40B4-BE49-F238E27FC236}">
              <a16:creationId xmlns:a16="http://schemas.microsoft.com/office/drawing/2014/main" id="{0EF94601-80C9-4B4C-8D8A-175FB04DF58A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290" name="Text Box 13">
          <a:extLst>
            <a:ext uri="{FF2B5EF4-FFF2-40B4-BE49-F238E27FC236}">
              <a16:creationId xmlns:a16="http://schemas.microsoft.com/office/drawing/2014/main" id="{5FFF5ED8-3410-491F-B5EB-AC31C69CE76F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291" name="Text Box 13">
          <a:extLst>
            <a:ext uri="{FF2B5EF4-FFF2-40B4-BE49-F238E27FC236}">
              <a16:creationId xmlns:a16="http://schemas.microsoft.com/office/drawing/2014/main" id="{B16BDFC8-FA63-4DAA-ACF4-E145F30949D6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292" name="Text Box 13">
          <a:extLst>
            <a:ext uri="{FF2B5EF4-FFF2-40B4-BE49-F238E27FC236}">
              <a16:creationId xmlns:a16="http://schemas.microsoft.com/office/drawing/2014/main" id="{DF9514A0-C84A-4A1D-A83E-BFBB6221EB9F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293" name="Text Box 13">
          <a:extLst>
            <a:ext uri="{FF2B5EF4-FFF2-40B4-BE49-F238E27FC236}">
              <a16:creationId xmlns:a16="http://schemas.microsoft.com/office/drawing/2014/main" id="{A68C97C0-5A71-4D05-A2DE-F33627C2BB39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294" name="Text Box 13">
          <a:extLst>
            <a:ext uri="{FF2B5EF4-FFF2-40B4-BE49-F238E27FC236}">
              <a16:creationId xmlns:a16="http://schemas.microsoft.com/office/drawing/2014/main" id="{BDB81E32-B1A0-46D1-BDC0-EA5EC84E7F9B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295" name="Text Box 13">
          <a:extLst>
            <a:ext uri="{FF2B5EF4-FFF2-40B4-BE49-F238E27FC236}">
              <a16:creationId xmlns:a16="http://schemas.microsoft.com/office/drawing/2014/main" id="{1378B2CE-8593-4DA2-9722-056786F5AF95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296" name="Text Box 13">
          <a:extLst>
            <a:ext uri="{FF2B5EF4-FFF2-40B4-BE49-F238E27FC236}">
              <a16:creationId xmlns:a16="http://schemas.microsoft.com/office/drawing/2014/main" id="{B1DC8397-4309-4698-A1A1-4C27753D59EC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297" name="Text Box 13">
          <a:extLst>
            <a:ext uri="{FF2B5EF4-FFF2-40B4-BE49-F238E27FC236}">
              <a16:creationId xmlns:a16="http://schemas.microsoft.com/office/drawing/2014/main" id="{75CE8228-6F41-421F-B64E-5F36AF3D2AE4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298" name="Text Box 13">
          <a:extLst>
            <a:ext uri="{FF2B5EF4-FFF2-40B4-BE49-F238E27FC236}">
              <a16:creationId xmlns:a16="http://schemas.microsoft.com/office/drawing/2014/main" id="{8C98DBB9-21A2-4A1E-A0E4-DA3D9BBF31C0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299" name="Text Box 13">
          <a:extLst>
            <a:ext uri="{FF2B5EF4-FFF2-40B4-BE49-F238E27FC236}">
              <a16:creationId xmlns:a16="http://schemas.microsoft.com/office/drawing/2014/main" id="{1453954B-0695-4AF1-A2CB-21CCD26165AB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00" name="Text Box 13">
          <a:extLst>
            <a:ext uri="{FF2B5EF4-FFF2-40B4-BE49-F238E27FC236}">
              <a16:creationId xmlns:a16="http://schemas.microsoft.com/office/drawing/2014/main" id="{FF8FC952-5D6D-4C41-9CDB-09B597C87938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01" name="Text Box 13">
          <a:extLst>
            <a:ext uri="{FF2B5EF4-FFF2-40B4-BE49-F238E27FC236}">
              <a16:creationId xmlns:a16="http://schemas.microsoft.com/office/drawing/2014/main" id="{E053F97A-B4D3-4163-824A-519AFE2647A2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02" name="Text Box 13">
          <a:extLst>
            <a:ext uri="{FF2B5EF4-FFF2-40B4-BE49-F238E27FC236}">
              <a16:creationId xmlns:a16="http://schemas.microsoft.com/office/drawing/2014/main" id="{9E756BE6-8618-4E75-A305-86EFFD77B1FF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03" name="Text Box 13">
          <a:extLst>
            <a:ext uri="{FF2B5EF4-FFF2-40B4-BE49-F238E27FC236}">
              <a16:creationId xmlns:a16="http://schemas.microsoft.com/office/drawing/2014/main" id="{E0D52BDB-A7B9-42DF-B6A0-0CD371C2387D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04" name="Text Box 13">
          <a:extLst>
            <a:ext uri="{FF2B5EF4-FFF2-40B4-BE49-F238E27FC236}">
              <a16:creationId xmlns:a16="http://schemas.microsoft.com/office/drawing/2014/main" id="{5E1BEFAD-FF1E-46A2-AA55-06E937D4D683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05" name="Text Box 13">
          <a:extLst>
            <a:ext uri="{FF2B5EF4-FFF2-40B4-BE49-F238E27FC236}">
              <a16:creationId xmlns:a16="http://schemas.microsoft.com/office/drawing/2014/main" id="{655BAB90-1011-4E1B-9315-B53D19406562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06" name="Text Box 13">
          <a:extLst>
            <a:ext uri="{FF2B5EF4-FFF2-40B4-BE49-F238E27FC236}">
              <a16:creationId xmlns:a16="http://schemas.microsoft.com/office/drawing/2014/main" id="{90CB3D38-6CBB-460B-ADBD-5DDD6AC8C897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07" name="Text Box 13">
          <a:extLst>
            <a:ext uri="{FF2B5EF4-FFF2-40B4-BE49-F238E27FC236}">
              <a16:creationId xmlns:a16="http://schemas.microsoft.com/office/drawing/2014/main" id="{1F48B40E-C081-47C3-9E4F-CE2F166FC306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08" name="Text Box 13">
          <a:extLst>
            <a:ext uri="{FF2B5EF4-FFF2-40B4-BE49-F238E27FC236}">
              <a16:creationId xmlns:a16="http://schemas.microsoft.com/office/drawing/2014/main" id="{3BFF2A6C-3611-4A4D-A1BE-E10A4B19F2EB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09" name="Text Box 13">
          <a:extLst>
            <a:ext uri="{FF2B5EF4-FFF2-40B4-BE49-F238E27FC236}">
              <a16:creationId xmlns:a16="http://schemas.microsoft.com/office/drawing/2014/main" id="{D713A597-3410-4531-9323-2D599C5F2522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10" name="Text Box 13">
          <a:extLst>
            <a:ext uri="{FF2B5EF4-FFF2-40B4-BE49-F238E27FC236}">
              <a16:creationId xmlns:a16="http://schemas.microsoft.com/office/drawing/2014/main" id="{5923215F-5DBC-472E-B3B2-EA5088996C5B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11" name="Text Box 13">
          <a:extLst>
            <a:ext uri="{FF2B5EF4-FFF2-40B4-BE49-F238E27FC236}">
              <a16:creationId xmlns:a16="http://schemas.microsoft.com/office/drawing/2014/main" id="{67072976-1A67-43E7-B441-63D71A7AC8C1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12" name="Text Box 13">
          <a:extLst>
            <a:ext uri="{FF2B5EF4-FFF2-40B4-BE49-F238E27FC236}">
              <a16:creationId xmlns:a16="http://schemas.microsoft.com/office/drawing/2014/main" id="{7EA11AF0-D40F-4DC8-BB98-1F06FB4FBD3B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313" name="Text Box 13">
          <a:extLst>
            <a:ext uri="{FF2B5EF4-FFF2-40B4-BE49-F238E27FC236}">
              <a16:creationId xmlns:a16="http://schemas.microsoft.com/office/drawing/2014/main" id="{B7DF012E-A78F-4BCC-AFBE-1E9EC1C36EE8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314" name="Text Box 13">
          <a:extLst>
            <a:ext uri="{FF2B5EF4-FFF2-40B4-BE49-F238E27FC236}">
              <a16:creationId xmlns:a16="http://schemas.microsoft.com/office/drawing/2014/main" id="{9CE87F11-F97D-49FE-8B7C-4994352EBB36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315" name="Text Box 13">
          <a:extLst>
            <a:ext uri="{FF2B5EF4-FFF2-40B4-BE49-F238E27FC236}">
              <a16:creationId xmlns:a16="http://schemas.microsoft.com/office/drawing/2014/main" id="{4F4BE0D6-47A1-4C0C-9F13-917F534C5969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316" name="Text Box 13">
          <a:extLst>
            <a:ext uri="{FF2B5EF4-FFF2-40B4-BE49-F238E27FC236}">
              <a16:creationId xmlns:a16="http://schemas.microsoft.com/office/drawing/2014/main" id="{4DA195FF-14FA-422B-B359-1ACCD76C437E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317" name="Text Box 13">
          <a:extLst>
            <a:ext uri="{FF2B5EF4-FFF2-40B4-BE49-F238E27FC236}">
              <a16:creationId xmlns:a16="http://schemas.microsoft.com/office/drawing/2014/main" id="{A184D500-0BBF-41FC-8900-60C430B22B7C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318" name="Text Box 13">
          <a:extLst>
            <a:ext uri="{FF2B5EF4-FFF2-40B4-BE49-F238E27FC236}">
              <a16:creationId xmlns:a16="http://schemas.microsoft.com/office/drawing/2014/main" id="{204F69A1-1F6A-4A17-B364-867AA586D5A9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319" name="Text Box 13">
          <a:extLst>
            <a:ext uri="{FF2B5EF4-FFF2-40B4-BE49-F238E27FC236}">
              <a16:creationId xmlns:a16="http://schemas.microsoft.com/office/drawing/2014/main" id="{D2D4991D-1BB6-418C-BC15-7F8757AA6364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320" name="Text Box 13">
          <a:extLst>
            <a:ext uri="{FF2B5EF4-FFF2-40B4-BE49-F238E27FC236}">
              <a16:creationId xmlns:a16="http://schemas.microsoft.com/office/drawing/2014/main" id="{27F8731B-E3F9-4CB9-BC74-F10AC0592F9D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321" name="Text Box 13">
          <a:extLst>
            <a:ext uri="{FF2B5EF4-FFF2-40B4-BE49-F238E27FC236}">
              <a16:creationId xmlns:a16="http://schemas.microsoft.com/office/drawing/2014/main" id="{AAF0ED1D-FF86-41DE-9B31-9F385DBACD98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322" name="Text Box 13">
          <a:extLst>
            <a:ext uri="{FF2B5EF4-FFF2-40B4-BE49-F238E27FC236}">
              <a16:creationId xmlns:a16="http://schemas.microsoft.com/office/drawing/2014/main" id="{6DDCFC5F-AF13-4305-B155-B1EC49045746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323" name="Text Box 13">
          <a:extLst>
            <a:ext uri="{FF2B5EF4-FFF2-40B4-BE49-F238E27FC236}">
              <a16:creationId xmlns:a16="http://schemas.microsoft.com/office/drawing/2014/main" id="{894FA23C-CD84-4537-A7D6-6AD51FE8561A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324" name="Text Box 13">
          <a:extLst>
            <a:ext uri="{FF2B5EF4-FFF2-40B4-BE49-F238E27FC236}">
              <a16:creationId xmlns:a16="http://schemas.microsoft.com/office/drawing/2014/main" id="{F82357E4-E03C-42EB-A888-BDDE3D1E10E8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325" name="Text Box 13">
          <a:extLst>
            <a:ext uri="{FF2B5EF4-FFF2-40B4-BE49-F238E27FC236}">
              <a16:creationId xmlns:a16="http://schemas.microsoft.com/office/drawing/2014/main" id="{278DC803-A8A9-4415-8721-C4548B7D5D8C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326" name="Text Box 13">
          <a:extLst>
            <a:ext uri="{FF2B5EF4-FFF2-40B4-BE49-F238E27FC236}">
              <a16:creationId xmlns:a16="http://schemas.microsoft.com/office/drawing/2014/main" id="{9E174AD7-064E-4D8B-AC2B-0DE511110053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327" name="Text Box 13">
          <a:extLst>
            <a:ext uri="{FF2B5EF4-FFF2-40B4-BE49-F238E27FC236}">
              <a16:creationId xmlns:a16="http://schemas.microsoft.com/office/drawing/2014/main" id="{57B0DA52-5F65-4682-B9A8-688CACA917AF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328" name="Text Box 13">
          <a:extLst>
            <a:ext uri="{FF2B5EF4-FFF2-40B4-BE49-F238E27FC236}">
              <a16:creationId xmlns:a16="http://schemas.microsoft.com/office/drawing/2014/main" id="{4BF6D093-2777-4762-A7A1-E210B7401361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329" name="Text Box 13">
          <a:extLst>
            <a:ext uri="{FF2B5EF4-FFF2-40B4-BE49-F238E27FC236}">
              <a16:creationId xmlns:a16="http://schemas.microsoft.com/office/drawing/2014/main" id="{1815815B-6606-4CD8-AD62-C175570AC7E0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330" name="Text Box 13">
          <a:extLst>
            <a:ext uri="{FF2B5EF4-FFF2-40B4-BE49-F238E27FC236}">
              <a16:creationId xmlns:a16="http://schemas.microsoft.com/office/drawing/2014/main" id="{BE71E4BD-B298-4582-8F80-C4F08CC54C7A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331" name="Text Box 13">
          <a:extLst>
            <a:ext uri="{FF2B5EF4-FFF2-40B4-BE49-F238E27FC236}">
              <a16:creationId xmlns:a16="http://schemas.microsoft.com/office/drawing/2014/main" id="{015F6C6F-6DE1-451E-9599-C062B3BEC8E8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332" name="Text Box 13">
          <a:extLst>
            <a:ext uri="{FF2B5EF4-FFF2-40B4-BE49-F238E27FC236}">
              <a16:creationId xmlns:a16="http://schemas.microsoft.com/office/drawing/2014/main" id="{1CF5F95F-5973-4C85-BDA8-4F92B26F9273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333" name="Text Box 13">
          <a:extLst>
            <a:ext uri="{FF2B5EF4-FFF2-40B4-BE49-F238E27FC236}">
              <a16:creationId xmlns:a16="http://schemas.microsoft.com/office/drawing/2014/main" id="{BE021571-09C5-4DEB-97A4-72B66638D9EC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334" name="Text Box 13">
          <a:extLst>
            <a:ext uri="{FF2B5EF4-FFF2-40B4-BE49-F238E27FC236}">
              <a16:creationId xmlns:a16="http://schemas.microsoft.com/office/drawing/2014/main" id="{DA17E16B-A8C0-4E87-80C2-78B942812EFA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335" name="Text Box 13">
          <a:extLst>
            <a:ext uri="{FF2B5EF4-FFF2-40B4-BE49-F238E27FC236}">
              <a16:creationId xmlns:a16="http://schemas.microsoft.com/office/drawing/2014/main" id="{7E4C4E75-3A71-4082-A811-65A6FCBB7160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336" name="Text Box 13">
          <a:extLst>
            <a:ext uri="{FF2B5EF4-FFF2-40B4-BE49-F238E27FC236}">
              <a16:creationId xmlns:a16="http://schemas.microsoft.com/office/drawing/2014/main" id="{48219515-F440-4586-8E8E-487DFC09474A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337" name="Text Box 13">
          <a:extLst>
            <a:ext uri="{FF2B5EF4-FFF2-40B4-BE49-F238E27FC236}">
              <a16:creationId xmlns:a16="http://schemas.microsoft.com/office/drawing/2014/main" id="{720C7FF7-9C63-45A3-A992-5F179D1B85F6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338" name="Text Box 13">
          <a:extLst>
            <a:ext uri="{FF2B5EF4-FFF2-40B4-BE49-F238E27FC236}">
              <a16:creationId xmlns:a16="http://schemas.microsoft.com/office/drawing/2014/main" id="{2A473FB1-950F-413F-B2A5-0B2DC51199A4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339" name="Text Box 13">
          <a:extLst>
            <a:ext uri="{FF2B5EF4-FFF2-40B4-BE49-F238E27FC236}">
              <a16:creationId xmlns:a16="http://schemas.microsoft.com/office/drawing/2014/main" id="{95CD4621-4B3A-4C47-AA19-81ED5390B573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340" name="Text Box 13">
          <a:extLst>
            <a:ext uri="{FF2B5EF4-FFF2-40B4-BE49-F238E27FC236}">
              <a16:creationId xmlns:a16="http://schemas.microsoft.com/office/drawing/2014/main" id="{C6E07FE5-4D74-4EF7-B9CD-45156E5E0BF8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341" name="Text Box 13">
          <a:extLst>
            <a:ext uri="{FF2B5EF4-FFF2-40B4-BE49-F238E27FC236}">
              <a16:creationId xmlns:a16="http://schemas.microsoft.com/office/drawing/2014/main" id="{9F81A7B5-14C7-41C7-BE6E-C4F8686403DE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342" name="Text Box 13">
          <a:extLst>
            <a:ext uri="{FF2B5EF4-FFF2-40B4-BE49-F238E27FC236}">
              <a16:creationId xmlns:a16="http://schemas.microsoft.com/office/drawing/2014/main" id="{F429F431-A7B9-4D14-B71E-BCAE70057671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343" name="Text Box 13">
          <a:extLst>
            <a:ext uri="{FF2B5EF4-FFF2-40B4-BE49-F238E27FC236}">
              <a16:creationId xmlns:a16="http://schemas.microsoft.com/office/drawing/2014/main" id="{A70E8B18-B25F-4B1E-88A5-FD3CCB64EB67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344" name="Text Box 13">
          <a:extLst>
            <a:ext uri="{FF2B5EF4-FFF2-40B4-BE49-F238E27FC236}">
              <a16:creationId xmlns:a16="http://schemas.microsoft.com/office/drawing/2014/main" id="{D3750C93-40D2-4D59-8112-7410CF46C661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9345" name="Text Box 13">
          <a:extLst>
            <a:ext uri="{FF2B5EF4-FFF2-40B4-BE49-F238E27FC236}">
              <a16:creationId xmlns:a16="http://schemas.microsoft.com/office/drawing/2014/main" id="{A169D789-4389-453E-8ACF-9C1F1B5A54BE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9346" name="Text Box 13">
          <a:extLst>
            <a:ext uri="{FF2B5EF4-FFF2-40B4-BE49-F238E27FC236}">
              <a16:creationId xmlns:a16="http://schemas.microsoft.com/office/drawing/2014/main" id="{1FBB852C-4CBD-44DA-8536-CF08D96BC987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9347" name="Text Box 13">
          <a:extLst>
            <a:ext uri="{FF2B5EF4-FFF2-40B4-BE49-F238E27FC236}">
              <a16:creationId xmlns:a16="http://schemas.microsoft.com/office/drawing/2014/main" id="{A9EFCA34-CB92-41DB-AC2F-58EA4A2C2701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9348" name="Text Box 13">
          <a:extLst>
            <a:ext uri="{FF2B5EF4-FFF2-40B4-BE49-F238E27FC236}">
              <a16:creationId xmlns:a16="http://schemas.microsoft.com/office/drawing/2014/main" id="{235F6ACB-CBD6-4055-B727-6EB4BB3FBBAF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9349" name="Text Box 13">
          <a:extLst>
            <a:ext uri="{FF2B5EF4-FFF2-40B4-BE49-F238E27FC236}">
              <a16:creationId xmlns:a16="http://schemas.microsoft.com/office/drawing/2014/main" id="{97B15A46-2F7B-4352-86E7-76CB6C7F6A85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9350" name="Text Box 13">
          <a:extLst>
            <a:ext uri="{FF2B5EF4-FFF2-40B4-BE49-F238E27FC236}">
              <a16:creationId xmlns:a16="http://schemas.microsoft.com/office/drawing/2014/main" id="{92AB0DE9-76EB-4CEC-A517-5B0037DDEB78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9351" name="Text Box 13">
          <a:extLst>
            <a:ext uri="{FF2B5EF4-FFF2-40B4-BE49-F238E27FC236}">
              <a16:creationId xmlns:a16="http://schemas.microsoft.com/office/drawing/2014/main" id="{A7CF375E-9E0F-41CB-99BC-51E166C6ABD0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9352" name="Text Box 13">
          <a:extLst>
            <a:ext uri="{FF2B5EF4-FFF2-40B4-BE49-F238E27FC236}">
              <a16:creationId xmlns:a16="http://schemas.microsoft.com/office/drawing/2014/main" id="{E567E40C-1F2A-427C-859F-332309496D3D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9353" name="Text Box 13">
          <a:extLst>
            <a:ext uri="{FF2B5EF4-FFF2-40B4-BE49-F238E27FC236}">
              <a16:creationId xmlns:a16="http://schemas.microsoft.com/office/drawing/2014/main" id="{F392C119-D680-4414-B589-51755C9A03B8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9354" name="Text Box 13">
          <a:extLst>
            <a:ext uri="{FF2B5EF4-FFF2-40B4-BE49-F238E27FC236}">
              <a16:creationId xmlns:a16="http://schemas.microsoft.com/office/drawing/2014/main" id="{98C98750-EA6C-46EE-8388-D2CAB8680942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9355" name="Text Box 13">
          <a:extLst>
            <a:ext uri="{FF2B5EF4-FFF2-40B4-BE49-F238E27FC236}">
              <a16:creationId xmlns:a16="http://schemas.microsoft.com/office/drawing/2014/main" id="{E42DCB26-2376-4D5F-A5E2-A1F3174DDB59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9356" name="Text Box 13">
          <a:extLst>
            <a:ext uri="{FF2B5EF4-FFF2-40B4-BE49-F238E27FC236}">
              <a16:creationId xmlns:a16="http://schemas.microsoft.com/office/drawing/2014/main" id="{463B8D18-BB2B-456A-BC33-00B9B4E37A3E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9357" name="Text Box 13">
          <a:extLst>
            <a:ext uri="{FF2B5EF4-FFF2-40B4-BE49-F238E27FC236}">
              <a16:creationId xmlns:a16="http://schemas.microsoft.com/office/drawing/2014/main" id="{8059ABC4-B0A0-4A25-8C62-1B4649300A3C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9358" name="Text Box 13">
          <a:extLst>
            <a:ext uri="{FF2B5EF4-FFF2-40B4-BE49-F238E27FC236}">
              <a16:creationId xmlns:a16="http://schemas.microsoft.com/office/drawing/2014/main" id="{8B07A2BC-B309-4AC1-B884-A2C3F7A86A81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9359" name="Text Box 13">
          <a:extLst>
            <a:ext uri="{FF2B5EF4-FFF2-40B4-BE49-F238E27FC236}">
              <a16:creationId xmlns:a16="http://schemas.microsoft.com/office/drawing/2014/main" id="{BFD980D7-74B4-476A-AC6A-8175F8FA91F5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9360" name="Text Box 13">
          <a:extLst>
            <a:ext uri="{FF2B5EF4-FFF2-40B4-BE49-F238E27FC236}">
              <a16:creationId xmlns:a16="http://schemas.microsoft.com/office/drawing/2014/main" id="{056DCAAD-3844-472E-BA7E-14381B2ED09D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9361" name="Text Box 13">
          <a:extLst>
            <a:ext uri="{FF2B5EF4-FFF2-40B4-BE49-F238E27FC236}">
              <a16:creationId xmlns:a16="http://schemas.microsoft.com/office/drawing/2014/main" id="{D9ABD3BD-616F-4174-A070-29C1BB657437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9362" name="Text Box 13">
          <a:extLst>
            <a:ext uri="{FF2B5EF4-FFF2-40B4-BE49-F238E27FC236}">
              <a16:creationId xmlns:a16="http://schemas.microsoft.com/office/drawing/2014/main" id="{899C5A9C-8E1C-4937-9492-7F0D20C6665C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9363" name="Text Box 13">
          <a:extLst>
            <a:ext uri="{FF2B5EF4-FFF2-40B4-BE49-F238E27FC236}">
              <a16:creationId xmlns:a16="http://schemas.microsoft.com/office/drawing/2014/main" id="{F9CDBFE4-0D15-45A9-B55D-7039DE0BB018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9364" name="Text Box 13">
          <a:extLst>
            <a:ext uri="{FF2B5EF4-FFF2-40B4-BE49-F238E27FC236}">
              <a16:creationId xmlns:a16="http://schemas.microsoft.com/office/drawing/2014/main" id="{84AC58D5-CD0A-4BF1-AFE1-70A299EAFFEB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9365" name="Text Box 13">
          <a:extLst>
            <a:ext uri="{FF2B5EF4-FFF2-40B4-BE49-F238E27FC236}">
              <a16:creationId xmlns:a16="http://schemas.microsoft.com/office/drawing/2014/main" id="{751092C0-B3B3-4D48-81E0-28F13AF818F0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9366" name="Text Box 13">
          <a:extLst>
            <a:ext uri="{FF2B5EF4-FFF2-40B4-BE49-F238E27FC236}">
              <a16:creationId xmlns:a16="http://schemas.microsoft.com/office/drawing/2014/main" id="{182E3F0F-4CC8-4D8C-A861-389ED1167251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9367" name="Text Box 13">
          <a:extLst>
            <a:ext uri="{FF2B5EF4-FFF2-40B4-BE49-F238E27FC236}">
              <a16:creationId xmlns:a16="http://schemas.microsoft.com/office/drawing/2014/main" id="{E7809754-578F-4B09-BB4E-48EB1B012C1C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9368" name="Text Box 13">
          <a:extLst>
            <a:ext uri="{FF2B5EF4-FFF2-40B4-BE49-F238E27FC236}">
              <a16:creationId xmlns:a16="http://schemas.microsoft.com/office/drawing/2014/main" id="{10B5B9C6-557E-4253-A2C8-47333B0750A3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9369" name="Text Box 13">
          <a:extLst>
            <a:ext uri="{FF2B5EF4-FFF2-40B4-BE49-F238E27FC236}">
              <a16:creationId xmlns:a16="http://schemas.microsoft.com/office/drawing/2014/main" id="{EA628BB9-3207-4347-9C3F-B49F61BDFB2F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9370" name="Text Box 13">
          <a:extLst>
            <a:ext uri="{FF2B5EF4-FFF2-40B4-BE49-F238E27FC236}">
              <a16:creationId xmlns:a16="http://schemas.microsoft.com/office/drawing/2014/main" id="{97E9CF2B-E56E-4ACE-BD69-74D6569AE224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9371" name="Text Box 13">
          <a:extLst>
            <a:ext uri="{FF2B5EF4-FFF2-40B4-BE49-F238E27FC236}">
              <a16:creationId xmlns:a16="http://schemas.microsoft.com/office/drawing/2014/main" id="{1513DDAC-7CDA-44E3-9189-678EE5D436C0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9372" name="Text Box 13">
          <a:extLst>
            <a:ext uri="{FF2B5EF4-FFF2-40B4-BE49-F238E27FC236}">
              <a16:creationId xmlns:a16="http://schemas.microsoft.com/office/drawing/2014/main" id="{25534657-E7D8-447F-A586-10303A5204BC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9373" name="Text Box 13">
          <a:extLst>
            <a:ext uri="{FF2B5EF4-FFF2-40B4-BE49-F238E27FC236}">
              <a16:creationId xmlns:a16="http://schemas.microsoft.com/office/drawing/2014/main" id="{E28402B3-CB4B-465C-840E-750043D2F884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9374" name="Text Box 13">
          <a:extLst>
            <a:ext uri="{FF2B5EF4-FFF2-40B4-BE49-F238E27FC236}">
              <a16:creationId xmlns:a16="http://schemas.microsoft.com/office/drawing/2014/main" id="{146C0EA3-F26D-43EF-A1EF-B69FD6D7776F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49375" name="Text Box 13">
          <a:extLst>
            <a:ext uri="{FF2B5EF4-FFF2-40B4-BE49-F238E27FC236}">
              <a16:creationId xmlns:a16="http://schemas.microsoft.com/office/drawing/2014/main" id="{04D4DCF5-49A7-4712-8148-994815492CBD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49376" name="Text Box 13">
          <a:extLst>
            <a:ext uri="{FF2B5EF4-FFF2-40B4-BE49-F238E27FC236}">
              <a16:creationId xmlns:a16="http://schemas.microsoft.com/office/drawing/2014/main" id="{DF4BE1B9-F96A-44AF-BDD0-6E581AA401AB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77" name="Text Box 13">
          <a:extLst>
            <a:ext uri="{FF2B5EF4-FFF2-40B4-BE49-F238E27FC236}">
              <a16:creationId xmlns:a16="http://schemas.microsoft.com/office/drawing/2014/main" id="{D184832B-2819-445D-B5F2-205E98F3ED65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78" name="Text Box 13">
          <a:extLst>
            <a:ext uri="{FF2B5EF4-FFF2-40B4-BE49-F238E27FC236}">
              <a16:creationId xmlns:a16="http://schemas.microsoft.com/office/drawing/2014/main" id="{D184D51C-739F-402E-96D6-8313BF21E672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79" name="Text Box 13">
          <a:extLst>
            <a:ext uri="{FF2B5EF4-FFF2-40B4-BE49-F238E27FC236}">
              <a16:creationId xmlns:a16="http://schemas.microsoft.com/office/drawing/2014/main" id="{570E470A-048F-47F9-8640-0B71AA76C618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80" name="Text Box 13">
          <a:extLst>
            <a:ext uri="{FF2B5EF4-FFF2-40B4-BE49-F238E27FC236}">
              <a16:creationId xmlns:a16="http://schemas.microsoft.com/office/drawing/2014/main" id="{B0B30C34-950B-43ED-A14D-5114B1B1903A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81" name="Text Box 13">
          <a:extLst>
            <a:ext uri="{FF2B5EF4-FFF2-40B4-BE49-F238E27FC236}">
              <a16:creationId xmlns:a16="http://schemas.microsoft.com/office/drawing/2014/main" id="{E68D10FC-D5CF-460B-A2DB-7A46BFF958AF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82" name="Text Box 13">
          <a:extLst>
            <a:ext uri="{FF2B5EF4-FFF2-40B4-BE49-F238E27FC236}">
              <a16:creationId xmlns:a16="http://schemas.microsoft.com/office/drawing/2014/main" id="{FE4278D0-2573-4452-9D10-0AF59EEF8654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83" name="Text Box 13">
          <a:extLst>
            <a:ext uri="{FF2B5EF4-FFF2-40B4-BE49-F238E27FC236}">
              <a16:creationId xmlns:a16="http://schemas.microsoft.com/office/drawing/2014/main" id="{DB3A636A-D6E3-4C85-98F0-2F6A88AFD41F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84" name="Text Box 13">
          <a:extLst>
            <a:ext uri="{FF2B5EF4-FFF2-40B4-BE49-F238E27FC236}">
              <a16:creationId xmlns:a16="http://schemas.microsoft.com/office/drawing/2014/main" id="{DA6EA7AD-2A4B-485F-853A-29258C482090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85" name="Text Box 13">
          <a:extLst>
            <a:ext uri="{FF2B5EF4-FFF2-40B4-BE49-F238E27FC236}">
              <a16:creationId xmlns:a16="http://schemas.microsoft.com/office/drawing/2014/main" id="{B06AFD0A-FB80-436C-90CC-E2749BF7B711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86" name="Text Box 13">
          <a:extLst>
            <a:ext uri="{FF2B5EF4-FFF2-40B4-BE49-F238E27FC236}">
              <a16:creationId xmlns:a16="http://schemas.microsoft.com/office/drawing/2014/main" id="{D73132DC-1971-4D39-8A68-9CCA68B55A6C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87" name="Text Box 13">
          <a:extLst>
            <a:ext uri="{FF2B5EF4-FFF2-40B4-BE49-F238E27FC236}">
              <a16:creationId xmlns:a16="http://schemas.microsoft.com/office/drawing/2014/main" id="{A2020A80-8FED-4740-9045-6E5328850CFC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88" name="Text Box 13">
          <a:extLst>
            <a:ext uri="{FF2B5EF4-FFF2-40B4-BE49-F238E27FC236}">
              <a16:creationId xmlns:a16="http://schemas.microsoft.com/office/drawing/2014/main" id="{35226230-A82C-420C-B7F4-47483CE078EA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89" name="Text Box 13">
          <a:extLst>
            <a:ext uri="{FF2B5EF4-FFF2-40B4-BE49-F238E27FC236}">
              <a16:creationId xmlns:a16="http://schemas.microsoft.com/office/drawing/2014/main" id="{303116D3-B6A4-4617-BA3A-F9D62F5F2BD0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90" name="Text Box 13">
          <a:extLst>
            <a:ext uri="{FF2B5EF4-FFF2-40B4-BE49-F238E27FC236}">
              <a16:creationId xmlns:a16="http://schemas.microsoft.com/office/drawing/2014/main" id="{FDD3611B-7A05-4FF0-A5D2-25B40F6CC67D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91" name="Text Box 13">
          <a:extLst>
            <a:ext uri="{FF2B5EF4-FFF2-40B4-BE49-F238E27FC236}">
              <a16:creationId xmlns:a16="http://schemas.microsoft.com/office/drawing/2014/main" id="{5F00DBCB-3296-4B0D-A522-E3B347CA6ED5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92" name="Text Box 13">
          <a:extLst>
            <a:ext uri="{FF2B5EF4-FFF2-40B4-BE49-F238E27FC236}">
              <a16:creationId xmlns:a16="http://schemas.microsoft.com/office/drawing/2014/main" id="{080FD63D-837F-4BFA-A78D-592E4DFBF7FA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93" name="Text Box 13">
          <a:extLst>
            <a:ext uri="{FF2B5EF4-FFF2-40B4-BE49-F238E27FC236}">
              <a16:creationId xmlns:a16="http://schemas.microsoft.com/office/drawing/2014/main" id="{4F6978A1-9286-4EFF-AB3F-9DC9344A160E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94" name="Text Box 13">
          <a:extLst>
            <a:ext uri="{FF2B5EF4-FFF2-40B4-BE49-F238E27FC236}">
              <a16:creationId xmlns:a16="http://schemas.microsoft.com/office/drawing/2014/main" id="{EC796543-2DF2-4E46-A7E3-8B723AD3170C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95" name="Text Box 13">
          <a:extLst>
            <a:ext uri="{FF2B5EF4-FFF2-40B4-BE49-F238E27FC236}">
              <a16:creationId xmlns:a16="http://schemas.microsoft.com/office/drawing/2014/main" id="{AC779C1D-A509-4460-821A-4F346D3209D4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96" name="Text Box 13">
          <a:extLst>
            <a:ext uri="{FF2B5EF4-FFF2-40B4-BE49-F238E27FC236}">
              <a16:creationId xmlns:a16="http://schemas.microsoft.com/office/drawing/2014/main" id="{76171976-524C-4CD4-B03F-4D790F7CF225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97" name="Text Box 13">
          <a:extLst>
            <a:ext uri="{FF2B5EF4-FFF2-40B4-BE49-F238E27FC236}">
              <a16:creationId xmlns:a16="http://schemas.microsoft.com/office/drawing/2014/main" id="{CED2C37C-1DAC-4BC1-8E5D-9B50FE9D129E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98" name="Text Box 13">
          <a:extLst>
            <a:ext uri="{FF2B5EF4-FFF2-40B4-BE49-F238E27FC236}">
              <a16:creationId xmlns:a16="http://schemas.microsoft.com/office/drawing/2014/main" id="{65B93BBD-D721-4334-9B56-690960D7AEB6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399" name="Text Box 13">
          <a:extLst>
            <a:ext uri="{FF2B5EF4-FFF2-40B4-BE49-F238E27FC236}">
              <a16:creationId xmlns:a16="http://schemas.microsoft.com/office/drawing/2014/main" id="{83439A85-524D-435C-A8E9-5E9725E1C958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400" name="Text Box 13">
          <a:extLst>
            <a:ext uri="{FF2B5EF4-FFF2-40B4-BE49-F238E27FC236}">
              <a16:creationId xmlns:a16="http://schemas.microsoft.com/office/drawing/2014/main" id="{3237722A-9028-4F7A-BDD9-0490E09688C0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401" name="Text Box 13">
          <a:extLst>
            <a:ext uri="{FF2B5EF4-FFF2-40B4-BE49-F238E27FC236}">
              <a16:creationId xmlns:a16="http://schemas.microsoft.com/office/drawing/2014/main" id="{D2A112CD-6183-4F6E-8E7E-090E846B4561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402" name="Text Box 13">
          <a:extLst>
            <a:ext uri="{FF2B5EF4-FFF2-40B4-BE49-F238E27FC236}">
              <a16:creationId xmlns:a16="http://schemas.microsoft.com/office/drawing/2014/main" id="{577DD6F9-55C3-45A0-8711-F923CFC90FAB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403" name="Text Box 13">
          <a:extLst>
            <a:ext uri="{FF2B5EF4-FFF2-40B4-BE49-F238E27FC236}">
              <a16:creationId xmlns:a16="http://schemas.microsoft.com/office/drawing/2014/main" id="{35AF8CAE-2E92-460E-8EFD-0CF21F969E59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404" name="Text Box 13">
          <a:extLst>
            <a:ext uri="{FF2B5EF4-FFF2-40B4-BE49-F238E27FC236}">
              <a16:creationId xmlns:a16="http://schemas.microsoft.com/office/drawing/2014/main" id="{5FE9795D-3551-4B6A-8E83-D2B5ED5E2A04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405" name="Text Box 13">
          <a:extLst>
            <a:ext uri="{FF2B5EF4-FFF2-40B4-BE49-F238E27FC236}">
              <a16:creationId xmlns:a16="http://schemas.microsoft.com/office/drawing/2014/main" id="{EAEB7CD3-2967-4A99-9EC6-A325B9F488CB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406" name="Text Box 13">
          <a:extLst>
            <a:ext uri="{FF2B5EF4-FFF2-40B4-BE49-F238E27FC236}">
              <a16:creationId xmlns:a16="http://schemas.microsoft.com/office/drawing/2014/main" id="{46E5E5D5-57E3-4973-ADA9-5D0B6305249E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407" name="Text Box 13">
          <a:extLst>
            <a:ext uri="{FF2B5EF4-FFF2-40B4-BE49-F238E27FC236}">
              <a16:creationId xmlns:a16="http://schemas.microsoft.com/office/drawing/2014/main" id="{C02A2B04-CCEA-4F0F-ACFD-7E85EAC3E57C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49408" name="Text Box 13">
          <a:extLst>
            <a:ext uri="{FF2B5EF4-FFF2-40B4-BE49-F238E27FC236}">
              <a16:creationId xmlns:a16="http://schemas.microsoft.com/office/drawing/2014/main" id="{83D33880-05D3-42ED-B1C3-03E37C561EC4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409" name="Text Box 13">
          <a:extLst>
            <a:ext uri="{FF2B5EF4-FFF2-40B4-BE49-F238E27FC236}">
              <a16:creationId xmlns:a16="http://schemas.microsoft.com/office/drawing/2014/main" id="{CB4AFFBC-3222-474E-B2A4-660C16B946A4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410" name="Text Box 13">
          <a:extLst>
            <a:ext uri="{FF2B5EF4-FFF2-40B4-BE49-F238E27FC236}">
              <a16:creationId xmlns:a16="http://schemas.microsoft.com/office/drawing/2014/main" id="{63BB057F-9A24-4BAD-B2F4-F1D60F4B0E9D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411" name="Text Box 13">
          <a:extLst>
            <a:ext uri="{FF2B5EF4-FFF2-40B4-BE49-F238E27FC236}">
              <a16:creationId xmlns:a16="http://schemas.microsoft.com/office/drawing/2014/main" id="{4883F8EA-FFE0-4835-86D8-B00D54F59780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412" name="Text Box 13">
          <a:extLst>
            <a:ext uri="{FF2B5EF4-FFF2-40B4-BE49-F238E27FC236}">
              <a16:creationId xmlns:a16="http://schemas.microsoft.com/office/drawing/2014/main" id="{88D83DD9-5A22-4AD6-A7E0-D1CDC5360722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413" name="Text Box 13">
          <a:extLst>
            <a:ext uri="{FF2B5EF4-FFF2-40B4-BE49-F238E27FC236}">
              <a16:creationId xmlns:a16="http://schemas.microsoft.com/office/drawing/2014/main" id="{66F68056-2EC6-4627-BBD2-E1BF6089F214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414" name="Text Box 13">
          <a:extLst>
            <a:ext uri="{FF2B5EF4-FFF2-40B4-BE49-F238E27FC236}">
              <a16:creationId xmlns:a16="http://schemas.microsoft.com/office/drawing/2014/main" id="{EA61AC7E-D82D-47AB-A1E7-46FEE2E7DD88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415" name="Text Box 13">
          <a:extLst>
            <a:ext uri="{FF2B5EF4-FFF2-40B4-BE49-F238E27FC236}">
              <a16:creationId xmlns:a16="http://schemas.microsoft.com/office/drawing/2014/main" id="{C9EE258B-426F-4DE1-8A17-AB66301D63C5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416" name="Text Box 13">
          <a:extLst>
            <a:ext uri="{FF2B5EF4-FFF2-40B4-BE49-F238E27FC236}">
              <a16:creationId xmlns:a16="http://schemas.microsoft.com/office/drawing/2014/main" id="{C6B8F50B-361F-44A3-A71E-224FDA973664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417" name="Text Box 13">
          <a:extLst>
            <a:ext uri="{FF2B5EF4-FFF2-40B4-BE49-F238E27FC236}">
              <a16:creationId xmlns:a16="http://schemas.microsoft.com/office/drawing/2014/main" id="{461482D8-421F-461E-964A-5D7FDEEF28BF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418" name="Text Box 13">
          <a:extLst>
            <a:ext uri="{FF2B5EF4-FFF2-40B4-BE49-F238E27FC236}">
              <a16:creationId xmlns:a16="http://schemas.microsoft.com/office/drawing/2014/main" id="{1E40287E-FD18-48FE-9CFE-D1DAA5A3203A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419" name="Text Box 13">
          <a:extLst>
            <a:ext uri="{FF2B5EF4-FFF2-40B4-BE49-F238E27FC236}">
              <a16:creationId xmlns:a16="http://schemas.microsoft.com/office/drawing/2014/main" id="{34D055D7-8830-45D6-91B0-DFDF0A0E1511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420" name="Text Box 13">
          <a:extLst>
            <a:ext uri="{FF2B5EF4-FFF2-40B4-BE49-F238E27FC236}">
              <a16:creationId xmlns:a16="http://schemas.microsoft.com/office/drawing/2014/main" id="{45073FE3-F73C-4017-99DE-86BB0810BC59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421" name="Text Box 13">
          <a:extLst>
            <a:ext uri="{FF2B5EF4-FFF2-40B4-BE49-F238E27FC236}">
              <a16:creationId xmlns:a16="http://schemas.microsoft.com/office/drawing/2014/main" id="{02B764A3-51CB-4F7B-AF33-82D6A0F152AE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422" name="Text Box 13">
          <a:extLst>
            <a:ext uri="{FF2B5EF4-FFF2-40B4-BE49-F238E27FC236}">
              <a16:creationId xmlns:a16="http://schemas.microsoft.com/office/drawing/2014/main" id="{38A472B4-2518-4AF7-AC07-08DC64802E45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423" name="Text Box 13">
          <a:extLst>
            <a:ext uri="{FF2B5EF4-FFF2-40B4-BE49-F238E27FC236}">
              <a16:creationId xmlns:a16="http://schemas.microsoft.com/office/drawing/2014/main" id="{41168002-9044-4756-80A8-6900365BA39D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424" name="Text Box 13">
          <a:extLst>
            <a:ext uri="{FF2B5EF4-FFF2-40B4-BE49-F238E27FC236}">
              <a16:creationId xmlns:a16="http://schemas.microsoft.com/office/drawing/2014/main" id="{2AEFF847-71F0-45F6-874D-3C559292DF89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425" name="Text Box 13">
          <a:extLst>
            <a:ext uri="{FF2B5EF4-FFF2-40B4-BE49-F238E27FC236}">
              <a16:creationId xmlns:a16="http://schemas.microsoft.com/office/drawing/2014/main" id="{D941C850-CBA8-4B9E-8510-50E366AC2971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426" name="Text Box 13">
          <a:extLst>
            <a:ext uri="{FF2B5EF4-FFF2-40B4-BE49-F238E27FC236}">
              <a16:creationId xmlns:a16="http://schemas.microsoft.com/office/drawing/2014/main" id="{C7190067-1BF6-473B-A1C7-3BD4C25B91C7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427" name="Text Box 13">
          <a:extLst>
            <a:ext uri="{FF2B5EF4-FFF2-40B4-BE49-F238E27FC236}">
              <a16:creationId xmlns:a16="http://schemas.microsoft.com/office/drawing/2014/main" id="{E6AA7989-DEC0-4BAA-8FC0-D259FEFF7CA0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428" name="Text Box 13">
          <a:extLst>
            <a:ext uri="{FF2B5EF4-FFF2-40B4-BE49-F238E27FC236}">
              <a16:creationId xmlns:a16="http://schemas.microsoft.com/office/drawing/2014/main" id="{4565C44E-B977-4E03-8ED9-C0584A5748B4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429" name="Text Box 13">
          <a:extLst>
            <a:ext uri="{FF2B5EF4-FFF2-40B4-BE49-F238E27FC236}">
              <a16:creationId xmlns:a16="http://schemas.microsoft.com/office/drawing/2014/main" id="{EEF5DBB1-E606-4F7A-8DE1-14B8A84C177B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430" name="Text Box 13">
          <a:extLst>
            <a:ext uri="{FF2B5EF4-FFF2-40B4-BE49-F238E27FC236}">
              <a16:creationId xmlns:a16="http://schemas.microsoft.com/office/drawing/2014/main" id="{C7D53E10-4E77-4BE6-858C-B0A3C52264D9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431" name="Text Box 13">
          <a:extLst>
            <a:ext uri="{FF2B5EF4-FFF2-40B4-BE49-F238E27FC236}">
              <a16:creationId xmlns:a16="http://schemas.microsoft.com/office/drawing/2014/main" id="{470211EE-931E-498B-9118-62F5FF4F41E5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432" name="Text Box 13">
          <a:extLst>
            <a:ext uri="{FF2B5EF4-FFF2-40B4-BE49-F238E27FC236}">
              <a16:creationId xmlns:a16="http://schemas.microsoft.com/office/drawing/2014/main" id="{86587929-7929-4274-9392-188C0CC79E74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433" name="Text Box 13">
          <a:extLst>
            <a:ext uri="{FF2B5EF4-FFF2-40B4-BE49-F238E27FC236}">
              <a16:creationId xmlns:a16="http://schemas.microsoft.com/office/drawing/2014/main" id="{0F944458-3678-453D-A02A-6EF9B0676A35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434" name="Text Box 13">
          <a:extLst>
            <a:ext uri="{FF2B5EF4-FFF2-40B4-BE49-F238E27FC236}">
              <a16:creationId xmlns:a16="http://schemas.microsoft.com/office/drawing/2014/main" id="{30633CE0-E146-4D84-B6F5-95DFB9C991A1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435" name="Text Box 13">
          <a:extLst>
            <a:ext uri="{FF2B5EF4-FFF2-40B4-BE49-F238E27FC236}">
              <a16:creationId xmlns:a16="http://schemas.microsoft.com/office/drawing/2014/main" id="{74D7E647-8787-4E70-9A51-CC81E6EF29D4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436" name="Text Box 13">
          <a:extLst>
            <a:ext uri="{FF2B5EF4-FFF2-40B4-BE49-F238E27FC236}">
              <a16:creationId xmlns:a16="http://schemas.microsoft.com/office/drawing/2014/main" id="{DD8BBD6E-F619-4BC1-9330-BD86DBE3FA5D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437" name="Text Box 13">
          <a:extLst>
            <a:ext uri="{FF2B5EF4-FFF2-40B4-BE49-F238E27FC236}">
              <a16:creationId xmlns:a16="http://schemas.microsoft.com/office/drawing/2014/main" id="{A466625D-879C-4034-85F0-9DECC04D1BBB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438" name="Text Box 13">
          <a:extLst>
            <a:ext uri="{FF2B5EF4-FFF2-40B4-BE49-F238E27FC236}">
              <a16:creationId xmlns:a16="http://schemas.microsoft.com/office/drawing/2014/main" id="{76BAA9DF-E813-4A8B-89AB-B8EB1D3BAE8B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439" name="Text Box 13">
          <a:extLst>
            <a:ext uri="{FF2B5EF4-FFF2-40B4-BE49-F238E27FC236}">
              <a16:creationId xmlns:a16="http://schemas.microsoft.com/office/drawing/2014/main" id="{77E991E8-D624-488A-849B-F9398482B187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49440" name="Text Box 13">
          <a:extLst>
            <a:ext uri="{FF2B5EF4-FFF2-40B4-BE49-F238E27FC236}">
              <a16:creationId xmlns:a16="http://schemas.microsoft.com/office/drawing/2014/main" id="{3CEF5DA8-2B51-4761-BA03-25753AF2983D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0257" name="Text Box 13">
          <a:extLst>
            <a:ext uri="{FF2B5EF4-FFF2-40B4-BE49-F238E27FC236}">
              <a16:creationId xmlns:a16="http://schemas.microsoft.com/office/drawing/2014/main" id="{62F88E54-EAD7-4594-A3FB-71D425EF8311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0258" name="Text Box 13">
          <a:extLst>
            <a:ext uri="{FF2B5EF4-FFF2-40B4-BE49-F238E27FC236}">
              <a16:creationId xmlns:a16="http://schemas.microsoft.com/office/drawing/2014/main" id="{C0BBE153-D950-4190-82DF-F9B6AC2F56FC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0259" name="Text Box 13">
          <a:extLst>
            <a:ext uri="{FF2B5EF4-FFF2-40B4-BE49-F238E27FC236}">
              <a16:creationId xmlns:a16="http://schemas.microsoft.com/office/drawing/2014/main" id="{1ECEA531-F667-40EB-B9A7-67186EBA2938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0260" name="Text Box 13">
          <a:extLst>
            <a:ext uri="{FF2B5EF4-FFF2-40B4-BE49-F238E27FC236}">
              <a16:creationId xmlns:a16="http://schemas.microsoft.com/office/drawing/2014/main" id="{E297FD2D-4D16-42F1-A65B-753A26245C6D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0261" name="Text Box 13">
          <a:extLst>
            <a:ext uri="{FF2B5EF4-FFF2-40B4-BE49-F238E27FC236}">
              <a16:creationId xmlns:a16="http://schemas.microsoft.com/office/drawing/2014/main" id="{190AE64A-0C70-470A-9EA5-F887CF7CE5B9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0262" name="Text Box 13">
          <a:extLst>
            <a:ext uri="{FF2B5EF4-FFF2-40B4-BE49-F238E27FC236}">
              <a16:creationId xmlns:a16="http://schemas.microsoft.com/office/drawing/2014/main" id="{36C4CD8A-B7D7-43A2-A055-9D59C6D98CD8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0263" name="Text Box 13">
          <a:extLst>
            <a:ext uri="{FF2B5EF4-FFF2-40B4-BE49-F238E27FC236}">
              <a16:creationId xmlns:a16="http://schemas.microsoft.com/office/drawing/2014/main" id="{4F398F1F-176B-41AC-BA35-336CC6734751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0264" name="Text Box 13">
          <a:extLst>
            <a:ext uri="{FF2B5EF4-FFF2-40B4-BE49-F238E27FC236}">
              <a16:creationId xmlns:a16="http://schemas.microsoft.com/office/drawing/2014/main" id="{1EBBE524-B110-4C9C-BC61-C1655061BA48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0265" name="Text Box 13">
          <a:extLst>
            <a:ext uri="{FF2B5EF4-FFF2-40B4-BE49-F238E27FC236}">
              <a16:creationId xmlns:a16="http://schemas.microsoft.com/office/drawing/2014/main" id="{4EB132D4-03F3-4FC3-9CF3-CF3218BEDF6A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0266" name="Text Box 13">
          <a:extLst>
            <a:ext uri="{FF2B5EF4-FFF2-40B4-BE49-F238E27FC236}">
              <a16:creationId xmlns:a16="http://schemas.microsoft.com/office/drawing/2014/main" id="{ADF8B706-7566-48CB-8515-36C329C960A3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0267" name="Text Box 13">
          <a:extLst>
            <a:ext uri="{FF2B5EF4-FFF2-40B4-BE49-F238E27FC236}">
              <a16:creationId xmlns:a16="http://schemas.microsoft.com/office/drawing/2014/main" id="{8D47F7AF-F085-456E-A65D-65A9A5E9CB67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0268" name="Text Box 13">
          <a:extLst>
            <a:ext uri="{FF2B5EF4-FFF2-40B4-BE49-F238E27FC236}">
              <a16:creationId xmlns:a16="http://schemas.microsoft.com/office/drawing/2014/main" id="{8DF88DC9-E9A2-472F-986A-E334C7CE7292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0269" name="Text Box 13">
          <a:extLst>
            <a:ext uri="{FF2B5EF4-FFF2-40B4-BE49-F238E27FC236}">
              <a16:creationId xmlns:a16="http://schemas.microsoft.com/office/drawing/2014/main" id="{8D609375-DCAE-4C12-9502-1EE1A03DCA00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0270" name="Text Box 13">
          <a:extLst>
            <a:ext uri="{FF2B5EF4-FFF2-40B4-BE49-F238E27FC236}">
              <a16:creationId xmlns:a16="http://schemas.microsoft.com/office/drawing/2014/main" id="{C165BE06-6702-4C7B-82D1-66A18C10BC91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0271" name="Text Box 13">
          <a:extLst>
            <a:ext uri="{FF2B5EF4-FFF2-40B4-BE49-F238E27FC236}">
              <a16:creationId xmlns:a16="http://schemas.microsoft.com/office/drawing/2014/main" id="{9EB851E6-3518-4C45-81BB-E6D2453FEBAA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0272" name="Text Box 13">
          <a:extLst>
            <a:ext uri="{FF2B5EF4-FFF2-40B4-BE49-F238E27FC236}">
              <a16:creationId xmlns:a16="http://schemas.microsoft.com/office/drawing/2014/main" id="{6AD906C6-AA92-4A48-8D2A-B32F5E7DB611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0273" name="Text Box 13">
          <a:extLst>
            <a:ext uri="{FF2B5EF4-FFF2-40B4-BE49-F238E27FC236}">
              <a16:creationId xmlns:a16="http://schemas.microsoft.com/office/drawing/2014/main" id="{0868EEE0-A728-4360-9B3B-92AB6E0673CD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0274" name="Text Box 13">
          <a:extLst>
            <a:ext uri="{FF2B5EF4-FFF2-40B4-BE49-F238E27FC236}">
              <a16:creationId xmlns:a16="http://schemas.microsoft.com/office/drawing/2014/main" id="{0A68D807-CA1E-4A86-A10D-85050360CDAC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0275" name="Text Box 13">
          <a:extLst>
            <a:ext uri="{FF2B5EF4-FFF2-40B4-BE49-F238E27FC236}">
              <a16:creationId xmlns:a16="http://schemas.microsoft.com/office/drawing/2014/main" id="{2F8F8363-6352-4395-9412-A64B12548FF6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0276" name="Text Box 13">
          <a:extLst>
            <a:ext uri="{FF2B5EF4-FFF2-40B4-BE49-F238E27FC236}">
              <a16:creationId xmlns:a16="http://schemas.microsoft.com/office/drawing/2014/main" id="{33BA449B-C85C-49F6-A084-8F6AC0C2B2B3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0277" name="Text Box 13">
          <a:extLst>
            <a:ext uri="{FF2B5EF4-FFF2-40B4-BE49-F238E27FC236}">
              <a16:creationId xmlns:a16="http://schemas.microsoft.com/office/drawing/2014/main" id="{FBB1BF15-98AB-43E9-81BE-780CFF5A69B9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0278" name="Text Box 13">
          <a:extLst>
            <a:ext uri="{FF2B5EF4-FFF2-40B4-BE49-F238E27FC236}">
              <a16:creationId xmlns:a16="http://schemas.microsoft.com/office/drawing/2014/main" id="{7AE142F6-3B68-4A00-AE3C-14C58B61B150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0279" name="Text Box 13">
          <a:extLst>
            <a:ext uri="{FF2B5EF4-FFF2-40B4-BE49-F238E27FC236}">
              <a16:creationId xmlns:a16="http://schemas.microsoft.com/office/drawing/2014/main" id="{493C438D-8F8E-4BA4-B451-7F92B10318E8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0280" name="Text Box 13">
          <a:extLst>
            <a:ext uri="{FF2B5EF4-FFF2-40B4-BE49-F238E27FC236}">
              <a16:creationId xmlns:a16="http://schemas.microsoft.com/office/drawing/2014/main" id="{D6E2A659-7951-4968-9FC8-0B493856340E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0281" name="Text Box 13">
          <a:extLst>
            <a:ext uri="{FF2B5EF4-FFF2-40B4-BE49-F238E27FC236}">
              <a16:creationId xmlns:a16="http://schemas.microsoft.com/office/drawing/2014/main" id="{2F350097-EE23-4FFF-9C1A-F8292F194A4B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0282" name="Text Box 13">
          <a:extLst>
            <a:ext uri="{FF2B5EF4-FFF2-40B4-BE49-F238E27FC236}">
              <a16:creationId xmlns:a16="http://schemas.microsoft.com/office/drawing/2014/main" id="{FCB3E989-C347-4B50-A707-B5BE5946076C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0283" name="Text Box 13">
          <a:extLst>
            <a:ext uri="{FF2B5EF4-FFF2-40B4-BE49-F238E27FC236}">
              <a16:creationId xmlns:a16="http://schemas.microsoft.com/office/drawing/2014/main" id="{2C460B4E-270F-404B-BB15-4B0E3F46C118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0284" name="Text Box 13">
          <a:extLst>
            <a:ext uri="{FF2B5EF4-FFF2-40B4-BE49-F238E27FC236}">
              <a16:creationId xmlns:a16="http://schemas.microsoft.com/office/drawing/2014/main" id="{0E9D3747-7BD8-4B34-AA3E-959AC1FF2FDA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0285" name="Text Box 13">
          <a:extLst>
            <a:ext uri="{FF2B5EF4-FFF2-40B4-BE49-F238E27FC236}">
              <a16:creationId xmlns:a16="http://schemas.microsoft.com/office/drawing/2014/main" id="{892B1667-AF03-4636-B3BF-D1458D16675A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0286" name="Text Box 13">
          <a:extLst>
            <a:ext uri="{FF2B5EF4-FFF2-40B4-BE49-F238E27FC236}">
              <a16:creationId xmlns:a16="http://schemas.microsoft.com/office/drawing/2014/main" id="{A62F6893-19F4-45AD-B9A6-87C89C05C19D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0287" name="Text Box 13">
          <a:extLst>
            <a:ext uri="{FF2B5EF4-FFF2-40B4-BE49-F238E27FC236}">
              <a16:creationId xmlns:a16="http://schemas.microsoft.com/office/drawing/2014/main" id="{AB666833-FCD1-4A99-908E-61685040BA00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0288" name="Text Box 13">
          <a:extLst>
            <a:ext uri="{FF2B5EF4-FFF2-40B4-BE49-F238E27FC236}">
              <a16:creationId xmlns:a16="http://schemas.microsoft.com/office/drawing/2014/main" id="{38702AF3-4672-4B5A-84C1-A59B4AA80A83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0289" name="Text Box 13">
          <a:extLst>
            <a:ext uri="{FF2B5EF4-FFF2-40B4-BE49-F238E27FC236}">
              <a16:creationId xmlns:a16="http://schemas.microsoft.com/office/drawing/2014/main" id="{6D4C05E2-883C-484A-9F88-A6F0733304E7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0290" name="Text Box 13">
          <a:extLst>
            <a:ext uri="{FF2B5EF4-FFF2-40B4-BE49-F238E27FC236}">
              <a16:creationId xmlns:a16="http://schemas.microsoft.com/office/drawing/2014/main" id="{66C54BF8-C287-49CD-98D0-6FE31C979F01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0291" name="Text Box 13">
          <a:extLst>
            <a:ext uri="{FF2B5EF4-FFF2-40B4-BE49-F238E27FC236}">
              <a16:creationId xmlns:a16="http://schemas.microsoft.com/office/drawing/2014/main" id="{59038877-D9A1-4202-97B8-84D5188F6776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0292" name="Text Box 13">
          <a:extLst>
            <a:ext uri="{FF2B5EF4-FFF2-40B4-BE49-F238E27FC236}">
              <a16:creationId xmlns:a16="http://schemas.microsoft.com/office/drawing/2014/main" id="{4D9B5D87-0D3A-4CCB-B427-2FB70F376D0E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0293" name="Text Box 13">
          <a:extLst>
            <a:ext uri="{FF2B5EF4-FFF2-40B4-BE49-F238E27FC236}">
              <a16:creationId xmlns:a16="http://schemas.microsoft.com/office/drawing/2014/main" id="{2658A07F-CC0A-491A-BF47-1141CC05318C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0294" name="Text Box 13">
          <a:extLst>
            <a:ext uri="{FF2B5EF4-FFF2-40B4-BE49-F238E27FC236}">
              <a16:creationId xmlns:a16="http://schemas.microsoft.com/office/drawing/2014/main" id="{FC86CB23-5F4F-4852-B132-B0FF568F45D8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0295" name="Text Box 13">
          <a:extLst>
            <a:ext uri="{FF2B5EF4-FFF2-40B4-BE49-F238E27FC236}">
              <a16:creationId xmlns:a16="http://schemas.microsoft.com/office/drawing/2014/main" id="{91E3C03A-D658-49DE-BC29-5958BE2F0089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0296" name="Text Box 13">
          <a:extLst>
            <a:ext uri="{FF2B5EF4-FFF2-40B4-BE49-F238E27FC236}">
              <a16:creationId xmlns:a16="http://schemas.microsoft.com/office/drawing/2014/main" id="{5EA31094-E931-4F05-9F73-39B8170D01F0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0297" name="Text Box 13">
          <a:extLst>
            <a:ext uri="{FF2B5EF4-FFF2-40B4-BE49-F238E27FC236}">
              <a16:creationId xmlns:a16="http://schemas.microsoft.com/office/drawing/2014/main" id="{212CE87F-AD8B-48CA-A442-77E2DCDA6A79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0298" name="Text Box 13">
          <a:extLst>
            <a:ext uri="{FF2B5EF4-FFF2-40B4-BE49-F238E27FC236}">
              <a16:creationId xmlns:a16="http://schemas.microsoft.com/office/drawing/2014/main" id="{7F2D5A62-BBB3-4594-A59A-C1294F3FABFD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0299" name="Text Box 13">
          <a:extLst>
            <a:ext uri="{FF2B5EF4-FFF2-40B4-BE49-F238E27FC236}">
              <a16:creationId xmlns:a16="http://schemas.microsoft.com/office/drawing/2014/main" id="{E57789AB-2C54-4120-9787-572B5AE04514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0300" name="Text Box 13">
          <a:extLst>
            <a:ext uri="{FF2B5EF4-FFF2-40B4-BE49-F238E27FC236}">
              <a16:creationId xmlns:a16="http://schemas.microsoft.com/office/drawing/2014/main" id="{3F6570F1-1BC8-4184-B84A-B96AF6306FCA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0301" name="Text Box 13">
          <a:extLst>
            <a:ext uri="{FF2B5EF4-FFF2-40B4-BE49-F238E27FC236}">
              <a16:creationId xmlns:a16="http://schemas.microsoft.com/office/drawing/2014/main" id="{FBD326DB-0939-4F93-A08C-8777376A6B16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0302" name="Text Box 13">
          <a:extLst>
            <a:ext uri="{FF2B5EF4-FFF2-40B4-BE49-F238E27FC236}">
              <a16:creationId xmlns:a16="http://schemas.microsoft.com/office/drawing/2014/main" id="{6C9E6D3D-43CA-4ECB-AA1C-08B70932D7E7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0303" name="Text Box 13">
          <a:extLst>
            <a:ext uri="{FF2B5EF4-FFF2-40B4-BE49-F238E27FC236}">
              <a16:creationId xmlns:a16="http://schemas.microsoft.com/office/drawing/2014/main" id="{A75196DB-45F1-4E43-A9B5-5A8238CAEC38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0304" name="Text Box 13">
          <a:extLst>
            <a:ext uri="{FF2B5EF4-FFF2-40B4-BE49-F238E27FC236}">
              <a16:creationId xmlns:a16="http://schemas.microsoft.com/office/drawing/2014/main" id="{F803249B-D04D-4673-BDA6-51D0D051434B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305" name="Text Box 13">
          <a:extLst>
            <a:ext uri="{FF2B5EF4-FFF2-40B4-BE49-F238E27FC236}">
              <a16:creationId xmlns:a16="http://schemas.microsoft.com/office/drawing/2014/main" id="{6166A538-E8A1-4A40-8CCC-6A6CF8738E56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306" name="Text Box 13">
          <a:extLst>
            <a:ext uri="{FF2B5EF4-FFF2-40B4-BE49-F238E27FC236}">
              <a16:creationId xmlns:a16="http://schemas.microsoft.com/office/drawing/2014/main" id="{BC217D0D-2E2F-4F5B-96B1-4BE0B9B93B8C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307" name="Text Box 13">
          <a:extLst>
            <a:ext uri="{FF2B5EF4-FFF2-40B4-BE49-F238E27FC236}">
              <a16:creationId xmlns:a16="http://schemas.microsoft.com/office/drawing/2014/main" id="{B921B0BE-0D68-4031-A610-029FE472160F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308" name="Text Box 13">
          <a:extLst>
            <a:ext uri="{FF2B5EF4-FFF2-40B4-BE49-F238E27FC236}">
              <a16:creationId xmlns:a16="http://schemas.microsoft.com/office/drawing/2014/main" id="{4136DDA6-09FD-4115-BE6C-F3273772AE7D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309" name="Text Box 13">
          <a:extLst>
            <a:ext uri="{FF2B5EF4-FFF2-40B4-BE49-F238E27FC236}">
              <a16:creationId xmlns:a16="http://schemas.microsoft.com/office/drawing/2014/main" id="{5A50650E-F89E-4C23-8D07-679DF912F54E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310" name="Text Box 13">
          <a:extLst>
            <a:ext uri="{FF2B5EF4-FFF2-40B4-BE49-F238E27FC236}">
              <a16:creationId xmlns:a16="http://schemas.microsoft.com/office/drawing/2014/main" id="{4F50E007-F7C3-45B9-BC2B-08D177614815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311" name="Text Box 13">
          <a:extLst>
            <a:ext uri="{FF2B5EF4-FFF2-40B4-BE49-F238E27FC236}">
              <a16:creationId xmlns:a16="http://schemas.microsoft.com/office/drawing/2014/main" id="{195D758A-76F1-4E97-9A5B-44FA8571A378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312" name="Text Box 13">
          <a:extLst>
            <a:ext uri="{FF2B5EF4-FFF2-40B4-BE49-F238E27FC236}">
              <a16:creationId xmlns:a16="http://schemas.microsoft.com/office/drawing/2014/main" id="{5D5FB223-980A-43E4-9290-2809FBD1EBE9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313" name="Text Box 13">
          <a:extLst>
            <a:ext uri="{FF2B5EF4-FFF2-40B4-BE49-F238E27FC236}">
              <a16:creationId xmlns:a16="http://schemas.microsoft.com/office/drawing/2014/main" id="{CDC1EC8D-46DC-4D74-9360-B001ECEF82E4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314" name="Text Box 13">
          <a:extLst>
            <a:ext uri="{FF2B5EF4-FFF2-40B4-BE49-F238E27FC236}">
              <a16:creationId xmlns:a16="http://schemas.microsoft.com/office/drawing/2014/main" id="{D1911279-91E5-46E4-A28A-F98FE014D03C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315" name="Text Box 13">
          <a:extLst>
            <a:ext uri="{FF2B5EF4-FFF2-40B4-BE49-F238E27FC236}">
              <a16:creationId xmlns:a16="http://schemas.microsoft.com/office/drawing/2014/main" id="{3A245713-C2BC-444A-A3C3-60801B9642A2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316" name="Text Box 13">
          <a:extLst>
            <a:ext uri="{FF2B5EF4-FFF2-40B4-BE49-F238E27FC236}">
              <a16:creationId xmlns:a16="http://schemas.microsoft.com/office/drawing/2014/main" id="{13EB85C5-909F-4DFB-9B29-51444A165EDE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317" name="Text Box 13">
          <a:extLst>
            <a:ext uri="{FF2B5EF4-FFF2-40B4-BE49-F238E27FC236}">
              <a16:creationId xmlns:a16="http://schemas.microsoft.com/office/drawing/2014/main" id="{7170CBA1-F1B8-42EC-AD43-47869AA4A313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318" name="Text Box 13">
          <a:extLst>
            <a:ext uri="{FF2B5EF4-FFF2-40B4-BE49-F238E27FC236}">
              <a16:creationId xmlns:a16="http://schemas.microsoft.com/office/drawing/2014/main" id="{F23DEB29-AA08-4571-A4EB-3014B8B86811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319" name="Text Box 13">
          <a:extLst>
            <a:ext uri="{FF2B5EF4-FFF2-40B4-BE49-F238E27FC236}">
              <a16:creationId xmlns:a16="http://schemas.microsoft.com/office/drawing/2014/main" id="{EB62DDC8-7657-464E-97BE-E84734838725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320" name="Text Box 13">
          <a:extLst>
            <a:ext uri="{FF2B5EF4-FFF2-40B4-BE49-F238E27FC236}">
              <a16:creationId xmlns:a16="http://schemas.microsoft.com/office/drawing/2014/main" id="{30A7EBFA-3228-4FD7-9E64-18378B9A657C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321" name="Text Box 13">
          <a:extLst>
            <a:ext uri="{FF2B5EF4-FFF2-40B4-BE49-F238E27FC236}">
              <a16:creationId xmlns:a16="http://schemas.microsoft.com/office/drawing/2014/main" id="{CDF4AAC6-5936-494C-BEA3-405804CD02D8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322" name="Text Box 13">
          <a:extLst>
            <a:ext uri="{FF2B5EF4-FFF2-40B4-BE49-F238E27FC236}">
              <a16:creationId xmlns:a16="http://schemas.microsoft.com/office/drawing/2014/main" id="{434D78D1-0760-43D7-8352-9F3B3CAE8099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323" name="Text Box 13">
          <a:extLst>
            <a:ext uri="{FF2B5EF4-FFF2-40B4-BE49-F238E27FC236}">
              <a16:creationId xmlns:a16="http://schemas.microsoft.com/office/drawing/2014/main" id="{B375DEEE-341E-4FA8-B482-553DEE3DA8D4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324" name="Text Box 13">
          <a:extLst>
            <a:ext uri="{FF2B5EF4-FFF2-40B4-BE49-F238E27FC236}">
              <a16:creationId xmlns:a16="http://schemas.microsoft.com/office/drawing/2014/main" id="{42E7F007-6613-473C-AB77-E78BA1C17B80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325" name="Text Box 13">
          <a:extLst>
            <a:ext uri="{FF2B5EF4-FFF2-40B4-BE49-F238E27FC236}">
              <a16:creationId xmlns:a16="http://schemas.microsoft.com/office/drawing/2014/main" id="{4C236650-8AE4-4CE2-9342-5C6559D5C850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326" name="Text Box 13">
          <a:extLst>
            <a:ext uri="{FF2B5EF4-FFF2-40B4-BE49-F238E27FC236}">
              <a16:creationId xmlns:a16="http://schemas.microsoft.com/office/drawing/2014/main" id="{DFA845DA-D25E-4D6C-899F-C9FC065A2566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327" name="Text Box 13">
          <a:extLst>
            <a:ext uri="{FF2B5EF4-FFF2-40B4-BE49-F238E27FC236}">
              <a16:creationId xmlns:a16="http://schemas.microsoft.com/office/drawing/2014/main" id="{C7691746-92D6-4979-8734-34921EACD407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328" name="Text Box 13">
          <a:extLst>
            <a:ext uri="{FF2B5EF4-FFF2-40B4-BE49-F238E27FC236}">
              <a16:creationId xmlns:a16="http://schemas.microsoft.com/office/drawing/2014/main" id="{57AEDA6F-1ACA-4345-B8E1-ABCB7AD89962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329" name="Text Box 13">
          <a:extLst>
            <a:ext uri="{FF2B5EF4-FFF2-40B4-BE49-F238E27FC236}">
              <a16:creationId xmlns:a16="http://schemas.microsoft.com/office/drawing/2014/main" id="{5E62FE2E-3E30-4E42-A4BA-DADC7E49E8D8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330" name="Text Box 13">
          <a:extLst>
            <a:ext uri="{FF2B5EF4-FFF2-40B4-BE49-F238E27FC236}">
              <a16:creationId xmlns:a16="http://schemas.microsoft.com/office/drawing/2014/main" id="{5679BC5E-909F-42C3-AD55-E4D23B86D652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331" name="Text Box 13">
          <a:extLst>
            <a:ext uri="{FF2B5EF4-FFF2-40B4-BE49-F238E27FC236}">
              <a16:creationId xmlns:a16="http://schemas.microsoft.com/office/drawing/2014/main" id="{550D684D-B107-4ED1-8880-8909B646C892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332" name="Text Box 13">
          <a:extLst>
            <a:ext uri="{FF2B5EF4-FFF2-40B4-BE49-F238E27FC236}">
              <a16:creationId xmlns:a16="http://schemas.microsoft.com/office/drawing/2014/main" id="{1890121A-72F3-4313-B65B-0FB414CC66E7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333" name="Text Box 13">
          <a:extLst>
            <a:ext uri="{FF2B5EF4-FFF2-40B4-BE49-F238E27FC236}">
              <a16:creationId xmlns:a16="http://schemas.microsoft.com/office/drawing/2014/main" id="{0F5D90D2-46A7-4529-AFF2-C92157DD29A7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334" name="Text Box 13">
          <a:extLst>
            <a:ext uri="{FF2B5EF4-FFF2-40B4-BE49-F238E27FC236}">
              <a16:creationId xmlns:a16="http://schemas.microsoft.com/office/drawing/2014/main" id="{BBEBA3E2-1B56-46AB-B4C2-F3952CDDC839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335" name="Text Box 13">
          <a:extLst>
            <a:ext uri="{FF2B5EF4-FFF2-40B4-BE49-F238E27FC236}">
              <a16:creationId xmlns:a16="http://schemas.microsoft.com/office/drawing/2014/main" id="{D91247DD-23C6-42F4-B718-8D1D84816D82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336" name="Text Box 13">
          <a:extLst>
            <a:ext uri="{FF2B5EF4-FFF2-40B4-BE49-F238E27FC236}">
              <a16:creationId xmlns:a16="http://schemas.microsoft.com/office/drawing/2014/main" id="{05A14533-AD7B-4C6F-936E-ACA64345F09F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337" name="Text Box 13">
          <a:extLst>
            <a:ext uri="{FF2B5EF4-FFF2-40B4-BE49-F238E27FC236}">
              <a16:creationId xmlns:a16="http://schemas.microsoft.com/office/drawing/2014/main" id="{7A1A371D-ED25-45BD-B4B4-360CC38CD059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338" name="Text Box 13">
          <a:extLst>
            <a:ext uri="{FF2B5EF4-FFF2-40B4-BE49-F238E27FC236}">
              <a16:creationId xmlns:a16="http://schemas.microsoft.com/office/drawing/2014/main" id="{9544365F-AF89-4D40-AAD1-F64967A6B7A9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339" name="Text Box 13">
          <a:extLst>
            <a:ext uri="{FF2B5EF4-FFF2-40B4-BE49-F238E27FC236}">
              <a16:creationId xmlns:a16="http://schemas.microsoft.com/office/drawing/2014/main" id="{5A0EB2DC-F946-4CB9-B08D-6195BE0D3F80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340" name="Text Box 13">
          <a:extLst>
            <a:ext uri="{FF2B5EF4-FFF2-40B4-BE49-F238E27FC236}">
              <a16:creationId xmlns:a16="http://schemas.microsoft.com/office/drawing/2014/main" id="{CEC8AF1B-DA91-4BBE-A0BD-7AE06A8B2E5D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341" name="Text Box 13">
          <a:extLst>
            <a:ext uri="{FF2B5EF4-FFF2-40B4-BE49-F238E27FC236}">
              <a16:creationId xmlns:a16="http://schemas.microsoft.com/office/drawing/2014/main" id="{3175EFFC-7A9F-4F0E-A85F-8D13589B3716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342" name="Text Box 13">
          <a:extLst>
            <a:ext uri="{FF2B5EF4-FFF2-40B4-BE49-F238E27FC236}">
              <a16:creationId xmlns:a16="http://schemas.microsoft.com/office/drawing/2014/main" id="{934EDA89-6971-4826-AB0E-3469A39986BF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343" name="Text Box 13">
          <a:extLst>
            <a:ext uri="{FF2B5EF4-FFF2-40B4-BE49-F238E27FC236}">
              <a16:creationId xmlns:a16="http://schemas.microsoft.com/office/drawing/2014/main" id="{1F222125-0DBF-4004-9625-17C92077B3D6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344" name="Text Box 13">
          <a:extLst>
            <a:ext uri="{FF2B5EF4-FFF2-40B4-BE49-F238E27FC236}">
              <a16:creationId xmlns:a16="http://schemas.microsoft.com/office/drawing/2014/main" id="{A487A815-3F27-4558-968C-9FEAB06C6D1B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345" name="Text Box 13">
          <a:extLst>
            <a:ext uri="{FF2B5EF4-FFF2-40B4-BE49-F238E27FC236}">
              <a16:creationId xmlns:a16="http://schemas.microsoft.com/office/drawing/2014/main" id="{CAC38192-4B75-44F2-823C-432DE49D1CC4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346" name="Text Box 13">
          <a:extLst>
            <a:ext uri="{FF2B5EF4-FFF2-40B4-BE49-F238E27FC236}">
              <a16:creationId xmlns:a16="http://schemas.microsoft.com/office/drawing/2014/main" id="{BF857944-8F41-42BB-96EB-5AF7D58FC781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347" name="Text Box 13">
          <a:extLst>
            <a:ext uri="{FF2B5EF4-FFF2-40B4-BE49-F238E27FC236}">
              <a16:creationId xmlns:a16="http://schemas.microsoft.com/office/drawing/2014/main" id="{EFEC6B2E-9C7F-4787-9E8F-32D5ED8E277F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348" name="Text Box 13">
          <a:extLst>
            <a:ext uri="{FF2B5EF4-FFF2-40B4-BE49-F238E27FC236}">
              <a16:creationId xmlns:a16="http://schemas.microsoft.com/office/drawing/2014/main" id="{F90993AA-7005-4B14-9532-3C509959F29D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349" name="Text Box 13">
          <a:extLst>
            <a:ext uri="{FF2B5EF4-FFF2-40B4-BE49-F238E27FC236}">
              <a16:creationId xmlns:a16="http://schemas.microsoft.com/office/drawing/2014/main" id="{5D218395-6E44-44F6-AD1C-73688018925F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350" name="Text Box 13">
          <a:extLst>
            <a:ext uri="{FF2B5EF4-FFF2-40B4-BE49-F238E27FC236}">
              <a16:creationId xmlns:a16="http://schemas.microsoft.com/office/drawing/2014/main" id="{4FD1B247-436A-4BBA-9B70-801AB8BA9694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351" name="Text Box 13">
          <a:extLst>
            <a:ext uri="{FF2B5EF4-FFF2-40B4-BE49-F238E27FC236}">
              <a16:creationId xmlns:a16="http://schemas.microsoft.com/office/drawing/2014/main" id="{7BF35D2A-931C-4D79-B9D8-FF5D30E0F896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352" name="Text Box 13">
          <a:extLst>
            <a:ext uri="{FF2B5EF4-FFF2-40B4-BE49-F238E27FC236}">
              <a16:creationId xmlns:a16="http://schemas.microsoft.com/office/drawing/2014/main" id="{8881D9C7-4E8F-4119-88F9-1B4E60DB9197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353" name="Text Box 13">
          <a:extLst>
            <a:ext uri="{FF2B5EF4-FFF2-40B4-BE49-F238E27FC236}">
              <a16:creationId xmlns:a16="http://schemas.microsoft.com/office/drawing/2014/main" id="{057CDE65-102B-46B0-BD89-87662E7304CA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354" name="Text Box 13">
          <a:extLst>
            <a:ext uri="{FF2B5EF4-FFF2-40B4-BE49-F238E27FC236}">
              <a16:creationId xmlns:a16="http://schemas.microsoft.com/office/drawing/2014/main" id="{C1126D45-C282-4B48-B9F5-4ABD0098F93A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355" name="Text Box 13">
          <a:extLst>
            <a:ext uri="{FF2B5EF4-FFF2-40B4-BE49-F238E27FC236}">
              <a16:creationId xmlns:a16="http://schemas.microsoft.com/office/drawing/2014/main" id="{29E95B10-3D3F-424C-AB23-8630D4346E25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356" name="Text Box 13">
          <a:extLst>
            <a:ext uri="{FF2B5EF4-FFF2-40B4-BE49-F238E27FC236}">
              <a16:creationId xmlns:a16="http://schemas.microsoft.com/office/drawing/2014/main" id="{6115CEA9-CB8C-4DA4-8A81-5D3C24177364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357" name="Text Box 13">
          <a:extLst>
            <a:ext uri="{FF2B5EF4-FFF2-40B4-BE49-F238E27FC236}">
              <a16:creationId xmlns:a16="http://schemas.microsoft.com/office/drawing/2014/main" id="{4418DEE6-90F2-44BC-BA37-2532D020E74E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358" name="Text Box 13">
          <a:extLst>
            <a:ext uri="{FF2B5EF4-FFF2-40B4-BE49-F238E27FC236}">
              <a16:creationId xmlns:a16="http://schemas.microsoft.com/office/drawing/2014/main" id="{7E964C5C-1596-48A8-B879-B845C07D5A09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359" name="Text Box 13">
          <a:extLst>
            <a:ext uri="{FF2B5EF4-FFF2-40B4-BE49-F238E27FC236}">
              <a16:creationId xmlns:a16="http://schemas.microsoft.com/office/drawing/2014/main" id="{CE517391-B1C8-4F76-BF43-2D5527B57B85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360" name="Text Box 13">
          <a:extLst>
            <a:ext uri="{FF2B5EF4-FFF2-40B4-BE49-F238E27FC236}">
              <a16:creationId xmlns:a16="http://schemas.microsoft.com/office/drawing/2014/main" id="{CCDBF62A-2DBB-4A5E-8A82-02DCAD150DDF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361" name="Text Box 13">
          <a:extLst>
            <a:ext uri="{FF2B5EF4-FFF2-40B4-BE49-F238E27FC236}">
              <a16:creationId xmlns:a16="http://schemas.microsoft.com/office/drawing/2014/main" id="{BDBCDCD0-EF32-4C07-AE53-ACACAFE20953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362" name="Text Box 13">
          <a:extLst>
            <a:ext uri="{FF2B5EF4-FFF2-40B4-BE49-F238E27FC236}">
              <a16:creationId xmlns:a16="http://schemas.microsoft.com/office/drawing/2014/main" id="{4EDF4E9E-A0F6-4DA3-B10F-FE9B6806B6AA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363" name="Text Box 13">
          <a:extLst>
            <a:ext uri="{FF2B5EF4-FFF2-40B4-BE49-F238E27FC236}">
              <a16:creationId xmlns:a16="http://schemas.microsoft.com/office/drawing/2014/main" id="{DD93F176-D2C5-4217-A9F0-23AED4761427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364" name="Text Box 13">
          <a:extLst>
            <a:ext uri="{FF2B5EF4-FFF2-40B4-BE49-F238E27FC236}">
              <a16:creationId xmlns:a16="http://schemas.microsoft.com/office/drawing/2014/main" id="{CF1CFA05-4D31-442D-BEBA-2390D832797A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365" name="Text Box 13">
          <a:extLst>
            <a:ext uri="{FF2B5EF4-FFF2-40B4-BE49-F238E27FC236}">
              <a16:creationId xmlns:a16="http://schemas.microsoft.com/office/drawing/2014/main" id="{0076E928-CDF3-4720-97C1-A9BF86350A7C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366" name="Text Box 13">
          <a:extLst>
            <a:ext uri="{FF2B5EF4-FFF2-40B4-BE49-F238E27FC236}">
              <a16:creationId xmlns:a16="http://schemas.microsoft.com/office/drawing/2014/main" id="{B4E918BF-15A0-41B0-8EC0-0DF92E168FBE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367" name="Text Box 13">
          <a:extLst>
            <a:ext uri="{FF2B5EF4-FFF2-40B4-BE49-F238E27FC236}">
              <a16:creationId xmlns:a16="http://schemas.microsoft.com/office/drawing/2014/main" id="{3D1D04D2-DA83-4799-91BD-143690369C75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368" name="Text Box 13">
          <a:extLst>
            <a:ext uri="{FF2B5EF4-FFF2-40B4-BE49-F238E27FC236}">
              <a16:creationId xmlns:a16="http://schemas.microsoft.com/office/drawing/2014/main" id="{54536FC4-A1C4-4993-835E-1A13AEECAB17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0369" name="Text Box 13">
          <a:extLst>
            <a:ext uri="{FF2B5EF4-FFF2-40B4-BE49-F238E27FC236}">
              <a16:creationId xmlns:a16="http://schemas.microsoft.com/office/drawing/2014/main" id="{E92AD04B-6917-4B86-87A8-5F1876518FA4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0370" name="Text Box 13">
          <a:extLst>
            <a:ext uri="{FF2B5EF4-FFF2-40B4-BE49-F238E27FC236}">
              <a16:creationId xmlns:a16="http://schemas.microsoft.com/office/drawing/2014/main" id="{25A99120-5DB8-4941-886F-6BBDF98A9E51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0371" name="Text Box 13">
          <a:extLst>
            <a:ext uri="{FF2B5EF4-FFF2-40B4-BE49-F238E27FC236}">
              <a16:creationId xmlns:a16="http://schemas.microsoft.com/office/drawing/2014/main" id="{2AAF49F3-05BD-4CFD-A08E-B3344984B3C0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0372" name="Text Box 13">
          <a:extLst>
            <a:ext uri="{FF2B5EF4-FFF2-40B4-BE49-F238E27FC236}">
              <a16:creationId xmlns:a16="http://schemas.microsoft.com/office/drawing/2014/main" id="{099862F5-8DB5-47E6-9F88-1474B188E435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0373" name="Text Box 13">
          <a:extLst>
            <a:ext uri="{FF2B5EF4-FFF2-40B4-BE49-F238E27FC236}">
              <a16:creationId xmlns:a16="http://schemas.microsoft.com/office/drawing/2014/main" id="{B89E563A-E54B-4CD8-A6FF-44FD4D406F19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0374" name="Text Box 13">
          <a:extLst>
            <a:ext uri="{FF2B5EF4-FFF2-40B4-BE49-F238E27FC236}">
              <a16:creationId xmlns:a16="http://schemas.microsoft.com/office/drawing/2014/main" id="{04963D83-D80D-4163-A7E7-5ACED4F90759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0375" name="Text Box 13">
          <a:extLst>
            <a:ext uri="{FF2B5EF4-FFF2-40B4-BE49-F238E27FC236}">
              <a16:creationId xmlns:a16="http://schemas.microsoft.com/office/drawing/2014/main" id="{2B7E7E38-6344-45B3-9346-BBC59B4421B8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0376" name="Text Box 13">
          <a:extLst>
            <a:ext uri="{FF2B5EF4-FFF2-40B4-BE49-F238E27FC236}">
              <a16:creationId xmlns:a16="http://schemas.microsoft.com/office/drawing/2014/main" id="{57B8A0E9-0A61-4912-A8E3-73E759B178DD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0377" name="Text Box 13">
          <a:extLst>
            <a:ext uri="{FF2B5EF4-FFF2-40B4-BE49-F238E27FC236}">
              <a16:creationId xmlns:a16="http://schemas.microsoft.com/office/drawing/2014/main" id="{6BA875DE-1FB9-4C08-A9D2-58479E5D5B51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0378" name="Text Box 13">
          <a:extLst>
            <a:ext uri="{FF2B5EF4-FFF2-40B4-BE49-F238E27FC236}">
              <a16:creationId xmlns:a16="http://schemas.microsoft.com/office/drawing/2014/main" id="{720AEDD7-91E6-476B-8A3B-491B04F9294D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0379" name="Text Box 13">
          <a:extLst>
            <a:ext uri="{FF2B5EF4-FFF2-40B4-BE49-F238E27FC236}">
              <a16:creationId xmlns:a16="http://schemas.microsoft.com/office/drawing/2014/main" id="{CE1D6228-1DEF-4200-B4BB-7CC9F66BA4CF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0380" name="Text Box 13">
          <a:extLst>
            <a:ext uri="{FF2B5EF4-FFF2-40B4-BE49-F238E27FC236}">
              <a16:creationId xmlns:a16="http://schemas.microsoft.com/office/drawing/2014/main" id="{86452B45-7B5E-44A0-AC8B-86F1D6A221F7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0381" name="Text Box 13">
          <a:extLst>
            <a:ext uri="{FF2B5EF4-FFF2-40B4-BE49-F238E27FC236}">
              <a16:creationId xmlns:a16="http://schemas.microsoft.com/office/drawing/2014/main" id="{258CB9D0-37D1-47F6-AEEC-3E02F016641C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0382" name="Text Box 13">
          <a:extLst>
            <a:ext uri="{FF2B5EF4-FFF2-40B4-BE49-F238E27FC236}">
              <a16:creationId xmlns:a16="http://schemas.microsoft.com/office/drawing/2014/main" id="{5429B15A-4FD2-4685-A625-D985A4FC3318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0383" name="Text Box 13">
          <a:extLst>
            <a:ext uri="{FF2B5EF4-FFF2-40B4-BE49-F238E27FC236}">
              <a16:creationId xmlns:a16="http://schemas.microsoft.com/office/drawing/2014/main" id="{38B794BC-E853-40CC-8866-97EBAA612EF1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0384" name="Text Box 13">
          <a:extLst>
            <a:ext uri="{FF2B5EF4-FFF2-40B4-BE49-F238E27FC236}">
              <a16:creationId xmlns:a16="http://schemas.microsoft.com/office/drawing/2014/main" id="{06ABF3AC-92C1-424A-94EA-FFB4BE0BD493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0385" name="Text Box 13">
          <a:extLst>
            <a:ext uri="{FF2B5EF4-FFF2-40B4-BE49-F238E27FC236}">
              <a16:creationId xmlns:a16="http://schemas.microsoft.com/office/drawing/2014/main" id="{E4C982F5-9BCE-4356-9013-15FB0CAF581D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0386" name="Text Box 13">
          <a:extLst>
            <a:ext uri="{FF2B5EF4-FFF2-40B4-BE49-F238E27FC236}">
              <a16:creationId xmlns:a16="http://schemas.microsoft.com/office/drawing/2014/main" id="{8FB82BBB-C802-4596-9996-33E4C28003CE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0387" name="Text Box 13">
          <a:extLst>
            <a:ext uri="{FF2B5EF4-FFF2-40B4-BE49-F238E27FC236}">
              <a16:creationId xmlns:a16="http://schemas.microsoft.com/office/drawing/2014/main" id="{8A23CE1A-C1BF-4941-B48B-4E11E7AD7EAA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0388" name="Text Box 13">
          <a:extLst>
            <a:ext uri="{FF2B5EF4-FFF2-40B4-BE49-F238E27FC236}">
              <a16:creationId xmlns:a16="http://schemas.microsoft.com/office/drawing/2014/main" id="{5B3235EE-E4B8-4366-9C2B-546A9E012679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0389" name="Text Box 13">
          <a:extLst>
            <a:ext uri="{FF2B5EF4-FFF2-40B4-BE49-F238E27FC236}">
              <a16:creationId xmlns:a16="http://schemas.microsoft.com/office/drawing/2014/main" id="{F13B0C4B-9B63-4BDE-8DFB-AD09143052E2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0390" name="Text Box 13">
          <a:extLst>
            <a:ext uri="{FF2B5EF4-FFF2-40B4-BE49-F238E27FC236}">
              <a16:creationId xmlns:a16="http://schemas.microsoft.com/office/drawing/2014/main" id="{76D30EB4-C78A-46DB-AA3B-8ABC26754B5E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0391" name="Text Box 13">
          <a:extLst>
            <a:ext uri="{FF2B5EF4-FFF2-40B4-BE49-F238E27FC236}">
              <a16:creationId xmlns:a16="http://schemas.microsoft.com/office/drawing/2014/main" id="{9F2F5D61-FA0D-4D22-B008-FEF6F76233F5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0392" name="Text Box 13">
          <a:extLst>
            <a:ext uri="{FF2B5EF4-FFF2-40B4-BE49-F238E27FC236}">
              <a16:creationId xmlns:a16="http://schemas.microsoft.com/office/drawing/2014/main" id="{8A1FD64D-CE68-46D2-867C-79243F42813B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0393" name="Text Box 13">
          <a:extLst>
            <a:ext uri="{FF2B5EF4-FFF2-40B4-BE49-F238E27FC236}">
              <a16:creationId xmlns:a16="http://schemas.microsoft.com/office/drawing/2014/main" id="{76D598F1-C7F6-4496-809E-6F6779A01416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0394" name="Text Box 13">
          <a:extLst>
            <a:ext uri="{FF2B5EF4-FFF2-40B4-BE49-F238E27FC236}">
              <a16:creationId xmlns:a16="http://schemas.microsoft.com/office/drawing/2014/main" id="{3B05CE28-DD59-4821-B58D-61268BE9EF58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0395" name="Text Box 13">
          <a:extLst>
            <a:ext uri="{FF2B5EF4-FFF2-40B4-BE49-F238E27FC236}">
              <a16:creationId xmlns:a16="http://schemas.microsoft.com/office/drawing/2014/main" id="{42615912-6CDF-4028-90CC-DC37FA401551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0396" name="Text Box 13">
          <a:extLst>
            <a:ext uri="{FF2B5EF4-FFF2-40B4-BE49-F238E27FC236}">
              <a16:creationId xmlns:a16="http://schemas.microsoft.com/office/drawing/2014/main" id="{7448C6B8-405A-40DB-842C-3BF462951BF7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0397" name="Text Box 13">
          <a:extLst>
            <a:ext uri="{FF2B5EF4-FFF2-40B4-BE49-F238E27FC236}">
              <a16:creationId xmlns:a16="http://schemas.microsoft.com/office/drawing/2014/main" id="{5E8740BD-5F57-42DB-A3BD-B41D3CB1B416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0398" name="Text Box 13">
          <a:extLst>
            <a:ext uri="{FF2B5EF4-FFF2-40B4-BE49-F238E27FC236}">
              <a16:creationId xmlns:a16="http://schemas.microsoft.com/office/drawing/2014/main" id="{4BF32E20-ADD2-474B-954F-189CC2908FE9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0399" name="Text Box 13">
          <a:extLst>
            <a:ext uri="{FF2B5EF4-FFF2-40B4-BE49-F238E27FC236}">
              <a16:creationId xmlns:a16="http://schemas.microsoft.com/office/drawing/2014/main" id="{5F1B2994-DA5F-4FDA-AAC9-A8851BA53079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0400" name="Text Box 13">
          <a:extLst>
            <a:ext uri="{FF2B5EF4-FFF2-40B4-BE49-F238E27FC236}">
              <a16:creationId xmlns:a16="http://schemas.microsoft.com/office/drawing/2014/main" id="{065A9D8F-15CD-4776-A005-B854D5900353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401" name="Text Box 13">
          <a:extLst>
            <a:ext uri="{FF2B5EF4-FFF2-40B4-BE49-F238E27FC236}">
              <a16:creationId xmlns:a16="http://schemas.microsoft.com/office/drawing/2014/main" id="{B8EA83E4-59AB-4D22-994A-89170C422390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402" name="Text Box 13">
          <a:extLst>
            <a:ext uri="{FF2B5EF4-FFF2-40B4-BE49-F238E27FC236}">
              <a16:creationId xmlns:a16="http://schemas.microsoft.com/office/drawing/2014/main" id="{BB9AC060-FA3D-42D6-A606-F480EABF1B70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403" name="Text Box 13">
          <a:extLst>
            <a:ext uri="{FF2B5EF4-FFF2-40B4-BE49-F238E27FC236}">
              <a16:creationId xmlns:a16="http://schemas.microsoft.com/office/drawing/2014/main" id="{86C3E77A-27C7-4E8A-AC0A-FBB70C95D22A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404" name="Text Box 13">
          <a:extLst>
            <a:ext uri="{FF2B5EF4-FFF2-40B4-BE49-F238E27FC236}">
              <a16:creationId xmlns:a16="http://schemas.microsoft.com/office/drawing/2014/main" id="{5195466B-13A2-47D1-93EB-B43727AB8247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405" name="Text Box 13">
          <a:extLst>
            <a:ext uri="{FF2B5EF4-FFF2-40B4-BE49-F238E27FC236}">
              <a16:creationId xmlns:a16="http://schemas.microsoft.com/office/drawing/2014/main" id="{777362BE-365A-4ED6-AC3C-02F973439AA9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406" name="Text Box 13">
          <a:extLst>
            <a:ext uri="{FF2B5EF4-FFF2-40B4-BE49-F238E27FC236}">
              <a16:creationId xmlns:a16="http://schemas.microsoft.com/office/drawing/2014/main" id="{12833534-C2A4-4219-BC8C-CA3C5D38B8F9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407" name="Text Box 13">
          <a:extLst>
            <a:ext uri="{FF2B5EF4-FFF2-40B4-BE49-F238E27FC236}">
              <a16:creationId xmlns:a16="http://schemas.microsoft.com/office/drawing/2014/main" id="{72EC98E4-12BC-41A5-9685-F49F5573A5BE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408" name="Text Box 13">
          <a:extLst>
            <a:ext uri="{FF2B5EF4-FFF2-40B4-BE49-F238E27FC236}">
              <a16:creationId xmlns:a16="http://schemas.microsoft.com/office/drawing/2014/main" id="{5F5BE9A3-41AE-4FB6-ACA9-7A78E62C8E18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409" name="Text Box 13">
          <a:extLst>
            <a:ext uri="{FF2B5EF4-FFF2-40B4-BE49-F238E27FC236}">
              <a16:creationId xmlns:a16="http://schemas.microsoft.com/office/drawing/2014/main" id="{84391226-4EC9-4823-941D-EFF5D6C56398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410" name="Text Box 13">
          <a:extLst>
            <a:ext uri="{FF2B5EF4-FFF2-40B4-BE49-F238E27FC236}">
              <a16:creationId xmlns:a16="http://schemas.microsoft.com/office/drawing/2014/main" id="{72015940-2C23-404A-BD38-CD74D25E8C8D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411" name="Text Box 13">
          <a:extLst>
            <a:ext uri="{FF2B5EF4-FFF2-40B4-BE49-F238E27FC236}">
              <a16:creationId xmlns:a16="http://schemas.microsoft.com/office/drawing/2014/main" id="{3139B219-7D41-47CE-ABC1-1B50F3BD61B5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412" name="Text Box 13">
          <a:extLst>
            <a:ext uri="{FF2B5EF4-FFF2-40B4-BE49-F238E27FC236}">
              <a16:creationId xmlns:a16="http://schemas.microsoft.com/office/drawing/2014/main" id="{B05A1ED6-64A4-4840-8BAB-449F65341ED7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413" name="Text Box 13">
          <a:extLst>
            <a:ext uri="{FF2B5EF4-FFF2-40B4-BE49-F238E27FC236}">
              <a16:creationId xmlns:a16="http://schemas.microsoft.com/office/drawing/2014/main" id="{31F43A29-BAEF-48B1-8559-ADFB3DAF1984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414" name="Text Box 13">
          <a:extLst>
            <a:ext uri="{FF2B5EF4-FFF2-40B4-BE49-F238E27FC236}">
              <a16:creationId xmlns:a16="http://schemas.microsoft.com/office/drawing/2014/main" id="{773071EB-0F9E-459C-8BC7-1ECBDD780C7E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415" name="Text Box 13">
          <a:extLst>
            <a:ext uri="{FF2B5EF4-FFF2-40B4-BE49-F238E27FC236}">
              <a16:creationId xmlns:a16="http://schemas.microsoft.com/office/drawing/2014/main" id="{FF7C55D2-EA5D-4709-B1EA-244CA5D3684C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416" name="Text Box 13">
          <a:extLst>
            <a:ext uri="{FF2B5EF4-FFF2-40B4-BE49-F238E27FC236}">
              <a16:creationId xmlns:a16="http://schemas.microsoft.com/office/drawing/2014/main" id="{863D1B6E-B369-45D3-B903-BB0DF03BC945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417" name="Text Box 13">
          <a:extLst>
            <a:ext uri="{FF2B5EF4-FFF2-40B4-BE49-F238E27FC236}">
              <a16:creationId xmlns:a16="http://schemas.microsoft.com/office/drawing/2014/main" id="{89E04274-68E5-40C7-A541-7BB5EFBA0301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418" name="Text Box 13">
          <a:extLst>
            <a:ext uri="{FF2B5EF4-FFF2-40B4-BE49-F238E27FC236}">
              <a16:creationId xmlns:a16="http://schemas.microsoft.com/office/drawing/2014/main" id="{274DE4AC-D205-440A-9D78-D4021723533B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419" name="Text Box 13">
          <a:extLst>
            <a:ext uri="{FF2B5EF4-FFF2-40B4-BE49-F238E27FC236}">
              <a16:creationId xmlns:a16="http://schemas.microsoft.com/office/drawing/2014/main" id="{22B448B2-3C40-463B-8F35-AC7800E1B10A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420" name="Text Box 13">
          <a:extLst>
            <a:ext uri="{FF2B5EF4-FFF2-40B4-BE49-F238E27FC236}">
              <a16:creationId xmlns:a16="http://schemas.microsoft.com/office/drawing/2014/main" id="{99C79AF8-3B22-41F5-AFEF-E36DDD119DDA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421" name="Text Box 13">
          <a:extLst>
            <a:ext uri="{FF2B5EF4-FFF2-40B4-BE49-F238E27FC236}">
              <a16:creationId xmlns:a16="http://schemas.microsoft.com/office/drawing/2014/main" id="{AD813F85-6EFB-4B75-9862-88F20E0330C1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422" name="Text Box 13">
          <a:extLst>
            <a:ext uri="{FF2B5EF4-FFF2-40B4-BE49-F238E27FC236}">
              <a16:creationId xmlns:a16="http://schemas.microsoft.com/office/drawing/2014/main" id="{54BB0811-B7D8-4F7C-BCAE-27C7519CA46F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423" name="Text Box 13">
          <a:extLst>
            <a:ext uri="{FF2B5EF4-FFF2-40B4-BE49-F238E27FC236}">
              <a16:creationId xmlns:a16="http://schemas.microsoft.com/office/drawing/2014/main" id="{B62A14CD-8E05-41EB-8130-640A892B3987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424" name="Text Box 13">
          <a:extLst>
            <a:ext uri="{FF2B5EF4-FFF2-40B4-BE49-F238E27FC236}">
              <a16:creationId xmlns:a16="http://schemas.microsoft.com/office/drawing/2014/main" id="{F0960E46-7FF0-4860-B9FD-139BAEB2C2A5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425" name="Text Box 13">
          <a:extLst>
            <a:ext uri="{FF2B5EF4-FFF2-40B4-BE49-F238E27FC236}">
              <a16:creationId xmlns:a16="http://schemas.microsoft.com/office/drawing/2014/main" id="{25EC219B-E05A-4130-A58F-F47C9F3844F5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426" name="Text Box 13">
          <a:extLst>
            <a:ext uri="{FF2B5EF4-FFF2-40B4-BE49-F238E27FC236}">
              <a16:creationId xmlns:a16="http://schemas.microsoft.com/office/drawing/2014/main" id="{8B6419C3-34B1-4C32-B32B-9D32845CE383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427" name="Text Box 13">
          <a:extLst>
            <a:ext uri="{FF2B5EF4-FFF2-40B4-BE49-F238E27FC236}">
              <a16:creationId xmlns:a16="http://schemas.microsoft.com/office/drawing/2014/main" id="{AD51105F-915A-4646-9F54-7A92A96B67BF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428" name="Text Box 13">
          <a:extLst>
            <a:ext uri="{FF2B5EF4-FFF2-40B4-BE49-F238E27FC236}">
              <a16:creationId xmlns:a16="http://schemas.microsoft.com/office/drawing/2014/main" id="{6A376741-0094-4000-9D60-6B0BF16CED48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429" name="Text Box 13">
          <a:extLst>
            <a:ext uri="{FF2B5EF4-FFF2-40B4-BE49-F238E27FC236}">
              <a16:creationId xmlns:a16="http://schemas.microsoft.com/office/drawing/2014/main" id="{58804120-6B2E-4C01-85D1-8466CA835EC7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430" name="Text Box 13">
          <a:extLst>
            <a:ext uri="{FF2B5EF4-FFF2-40B4-BE49-F238E27FC236}">
              <a16:creationId xmlns:a16="http://schemas.microsoft.com/office/drawing/2014/main" id="{024AFB4D-313E-4CEC-963D-0B1FB102AB82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431" name="Text Box 13">
          <a:extLst>
            <a:ext uri="{FF2B5EF4-FFF2-40B4-BE49-F238E27FC236}">
              <a16:creationId xmlns:a16="http://schemas.microsoft.com/office/drawing/2014/main" id="{F3B0A1BE-A503-41ED-AF59-013913BE18AD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0432" name="Text Box 13">
          <a:extLst>
            <a:ext uri="{FF2B5EF4-FFF2-40B4-BE49-F238E27FC236}">
              <a16:creationId xmlns:a16="http://schemas.microsoft.com/office/drawing/2014/main" id="{8FBACE65-083C-4BE6-A3C5-258191D9130B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433" name="Text Box 13">
          <a:extLst>
            <a:ext uri="{FF2B5EF4-FFF2-40B4-BE49-F238E27FC236}">
              <a16:creationId xmlns:a16="http://schemas.microsoft.com/office/drawing/2014/main" id="{15CBADFA-1C5D-4F62-8B16-9AB4CBB30243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434" name="Text Box 13">
          <a:extLst>
            <a:ext uri="{FF2B5EF4-FFF2-40B4-BE49-F238E27FC236}">
              <a16:creationId xmlns:a16="http://schemas.microsoft.com/office/drawing/2014/main" id="{BE37AD2B-6BB3-4761-B71E-9B05E362A998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435" name="Text Box 13">
          <a:extLst>
            <a:ext uri="{FF2B5EF4-FFF2-40B4-BE49-F238E27FC236}">
              <a16:creationId xmlns:a16="http://schemas.microsoft.com/office/drawing/2014/main" id="{71064504-7756-4A15-9B33-A0D9277CA730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436" name="Text Box 13">
          <a:extLst>
            <a:ext uri="{FF2B5EF4-FFF2-40B4-BE49-F238E27FC236}">
              <a16:creationId xmlns:a16="http://schemas.microsoft.com/office/drawing/2014/main" id="{31DAB047-DC1E-4107-B8A5-2BB93B2EC3CC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437" name="Text Box 13">
          <a:extLst>
            <a:ext uri="{FF2B5EF4-FFF2-40B4-BE49-F238E27FC236}">
              <a16:creationId xmlns:a16="http://schemas.microsoft.com/office/drawing/2014/main" id="{3EEC1287-D671-43D6-B7D5-6F1F5153C1F7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438" name="Text Box 13">
          <a:extLst>
            <a:ext uri="{FF2B5EF4-FFF2-40B4-BE49-F238E27FC236}">
              <a16:creationId xmlns:a16="http://schemas.microsoft.com/office/drawing/2014/main" id="{D11EC3EB-3EF8-4329-885F-6862392F6F72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439" name="Text Box 13">
          <a:extLst>
            <a:ext uri="{FF2B5EF4-FFF2-40B4-BE49-F238E27FC236}">
              <a16:creationId xmlns:a16="http://schemas.microsoft.com/office/drawing/2014/main" id="{5E444500-50C6-450D-AED0-F6AD17C6324E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440" name="Text Box 13">
          <a:extLst>
            <a:ext uri="{FF2B5EF4-FFF2-40B4-BE49-F238E27FC236}">
              <a16:creationId xmlns:a16="http://schemas.microsoft.com/office/drawing/2014/main" id="{062E9F96-6593-4226-9926-2BA8D179C01B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441" name="Text Box 13">
          <a:extLst>
            <a:ext uri="{FF2B5EF4-FFF2-40B4-BE49-F238E27FC236}">
              <a16:creationId xmlns:a16="http://schemas.microsoft.com/office/drawing/2014/main" id="{EE85E494-F5C8-4C50-B766-8D7A31F7B9C7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442" name="Text Box 13">
          <a:extLst>
            <a:ext uri="{FF2B5EF4-FFF2-40B4-BE49-F238E27FC236}">
              <a16:creationId xmlns:a16="http://schemas.microsoft.com/office/drawing/2014/main" id="{963BA62B-3CFC-43CC-9CDB-4A2909FD8C06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443" name="Text Box 13">
          <a:extLst>
            <a:ext uri="{FF2B5EF4-FFF2-40B4-BE49-F238E27FC236}">
              <a16:creationId xmlns:a16="http://schemas.microsoft.com/office/drawing/2014/main" id="{F74B4974-FB4F-424B-8346-C97B3D58A61F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444" name="Text Box 13">
          <a:extLst>
            <a:ext uri="{FF2B5EF4-FFF2-40B4-BE49-F238E27FC236}">
              <a16:creationId xmlns:a16="http://schemas.microsoft.com/office/drawing/2014/main" id="{CAF97733-726C-4E82-A40F-78F60ED8ABA8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445" name="Text Box 13">
          <a:extLst>
            <a:ext uri="{FF2B5EF4-FFF2-40B4-BE49-F238E27FC236}">
              <a16:creationId xmlns:a16="http://schemas.microsoft.com/office/drawing/2014/main" id="{DD60CB93-DE43-48EE-84DC-05B2B59BA408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446" name="Text Box 13">
          <a:extLst>
            <a:ext uri="{FF2B5EF4-FFF2-40B4-BE49-F238E27FC236}">
              <a16:creationId xmlns:a16="http://schemas.microsoft.com/office/drawing/2014/main" id="{915F6928-649E-419F-AF92-66218B0BCC5E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447" name="Text Box 13">
          <a:extLst>
            <a:ext uri="{FF2B5EF4-FFF2-40B4-BE49-F238E27FC236}">
              <a16:creationId xmlns:a16="http://schemas.microsoft.com/office/drawing/2014/main" id="{1F99A588-C482-462C-9BC7-4FE9D39D57BE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448" name="Text Box 13">
          <a:extLst>
            <a:ext uri="{FF2B5EF4-FFF2-40B4-BE49-F238E27FC236}">
              <a16:creationId xmlns:a16="http://schemas.microsoft.com/office/drawing/2014/main" id="{2313275B-D5CD-4258-B57F-D4D9F64C0725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449" name="Text Box 13">
          <a:extLst>
            <a:ext uri="{FF2B5EF4-FFF2-40B4-BE49-F238E27FC236}">
              <a16:creationId xmlns:a16="http://schemas.microsoft.com/office/drawing/2014/main" id="{AFEC33DF-5940-40E0-A607-4DC2DE744153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450" name="Text Box 13">
          <a:extLst>
            <a:ext uri="{FF2B5EF4-FFF2-40B4-BE49-F238E27FC236}">
              <a16:creationId xmlns:a16="http://schemas.microsoft.com/office/drawing/2014/main" id="{8BBF6AEA-903D-4643-8ABC-1511351D0B99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451" name="Text Box 13">
          <a:extLst>
            <a:ext uri="{FF2B5EF4-FFF2-40B4-BE49-F238E27FC236}">
              <a16:creationId xmlns:a16="http://schemas.microsoft.com/office/drawing/2014/main" id="{407DFD2D-B2B4-47CA-8857-61E8B927EEEB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452" name="Text Box 13">
          <a:extLst>
            <a:ext uri="{FF2B5EF4-FFF2-40B4-BE49-F238E27FC236}">
              <a16:creationId xmlns:a16="http://schemas.microsoft.com/office/drawing/2014/main" id="{6378EA93-8BFC-4F07-B0C5-3077AA976CD9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453" name="Text Box 13">
          <a:extLst>
            <a:ext uri="{FF2B5EF4-FFF2-40B4-BE49-F238E27FC236}">
              <a16:creationId xmlns:a16="http://schemas.microsoft.com/office/drawing/2014/main" id="{3C97367A-F345-4ECB-AA80-7A2966064DC5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454" name="Text Box 13">
          <a:extLst>
            <a:ext uri="{FF2B5EF4-FFF2-40B4-BE49-F238E27FC236}">
              <a16:creationId xmlns:a16="http://schemas.microsoft.com/office/drawing/2014/main" id="{6AD116BF-AE64-4410-A20E-5619A5EFAFDA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455" name="Text Box 13">
          <a:extLst>
            <a:ext uri="{FF2B5EF4-FFF2-40B4-BE49-F238E27FC236}">
              <a16:creationId xmlns:a16="http://schemas.microsoft.com/office/drawing/2014/main" id="{96B70D36-9F9B-4C4D-AE69-BA1B924BABC4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456" name="Text Box 13">
          <a:extLst>
            <a:ext uri="{FF2B5EF4-FFF2-40B4-BE49-F238E27FC236}">
              <a16:creationId xmlns:a16="http://schemas.microsoft.com/office/drawing/2014/main" id="{BAD68C35-8A9E-48CC-85A8-AD401E450E3D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457" name="Text Box 13">
          <a:extLst>
            <a:ext uri="{FF2B5EF4-FFF2-40B4-BE49-F238E27FC236}">
              <a16:creationId xmlns:a16="http://schemas.microsoft.com/office/drawing/2014/main" id="{D1E6DC74-14BF-4BB7-A454-753E43D0A640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458" name="Text Box 13">
          <a:extLst>
            <a:ext uri="{FF2B5EF4-FFF2-40B4-BE49-F238E27FC236}">
              <a16:creationId xmlns:a16="http://schemas.microsoft.com/office/drawing/2014/main" id="{94EBB0B0-ECFB-47FA-8A71-5980EAC06A33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459" name="Text Box 13">
          <a:extLst>
            <a:ext uri="{FF2B5EF4-FFF2-40B4-BE49-F238E27FC236}">
              <a16:creationId xmlns:a16="http://schemas.microsoft.com/office/drawing/2014/main" id="{9ACD1A67-6B03-45AB-832C-A682A6CD9BB4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460" name="Text Box 13">
          <a:extLst>
            <a:ext uri="{FF2B5EF4-FFF2-40B4-BE49-F238E27FC236}">
              <a16:creationId xmlns:a16="http://schemas.microsoft.com/office/drawing/2014/main" id="{08C348BB-57C3-4899-AECC-694FB06C01F1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461" name="Text Box 13">
          <a:extLst>
            <a:ext uri="{FF2B5EF4-FFF2-40B4-BE49-F238E27FC236}">
              <a16:creationId xmlns:a16="http://schemas.microsoft.com/office/drawing/2014/main" id="{A37659F6-8D64-4C83-B2AF-5AE144074E83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462" name="Text Box 13">
          <a:extLst>
            <a:ext uri="{FF2B5EF4-FFF2-40B4-BE49-F238E27FC236}">
              <a16:creationId xmlns:a16="http://schemas.microsoft.com/office/drawing/2014/main" id="{EB90DBFF-0EE4-41ED-A75A-F78FE17FBF98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463" name="Text Box 13">
          <a:extLst>
            <a:ext uri="{FF2B5EF4-FFF2-40B4-BE49-F238E27FC236}">
              <a16:creationId xmlns:a16="http://schemas.microsoft.com/office/drawing/2014/main" id="{CD0C60DA-B68E-4D65-8656-4F7B2AA01914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0464" name="Text Box 13">
          <a:extLst>
            <a:ext uri="{FF2B5EF4-FFF2-40B4-BE49-F238E27FC236}">
              <a16:creationId xmlns:a16="http://schemas.microsoft.com/office/drawing/2014/main" id="{1AD771E0-81F5-43F4-A727-3EE27B871DD4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1281" name="Text Box 13">
          <a:extLst>
            <a:ext uri="{FF2B5EF4-FFF2-40B4-BE49-F238E27FC236}">
              <a16:creationId xmlns:a16="http://schemas.microsoft.com/office/drawing/2014/main" id="{55E45D78-84C6-4781-9D1C-34DDF7C65C1C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1282" name="Text Box 13">
          <a:extLst>
            <a:ext uri="{FF2B5EF4-FFF2-40B4-BE49-F238E27FC236}">
              <a16:creationId xmlns:a16="http://schemas.microsoft.com/office/drawing/2014/main" id="{6FCCD537-C4A3-41AB-99C7-07BC377ED8E0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1283" name="Text Box 13">
          <a:extLst>
            <a:ext uri="{FF2B5EF4-FFF2-40B4-BE49-F238E27FC236}">
              <a16:creationId xmlns:a16="http://schemas.microsoft.com/office/drawing/2014/main" id="{E7E1CECB-4FA0-4B08-ABC0-24D26F4873BF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1284" name="Text Box 13">
          <a:extLst>
            <a:ext uri="{FF2B5EF4-FFF2-40B4-BE49-F238E27FC236}">
              <a16:creationId xmlns:a16="http://schemas.microsoft.com/office/drawing/2014/main" id="{1F097B28-41E0-49D0-9B90-38CE3970325E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1285" name="Text Box 13">
          <a:extLst>
            <a:ext uri="{FF2B5EF4-FFF2-40B4-BE49-F238E27FC236}">
              <a16:creationId xmlns:a16="http://schemas.microsoft.com/office/drawing/2014/main" id="{0EB9FB0B-5D1D-4201-95DB-6F04C692C723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1286" name="Text Box 13">
          <a:extLst>
            <a:ext uri="{FF2B5EF4-FFF2-40B4-BE49-F238E27FC236}">
              <a16:creationId xmlns:a16="http://schemas.microsoft.com/office/drawing/2014/main" id="{7CDB67D4-0AFB-4E04-AEE7-CD6486D05C5A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1287" name="Text Box 13">
          <a:extLst>
            <a:ext uri="{FF2B5EF4-FFF2-40B4-BE49-F238E27FC236}">
              <a16:creationId xmlns:a16="http://schemas.microsoft.com/office/drawing/2014/main" id="{ADCC8B94-6199-469A-AD98-C5CC801F545A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1288" name="Text Box 13">
          <a:extLst>
            <a:ext uri="{FF2B5EF4-FFF2-40B4-BE49-F238E27FC236}">
              <a16:creationId xmlns:a16="http://schemas.microsoft.com/office/drawing/2014/main" id="{758457C8-20BD-4769-AC75-4FF2D000ABFC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1289" name="Text Box 13">
          <a:extLst>
            <a:ext uri="{FF2B5EF4-FFF2-40B4-BE49-F238E27FC236}">
              <a16:creationId xmlns:a16="http://schemas.microsoft.com/office/drawing/2014/main" id="{EC80B246-BD46-4E6A-9BD0-C103ED0ADDB9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1290" name="Text Box 13">
          <a:extLst>
            <a:ext uri="{FF2B5EF4-FFF2-40B4-BE49-F238E27FC236}">
              <a16:creationId xmlns:a16="http://schemas.microsoft.com/office/drawing/2014/main" id="{F82DAAA8-5D64-49EC-8C57-C5020FF1D583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1291" name="Text Box 13">
          <a:extLst>
            <a:ext uri="{FF2B5EF4-FFF2-40B4-BE49-F238E27FC236}">
              <a16:creationId xmlns:a16="http://schemas.microsoft.com/office/drawing/2014/main" id="{EC4171A3-C9FE-46B0-BE60-E3BEBA092C48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1292" name="Text Box 13">
          <a:extLst>
            <a:ext uri="{FF2B5EF4-FFF2-40B4-BE49-F238E27FC236}">
              <a16:creationId xmlns:a16="http://schemas.microsoft.com/office/drawing/2014/main" id="{22741584-D018-472D-8B32-F78F72E7B4B8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1293" name="Text Box 13">
          <a:extLst>
            <a:ext uri="{FF2B5EF4-FFF2-40B4-BE49-F238E27FC236}">
              <a16:creationId xmlns:a16="http://schemas.microsoft.com/office/drawing/2014/main" id="{5999CF31-782A-4281-815B-AF8ED3D3EDB2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1294" name="Text Box 13">
          <a:extLst>
            <a:ext uri="{FF2B5EF4-FFF2-40B4-BE49-F238E27FC236}">
              <a16:creationId xmlns:a16="http://schemas.microsoft.com/office/drawing/2014/main" id="{BC405F1D-09E0-41E4-A121-654CDD5E6A75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1295" name="Text Box 13">
          <a:extLst>
            <a:ext uri="{FF2B5EF4-FFF2-40B4-BE49-F238E27FC236}">
              <a16:creationId xmlns:a16="http://schemas.microsoft.com/office/drawing/2014/main" id="{02173277-F336-4786-912E-97D1475F4301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1296" name="Text Box 13">
          <a:extLst>
            <a:ext uri="{FF2B5EF4-FFF2-40B4-BE49-F238E27FC236}">
              <a16:creationId xmlns:a16="http://schemas.microsoft.com/office/drawing/2014/main" id="{115E94B1-9D32-4E7C-9FCE-AA457A5436C8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1297" name="Text Box 13">
          <a:extLst>
            <a:ext uri="{FF2B5EF4-FFF2-40B4-BE49-F238E27FC236}">
              <a16:creationId xmlns:a16="http://schemas.microsoft.com/office/drawing/2014/main" id="{0614AAAB-4EF5-41D3-B628-C00C340CE28C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1298" name="Text Box 13">
          <a:extLst>
            <a:ext uri="{FF2B5EF4-FFF2-40B4-BE49-F238E27FC236}">
              <a16:creationId xmlns:a16="http://schemas.microsoft.com/office/drawing/2014/main" id="{9CE99C63-17FB-4426-9C25-A2FABB913EEC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1299" name="Text Box 13">
          <a:extLst>
            <a:ext uri="{FF2B5EF4-FFF2-40B4-BE49-F238E27FC236}">
              <a16:creationId xmlns:a16="http://schemas.microsoft.com/office/drawing/2014/main" id="{A15CCB0C-173B-4F85-A83C-EE3CA8D6BD2C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1300" name="Text Box 13">
          <a:extLst>
            <a:ext uri="{FF2B5EF4-FFF2-40B4-BE49-F238E27FC236}">
              <a16:creationId xmlns:a16="http://schemas.microsoft.com/office/drawing/2014/main" id="{A7A05B85-9782-478F-A4DF-B5EC0244EBF6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1301" name="Text Box 13">
          <a:extLst>
            <a:ext uri="{FF2B5EF4-FFF2-40B4-BE49-F238E27FC236}">
              <a16:creationId xmlns:a16="http://schemas.microsoft.com/office/drawing/2014/main" id="{8CDF4E15-3E85-4BE0-8FB8-1513B4F490C8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1302" name="Text Box 13">
          <a:extLst>
            <a:ext uri="{FF2B5EF4-FFF2-40B4-BE49-F238E27FC236}">
              <a16:creationId xmlns:a16="http://schemas.microsoft.com/office/drawing/2014/main" id="{3E9BB86C-1247-467E-B62A-FFB640763A9F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1303" name="Text Box 13">
          <a:extLst>
            <a:ext uri="{FF2B5EF4-FFF2-40B4-BE49-F238E27FC236}">
              <a16:creationId xmlns:a16="http://schemas.microsoft.com/office/drawing/2014/main" id="{30B0D367-7D5B-4B8D-BE5C-A71300B7C169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1304" name="Text Box 13">
          <a:extLst>
            <a:ext uri="{FF2B5EF4-FFF2-40B4-BE49-F238E27FC236}">
              <a16:creationId xmlns:a16="http://schemas.microsoft.com/office/drawing/2014/main" id="{A2846EA5-8828-4F1E-9669-38F93B1F9DD1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1305" name="Text Box 13">
          <a:extLst>
            <a:ext uri="{FF2B5EF4-FFF2-40B4-BE49-F238E27FC236}">
              <a16:creationId xmlns:a16="http://schemas.microsoft.com/office/drawing/2014/main" id="{165EB4BD-7DCE-489B-B8C1-58D052783D12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1306" name="Text Box 13">
          <a:extLst>
            <a:ext uri="{FF2B5EF4-FFF2-40B4-BE49-F238E27FC236}">
              <a16:creationId xmlns:a16="http://schemas.microsoft.com/office/drawing/2014/main" id="{15B1B252-4508-4ECC-928D-E60026D2C74A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1307" name="Text Box 13">
          <a:extLst>
            <a:ext uri="{FF2B5EF4-FFF2-40B4-BE49-F238E27FC236}">
              <a16:creationId xmlns:a16="http://schemas.microsoft.com/office/drawing/2014/main" id="{4A30D0D9-6B12-45AD-8E45-5BA5C4360209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1308" name="Text Box 13">
          <a:extLst>
            <a:ext uri="{FF2B5EF4-FFF2-40B4-BE49-F238E27FC236}">
              <a16:creationId xmlns:a16="http://schemas.microsoft.com/office/drawing/2014/main" id="{A56C7F3D-2E02-4227-9441-A90CB10F609A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1309" name="Text Box 13">
          <a:extLst>
            <a:ext uri="{FF2B5EF4-FFF2-40B4-BE49-F238E27FC236}">
              <a16:creationId xmlns:a16="http://schemas.microsoft.com/office/drawing/2014/main" id="{AAE92A8F-4EF0-4929-A49C-6C890E87B9D8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1310" name="Text Box 13">
          <a:extLst>
            <a:ext uri="{FF2B5EF4-FFF2-40B4-BE49-F238E27FC236}">
              <a16:creationId xmlns:a16="http://schemas.microsoft.com/office/drawing/2014/main" id="{2B1E8C7F-E3A4-4A2C-85FC-A05F76A7AA9B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1311" name="Text Box 13">
          <a:extLst>
            <a:ext uri="{FF2B5EF4-FFF2-40B4-BE49-F238E27FC236}">
              <a16:creationId xmlns:a16="http://schemas.microsoft.com/office/drawing/2014/main" id="{9F77E700-E368-450C-87A2-F8F2FD0BFD6E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1312" name="Text Box 13">
          <a:extLst>
            <a:ext uri="{FF2B5EF4-FFF2-40B4-BE49-F238E27FC236}">
              <a16:creationId xmlns:a16="http://schemas.microsoft.com/office/drawing/2014/main" id="{D602CDED-A839-43FE-B24A-3304762844C5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1313" name="Text Box 13">
          <a:extLst>
            <a:ext uri="{FF2B5EF4-FFF2-40B4-BE49-F238E27FC236}">
              <a16:creationId xmlns:a16="http://schemas.microsoft.com/office/drawing/2014/main" id="{F859B3A0-3B2B-4FA0-AC2C-6E4561736CFD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1314" name="Text Box 13">
          <a:extLst>
            <a:ext uri="{FF2B5EF4-FFF2-40B4-BE49-F238E27FC236}">
              <a16:creationId xmlns:a16="http://schemas.microsoft.com/office/drawing/2014/main" id="{4D097C2F-4F66-422F-9F47-4593DB83F8BA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1315" name="Text Box 13">
          <a:extLst>
            <a:ext uri="{FF2B5EF4-FFF2-40B4-BE49-F238E27FC236}">
              <a16:creationId xmlns:a16="http://schemas.microsoft.com/office/drawing/2014/main" id="{E41F224F-9C93-43F3-BEC8-615F2A030A88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1316" name="Text Box 13">
          <a:extLst>
            <a:ext uri="{FF2B5EF4-FFF2-40B4-BE49-F238E27FC236}">
              <a16:creationId xmlns:a16="http://schemas.microsoft.com/office/drawing/2014/main" id="{645212EF-2B84-4BA5-8FBF-DC50BCAF9234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1317" name="Text Box 13">
          <a:extLst>
            <a:ext uri="{FF2B5EF4-FFF2-40B4-BE49-F238E27FC236}">
              <a16:creationId xmlns:a16="http://schemas.microsoft.com/office/drawing/2014/main" id="{A46E7BFD-4B7C-4B56-B071-D840B145617B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1318" name="Text Box 13">
          <a:extLst>
            <a:ext uri="{FF2B5EF4-FFF2-40B4-BE49-F238E27FC236}">
              <a16:creationId xmlns:a16="http://schemas.microsoft.com/office/drawing/2014/main" id="{D45A6FBB-AC40-437B-A37B-B2B97BE0047A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1319" name="Text Box 13">
          <a:extLst>
            <a:ext uri="{FF2B5EF4-FFF2-40B4-BE49-F238E27FC236}">
              <a16:creationId xmlns:a16="http://schemas.microsoft.com/office/drawing/2014/main" id="{1B102A48-4B1D-483C-B202-6E210AE29514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1320" name="Text Box 13">
          <a:extLst>
            <a:ext uri="{FF2B5EF4-FFF2-40B4-BE49-F238E27FC236}">
              <a16:creationId xmlns:a16="http://schemas.microsoft.com/office/drawing/2014/main" id="{70508467-A91B-4076-B4B6-C76E85985BDC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1321" name="Text Box 13">
          <a:extLst>
            <a:ext uri="{FF2B5EF4-FFF2-40B4-BE49-F238E27FC236}">
              <a16:creationId xmlns:a16="http://schemas.microsoft.com/office/drawing/2014/main" id="{D9ED460F-4FE9-4B79-A215-2CB19BB869A5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1322" name="Text Box 13">
          <a:extLst>
            <a:ext uri="{FF2B5EF4-FFF2-40B4-BE49-F238E27FC236}">
              <a16:creationId xmlns:a16="http://schemas.microsoft.com/office/drawing/2014/main" id="{8E2BFB1F-BA7B-433F-83BB-B2281C9335A9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1323" name="Text Box 13">
          <a:extLst>
            <a:ext uri="{FF2B5EF4-FFF2-40B4-BE49-F238E27FC236}">
              <a16:creationId xmlns:a16="http://schemas.microsoft.com/office/drawing/2014/main" id="{D738E8C1-9A52-4E1D-8DF3-9805F42D8278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1324" name="Text Box 13">
          <a:extLst>
            <a:ext uri="{FF2B5EF4-FFF2-40B4-BE49-F238E27FC236}">
              <a16:creationId xmlns:a16="http://schemas.microsoft.com/office/drawing/2014/main" id="{50523A3F-6FDD-49FC-972D-C89F6D1F1105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1325" name="Text Box 13">
          <a:extLst>
            <a:ext uri="{FF2B5EF4-FFF2-40B4-BE49-F238E27FC236}">
              <a16:creationId xmlns:a16="http://schemas.microsoft.com/office/drawing/2014/main" id="{4A030FF1-3B89-47E0-BC02-740E59236941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1326" name="Text Box 13">
          <a:extLst>
            <a:ext uri="{FF2B5EF4-FFF2-40B4-BE49-F238E27FC236}">
              <a16:creationId xmlns:a16="http://schemas.microsoft.com/office/drawing/2014/main" id="{2AB845A6-FB33-41DD-A929-74A69729BAF0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1327" name="Text Box 13">
          <a:extLst>
            <a:ext uri="{FF2B5EF4-FFF2-40B4-BE49-F238E27FC236}">
              <a16:creationId xmlns:a16="http://schemas.microsoft.com/office/drawing/2014/main" id="{38874AC5-A781-4801-9A1D-07401F947853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1328" name="Text Box 13">
          <a:extLst>
            <a:ext uri="{FF2B5EF4-FFF2-40B4-BE49-F238E27FC236}">
              <a16:creationId xmlns:a16="http://schemas.microsoft.com/office/drawing/2014/main" id="{890373B9-7494-4A3C-9735-725FFD491DD6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329" name="Text Box 13">
          <a:extLst>
            <a:ext uri="{FF2B5EF4-FFF2-40B4-BE49-F238E27FC236}">
              <a16:creationId xmlns:a16="http://schemas.microsoft.com/office/drawing/2014/main" id="{B69BBBCE-ACAC-4DF1-AB94-CFD2377755F0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330" name="Text Box 13">
          <a:extLst>
            <a:ext uri="{FF2B5EF4-FFF2-40B4-BE49-F238E27FC236}">
              <a16:creationId xmlns:a16="http://schemas.microsoft.com/office/drawing/2014/main" id="{48873D8A-280B-48BA-BEEC-D2007579864F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331" name="Text Box 13">
          <a:extLst>
            <a:ext uri="{FF2B5EF4-FFF2-40B4-BE49-F238E27FC236}">
              <a16:creationId xmlns:a16="http://schemas.microsoft.com/office/drawing/2014/main" id="{BC377386-2979-4BBD-9505-FFC1F45F7E89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332" name="Text Box 13">
          <a:extLst>
            <a:ext uri="{FF2B5EF4-FFF2-40B4-BE49-F238E27FC236}">
              <a16:creationId xmlns:a16="http://schemas.microsoft.com/office/drawing/2014/main" id="{2CC1044E-1A08-4C81-B032-43E5FDACBC69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333" name="Text Box 13">
          <a:extLst>
            <a:ext uri="{FF2B5EF4-FFF2-40B4-BE49-F238E27FC236}">
              <a16:creationId xmlns:a16="http://schemas.microsoft.com/office/drawing/2014/main" id="{BE7573F5-F3E3-4EB3-9E9E-547C15DE212D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334" name="Text Box 13">
          <a:extLst>
            <a:ext uri="{FF2B5EF4-FFF2-40B4-BE49-F238E27FC236}">
              <a16:creationId xmlns:a16="http://schemas.microsoft.com/office/drawing/2014/main" id="{6838F5DD-E7D6-45EF-822F-FE16920AE831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335" name="Text Box 13">
          <a:extLst>
            <a:ext uri="{FF2B5EF4-FFF2-40B4-BE49-F238E27FC236}">
              <a16:creationId xmlns:a16="http://schemas.microsoft.com/office/drawing/2014/main" id="{9BAE4F28-44AD-457B-BD35-0411C6FD0C6E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336" name="Text Box 13">
          <a:extLst>
            <a:ext uri="{FF2B5EF4-FFF2-40B4-BE49-F238E27FC236}">
              <a16:creationId xmlns:a16="http://schemas.microsoft.com/office/drawing/2014/main" id="{52853A9F-B603-4D3F-BC95-BCBD395A6B0F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337" name="Text Box 13">
          <a:extLst>
            <a:ext uri="{FF2B5EF4-FFF2-40B4-BE49-F238E27FC236}">
              <a16:creationId xmlns:a16="http://schemas.microsoft.com/office/drawing/2014/main" id="{C1DDE639-C5EB-45B7-9691-E66B289B09B6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338" name="Text Box 13">
          <a:extLst>
            <a:ext uri="{FF2B5EF4-FFF2-40B4-BE49-F238E27FC236}">
              <a16:creationId xmlns:a16="http://schemas.microsoft.com/office/drawing/2014/main" id="{34E4F0EA-C2F0-4AFF-9353-501865E52A01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339" name="Text Box 13">
          <a:extLst>
            <a:ext uri="{FF2B5EF4-FFF2-40B4-BE49-F238E27FC236}">
              <a16:creationId xmlns:a16="http://schemas.microsoft.com/office/drawing/2014/main" id="{7A83468B-87B3-4FA7-98DA-8B9BB9268A9C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340" name="Text Box 13">
          <a:extLst>
            <a:ext uri="{FF2B5EF4-FFF2-40B4-BE49-F238E27FC236}">
              <a16:creationId xmlns:a16="http://schemas.microsoft.com/office/drawing/2014/main" id="{162F971D-ADCA-4B9E-B1A2-DA0E19EF2987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341" name="Text Box 13">
          <a:extLst>
            <a:ext uri="{FF2B5EF4-FFF2-40B4-BE49-F238E27FC236}">
              <a16:creationId xmlns:a16="http://schemas.microsoft.com/office/drawing/2014/main" id="{990DBB81-354C-4858-AB64-C4B0FE869E3B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342" name="Text Box 13">
          <a:extLst>
            <a:ext uri="{FF2B5EF4-FFF2-40B4-BE49-F238E27FC236}">
              <a16:creationId xmlns:a16="http://schemas.microsoft.com/office/drawing/2014/main" id="{A41B8F24-366A-4E97-9A7D-DE6DF0D3D549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343" name="Text Box 13">
          <a:extLst>
            <a:ext uri="{FF2B5EF4-FFF2-40B4-BE49-F238E27FC236}">
              <a16:creationId xmlns:a16="http://schemas.microsoft.com/office/drawing/2014/main" id="{71743136-7264-4AFA-843B-09B975346D0F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344" name="Text Box 13">
          <a:extLst>
            <a:ext uri="{FF2B5EF4-FFF2-40B4-BE49-F238E27FC236}">
              <a16:creationId xmlns:a16="http://schemas.microsoft.com/office/drawing/2014/main" id="{A38617A8-CD8A-4F71-9458-8091D7D0215C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345" name="Text Box 13">
          <a:extLst>
            <a:ext uri="{FF2B5EF4-FFF2-40B4-BE49-F238E27FC236}">
              <a16:creationId xmlns:a16="http://schemas.microsoft.com/office/drawing/2014/main" id="{61DA05DC-C946-4317-8A98-A817B9DED1E1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346" name="Text Box 13">
          <a:extLst>
            <a:ext uri="{FF2B5EF4-FFF2-40B4-BE49-F238E27FC236}">
              <a16:creationId xmlns:a16="http://schemas.microsoft.com/office/drawing/2014/main" id="{E3076A9A-15E8-4657-AF4E-9BA071052F66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347" name="Text Box 13">
          <a:extLst>
            <a:ext uri="{FF2B5EF4-FFF2-40B4-BE49-F238E27FC236}">
              <a16:creationId xmlns:a16="http://schemas.microsoft.com/office/drawing/2014/main" id="{9CCE9F8D-9110-4171-BE55-02B5D4E71791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348" name="Text Box 13">
          <a:extLst>
            <a:ext uri="{FF2B5EF4-FFF2-40B4-BE49-F238E27FC236}">
              <a16:creationId xmlns:a16="http://schemas.microsoft.com/office/drawing/2014/main" id="{09ED8307-1847-4C9D-A923-BA47A8AC834B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349" name="Text Box 13">
          <a:extLst>
            <a:ext uri="{FF2B5EF4-FFF2-40B4-BE49-F238E27FC236}">
              <a16:creationId xmlns:a16="http://schemas.microsoft.com/office/drawing/2014/main" id="{E8EF6AD0-1760-4B66-80B0-10A045DD86AD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350" name="Text Box 13">
          <a:extLst>
            <a:ext uri="{FF2B5EF4-FFF2-40B4-BE49-F238E27FC236}">
              <a16:creationId xmlns:a16="http://schemas.microsoft.com/office/drawing/2014/main" id="{19A2FF44-9669-458B-B933-8C45BFCB9491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351" name="Text Box 13">
          <a:extLst>
            <a:ext uri="{FF2B5EF4-FFF2-40B4-BE49-F238E27FC236}">
              <a16:creationId xmlns:a16="http://schemas.microsoft.com/office/drawing/2014/main" id="{7442228F-98B9-475C-B103-6DD1F62906FD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352" name="Text Box 13">
          <a:extLst>
            <a:ext uri="{FF2B5EF4-FFF2-40B4-BE49-F238E27FC236}">
              <a16:creationId xmlns:a16="http://schemas.microsoft.com/office/drawing/2014/main" id="{AE072136-D471-4C1F-895E-6856774C1CD2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353" name="Text Box 13">
          <a:extLst>
            <a:ext uri="{FF2B5EF4-FFF2-40B4-BE49-F238E27FC236}">
              <a16:creationId xmlns:a16="http://schemas.microsoft.com/office/drawing/2014/main" id="{8045D758-8363-4676-A35B-BC0D21D205C3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354" name="Text Box 13">
          <a:extLst>
            <a:ext uri="{FF2B5EF4-FFF2-40B4-BE49-F238E27FC236}">
              <a16:creationId xmlns:a16="http://schemas.microsoft.com/office/drawing/2014/main" id="{B1F9B6B5-E968-4A82-B028-681E690E5DF7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355" name="Text Box 13">
          <a:extLst>
            <a:ext uri="{FF2B5EF4-FFF2-40B4-BE49-F238E27FC236}">
              <a16:creationId xmlns:a16="http://schemas.microsoft.com/office/drawing/2014/main" id="{89364759-0DF6-46D2-AAAD-156FACE9FD40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356" name="Text Box 13">
          <a:extLst>
            <a:ext uri="{FF2B5EF4-FFF2-40B4-BE49-F238E27FC236}">
              <a16:creationId xmlns:a16="http://schemas.microsoft.com/office/drawing/2014/main" id="{67B55B4D-C540-40AE-A245-87CFF5F0BCDD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357" name="Text Box 13">
          <a:extLst>
            <a:ext uri="{FF2B5EF4-FFF2-40B4-BE49-F238E27FC236}">
              <a16:creationId xmlns:a16="http://schemas.microsoft.com/office/drawing/2014/main" id="{9F9EA87D-2F5A-47F0-B218-7A583B6404FF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358" name="Text Box 13">
          <a:extLst>
            <a:ext uri="{FF2B5EF4-FFF2-40B4-BE49-F238E27FC236}">
              <a16:creationId xmlns:a16="http://schemas.microsoft.com/office/drawing/2014/main" id="{10E40AF2-A4CE-4EB1-91BA-75AD2B4FCB14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359" name="Text Box 13">
          <a:extLst>
            <a:ext uri="{FF2B5EF4-FFF2-40B4-BE49-F238E27FC236}">
              <a16:creationId xmlns:a16="http://schemas.microsoft.com/office/drawing/2014/main" id="{513157BB-8F8F-44F0-A9B6-9CFD154E7D16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360" name="Text Box 13">
          <a:extLst>
            <a:ext uri="{FF2B5EF4-FFF2-40B4-BE49-F238E27FC236}">
              <a16:creationId xmlns:a16="http://schemas.microsoft.com/office/drawing/2014/main" id="{001B189A-5F29-4388-9BFF-2B5E39FF0172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361" name="Text Box 13">
          <a:extLst>
            <a:ext uri="{FF2B5EF4-FFF2-40B4-BE49-F238E27FC236}">
              <a16:creationId xmlns:a16="http://schemas.microsoft.com/office/drawing/2014/main" id="{F97F2CDA-AAD8-40FD-A5C2-E5E9F3E60B51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362" name="Text Box 13">
          <a:extLst>
            <a:ext uri="{FF2B5EF4-FFF2-40B4-BE49-F238E27FC236}">
              <a16:creationId xmlns:a16="http://schemas.microsoft.com/office/drawing/2014/main" id="{427FC114-B5B5-4724-859B-625AA98E5BF2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363" name="Text Box 13">
          <a:extLst>
            <a:ext uri="{FF2B5EF4-FFF2-40B4-BE49-F238E27FC236}">
              <a16:creationId xmlns:a16="http://schemas.microsoft.com/office/drawing/2014/main" id="{670C73F9-7D13-4AFB-9736-7C186005A954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364" name="Text Box 13">
          <a:extLst>
            <a:ext uri="{FF2B5EF4-FFF2-40B4-BE49-F238E27FC236}">
              <a16:creationId xmlns:a16="http://schemas.microsoft.com/office/drawing/2014/main" id="{489BAFA7-E578-48B1-ACCC-D554906B6DAF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365" name="Text Box 13">
          <a:extLst>
            <a:ext uri="{FF2B5EF4-FFF2-40B4-BE49-F238E27FC236}">
              <a16:creationId xmlns:a16="http://schemas.microsoft.com/office/drawing/2014/main" id="{807B75D9-1414-4044-8BFF-578EFB720EA8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366" name="Text Box 13">
          <a:extLst>
            <a:ext uri="{FF2B5EF4-FFF2-40B4-BE49-F238E27FC236}">
              <a16:creationId xmlns:a16="http://schemas.microsoft.com/office/drawing/2014/main" id="{4DD3FE74-35AE-4991-9E3F-BE89AE4FFE70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367" name="Text Box 13">
          <a:extLst>
            <a:ext uri="{FF2B5EF4-FFF2-40B4-BE49-F238E27FC236}">
              <a16:creationId xmlns:a16="http://schemas.microsoft.com/office/drawing/2014/main" id="{51E670F6-DF64-4C07-ADEE-0A15CEBA8774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368" name="Text Box 13">
          <a:extLst>
            <a:ext uri="{FF2B5EF4-FFF2-40B4-BE49-F238E27FC236}">
              <a16:creationId xmlns:a16="http://schemas.microsoft.com/office/drawing/2014/main" id="{13403835-BECC-49AA-9DD6-F92A10F6CE3F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369" name="Text Box 13">
          <a:extLst>
            <a:ext uri="{FF2B5EF4-FFF2-40B4-BE49-F238E27FC236}">
              <a16:creationId xmlns:a16="http://schemas.microsoft.com/office/drawing/2014/main" id="{8CA899C2-B190-4F4F-9FAE-43903114450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370" name="Text Box 13">
          <a:extLst>
            <a:ext uri="{FF2B5EF4-FFF2-40B4-BE49-F238E27FC236}">
              <a16:creationId xmlns:a16="http://schemas.microsoft.com/office/drawing/2014/main" id="{62238D59-3D9F-4529-B4C4-E1A0CDD5866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371" name="Text Box 13">
          <a:extLst>
            <a:ext uri="{FF2B5EF4-FFF2-40B4-BE49-F238E27FC236}">
              <a16:creationId xmlns:a16="http://schemas.microsoft.com/office/drawing/2014/main" id="{2C775B84-66FB-43B0-9E43-6C2CDF4512A7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372" name="Text Box 13">
          <a:extLst>
            <a:ext uri="{FF2B5EF4-FFF2-40B4-BE49-F238E27FC236}">
              <a16:creationId xmlns:a16="http://schemas.microsoft.com/office/drawing/2014/main" id="{B28DF750-736E-42BA-AE78-D19A64BC4765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373" name="Text Box 13">
          <a:extLst>
            <a:ext uri="{FF2B5EF4-FFF2-40B4-BE49-F238E27FC236}">
              <a16:creationId xmlns:a16="http://schemas.microsoft.com/office/drawing/2014/main" id="{3A95FFCF-103D-4704-85C4-335D7A7DE7B2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374" name="Text Box 13">
          <a:extLst>
            <a:ext uri="{FF2B5EF4-FFF2-40B4-BE49-F238E27FC236}">
              <a16:creationId xmlns:a16="http://schemas.microsoft.com/office/drawing/2014/main" id="{B7918422-4205-4C99-B202-97278EFBDAAB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375" name="Text Box 13">
          <a:extLst>
            <a:ext uri="{FF2B5EF4-FFF2-40B4-BE49-F238E27FC236}">
              <a16:creationId xmlns:a16="http://schemas.microsoft.com/office/drawing/2014/main" id="{A2EFD178-5521-4320-ABC6-E87C5739DCA7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376" name="Text Box 13">
          <a:extLst>
            <a:ext uri="{FF2B5EF4-FFF2-40B4-BE49-F238E27FC236}">
              <a16:creationId xmlns:a16="http://schemas.microsoft.com/office/drawing/2014/main" id="{02BB3751-37CC-4119-B9A9-67B6485A9BC6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377" name="Text Box 13">
          <a:extLst>
            <a:ext uri="{FF2B5EF4-FFF2-40B4-BE49-F238E27FC236}">
              <a16:creationId xmlns:a16="http://schemas.microsoft.com/office/drawing/2014/main" id="{162B296E-CE1C-48C0-885A-28A7C2F22F06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378" name="Text Box 13">
          <a:extLst>
            <a:ext uri="{FF2B5EF4-FFF2-40B4-BE49-F238E27FC236}">
              <a16:creationId xmlns:a16="http://schemas.microsoft.com/office/drawing/2014/main" id="{B18D2E76-FC26-4C9E-A720-364BB5E96C59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379" name="Text Box 13">
          <a:extLst>
            <a:ext uri="{FF2B5EF4-FFF2-40B4-BE49-F238E27FC236}">
              <a16:creationId xmlns:a16="http://schemas.microsoft.com/office/drawing/2014/main" id="{8FA33B86-C15F-4D50-9B2B-087A68B45B03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380" name="Text Box 13">
          <a:extLst>
            <a:ext uri="{FF2B5EF4-FFF2-40B4-BE49-F238E27FC236}">
              <a16:creationId xmlns:a16="http://schemas.microsoft.com/office/drawing/2014/main" id="{5E111BB6-5734-4611-8D5F-5BBA4BF6701E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381" name="Text Box 13">
          <a:extLst>
            <a:ext uri="{FF2B5EF4-FFF2-40B4-BE49-F238E27FC236}">
              <a16:creationId xmlns:a16="http://schemas.microsoft.com/office/drawing/2014/main" id="{85A06580-A0CF-4F76-B060-522C4E0F2F79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382" name="Text Box 13">
          <a:extLst>
            <a:ext uri="{FF2B5EF4-FFF2-40B4-BE49-F238E27FC236}">
              <a16:creationId xmlns:a16="http://schemas.microsoft.com/office/drawing/2014/main" id="{9D179825-C44F-400B-BFA8-0300F0470255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383" name="Text Box 13">
          <a:extLst>
            <a:ext uri="{FF2B5EF4-FFF2-40B4-BE49-F238E27FC236}">
              <a16:creationId xmlns:a16="http://schemas.microsoft.com/office/drawing/2014/main" id="{1DA715EF-96A6-4FD4-8B5C-BBF13A9E5AE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384" name="Text Box 13">
          <a:extLst>
            <a:ext uri="{FF2B5EF4-FFF2-40B4-BE49-F238E27FC236}">
              <a16:creationId xmlns:a16="http://schemas.microsoft.com/office/drawing/2014/main" id="{A21ECBCC-41EF-49CE-B3F3-BF4A4A80BA5B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385" name="Text Box 13">
          <a:extLst>
            <a:ext uri="{FF2B5EF4-FFF2-40B4-BE49-F238E27FC236}">
              <a16:creationId xmlns:a16="http://schemas.microsoft.com/office/drawing/2014/main" id="{45352B38-D328-427E-BEA1-312A7D9001B8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386" name="Text Box 13">
          <a:extLst>
            <a:ext uri="{FF2B5EF4-FFF2-40B4-BE49-F238E27FC236}">
              <a16:creationId xmlns:a16="http://schemas.microsoft.com/office/drawing/2014/main" id="{89C874B5-E9B4-45DE-9CD7-069D4DA606CB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387" name="Text Box 13">
          <a:extLst>
            <a:ext uri="{FF2B5EF4-FFF2-40B4-BE49-F238E27FC236}">
              <a16:creationId xmlns:a16="http://schemas.microsoft.com/office/drawing/2014/main" id="{A39CBF54-9279-4EBE-B5F8-9EB32400FC4D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388" name="Text Box 13">
          <a:extLst>
            <a:ext uri="{FF2B5EF4-FFF2-40B4-BE49-F238E27FC236}">
              <a16:creationId xmlns:a16="http://schemas.microsoft.com/office/drawing/2014/main" id="{FB0B0312-743D-4B73-86BB-F5E806E54343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389" name="Text Box 13">
          <a:extLst>
            <a:ext uri="{FF2B5EF4-FFF2-40B4-BE49-F238E27FC236}">
              <a16:creationId xmlns:a16="http://schemas.microsoft.com/office/drawing/2014/main" id="{A0BB5445-C107-4017-AE5B-BAD2E0F54E5F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390" name="Text Box 13">
          <a:extLst>
            <a:ext uri="{FF2B5EF4-FFF2-40B4-BE49-F238E27FC236}">
              <a16:creationId xmlns:a16="http://schemas.microsoft.com/office/drawing/2014/main" id="{8457CA0E-C7CF-437C-B8CA-F26932262B83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391" name="Text Box 13">
          <a:extLst>
            <a:ext uri="{FF2B5EF4-FFF2-40B4-BE49-F238E27FC236}">
              <a16:creationId xmlns:a16="http://schemas.microsoft.com/office/drawing/2014/main" id="{E75F05A8-D361-46E7-9000-735CC1EB9F05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392" name="Text Box 13">
          <a:extLst>
            <a:ext uri="{FF2B5EF4-FFF2-40B4-BE49-F238E27FC236}">
              <a16:creationId xmlns:a16="http://schemas.microsoft.com/office/drawing/2014/main" id="{0BEF980E-A72D-45AA-854B-1A30ADA23B95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1393" name="Text Box 13">
          <a:extLst>
            <a:ext uri="{FF2B5EF4-FFF2-40B4-BE49-F238E27FC236}">
              <a16:creationId xmlns:a16="http://schemas.microsoft.com/office/drawing/2014/main" id="{4A227121-E3D9-44EF-A0BE-D324C8E85882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1394" name="Text Box 13">
          <a:extLst>
            <a:ext uri="{FF2B5EF4-FFF2-40B4-BE49-F238E27FC236}">
              <a16:creationId xmlns:a16="http://schemas.microsoft.com/office/drawing/2014/main" id="{E5144732-16FB-49F2-AF17-EB2FC156B42C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1395" name="Text Box 13">
          <a:extLst>
            <a:ext uri="{FF2B5EF4-FFF2-40B4-BE49-F238E27FC236}">
              <a16:creationId xmlns:a16="http://schemas.microsoft.com/office/drawing/2014/main" id="{A9F42FE8-D059-4946-87A1-60FA241AEC0A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1396" name="Text Box 13">
          <a:extLst>
            <a:ext uri="{FF2B5EF4-FFF2-40B4-BE49-F238E27FC236}">
              <a16:creationId xmlns:a16="http://schemas.microsoft.com/office/drawing/2014/main" id="{6E82C07C-787A-4947-B20A-3CD4751B8047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1397" name="Text Box 13">
          <a:extLst>
            <a:ext uri="{FF2B5EF4-FFF2-40B4-BE49-F238E27FC236}">
              <a16:creationId xmlns:a16="http://schemas.microsoft.com/office/drawing/2014/main" id="{3EE0029C-F749-49F5-B7AB-180E512062B7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1398" name="Text Box 13">
          <a:extLst>
            <a:ext uri="{FF2B5EF4-FFF2-40B4-BE49-F238E27FC236}">
              <a16:creationId xmlns:a16="http://schemas.microsoft.com/office/drawing/2014/main" id="{B11EBF08-AFF2-497D-82CE-9B1E378425C2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1399" name="Text Box 13">
          <a:extLst>
            <a:ext uri="{FF2B5EF4-FFF2-40B4-BE49-F238E27FC236}">
              <a16:creationId xmlns:a16="http://schemas.microsoft.com/office/drawing/2014/main" id="{97A67ABF-87CE-4CDD-A91D-255ECD9DB00C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1400" name="Text Box 13">
          <a:extLst>
            <a:ext uri="{FF2B5EF4-FFF2-40B4-BE49-F238E27FC236}">
              <a16:creationId xmlns:a16="http://schemas.microsoft.com/office/drawing/2014/main" id="{6E480B40-441B-4550-B56A-12DD79CFA0ED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1401" name="Text Box 13">
          <a:extLst>
            <a:ext uri="{FF2B5EF4-FFF2-40B4-BE49-F238E27FC236}">
              <a16:creationId xmlns:a16="http://schemas.microsoft.com/office/drawing/2014/main" id="{7930F697-3E69-4D9A-9B4E-8BD4DB324CF5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1402" name="Text Box 13">
          <a:extLst>
            <a:ext uri="{FF2B5EF4-FFF2-40B4-BE49-F238E27FC236}">
              <a16:creationId xmlns:a16="http://schemas.microsoft.com/office/drawing/2014/main" id="{4A538815-C1EA-4B15-8BE4-6C3DEEA35BEF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1403" name="Text Box 13">
          <a:extLst>
            <a:ext uri="{FF2B5EF4-FFF2-40B4-BE49-F238E27FC236}">
              <a16:creationId xmlns:a16="http://schemas.microsoft.com/office/drawing/2014/main" id="{79666CE7-7541-4E41-A342-2C091B9CF61B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1404" name="Text Box 13">
          <a:extLst>
            <a:ext uri="{FF2B5EF4-FFF2-40B4-BE49-F238E27FC236}">
              <a16:creationId xmlns:a16="http://schemas.microsoft.com/office/drawing/2014/main" id="{1B20785F-D64E-4B7C-9B95-A363B5184DB9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1405" name="Text Box 13">
          <a:extLst>
            <a:ext uri="{FF2B5EF4-FFF2-40B4-BE49-F238E27FC236}">
              <a16:creationId xmlns:a16="http://schemas.microsoft.com/office/drawing/2014/main" id="{51784D2C-77EA-4CDA-A8BE-2227251B5932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1406" name="Text Box 13">
          <a:extLst>
            <a:ext uri="{FF2B5EF4-FFF2-40B4-BE49-F238E27FC236}">
              <a16:creationId xmlns:a16="http://schemas.microsoft.com/office/drawing/2014/main" id="{535560EA-1862-4AB5-B086-7A82CE4BAC25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1407" name="Text Box 13">
          <a:extLst>
            <a:ext uri="{FF2B5EF4-FFF2-40B4-BE49-F238E27FC236}">
              <a16:creationId xmlns:a16="http://schemas.microsoft.com/office/drawing/2014/main" id="{76899437-47C5-48C4-933A-C9A4782490F2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1408" name="Text Box 13">
          <a:extLst>
            <a:ext uri="{FF2B5EF4-FFF2-40B4-BE49-F238E27FC236}">
              <a16:creationId xmlns:a16="http://schemas.microsoft.com/office/drawing/2014/main" id="{443A9898-139B-4BF5-97D5-90209D52E8DB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1409" name="Text Box 13">
          <a:extLst>
            <a:ext uri="{FF2B5EF4-FFF2-40B4-BE49-F238E27FC236}">
              <a16:creationId xmlns:a16="http://schemas.microsoft.com/office/drawing/2014/main" id="{04B7618B-0E28-45AF-8E1A-F5B7236496BA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1410" name="Text Box 13">
          <a:extLst>
            <a:ext uri="{FF2B5EF4-FFF2-40B4-BE49-F238E27FC236}">
              <a16:creationId xmlns:a16="http://schemas.microsoft.com/office/drawing/2014/main" id="{778D92D9-C2F2-4C62-81B4-A685833BEFEA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1411" name="Text Box 13">
          <a:extLst>
            <a:ext uri="{FF2B5EF4-FFF2-40B4-BE49-F238E27FC236}">
              <a16:creationId xmlns:a16="http://schemas.microsoft.com/office/drawing/2014/main" id="{B7B168A8-5F4F-4AA1-8618-AEF4985BEBB7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1412" name="Text Box 13">
          <a:extLst>
            <a:ext uri="{FF2B5EF4-FFF2-40B4-BE49-F238E27FC236}">
              <a16:creationId xmlns:a16="http://schemas.microsoft.com/office/drawing/2014/main" id="{E2445FCE-E8C6-4684-A2FD-A27475566963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1413" name="Text Box 13">
          <a:extLst>
            <a:ext uri="{FF2B5EF4-FFF2-40B4-BE49-F238E27FC236}">
              <a16:creationId xmlns:a16="http://schemas.microsoft.com/office/drawing/2014/main" id="{045E5FA3-CFDE-4C25-984D-55AE0FBBD16C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1414" name="Text Box 13">
          <a:extLst>
            <a:ext uri="{FF2B5EF4-FFF2-40B4-BE49-F238E27FC236}">
              <a16:creationId xmlns:a16="http://schemas.microsoft.com/office/drawing/2014/main" id="{99902830-3288-445D-B0D0-1B3489C96267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1415" name="Text Box 13">
          <a:extLst>
            <a:ext uri="{FF2B5EF4-FFF2-40B4-BE49-F238E27FC236}">
              <a16:creationId xmlns:a16="http://schemas.microsoft.com/office/drawing/2014/main" id="{CDB45DEA-B1C0-4F65-BBF7-14A23CD5C44E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1416" name="Text Box 13">
          <a:extLst>
            <a:ext uri="{FF2B5EF4-FFF2-40B4-BE49-F238E27FC236}">
              <a16:creationId xmlns:a16="http://schemas.microsoft.com/office/drawing/2014/main" id="{3CF414B3-440A-456C-A81D-C71016189BAA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1417" name="Text Box 13">
          <a:extLst>
            <a:ext uri="{FF2B5EF4-FFF2-40B4-BE49-F238E27FC236}">
              <a16:creationId xmlns:a16="http://schemas.microsoft.com/office/drawing/2014/main" id="{62B76D88-C6E7-4BCA-BCAE-CAE0EE08B364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1418" name="Text Box 13">
          <a:extLst>
            <a:ext uri="{FF2B5EF4-FFF2-40B4-BE49-F238E27FC236}">
              <a16:creationId xmlns:a16="http://schemas.microsoft.com/office/drawing/2014/main" id="{8569D41C-7789-4241-AB84-71B8AD5E7086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1419" name="Text Box 13">
          <a:extLst>
            <a:ext uri="{FF2B5EF4-FFF2-40B4-BE49-F238E27FC236}">
              <a16:creationId xmlns:a16="http://schemas.microsoft.com/office/drawing/2014/main" id="{6DB491B8-C3C3-4AB1-BC03-C618ECD36611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1420" name="Text Box 13">
          <a:extLst>
            <a:ext uri="{FF2B5EF4-FFF2-40B4-BE49-F238E27FC236}">
              <a16:creationId xmlns:a16="http://schemas.microsoft.com/office/drawing/2014/main" id="{D4FAB26F-B657-45EF-98DD-1B4E6BE2DDE8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1421" name="Text Box 13">
          <a:extLst>
            <a:ext uri="{FF2B5EF4-FFF2-40B4-BE49-F238E27FC236}">
              <a16:creationId xmlns:a16="http://schemas.microsoft.com/office/drawing/2014/main" id="{8525BE05-2B0D-4311-9E4E-A41E760A6965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1422" name="Text Box 13">
          <a:extLst>
            <a:ext uri="{FF2B5EF4-FFF2-40B4-BE49-F238E27FC236}">
              <a16:creationId xmlns:a16="http://schemas.microsoft.com/office/drawing/2014/main" id="{C46553CA-061D-4165-8A33-FF697E8FD6B0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1423" name="Text Box 13">
          <a:extLst>
            <a:ext uri="{FF2B5EF4-FFF2-40B4-BE49-F238E27FC236}">
              <a16:creationId xmlns:a16="http://schemas.microsoft.com/office/drawing/2014/main" id="{0065010B-4FC3-4EF5-94BD-C78B4B1AECC9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1424" name="Text Box 13">
          <a:extLst>
            <a:ext uri="{FF2B5EF4-FFF2-40B4-BE49-F238E27FC236}">
              <a16:creationId xmlns:a16="http://schemas.microsoft.com/office/drawing/2014/main" id="{ECA8ED40-061F-4CAE-AF37-AB97C1E6FFB9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425" name="Text Box 13">
          <a:extLst>
            <a:ext uri="{FF2B5EF4-FFF2-40B4-BE49-F238E27FC236}">
              <a16:creationId xmlns:a16="http://schemas.microsoft.com/office/drawing/2014/main" id="{4670F2FC-A23E-48BE-BD60-AB59D9AAEB86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426" name="Text Box 13">
          <a:extLst>
            <a:ext uri="{FF2B5EF4-FFF2-40B4-BE49-F238E27FC236}">
              <a16:creationId xmlns:a16="http://schemas.microsoft.com/office/drawing/2014/main" id="{3183D32F-5FD4-4C18-AF00-395030BBC8F3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427" name="Text Box 13">
          <a:extLst>
            <a:ext uri="{FF2B5EF4-FFF2-40B4-BE49-F238E27FC236}">
              <a16:creationId xmlns:a16="http://schemas.microsoft.com/office/drawing/2014/main" id="{1A0A0BE6-0D92-404A-A2D6-27DA4335CD8A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428" name="Text Box 13">
          <a:extLst>
            <a:ext uri="{FF2B5EF4-FFF2-40B4-BE49-F238E27FC236}">
              <a16:creationId xmlns:a16="http://schemas.microsoft.com/office/drawing/2014/main" id="{E1FBE747-4B13-4FD7-8EB8-E2025CF0AC04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429" name="Text Box 13">
          <a:extLst>
            <a:ext uri="{FF2B5EF4-FFF2-40B4-BE49-F238E27FC236}">
              <a16:creationId xmlns:a16="http://schemas.microsoft.com/office/drawing/2014/main" id="{D063F364-6947-476B-8954-15F3E2B19844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430" name="Text Box 13">
          <a:extLst>
            <a:ext uri="{FF2B5EF4-FFF2-40B4-BE49-F238E27FC236}">
              <a16:creationId xmlns:a16="http://schemas.microsoft.com/office/drawing/2014/main" id="{FCFE813E-9CD7-44F7-B9B1-767D9CA72037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431" name="Text Box 13">
          <a:extLst>
            <a:ext uri="{FF2B5EF4-FFF2-40B4-BE49-F238E27FC236}">
              <a16:creationId xmlns:a16="http://schemas.microsoft.com/office/drawing/2014/main" id="{C583E2CE-E479-4311-8094-852AC86E391D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432" name="Text Box 13">
          <a:extLst>
            <a:ext uri="{FF2B5EF4-FFF2-40B4-BE49-F238E27FC236}">
              <a16:creationId xmlns:a16="http://schemas.microsoft.com/office/drawing/2014/main" id="{0FEA4EFA-C196-4B01-A090-9789C19DCDB2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433" name="Text Box 13">
          <a:extLst>
            <a:ext uri="{FF2B5EF4-FFF2-40B4-BE49-F238E27FC236}">
              <a16:creationId xmlns:a16="http://schemas.microsoft.com/office/drawing/2014/main" id="{B94A446A-0116-4150-A099-C1040A85702A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434" name="Text Box 13">
          <a:extLst>
            <a:ext uri="{FF2B5EF4-FFF2-40B4-BE49-F238E27FC236}">
              <a16:creationId xmlns:a16="http://schemas.microsoft.com/office/drawing/2014/main" id="{BD228914-05F8-4D3E-87EA-D9A9D6778898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435" name="Text Box 13">
          <a:extLst>
            <a:ext uri="{FF2B5EF4-FFF2-40B4-BE49-F238E27FC236}">
              <a16:creationId xmlns:a16="http://schemas.microsoft.com/office/drawing/2014/main" id="{46486DB0-126B-4E6D-BAEC-951EB8CA6297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436" name="Text Box 13">
          <a:extLst>
            <a:ext uri="{FF2B5EF4-FFF2-40B4-BE49-F238E27FC236}">
              <a16:creationId xmlns:a16="http://schemas.microsoft.com/office/drawing/2014/main" id="{C7ACC424-4D32-4418-A48C-FAF41D3EE18E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437" name="Text Box 13">
          <a:extLst>
            <a:ext uri="{FF2B5EF4-FFF2-40B4-BE49-F238E27FC236}">
              <a16:creationId xmlns:a16="http://schemas.microsoft.com/office/drawing/2014/main" id="{4AD889C2-FC90-4992-82E2-F1F1F778A5A6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438" name="Text Box 13">
          <a:extLst>
            <a:ext uri="{FF2B5EF4-FFF2-40B4-BE49-F238E27FC236}">
              <a16:creationId xmlns:a16="http://schemas.microsoft.com/office/drawing/2014/main" id="{1A630A95-34B9-4D64-BA34-0227A6D30007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439" name="Text Box 13">
          <a:extLst>
            <a:ext uri="{FF2B5EF4-FFF2-40B4-BE49-F238E27FC236}">
              <a16:creationId xmlns:a16="http://schemas.microsoft.com/office/drawing/2014/main" id="{2490EB0E-7447-4418-A2EA-639DB80273E7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440" name="Text Box 13">
          <a:extLst>
            <a:ext uri="{FF2B5EF4-FFF2-40B4-BE49-F238E27FC236}">
              <a16:creationId xmlns:a16="http://schemas.microsoft.com/office/drawing/2014/main" id="{8A6F364D-6EB6-4AC0-83C7-F8169CC1EAB1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441" name="Text Box 13">
          <a:extLst>
            <a:ext uri="{FF2B5EF4-FFF2-40B4-BE49-F238E27FC236}">
              <a16:creationId xmlns:a16="http://schemas.microsoft.com/office/drawing/2014/main" id="{72C4E00C-E1D9-4DF0-A164-75C957E4E6BD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442" name="Text Box 13">
          <a:extLst>
            <a:ext uri="{FF2B5EF4-FFF2-40B4-BE49-F238E27FC236}">
              <a16:creationId xmlns:a16="http://schemas.microsoft.com/office/drawing/2014/main" id="{E652EACE-EF48-4C04-908F-AD9EC983A7F2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443" name="Text Box 13">
          <a:extLst>
            <a:ext uri="{FF2B5EF4-FFF2-40B4-BE49-F238E27FC236}">
              <a16:creationId xmlns:a16="http://schemas.microsoft.com/office/drawing/2014/main" id="{599BC864-BBC0-4265-B0D6-760B1FCD47E5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444" name="Text Box 13">
          <a:extLst>
            <a:ext uri="{FF2B5EF4-FFF2-40B4-BE49-F238E27FC236}">
              <a16:creationId xmlns:a16="http://schemas.microsoft.com/office/drawing/2014/main" id="{5B92C534-567D-4883-B129-9D40645E6228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445" name="Text Box 13">
          <a:extLst>
            <a:ext uri="{FF2B5EF4-FFF2-40B4-BE49-F238E27FC236}">
              <a16:creationId xmlns:a16="http://schemas.microsoft.com/office/drawing/2014/main" id="{1FDE72E5-B293-49BD-98DC-F43CF2DC8623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446" name="Text Box 13">
          <a:extLst>
            <a:ext uri="{FF2B5EF4-FFF2-40B4-BE49-F238E27FC236}">
              <a16:creationId xmlns:a16="http://schemas.microsoft.com/office/drawing/2014/main" id="{A8788C79-A548-49BA-B16C-A8347C9734FE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447" name="Text Box 13">
          <a:extLst>
            <a:ext uri="{FF2B5EF4-FFF2-40B4-BE49-F238E27FC236}">
              <a16:creationId xmlns:a16="http://schemas.microsoft.com/office/drawing/2014/main" id="{390F96D0-8AC7-4EEA-A317-98F618AA7100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448" name="Text Box 13">
          <a:extLst>
            <a:ext uri="{FF2B5EF4-FFF2-40B4-BE49-F238E27FC236}">
              <a16:creationId xmlns:a16="http://schemas.microsoft.com/office/drawing/2014/main" id="{B4B9F91F-F69C-4C7D-BEB0-3BE9108A61D5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449" name="Text Box 13">
          <a:extLst>
            <a:ext uri="{FF2B5EF4-FFF2-40B4-BE49-F238E27FC236}">
              <a16:creationId xmlns:a16="http://schemas.microsoft.com/office/drawing/2014/main" id="{72639E47-E724-4B24-BE47-C85F1B79499E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450" name="Text Box 13">
          <a:extLst>
            <a:ext uri="{FF2B5EF4-FFF2-40B4-BE49-F238E27FC236}">
              <a16:creationId xmlns:a16="http://schemas.microsoft.com/office/drawing/2014/main" id="{9504C223-B1B1-442C-867E-F3838E26AB6E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451" name="Text Box 13">
          <a:extLst>
            <a:ext uri="{FF2B5EF4-FFF2-40B4-BE49-F238E27FC236}">
              <a16:creationId xmlns:a16="http://schemas.microsoft.com/office/drawing/2014/main" id="{70A99F34-7380-42B1-8F87-9C686D150615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452" name="Text Box 13">
          <a:extLst>
            <a:ext uri="{FF2B5EF4-FFF2-40B4-BE49-F238E27FC236}">
              <a16:creationId xmlns:a16="http://schemas.microsoft.com/office/drawing/2014/main" id="{22C60763-6198-4EF3-8D3F-B80F6A6009D1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453" name="Text Box 13">
          <a:extLst>
            <a:ext uri="{FF2B5EF4-FFF2-40B4-BE49-F238E27FC236}">
              <a16:creationId xmlns:a16="http://schemas.microsoft.com/office/drawing/2014/main" id="{1D045EF1-97DE-4B4C-BA7C-AA6632AB2D6C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454" name="Text Box 13">
          <a:extLst>
            <a:ext uri="{FF2B5EF4-FFF2-40B4-BE49-F238E27FC236}">
              <a16:creationId xmlns:a16="http://schemas.microsoft.com/office/drawing/2014/main" id="{1F965457-9905-45C8-B4EA-A086AB54E13F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455" name="Text Box 13">
          <a:extLst>
            <a:ext uri="{FF2B5EF4-FFF2-40B4-BE49-F238E27FC236}">
              <a16:creationId xmlns:a16="http://schemas.microsoft.com/office/drawing/2014/main" id="{89DCE9EB-CCB2-4B13-BBED-61FB6B09FC79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1456" name="Text Box 13">
          <a:extLst>
            <a:ext uri="{FF2B5EF4-FFF2-40B4-BE49-F238E27FC236}">
              <a16:creationId xmlns:a16="http://schemas.microsoft.com/office/drawing/2014/main" id="{3BA768A2-BB48-4B19-AF28-1653AB0ECDD4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457" name="Text Box 13">
          <a:extLst>
            <a:ext uri="{FF2B5EF4-FFF2-40B4-BE49-F238E27FC236}">
              <a16:creationId xmlns:a16="http://schemas.microsoft.com/office/drawing/2014/main" id="{5012BD91-48C8-4D7D-B1E2-A962ECDB581E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458" name="Text Box 13">
          <a:extLst>
            <a:ext uri="{FF2B5EF4-FFF2-40B4-BE49-F238E27FC236}">
              <a16:creationId xmlns:a16="http://schemas.microsoft.com/office/drawing/2014/main" id="{8E80DD55-BA58-4308-9F8B-B00150464AB4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459" name="Text Box 13">
          <a:extLst>
            <a:ext uri="{FF2B5EF4-FFF2-40B4-BE49-F238E27FC236}">
              <a16:creationId xmlns:a16="http://schemas.microsoft.com/office/drawing/2014/main" id="{A51F33EF-6ADB-437C-AFAE-1C855A6635CA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460" name="Text Box 13">
          <a:extLst>
            <a:ext uri="{FF2B5EF4-FFF2-40B4-BE49-F238E27FC236}">
              <a16:creationId xmlns:a16="http://schemas.microsoft.com/office/drawing/2014/main" id="{FFBCE9AB-F1E5-42EE-BCD4-7B02DFD31EC0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461" name="Text Box 13">
          <a:extLst>
            <a:ext uri="{FF2B5EF4-FFF2-40B4-BE49-F238E27FC236}">
              <a16:creationId xmlns:a16="http://schemas.microsoft.com/office/drawing/2014/main" id="{53A41D13-E9AC-41C0-8FD7-6AAA5CE0AA34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462" name="Text Box 13">
          <a:extLst>
            <a:ext uri="{FF2B5EF4-FFF2-40B4-BE49-F238E27FC236}">
              <a16:creationId xmlns:a16="http://schemas.microsoft.com/office/drawing/2014/main" id="{9EE6705B-D58B-4710-BC14-75D995578E1A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463" name="Text Box 13">
          <a:extLst>
            <a:ext uri="{FF2B5EF4-FFF2-40B4-BE49-F238E27FC236}">
              <a16:creationId xmlns:a16="http://schemas.microsoft.com/office/drawing/2014/main" id="{73B73D65-69AE-4829-BC6D-B9214E93AD3A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464" name="Text Box 13">
          <a:extLst>
            <a:ext uri="{FF2B5EF4-FFF2-40B4-BE49-F238E27FC236}">
              <a16:creationId xmlns:a16="http://schemas.microsoft.com/office/drawing/2014/main" id="{1E9D7BB2-9DF9-4995-A662-566D9CFD4536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465" name="Text Box 13">
          <a:extLst>
            <a:ext uri="{FF2B5EF4-FFF2-40B4-BE49-F238E27FC236}">
              <a16:creationId xmlns:a16="http://schemas.microsoft.com/office/drawing/2014/main" id="{1897D742-7755-44B5-AE37-342862ADEC2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466" name="Text Box 13">
          <a:extLst>
            <a:ext uri="{FF2B5EF4-FFF2-40B4-BE49-F238E27FC236}">
              <a16:creationId xmlns:a16="http://schemas.microsoft.com/office/drawing/2014/main" id="{2CFD86EE-6D50-458D-9BF6-0885AE06E5A1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467" name="Text Box 13">
          <a:extLst>
            <a:ext uri="{FF2B5EF4-FFF2-40B4-BE49-F238E27FC236}">
              <a16:creationId xmlns:a16="http://schemas.microsoft.com/office/drawing/2014/main" id="{2383BF7D-DD8D-45FB-B4A4-0FE8D92B9BDB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468" name="Text Box 13">
          <a:extLst>
            <a:ext uri="{FF2B5EF4-FFF2-40B4-BE49-F238E27FC236}">
              <a16:creationId xmlns:a16="http://schemas.microsoft.com/office/drawing/2014/main" id="{0221D0B3-4F21-47EB-B14F-78B84E096F86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469" name="Text Box 13">
          <a:extLst>
            <a:ext uri="{FF2B5EF4-FFF2-40B4-BE49-F238E27FC236}">
              <a16:creationId xmlns:a16="http://schemas.microsoft.com/office/drawing/2014/main" id="{4C3AABC6-F60D-4100-A368-3DE04BF84053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470" name="Text Box 13">
          <a:extLst>
            <a:ext uri="{FF2B5EF4-FFF2-40B4-BE49-F238E27FC236}">
              <a16:creationId xmlns:a16="http://schemas.microsoft.com/office/drawing/2014/main" id="{E5F5C65C-C58F-4801-9041-7510623C872D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471" name="Text Box 13">
          <a:extLst>
            <a:ext uri="{FF2B5EF4-FFF2-40B4-BE49-F238E27FC236}">
              <a16:creationId xmlns:a16="http://schemas.microsoft.com/office/drawing/2014/main" id="{4242DF27-FE99-460F-91F5-6E68B410D343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472" name="Text Box 13">
          <a:extLst>
            <a:ext uri="{FF2B5EF4-FFF2-40B4-BE49-F238E27FC236}">
              <a16:creationId xmlns:a16="http://schemas.microsoft.com/office/drawing/2014/main" id="{19DD64B9-D173-4D72-B3BF-6D76E563D546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473" name="Text Box 13">
          <a:extLst>
            <a:ext uri="{FF2B5EF4-FFF2-40B4-BE49-F238E27FC236}">
              <a16:creationId xmlns:a16="http://schemas.microsoft.com/office/drawing/2014/main" id="{3BEC3043-8AA6-4FEC-A360-853E14D1F3A5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474" name="Text Box 13">
          <a:extLst>
            <a:ext uri="{FF2B5EF4-FFF2-40B4-BE49-F238E27FC236}">
              <a16:creationId xmlns:a16="http://schemas.microsoft.com/office/drawing/2014/main" id="{9B83E118-A1C0-435C-B6BA-DC6E5746B0FB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475" name="Text Box 13">
          <a:extLst>
            <a:ext uri="{FF2B5EF4-FFF2-40B4-BE49-F238E27FC236}">
              <a16:creationId xmlns:a16="http://schemas.microsoft.com/office/drawing/2014/main" id="{B19E4837-364C-4339-B0D0-BD4BBD5D09E7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476" name="Text Box 13">
          <a:extLst>
            <a:ext uri="{FF2B5EF4-FFF2-40B4-BE49-F238E27FC236}">
              <a16:creationId xmlns:a16="http://schemas.microsoft.com/office/drawing/2014/main" id="{A129D286-0FE8-4085-8221-CB496FAF809A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477" name="Text Box 13">
          <a:extLst>
            <a:ext uri="{FF2B5EF4-FFF2-40B4-BE49-F238E27FC236}">
              <a16:creationId xmlns:a16="http://schemas.microsoft.com/office/drawing/2014/main" id="{0E9EF770-5170-4788-BFB9-5F95B4DE2EA9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478" name="Text Box 13">
          <a:extLst>
            <a:ext uri="{FF2B5EF4-FFF2-40B4-BE49-F238E27FC236}">
              <a16:creationId xmlns:a16="http://schemas.microsoft.com/office/drawing/2014/main" id="{F11F450E-CC77-4981-9AF9-0BBDB40A3CB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479" name="Text Box 13">
          <a:extLst>
            <a:ext uri="{FF2B5EF4-FFF2-40B4-BE49-F238E27FC236}">
              <a16:creationId xmlns:a16="http://schemas.microsoft.com/office/drawing/2014/main" id="{2C01488C-9E78-4281-A210-4D98597FC25D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480" name="Text Box 13">
          <a:extLst>
            <a:ext uri="{FF2B5EF4-FFF2-40B4-BE49-F238E27FC236}">
              <a16:creationId xmlns:a16="http://schemas.microsoft.com/office/drawing/2014/main" id="{829D000B-2AE6-478D-B11C-AEDBED47640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481" name="Text Box 13">
          <a:extLst>
            <a:ext uri="{FF2B5EF4-FFF2-40B4-BE49-F238E27FC236}">
              <a16:creationId xmlns:a16="http://schemas.microsoft.com/office/drawing/2014/main" id="{2AB5314F-8255-4867-B48E-C831ED824BCA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482" name="Text Box 13">
          <a:extLst>
            <a:ext uri="{FF2B5EF4-FFF2-40B4-BE49-F238E27FC236}">
              <a16:creationId xmlns:a16="http://schemas.microsoft.com/office/drawing/2014/main" id="{B5F82815-31A3-45D9-B681-78BC4886F739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483" name="Text Box 13">
          <a:extLst>
            <a:ext uri="{FF2B5EF4-FFF2-40B4-BE49-F238E27FC236}">
              <a16:creationId xmlns:a16="http://schemas.microsoft.com/office/drawing/2014/main" id="{1D8A1B04-5D20-4F84-8034-629C83F8F64E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484" name="Text Box 13">
          <a:extLst>
            <a:ext uri="{FF2B5EF4-FFF2-40B4-BE49-F238E27FC236}">
              <a16:creationId xmlns:a16="http://schemas.microsoft.com/office/drawing/2014/main" id="{B407BD2C-DA21-4C1D-ADCE-0CE37691354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485" name="Text Box 13">
          <a:extLst>
            <a:ext uri="{FF2B5EF4-FFF2-40B4-BE49-F238E27FC236}">
              <a16:creationId xmlns:a16="http://schemas.microsoft.com/office/drawing/2014/main" id="{5B5E35E2-2A82-4122-B487-02654D33EFC8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486" name="Text Box 13">
          <a:extLst>
            <a:ext uri="{FF2B5EF4-FFF2-40B4-BE49-F238E27FC236}">
              <a16:creationId xmlns:a16="http://schemas.microsoft.com/office/drawing/2014/main" id="{F42979C8-F669-4493-BD37-9921F315F9D6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487" name="Text Box 13">
          <a:extLst>
            <a:ext uri="{FF2B5EF4-FFF2-40B4-BE49-F238E27FC236}">
              <a16:creationId xmlns:a16="http://schemas.microsoft.com/office/drawing/2014/main" id="{E264303A-18AE-4CD2-9A6C-6DCAB0BC3933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1488" name="Text Box 13">
          <a:extLst>
            <a:ext uri="{FF2B5EF4-FFF2-40B4-BE49-F238E27FC236}">
              <a16:creationId xmlns:a16="http://schemas.microsoft.com/office/drawing/2014/main" id="{8C32C859-8CDA-4A72-9981-B44F233F66B5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2305" name="Text Box 13">
          <a:extLst>
            <a:ext uri="{FF2B5EF4-FFF2-40B4-BE49-F238E27FC236}">
              <a16:creationId xmlns:a16="http://schemas.microsoft.com/office/drawing/2014/main" id="{2CD5AA65-B1F0-4A84-AAEC-AD84750F3CC5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2306" name="Text Box 13">
          <a:extLst>
            <a:ext uri="{FF2B5EF4-FFF2-40B4-BE49-F238E27FC236}">
              <a16:creationId xmlns:a16="http://schemas.microsoft.com/office/drawing/2014/main" id="{EA0E95E3-80C1-4749-A8A2-1C716A561685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2307" name="Text Box 13">
          <a:extLst>
            <a:ext uri="{FF2B5EF4-FFF2-40B4-BE49-F238E27FC236}">
              <a16:creationId xmlns:a16="http://schemas.microsoft.com/office/drawing/2014/main" id="{7F3C90D6-BCDA-467C-976E-33AEF82874CF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2308" name="Text Box 13">
          <a:extLst>
            <a:ext uri="{FF2B5EF4-FFF2-40B4-BE49-F238E27FC236}">
              <a16:creationId xmlns:a16="http://schemas.microsoft.com/office/drawing/2014/main" id="{4F3562CA-CB38-4674-A039-3E2507C058B6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2309" name="Text Box 13">
          <a:extLst>
            <a:ext uri="{FF2B5EF4-FFF2-40B4-BE49-F238E27FC236}">
              <a16:creationId xmlns:a16="http://schemas.microsoft.com/office/drawing/2014/main" id="{AFF571F6-3F7B-41AE-9997-4CB19F89C010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2310" name="Text Box 13">
          <a:extLst>
            <a:ext uri="{FF2B5EF4-FFF2-40B4-BE49-F238E27FC236}">
              <a16:creationId xmlns:a16="http://schemas.microsoft.com/office/drawing/2014/main" id="{B893AF29-EE0B-4EF0-BAE3-4B0D3B580AC5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2311" name="Text Box 13">
          <a:extLst>
            <a:ext uri="{FF2B5EF4-FFF2-40B4-BE49-F238E27FC236}">
              <a16:creationId xmlns:a16="http://schemas.microsoft.com/office/drawing/2014/main" id="{6E98D3FB-85AA-4678-9E62-9B92541B2ED7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2312" name="Text Box 13">
          <a:extLst>
            <a:ext uri="{FF2B5EF4-FFF2-40B4-BE49-F238E27FC236}">
              <a16:creationId xmlns:a16="http://schemas.microsoft.com/office/drawing/2014/main" id="{9924A5BC-DDD3-4C3E-92C6-5038CC0CB741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2313" name="Text Box 13">
          <a:extLst>
            <a:ext uri="{FF2B5EF4-FFF2-40B4-BE49-F238E27FC236}">
              <a16:creationId xmlns:a16="http://schemas.microsoft.com/office/drawing/2014/main" id="{337A710C-2F71-4D78-9F42-928B7DC48203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2314" name="Text Box 13">
          <a:extLst>
            <a:ext uri="{FF2B5EF4-FFF2-40B4-BE49-F238E27FC236}">
              <a16:creationId xmlns:a16="http://schemas.microsoft.com/office/drawing/2014/main" id="{B7BD3094-4251-4EF0-BDEF-5CD0BA62BB2D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2315" name="Text Box 13">
          <a:extLst>
            <a:ext uri="{FF2B5EF4-FFF2-40B4-BE49-F238E27FC236}">
              <a16:creationId xmlns:a16="http://schemas.microsoft.com/office/drawing/2014/main" id="{4DFDECA6-E981-4D89-8250-6A8BDFE8172F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2316" name="Text Box 13">
          <a:extLst>
            <a:ext uri="{FF2B5EF4-FFF2-40B4-BE49-F238E27FC236}">
              <a16:creationId xmlns:a16="http://schemas.microsoft.com/office/drawing/2014/main" id="{78608821-CEE7-479A-AF40-A66374ABB121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2317" name="Text Box 13">
          <a:extLst>
            <a:ext uri="{FF2B5EF4-FFF2-40B4-BE49-F238E27FC236}">
              <a16:creationId xmlns:a16="http://schemas.microsoft.com/office/drawing/2014/main" id="{B9864096-D423-49C5-B324-E5E7573CD62E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2318" name="Text Box 13">
          <a:extLst>
            <a:ext uri="{FF2B5EF4-FFF2-40B4-BE49-F238E27FC236}">
              <a16:creationId xmlns:a16="http://schemas.microsoft.com/office/drawing/2014/main" id="{DB0B81B1-7A57-4231-85FE-85F009252B76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2319" name="Text Box 13">
          <a:extLst>
            <a:ext uri="{FF2B5EF4-FFF2-40B4-BE49-F238E27FC236}">
              <a16:creationId xmlns:a16="http://schemas.microsoft.com/office/drawing/2014/main" id="{5F2A1803-F28F-4590-AF22-2B052573B45F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2320" name="Text Box 13">
          <a:extLst>
            <a:ext uri="{FF2B5EF4-FFF2-40B4-BE49-F238E27FC236}">
              <a16:creationId xmlns:a16="http://schemas.microsoft.com/office/drawing/2014/main" id="{17404DF9-16A0-4CB7-B9F6-9E79163BAA08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2321" name="Text Box 13">
          <a:extLst>
            <a:ext uri="{FF2B5EF4-FFF2-40B4-BE49-F238E27FC236}">
              <a16:creationId xmlns:a16="http://schemas.microsoft.com/office/drawing/2014/main" id="{F4A7509D-1C4D-42FD-A35F-964EA866CA7C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2322" name="Text Box 13">
          <a:extLst>
            <a:ext uri="{FF2B5EF4-FFF2-40B4-BE49-F238E27FC236}">
              <a16:creationId xmlns:a16="http://schemas.microsoft.com/office/drawing/2014/main" id="{DEA6812A-93D9-4886-9D32-5945D07BE3DD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2323" name="Text Box 13">
          <a:extLst>
            <a:ext uri="{FF2B5EF4-FFF2-40B4-BE49-F238E27FC236}">
              <a16:creationId xmlns:a16="http://schemas.microsoft.com/office/drawing/2014/main" id="{7E0BB39D-7BE1-44F6-9C94-A428208A18C3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2324" name="Text Box 13">
          <a:extLst>
            <a:ext uri="{FF2B5EF4-FFF2-40B4-BE49-F238E27FC236}">
              <a16:creationId xmlns:a16="http://schemas.microsoft.com/office/drawing/2014/main" id="{301FDC9F-5653-4020-9E4E-22EBB2373C64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2325" name="Text Box 13">
          <a:extLst>
            <a:ext uri="{FF2B5EF4-FFF2-40B4-BE49-F238E27FC236}">
              <a16:creationId xmlns:a16="http://schemas.microsoft.com/office/drawing/2014/main" id="{1AA9E13D-C850-4A7D-B298-11F8EB3AE793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2326" name="Text Box 13">
          <a:extLst>
            <a:ext uri="{FF2B5EF4-FFF2-40B4-BE49-F238E27FC236}">
              <a16:creationId xmlns:a16="http://schemas.microsoft.com/office/drawing/2014/main" id="{15DD5E68-DD59-42E0-89B9-D979B2B4ED66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2327" name="Text Box 13">
          <a:extLst>
            <a:ext uri="{FF2B5EF4-FFF2-40B4-BE49-F238E27FC236}">
              <a16:creationId xmlns:a16="http://schemas.microsoft.com/office/drawing/2014/main" id="{37AED6B3-A9EE-4C5A-A60D-B79A8D2839A5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2328" name="Text Box 13">
          <a:extLst>
            <a:ext uri="{FF2B5EF4-FFF2-40B4-BE49-F238E27FC236}">
              <a16:creationId xmlns:a16="http://schemas.microsoft.com/office/drawing/2014/main" id="{A5631111-E619-48B4-9179-596111759378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2329" name="Text Box 13">
          <a:extLst>
            <a:ext uri="{FF2B5EF4-FFF2-40B4-BE49-F238E27FC236}">
              <a16:creationId xmlns:a16="http://schemas.microsoft.com/office/drawing/2014/main" id="{4BA121CC-B3E3-4622-8DC5-21221137E6B0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2330" name="Text Box 13">
          <a:extLst>
            <a:ext uri="{FF2B5EF4-FFF2-40B4-BE49-F238E27FC236}">
              <a16:creationId xmlns:a16="http://schemas.microsoft.com/office/drawing/2014/main" id="{157460B4-BAB0-4319-BD73-0281FA8595E4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2331" name="Text Box 13">
          <a:extLst>
            <a:ext uri="{FF2B5EF4-FFF2-40B4-BE49-F238E27FC236}">
              <a16:creationId xmlns:a16="http://schemas.microsoft.com/office/drawing/2014/main" id="{A678C9A1-A170-484D-8BC3-04E7AB883565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2332" name="Text Box 13">
          <a:extLst>
            <a:ext uri="{FF2B5EF4-FFF2-40B4-BE49-F238E27FC236}">
              <a16:creationId xmlns:a16="http://schemas.microsoft.com/office/drawing/2014/main" id="{58FF478F-2031-4427-82D7-4C7B6A12D186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2333" name="Text Box 13">
          <a:extLst>
            <a:ext uri="{FF2B5EF4-FFF2-40B4-BE49-F238E27FC236}">
              <a16:creationId xmlns:a16="http://schemas.microsoft.com/office/drawing/2014/main" id="{3B3B64AD-8231-42D1-A937-1C671BB3183E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2334" name="Text Box 13">
          <a:extLst>
            <a:ext uri="{FF2B5EF4-FFF2-40B4-BE49-F238E27FC236}">
              <a16:creationId xmlns:a16="http://schemas.microsoft.com/office/drawing/2014/main" id="{29347A48-7EE5-4F2E-B498-6505ABCEA39C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2335" name="Text Box 13">
          <a:extLst>
            <a:ext uri="{FF2B5EF4-FFF2-40B4-BE49-F238E27FC236}">
              <a16:creationId xmlns:a16="http://schemas.microsoft.com/office/drawing/2014/main" id="{EFA98BAD-1590-4152-8EF3-F38D80C061EA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2336" name="Text Box 13">
          <a:extLst>
            <a:ext uri="{FF2B5EF4-FFF2-40B4-BE49-F238E27FC236}">
              <a16:creationId xmlns:a16="http://schemas.microsoft.com/office/drawing/2014/main" id="{53C3F648-7717-488F-BAF6-F40F7F0E23A1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2337" name="Text Box 13">
          <a:extLst>
            <a:ext uri="{FF2B5EF4-FFF2-40B4-BE49-F238E27FC236}">
              <a16:creationId xmlns:a16="http://schemas.microsoft.com/office/drawing/2014/main" id="{D73E5ABB-F569-4D39-B54D-925793137D38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2338" name="Text Box 13">
          <a:extLst>
            <a:ext uri="{FF2B5EF4-FFF2-40B4-BE49-F238E27FC236}">
              <a16:creationId xmlns:a16="http://schemas.microsoft.com/office/drawing/2014/main" id="{4968DC32-79C1-4F20-94C0-E5B99235D338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2339" name="Text Box 13">
          <a:extLst>
            <a:ext uri="{FF2B5EF4-FFF2-40B4-BE49-F238E27FC236}">
              <a16:creationId xmlns:a16="http://schemas.microsoft.com/office/drawing/2014/main" id="{B5748F64-0C3E-47BD-A9B0-0E1806030C61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2340" name="Text Box 13">
          <a:extLst>
            <a:ext uri="{FF2B5EF4-FFF2-40B4-BE49-F238E27FC236}">
              <a16:creationId xmlns:a16="http://schemas.microsoft.com/office/drawing/2014/main" id="{A7CCD550-A0E9-4AFE-946A-320AC5A7904D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2341" name="Text Box 13">
          <a:extLst>
            <a:ext uri="{FF2B5EF4-FFF2-40B4-BE49-F238E27FC236}">
              <a16:creationId xmlns:a16="http://schemas.microsoft.com/office/drawing/2014/main" id="{79FBA39B-B2A8-4B2D-BD48-DB1C2C611AA9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2342" name="Text Box 13">
          <a:extLst>
            <a:ext uri="{FF2B5EF4-FFF2-40B4-BE49-F238E27FC236}">
              <a16:creationId xmlns:a16="http://schemas.microsoft.com/office/drawing/2014/main" id="{070F4AD6-C116-47E6-A479-9A550E034C09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2343" name="Text Box 13">
          <a:extLst>
            <a:ext uri="{FF2B5EF4-FFF2-40B4-BE49-F238E27FC236}">
              <a16:creationId xmlns:a16="http://schemas.microsoft.com/office/drawing/2014/main" id="{89C02AE8-F2F6-4B44-A936-8A840D5F6771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2344" name="Text Box 13">
          <a:extLst>
            <a:ext uri="{FF2B5EF4-FFF2-40B4-BE49-F238E27FC236}">
              <a16:creationId xmlns:a16="http://schemas.microsoft.com/office/drawing/2014/main" id="{180B98F4-8CA0-48BE-9FC6-CC8470114FE3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2345" name="Text Box 13">
          <a:extLst>
            <a:ext uri="{FF2B5EF4-FFF2-40B4-BE49-F238E27FC236}">
              <a16:creationId xmlns:a16="http://schemas.microsoft.com/office/drawing/2014/main" id="{A52AED09-EAE6-47E1-BF17-08CBFBA9F61B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2346" name="Text Box 13">
          <a:extLst>
            <a:ext uri="{FF2B5EF4-FFF2-40B4-BE49-F238E27FC236}">
              <a16:creationId xmlns:a16="http://schemas.microsoft.com/office/drawing/2014/main" id="{88C64EE7-7C1D-4B56-900D-1B1092954784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2347" name="Text Box 13">
          <a:extLst>
            <a:ext uri="{FF2B5EF4-FFF2-40B4-BE49-F238E27FC236}">
              <a16:creationId xmlns:a16="http://schemas.microsoft.com/office/drawing/2014/main" id="{CBC327F7-DEBB-45DE-BEAC-1BC76A249503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2348" name="Text Box 13">
          <a:extLst>
            <a:ext uri="{FF2B5EF4-FFF2-40B4-BE49-F238E27FC236}">
              <a16:creationId xmlns:a16="http://schemas.microsoft.com/office/drawing/2014/main" id="{02EE854E-CC2F-4E80-B819-B23CB3BEB80C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2349" name="Text Box 13">
          <a:extLst>
            <a:ext uri="{FF2B5EF4-FFF2-40B4-BE49-F238E27FC236}">
              <a16:creationId xmlns:a16="http://schemas.microsoft.com/office/drawing/2014/main" id="{1FD69C82-1FA5-46EF-A6DD-B3828C4C19DF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2350" name="Text Box 13">
          <a:extLst>
            <a:ext uri="{FF2B5EF4-FFF2-40B4-BE49-F238E27FC236}">
              <a16:creationId xmlns:a16="http://schemas.microsoft.com/office/drawing/2014/main" id="{5E8C51A2-704C-414C-87C2-DD9F3B6AE40D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2351" name="Text Box 13">
          <a:extLst>
            <a:ext uri="{FF2B5EF4-FFF2-40B4-BE49-F238E27FC236}">
              <a16:creationId xmlns:a16="http://schemas.microsoft.com/office/drawing/2014/main" id="{C65A7A9F-62C5-408A-8F51-F39459BD1398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2352" name="Text Box 13">
          <a:extLst>
            <a:ext uri="{FF2B5EF4-FFF2-40B4-BE49-F238E27FC236}">
              <a16:creationId xmlns:a16="http://schemas.microsoft.com/office/drawing/2014/main" id="{3BAA9E97-2487-4E3F-AE4C-20438AD126A4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353" name="Text Box 13">
          <a:extLst>
            <a:ext uri="{FF2B5EF4-FFF2-40B4-BE49-F238E27FC236}">
              <a16:creationId xmlns:a16="http://schemas.microsoft.com/office/drawing/2014/main" id="{2E5FE7FD-4ED5-43C2-B9F7-087B41C78A08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354" name="Text Box 13">
          <a:extLst>
            <a:ext uri="{FF2B5EF4-FFF2-40B4-BE49-F238E27FC236}">
              <a16:creationId xmlns:a16="http://schemas.microsoft.com/office/drawing/2014/main" id="{0725B57D-6EE4-414E-9F8D-A2BA61F55A04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355" name="Text Box 13">
          <a:extLst>
            <a:ext uri="{FF2B5EF4-FFF2-40B4-BE49-F238E27FC236}">
              <a16:creationId xmlns:a16="http://schemas.microsoft.com/office/drawing/2014/main" id="{013E1505-0B6D-4195-96F7-3EB6B7C25A0B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356" name="Text Box 13">
          <a:extLst>
            <a:ext uri="{FF2B5EF4-FFF2-40B4-BE49-F238E27FC236}">
              <a16:creationId xmlns:a16="http://schemas.microsoft.com/office/drawing/2014/main" id="{7BBBB31B-BB0A-415A-8B73-0089ED79F94B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357" name="Text Box 13">
          <a:extLst>
            <a:ext uri="{FF2B5EF4-FFF2-40B4-BE49-F238E27FC236}">
              <a16:creationId xmlns:a16="http://schemas.microsoft.com/office/drawing/2014/main" id="{AE357882-EA07-4E66-BD88-D5393322474B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358" name="Text Box 13">
          <a:extLst>
            <a:ext uri="{FF2B5EF4-FFF2-40B4-BE49-F238E27FC236}">
              <a16:creationId xmlns:a16="http://schemas.microsoft.com/office/drawing/2014/main" id="{C80DEE39-6FBF-4C8E-BB11-1A50503883F5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359" name="Text Box 13">
          <a:extLst>
            <a:ext uri="{FF2B5EF4-FFF2-40B4-BE49-F238E27FC236}">
              <a16:creationId xmlns:a16="http://schemas.microsoft.com/office/drawing/2014/main" id="{92F74426-4868-48A7-B5AD-BA636079051A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360" name="Text Box 13">
          <a:extLst>
            <a:ext uri="{FF2B5EF4-FFF2-40B4-BE49-F238E27FC236}">
              <a16:creationId xmlns:a16="http://schemas.microsoft.com/office/drawing/2014/main" id="{DEBA28B0-34ED-4053-B7DA-08EAAF966841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361" name="Text Box 13">
          <a:extLst>
            <a:ext uri="{FF2B5EF4-FFF2-40B4-BE49-F238E27FC236}">
              <a16:creationId xmlns:a16="http://schemas.microsoft.com/office/drawing/2014/main" id="{5417CD96-E04A-4A9D-AE30-851AA58FA89F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362" name="Text Box 13">
          <a:extLst>
            <a:ext uri="{FF2B5EF4-FFF2-40B4-BE49-F238E27FC236}">
              <a16:creationId xmlns:a16="http://schemas.microsoft.com/office/drawing/2014/main" id="{8AC1C898-D6C9-477E-889C-6DE7AF5A880F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363" name="Text Box 13">
          <a:extLst>
            <a:ext uri="{FF2B5EF4-FFF2-40B4-BE49-F238E27FC236}">
              <a16:creationId xmlns:a16="http://schemas.microsoft.com/office/drawing/2014/main" id="{9F1A7F09-EE54-4CC0-AFF9-653883A4A736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364" name="Text Box 13">
          <a:extLst>
            <a:ext uri="{FF2B5EF4-FFF2-40B4-BE49-F238E27FC236}">
              <a16:creationId xmlns:a16="http://schemas.microsoft.com/office/drawing/2014/main" id="{F6EAF5E8-36D0-4FC9-B086-03CFB208481D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365" name="Text Box 13">
          <a:extLst>
            <a:ext uri="{FF2B5EF4-FFF2-40B4-BE49-F238E27FC236}">
              <a16:creationId xmlns:a16="http://schemas.microsoft.com/office/drawing/2014/main" id="{DB89AA32-35AF-48C9-894A-84D0271E0F63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366" name="Text Box 13">
          <a:extLst>
            <a:ext uri="{FF2B5EF4-FFF2-40B4-BE49-F238E27FC236}">
              <a16:creationId xmlns:a16="http://schemas.microsoft.com/office/drawing/2014/main" id="{47D18F16-A83E-47F2-8709-F6C287DAFFEB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367" name="Text Box 13">
          <a:extLst>
            <a:ext uri="{FF2B5EF4-FFF2-40B4-BE49-F238E27FC236}">
              <a16:creationId xmlns:a16="http://schemas.microsoft.com/office/drawing/2014/main" id="{A0328DFC-FBE6-4885-87C6-402D69D5AA6D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368" name="Text Box 13">
          <a:extLst>
            <a:ext uri="{FF2B5EF4-FFF2-40B4-BE49-F238E27FC236}">
              <a16:creationId xmlns:a16="http://schemas.microsoft.com/office/drawing/2014/main" id="{202AD97F-DBA5-4B34-977C-C019B1FF0462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369" name="Text Box 13">
          <a:extLst>
            <a:ext uri="{FF2B5EF4-FFF2-40B4-BE49-F238E27FC236}">
              <a16:creationId xmlns:a16="http://schemas.microsoft.com/office/drawing/2014/main" id="{2E2DFC09-859A-4886-9783-691AE7E45840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370" name="Text Box 13">
          <a:extLst>
            <a:ext uri="{FF2B5EF4-FFF2-40B4-BE49-F238E27FC236}">
              <a16:creationId xmlns:a16="http://schemas.microsoft.com/office/drawing/2014/main" id="{5237BA8A-CCD9-4E8C-B352-5CDF37818052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371" name="Text Box 13">
          <a:extLst>
            <a:ext uri="{FF2B5EF4-FFF2-40B4-BE49-F238E27FC236}">
              <a16:creationId xmlns:a16="http://schemas.microsoft.com/office/drawing/2014/main" id="{4A9431E9-6A97-4C81-97E0-8F243E3B4FBD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372" name="Text Box 13">
          <a:extLst>
            <a:ext uri="{FF2B5EF4-FFF2-40B4-BE49-F238E27FC236}">
              <a16:creationId xmlns:a16="http://schemas.microsoft.com/office/drawing/2014/main" id="{B31B5081-6209-44F7-899A-32C5FC306864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373" name="Text Box 13">
          <a:extLst>
            <a:ext uri="{FF2B5EF4-FFF2-40B4-BE49-F238E27FC236}">
              <a16:creationId xmlns:a16="http://schemas.microsoft.com/office/drawing/2014/main" id="{2DA4FD65-73AF-423E-9298-611220E8B6BB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374" name="Text Box 13">
          <a:extLst>
            <a:ext uri="{FF2B5EF4-FFF2-40B4-BE49-F238E27FC236}">
              <a16:creationId xmlns:a16="http://schemas.microsoft.com/office/drawing/2014/main" id="{6EEF6FDB-CA7E-4E4D-BE35-A9BA706E7DB0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375" name="Text Box 13">
          <a:extLst>
            <a:ext uri="{FF2B5EF4-FFF2-40B4-BE49-F238E27FC236}">
              <a16:creationId xmlns:a16="http://schemas.microsoft.com/office/drawing/2014/main" id="{65E0C525-A62B-48E6-83C0-E752058ED07D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376" name="Text Box 13">
          <a:extLst>
            <a:ext uri="{FF2B5EF4-FFF2-40B4-BE49-F238E27FC236}">
              <a16:creationId xmlns:a16="http://schemas.microsoft.com/office/drawing/2014/main" id="{2DDBBA21-A341-49DD-88A3-558B8A624183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377" name="Text Box 13">
          <a:extLst>
            <a:ext uri="{FF2B5EF4-FFF2-40B4-BE49-F238E27FC236}">
              <a16:creationId xmlns:a16="http://schemas.microsoft.com/office/drawing/2014/main" id="{5ECB7528-AE9D-4FFD-B204-7E387AA0E71A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378" name="Text Box 13">
          <a:extLst>
            <a:ext uri="{FF2B5EF4-FFF2-40B4-BE49-F238E27FC236}">
              <a16:creationId xmlns:a16="http://schemas.microsoft.com/office/drawing/2014/main" id="{AE06361D-6069-4A3D-9BC1-10528358259B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379" name="Text Box 13">
          <a:extLst>
            <a:ext uri="{FF2B5EF4-FFF2-40B4-BE49-F238E27FC236}">
              <a16:creationId xmlns:a16="http://schemas.microsoft.com/office/drawing/2014/main" id="{66C232E9-FA5E-4B0C-8E6A-29468B16BB2E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380" name="Text Box 13">
          <a:extLst>
            <a:ext uri="{FF2B5EF4-FFF2-40B4-BE49-F238E27FC236}">
              <a16:creationId xmlns:a16="http://schemas.microsoft.com/office/drawing/2014/main" id="{E6E55E49-CB80-4419-BC26-276279453DC3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381" name="Text Box 13">
          <a:extLst>
            <a:ext uri="{FF2B5EF4-FFF2-40B4-BE49-F238E27FC236}">
              <a16:creationId xmlns:a16="http://schemas.microsoft.com/office/drawing/2014/main" id="{23CDD4CD-9A92-4C59-B524-A3C74291C319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382" name="Text Box 13">
          <a:extLst>
            <a:ext uri="{FF2B5EF4-FFF2-40B4-BE49-F238E27FC236}">
              <a16:creationId xmlns:a16="http://schemas.microsoft.com/office/drawing/2014/main" id="{43786680-414B-4DF5-9DB4-A7D065916E84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383" name="Text Box 13">
          <a:extLst>
            <a:ext uri="{FF2B5EF4-FFF2-40B4-BE49-F238E27FC236}">
              <a16:creationId xmlns:a16="http://schemas.microsoft.com/office/drawing/2014/main" id="{A4DA89A7-74DC-4A60-BD90-5B609B999939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384" name="Text Box 13">
          <a:extLst>
            <a:ext uri="{FF2B5EF4-FFF2-40B4-BE49-F238E27FC236}">
              <a16:creationId xmlns:a16="http://schemas.microsoft.com/office/drawing/2014/main" id="{074A0E6B-AD6D-498F-B3E4-BC27BE158F12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385" name="Text Box 13">
          <a:extLst>
            <a:ext uri="{FF2B5EF4-FFF2-40B4-BE49-F238E27FC236}">
              <a16:creationId xmlns:a16="http://schemas.microsoft.com/office/drawing/2014/main" id="{8918F028-F8E3-4895-ACF0-8380D0C652A4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386" name="Text Box 13">
          <a:extLst>
            <a:ext uri="{FF2B5EF4-FFF2-40B4-BE49-F238E27FC236}">
              <a16:creationId xmlns:a16="http://schemas.microsoft.com/office/drawing/2014/main" id="{60B607DE-BE77-4D96-B10F-B044B364CEC9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387" name="Text Box 13">
          <a:extLst>
            <a:ext uri="{FF2B5EF4-FFF2-40B4-BE49-F238E27FC236}">
              <a16:creationId xmlns:a16="http://schemas.microsoft.com/office/drawing/2014/main" id="{06B42B91-EA35-4CBD-9485-A2F39A952489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388" name="Text Box 13">
          <a:extLst>
            <a:ext uri="{FF2B5EF4-FFF2-40B4-BE49-F238E27FC236}">
              <a16:creationId xmlns:a16="http://schemas.microsoft.com/office/drawing/2014/main" id="{2AF71854-E75B-4D31-933F-F08D721A9301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389" name="Text Box 13">
          <a:extLst>
            <a:ext uri="{FF2B5EF4-FFF2-40B4-BE49-F238E27FC236}">
              <a16:creationId xmlns:a16="http://schemas.microsoft.com/office/drawing/2014/main" id="{52A0F7F1-FE05-4B96-9F61-4A1279035133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390" name="Text Box 13">
          <a:extLst>
            <a:ext uri="{FF2B5EF4-FFF2-40B4-BE49-F238E27FC236}">
              <a16:creationId xmlns:a16="http://schemas.microsoft.com/office/drawing/2014/main" id="{36F89343-57A3-4092-9859-523A3499E085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391" name="Text Box 13">
          <a:extLst>
            <a:ext uri="{FF2B5EF4-FFF2-40B4-BE49-F238E27FC236}">
              <a16:creationId xmlns:a16="http://schemas.microsoft.com/office/drawing/2014/main" id="{4A827BDB-206B-420B-B25A-33F44C83E0BD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392" name="Text Box 13">
          <a:extLst>
            <a:ext uri="{FF2B5EF4-FFF2-40B4-BE49-F238E27FC236}">
              <a16:creationId xmlns:a16="http://schemas.microsoft.com/office/drawing/2014/main" id="{F83A3469-D839-409C-9280-48D3CAB539F3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393" name="Text Box 13">
          <a:extLst>
            <a:ext uri="{FF2B5EF4-FFF2-40B4-BE49-F238E27FC236}">
              <a16:creationId xmlns:a16="http://schemas.microsoft.com/office/drawing/2014/main" id="{13A27BB0-A976-4CAC-B0F7-C80A266E9CC0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394" name="Text Box 13">
          <a:extLst>
            <a:ext uri="{FF2B5EF4-FFF2-40B4-BE49-F238E27FC236}">
              <a16:creationId xmlns:a16="http://schemas.microsoft.com/office/drawing/2014/main" id="{41DED991-2914-4A0F-8DBD-6023329730B4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395" name="Text Box 13">
          <a:extLst>
            <a:ext uri="{FF2B5EF4-FFF2-40B4-BE49-F238E27FC236}">
              <a16:creationId xmlns:a16="http://schemas.microsoft.com/office/drawing/2014/main" id="{857DB13F-4BBA-4D1E-80AE-F3C9651C8CE3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396" name="Text Box 13">
          <a:extLst>
            <a:ext uri="{FF2B5EF4-FFF2-40B4-BE49-F238E27FC236}">
              <a16:creationId xmlns:a16="http://schemas.microsoft.com/office/drawing/2014/main" id="{D36E8695-0B19-4F27-98D6-18AC90C778AE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397" name="Text Box 13">
          <a:extLst>
            <a:ext uri="{FF2B5EF4-FFF2-40B4-BE49-F238E27FC236}">
              <a16:creationId xmlns:a16="http://schemas.microsoft.com/office/drawing/2014/main" id="{419F9E46-8E90-43B5-B362-3C3923FC5456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398" name="Text Box 13">
          <a:extLst>
            <a:ext uri="{FF2B5EF4-FFF2-40B4-BE49-F238E27FC236}">
              <a16:creationId xmlns:a16="http://schemas.microsoft.com/office/drawing/2014/main" id="{42FAC3DA-3D8F-4D60-981B-5604C14BB0E3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399" name="Text Box 13">
          <a:extLst>
            <a:ext uri="{FF2B5EF4-FFF2-40B4-BE49-F238E27FC236}">
              <a16:creationId xmlns:a16="http://schemas.microsoft.com/office/drawing/2014/main" id="{68C73EEF-8711-4A2F-B65E-F6E40019794B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00" name="Text Box 13">
          <a:extLst>
            <a:ext uri="{FF2B5EF4-FFF2-40B4-BE49-F238E27FC236}">
              <a16:creationId xmlns:a16="http://schemas.microsoft.com/office/drawing/2014/main" id="{8BA334F1-CB6C-49F8-BFDA-60E5D2F1109B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01" name="Text Box 13">
          <a:extLst>
            <a:ext uri="{FF2B5EF4-FFF2-40B4-BE49-F238E27FC236}">
              <a16:creationId xmlns:a16="http://schemas.microsoft.com/office/drawing/2014/main" id="{DE00BD4D-5FE1-4FF7-8E39-F81430B6A286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02" name="Text Box 13">
          <a:extLst>
            <a:ext uri="{FF2B5EF4-FFF2-40B4-BE49-F238E27FC236}">
              <a16:creationId xmlns:a16="http://schemas.microsoft.com/office/drawing/2014/main" id="{4440B75D-95D6-4D12-BC65-2B94E59FB7BB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03" name="Text Box 13">
          <a:extLst>
            <a:ext uri="{FF2B5EF4-FFF2-40B4-BE49-F238E27FC236}">
              <a16:creationId xmlns:a16="http://schemas.microsoft.com/office/drawing/2014/main" id="{36C1EDF7-52A4-4EB0-96B1-ABE303B41EBB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04" name="Text Box 13">
          <a:extLst>
            <a:ext uri="{FF2B5EF4-FFF2-40B4-BE49-F238E27FC236}">
              <a16:creationId xmlns:a16="http://schemas.microsoft.com/office/drawing/2014/main" id="{59DE3ECE-999A-4DB0-9F21-EEAB4A2D345E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05" name="Text Box 13">
          <a:extLst>
            <a:ext uri="{FF2B5EF4-FFF2-40B4-BE49-F238E27FC236}">
              <a16:creationId xmlns:a16="http://schemas.microsoft.com/office/drawing/2014/main" id="{B7E216DE-684C-41D3-BC79-924B0399F28B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06" name="Text Box 13">
          <a:extLst>
            <a:ext uri="{FF2B5EF4-FFF2-40B4-BE49-F238E27FC236}">
              <a16:creationId xmlns:a16="http://schemas.microsoft.com/office/drawing/2014/main" id="{6B2AFF43-4766-4430-B98A-112C661E9D59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07" name="Text Box 13">
          <a:extLst>
            <a:ext uri="{FF2B5EF4-FFF2-40B4-BE49-F238E27FC236}">
              <a16:creationId xmlns:a16="http://schemas.microsoft.com/office/drawing/2014/main" id="{814B507D-89A9-4C22-9B21-659DB5284CFE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08" name="Text Box 13">
          <a:extLst>
            <a:ext uri="{FF2B5EF4-FFF2-40B4-BE49-F238E27FC236}">
              <a16:creationId xmlns:a16="http://schemas.microsoft.com/office/drawing/2014/main" id="{06996A10-D3AA-42BA-A439-521ECCF56C32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09" name="Text Box 13">
          <a:extLst>
            <a:ext uri="{FF2B5EF4-FFF2-40B4-BE49-F238E27FC236}">
              <a16:creationId xmlns:a16="http://schemas.microsoft.com/office/drawing/2014/main" id="{F1CCE60F-F177-495E-980D-1736827A369D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10" name="Text Box 13">
          <a:extLst>
            <a:ext uri="{FF2B5EF4-FFF2-40B4-BE49-F238E27FC236}">
              <a16:creationId xmlns:a16="http://schemas.microsoft.com/office/drawing/2014/main" id="{0F528ECE-5B91-4662-B39C-D4180693CA7F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11" name="Text Box 13">
          <a:extLst>
            <a:ext uri="{FF2B5EF4-FFF2-40B4-BE49-F238E27FC236}">
              <a16:creationId xmlns:a16="http://schemas.microsoft.com/office/drawing/2014/main" id="{D30A01E4-5E94-4BF1-B515-7FAAC9204334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12" name="Text Box 13">
          <a:extLst>
            <a:ext uri="{FF2B5EF4-FFF2-40B4-BE49-F238E27FC236}">
              <a16:creationId xmlns:a16="http://schemas.microsoft.com/office/drawing/2014/main" id="{0AE8ACE0-1D1F-4896-9DD0-7FEED6C19CB3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13" name="Text Box 13">
          <a:extLst>
            <a:ext uri="{FF2B5EF4-FFF2-40B4-BE49-F238E27FC236}">
              <a16:creationId xmlns:a16="http://schemas.microsoft.com/office/drawing/2014/main" id="{2D1C953D-C0F5-4EAA-BC69-4512ED08E58D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14" name="Text Box 13">
          <a:extLst>
            <a:ext uri="{FF2B5EF4-FFF2-40B4-BE49-F238E27FC236}">
              <a16:creationId xmlns:a16="http://schemas.microsoft.com/office/drawing/2014/main" id="{B8ABAF3D-172C-41C6-9914-8E4B31D2F55C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15" name="Text Box 13">
          <a:extLst>
            <a:ext uri="{FF2B5EF4-FFF2-40B4-BE49-F238E27FC236}">
              <a16:creationId xmlns:a16="http://schemas.microsoft.com/office/drawing/2014/main" id="{771EC1A5-0FF7-4A4A-BA45-600C20A0361C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16" name="Text Box 13">
          <a:extLst>
            <a:ext uri="{FF2B5EF4-FFF2-40B4-BE49-F238E27FC236}">
              <a16:creationId xmlns:a16="http://schemas.microsoft.com/office/drawing/2014/main" id="{FC4BE7F2-9C8C-4D21-8F91-416AB6B2E35D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2417" name="Text Box 13">
          <a:extLst>
            <a:ext uri="{FF2B5EF4-FFF2-40B4-BE49-F238E27FC236}">
              <a16:creationId xmlns:a16="http://schemas.microsoft.com/office/drawing/2014/main" id="{CE05EB81-7D44-494F-9AFC-1D8364CEB53F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2418" name="Text Box 13">
          <a:extLst>
            <a:ext uri="{FF2B5EF4-FFF2-40B4-BE49-F238E27FC236}">
              <a16:creationId xmlns:a16="http://schemas.microsoft.com/office/drawing/2014/main" id="{A9BB57B2-450E-4597-9D9A-D8F423D56650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2419" name="Text Box 13">
          <a:extLst>
            <a:ext uri="{FF2B5EF4-FFF2-40B4-BE49-F238E27FC236}">
              <a16:creationId xmlns:a16="http://schemas.microsoft.com/office/drawing/2014/main" id="{3A61E66E-A3F7-498F-83C7-F1D0E59664AC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2420" name="Text Box 13">
          <a:extLst>
            <a:ext uri="{FF2B5EF4-FFF2-40B4-BE49-F238E27FC236}">
              <a16:creationId xmlns:a16="http://schemas.microsoft.com/office/drawing/2014/main" id="{CD7173F9-D2A9-4507-A1FC-86AEF923F37C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2421" name="Text Box 13">
          <a:extLst>
            <a:ext uri="{FF2B5EF4-FFF2-40B4-BE49-F238E27FC236}">
              <a16:creationId xmlns:a16="http://schemas.microsoft.com/office/drawing/2014/main" id="{67DE338F-E2F7-4122-83EB-82EBB8E96DD9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2422" name="Text Box 13">
          <a:extLst>
            <a:ext uri="{FF2B5EF4-FFF2-40B4-BE49-F238E27FC236}">
              <a16:creationId xmlns:a16="http://schemas.microsoft.com/office/drawing/2014/main" id="{53F5626B-8D34-4FF5-A04A-2482C112A978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2423" name="Text Box 13">
          <a:extLst>
            <a:ext uri="{FF2B5EF4-FFF2-40B4-BE49-F238E27FC236}">
              <a16:creationId xmlns:a16="http://schemas.microsoft.com/office/drawing/2014/main" id="{3B334D80-3F03-40C2-A0A9-51136F811EA9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2424" name="Text Box 13">
          <a:extLst>
            <a:ext uri="{FF2B5EF4-FFF2-40B4-BE49-F238E27FC236}">
              <a16:creationId xmlns:a16="http://schemas.microsoft.com/office/drawing/2014/main" id="{B4A294A5-1243-419C-9380-A4230F7B2C67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2425" name="Text Box 13">
          <a:extLst>
            <a:ext uri="{FF2B5EF4-FFF2-40B4-BE49-F238E27FC236}">
              <a16:creationId xmlns:a16="http://schemas.microsoft.com/office/drawing/2014/main" id="{253C6168-0379-4F63-B5C8-E3330EE130D6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2426" name="Text Box 13">
          <a:extLst>
            <a:ext uri="{FF2B5EF4-FFF2-40B4-BE49-F238E27FC236}">
              <a16:creationId xmlns:a16="http://schemas.microsoft.com/office/drawing/2014/main" id="{3C268334-758F-4A3C-9402-CC85FBC06491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2427" name="Text Box 13">
          <a:extLst>
            <a:ext uri="{FF2B5EF4-FFF2-40B4-BE49-F238E27FC236}">
              <a16:creationId xmlns:a16="http://schemas.microsoft.com/office/drawing/2014/main" id="{471F84DA-1CE8-4F6D-A7A2-2C525F502EEF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2428" name="Text Box 13">
          <a:extLst>
            <a:ext uri="{FF2B5EF4-FFF2-40B4-BE49-F238E27FC236}">
              <a16:creationId xmlns:a16="http://schemas.microsoft.com/office/drawing/2014/main" id="{685B3419-5324-4AE7-891D-B4EF7231FAF1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2429" name="Text Box 13">
          <a:extLst>
            <a:ext uri="{FF2B5EF4-FFF2-40B4-BE49-F238E27FC236}">
              <a16:creationId xmlns:a16="http://schemas.microsoft.com/office/drawing/2014/main" id="{0AA81559-C4EC-45BB-BC61-E2C9AE8FE56A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2430" name="Text Box 13">
          <a:extLst>
            <a:ext uri="{FF2B5EF4-FFF2-40B4-BE49-F238E27FC236}">
              <a16:creationId xmlns:a16="http://schemas.microsoft.com/office/drawing/2014/main" id="{FD57F15E-CB66-4396-B637-B892515495C4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2431" name="Text Box 13">
          <a:extLst>
            <a:ext uri="{FF2B5EF4-FFF2-40B4-BE49-F238E27FC236}">
              <a16:creationId xmlns:a16="http://schemas.microsoft.com/office/drawing/2014/main" id="{A535D8F5-0869-4A8D-BCE5-10388BB2F526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2432" name="Text Box 13">
          <a:extLst>
            <a:ext uri="{FF2B5EF4-FFF2-40B4-BE49-F238E27FC236}">
              <a16:creationId xmlns:a16="http://schemas.microsoft.com/office/drawing/2014/main" id="{E61C3891-03E2-4A4B-9320-9FC2181ED05E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2433" name="Text Box 13">
          <a:extLst>
            <a:ext uri="{FF2B5EF4-FFF2-40B4-BE49-F238E27FC236}">
              <a16:creationId xmlns:a16="http://schemas.microsoft.com/office/drawing/2014/main" id="{E06F44EF-AB49-44E8-B4B4-3AE65A960D1B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2434" name="Text Box 13">
          <a:extLst>
            <a:ext uri="{FF2B5EF4-FFF2-40B4-BE49-F238E27FC236}">
              <a16:creationId xmlns:a16="http://schemas.microsoft.com/office/drawing/2014/main" id="{0494890D-8DED-40A9-91E1-9BD815826D89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2435" name="Text Box 13">
          <a:extLst>
            <a:ext uri="{FF2B5EF4-FFF2-40B4-BE49-F238E27FC236}">
              <a16:creationId xmlns:a16="http://schemas.microsoft.com/office/drawing/2014/main" id="{5746A6DA-3644-4B34-A669-1BE0FB8C44AB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2436" name="Text Box 13">
          <a:extLst>
            <a:ext uri="{FF2B5EF4-FFF2-40B4-BE49-F238E27FC236}">
              <a16:creationId xmlns:a16="http://schemas.microsoft.com/office/drawing/2014/main" id="{41846717-24B2-46CB-8F43-467866179EB3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2437" name="Text Box 13">
          <a:extLst>
            <a:ext uri="{FF2B5EF4-FFF2-40B4-BE49-F238E27FC236}">
              <a16:creationId xmlns:a16="http://schemas.microsoft.com/office/drawing/2014/main" id="{704CB32C-05BE-439C-BCEC-5175DD0DD938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2438" name="Text Box 13">
          <a:extLst>
            <a:ext uri="{FF2B5EF4-FFF2-40B4-BE49-F238E27FC236}">
              <a16:creationId xmlns:a16="http://schemas.microsoft.com/office/drawing/2014/main" id="{D935424B-2619-4A43-A7AA-0DF9E7BE72A9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2439" name="Text Box 13">
          <a:extLst>
            <a:ext uri="{FF2B5EF4-FFF2-40B4-BE49-F238E27FC236}">
              <a16:creationId xmlns:a16="http://schemas.microsoft.com/office/drawing/2014/main" id="{EE65DAB2-E4F2-4B8F-87C4-C22889729F95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2440" name="Text Box 13">
          <a:extLst>
            <a:ext uri="{FF2B5EF4-FFF2-40B4-BE49-F238E27FC236}">
              <a16:creationId xmlns:a16="http://schemas.microsoft.com/office/drawing/2014/main" id="{DFED8376-A6FB-4B00-9B04-3E68CF91167B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2441" name="Text Box 13">
          <a:extLst>
            <a:ext uri="{FF2B5EF4-FFF2-40B4-BE49-F238E27FC236}">
              <a16:creationId xmlns:a16="http://schemas.microsoft.com/office/drawing/2014/main" id="{26C869F3-4DC3-4E4C-A32D-945418EC77BB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2442" name="Text Box 13">
          <a:extLst>
            <a:ext uri="{FF2B5EF4-FFF2-40B4-BE49-F238E27FC236}">
              <a16:creationId xmlns:a16="http://schemas.microsoft.com/office/drawing/2014/main" id="{E4984EAA-66E4-442A-B3A2-1BD277ECB9BA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2443" name="Text Box 13">
          <a:extLst>
            <a:ext uri="{FF2B5EF4-FFF2-40B4-BE49-F238E27FC236}">
              <a16:creationId xmlns:a16="http://schemas.microsoft.com/office/drawing/2014/main" id="{01344860-9DD8-4FEF-BAEE-3DE3E27FF16A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2444" name="Text Box 13">
          <a:extLst>
            <a:ext uri="{FF2B5EF4-FFF2-40B4-BE49-F238E27FC236}">
              <a16:creationId xmlns:a16="http://schemas.microsoft.com/office/drawing/2014/main" id="{1B291EB3-CA28-496A-8684-33BD345FF4DD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2445" name="Text Box 13">
          <a:extLst>
            <a:ext uri="{FF2B5EF4-FFF2-40B4-BE49-F238E27FC236}">
              <a16:creationId xmlns:a16="http://schemas.microsoft.com/office/drawing/2014/main" id="{4C34EDA8-707C-4128-AE4C-569003473F59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2446" name="Text Box 13">
          <a:extLst>
            <a:ext uri="{FF2B5EF4-FFF2-40B4-BE49-F238E27FC236}">
              <a16:creationId xmlns:a16="http://schemas.microsoft.com/office/drawing/2014/main" id="{CAB5B5ED-54A2-433E-A32F-8E77D8FE144B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2447" name="Text Box 13">
          <a:extLst>
            <a:ext uri="{FF2B5EF4-FFF2-40B4-BE49-F238E27FC236}">
              <a16:creationId xmlns:a16="http://schemas.microsoft.com/office/drawing/2014/main" id="{929E97C8-9776-455E-8547-771DF911D721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2448" name="Text Box 13">
          <a:extLst>
            <a:ext uri="{FF2B5EF4-FFF2-40B4-BE49-F238E27FC236}">
              <a16:creationId xmlns:a16="http://schemas.microsoft.com/office/drawing/2014/main" id="{104D831A-6847-457E-92C3-75D0DBB4F3A4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449" name="Text Box 13">
          <a:extLst>
            <a:ext uri="{FF2B5EF4-FFF2-40B4-BE49-F238E27FC236}">
              <a16:creationId xmlns:a16="http://schemas.microsoft.com/office/drawing/2014/main" id="{6A91B18C-DD40-4211-A6E1-B8E4E8314871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450" name="Text Box 13">
          <a:extLst>
            <a:ext uri="{FF2B5EF4-FFF2-40B4-BE49-F238E27FC236}">
              <a16:creationId xmlns:a16="http://schemas.microsoft.com/office/drawing/2014/main" id="{715D3970-D891-4D2F-BEDC-1039E356DEFE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451" name="Text Box 13">
          <a:extLst>
            <a:ext uri="{FF2B5EF4-FFF2-40B4-BE49-F238E27FC236}">
              <a16:creationId xmlns:a16="http://schemas.microsoft.com/office/drawing/2014/main" id="{739006E9-7751-40F1-8506-0DC7DD64220C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452" name="Text Box 13">
          <a:extLst>
            <a:ext uri="{FF2B5EF4-FFF2-40B4-BE49-F238E27FC236}">
              <a16:creationId xmlns:a16="http://schemas.microsoft.com/office/drawing/2014/main" id="{BACF501F-88DA-4871-9DF7-316DB06717E3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453" name="Text Box 13">
          <a:extLst>
            <a:ext uri="{FF2B5EF4-FFF2-40B4-BE49-F238E27FC236}">
              <a16:creationId xmlns:a16="http://schemas.microsoft.com/office/drawing/2014/main" id="{A07DCE86-CF94-4127-B4FE-5F21334CB866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454" name="Text Box 13">
          <a:extLst>
            <a:ext uri="{FF2B5EF4-FFF2-40B4-BE49-F238E27FC236}">
              <a16:creationId xmlns:a16="http://schemas.microsoft.com/office/drawing/2014/main" id="{26D0B84F-31C5-45B8-86DA-34751BA78833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455" name="Text Box 13">
          <a:extLst>
            <a:ext uri="{FF2B5EF4-FFF2-40B4-BE49-F238E27FC236}">
              <a16:creationId xmlns:a16="http://schemas.microsoft.com/office/drawing/2014/main" id="{DF4E7EA4-349D-4BA2-9476-6C3C61B0C031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456" name="Text Box 13">
          <a:extLst>
            <a:ext uri="{FF2B5EF4-FFF2-40B4-BE49-F238E27FC236}">
              <a16:creationId xmlns:a16="http://schemas.microsoft.com/office/drawing/2014/main" id="{4D0A2B98-8FB1-4723-899A-3AF895A1CF6A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457" name="Text Box 13">
          <a:extLst>
            <a:ext uri="{FF2B5EF4-FFF2-40B4-BE49-F238E27FC236}">
              <a16:creationId xmlns:a16="http://schemas.microsoft.com/office/drawing/2014/main" id="{91985832-D8E1-43E3-B0E3-5D66D8FDDB16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458" name="Text Box 13">
          <a:extLst>
            <a:ext uri="{FF2B5EF4-FFF2-40B4-BE49-F238E27FC236}">
              <a16:creationId xmlns:a16="http://schemas.microsoft.com/office/drawing/2014/main" id="{8EC98399-9118-4FA1-8BDC-C0495E3CC957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459" name="Text Box 13">
          <a:extLst>
            <a:ext uri="{FF2B5EF4-FFF2-40B4-BE49-F238E27FC236}">
              <a16:creationId xmlns:a16="http://schemas.microsoft.com/office/drawing/2014/main" id="{C9985C05-8740-4397-9798-BDA346E3426D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460" name="Text Box 13">
          <a:extLst>
            <a:ext uri="{FF2B5EF4-FFF2-40B4-BE49-F238E27FC236}">
              <a16:creationId xmlns:a16="http://schemas.microsoft.com/office/drawing/2014/main" id="{F3F5E02A-D501-4E35-8E3D-F6C660585CF8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461" name="Text Box 13">
          <a:extLst>
            <a:ext uri="{FF2B5EF4-FFF2-40B4-BE49-F238E27FC236}">
              <a16:creationId xmlns:a16="http://schemas.microsoft.com/office/drawing/2014/main" id="{A8820FB0-4AA3-4DCF-B097-D7DE987CEBE8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462" name="Text Box 13">
          <a:extLst>
            <a:ext uri="{FF2B5EF4-FFF2-40B4-BE49-F238E27FC236}">
              <a16:creationId xmlns:a16="http://schemas.microsoft.com/office/drawing/2014/main" id="{2F5FC8D7-911D-47D8-A0B2-9048011617B2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463" name="Text Box 13">
          <a:extLst>
            <a:ext uri="{FF2B5EF4-FFF2-40B4-BE49-F238E27FC236}">
              <a16:creationId xmlns:a16="http://schemas.microsoft.com/office/drawing/2014/main" id="{559E04D5-84FE-4C8A-BF14-D2AFBD52CB1F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464" name="Text Box 13">
          <a:extLst>
            <a:ext uri="{FF2B5EF4-FFF2-40B4-BE49-F238E27FC236}">
              <a16:creationId xmlns:a16="http://schemas.microsoft.com/office/drawing/2014/main" id="{4F0D2AB7-EBE0-4C44-9485-4ADF1B9898B3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465" name="Text Box 13">
          <a:extLst>
            <a:ext uri="{FF2B5EF4-FFF2-40B4-BE49-F238E27FC236}">
              <a16:creationId xmlns:a16="http://schemas.microsoft.com/office/drawing/2014/main" id="{CC772A82-A717-4F1E-A1E0-8D510AC4AFCA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466" name="Text Box 13">
          <a:extLst>
            <a:ext uri="{FF2B5EF4-FFF2-40B4-BE49-F238E27FC236}">
              <a16:creationId xmlns:a16="http://schemas.microsoft.com/office/drawing/2014/main" id="{0B6E429E-6B16-4C56-9E5E-A7CA7452CE08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467" name="Text Box 13">
          <a:extLst>
            <a:ext uri="{FF2B5EF4-FFF2-40B4-BE49-F238E27FC236}">
              <a16:creationId xmlns:a16="http://schemas.microsoft.com/office/drawing/2014/main" id="{6BAEEB7B-F3B1-4044-88CC-DA7E5059A3A9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468" name="Text Box 13">
          <a:extLst>
            <a:ext uri="{FF2B5EF4-FFF2-40B4-BE49-F238E27FC236}">
              <a16:creationId xmlns:a16="http://schemas.microsoft.com/office/drawing/2014/main" id="{ACBE9317-DC24-4C09-80F8-8A086032CEF2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469" name="Text Box 13">
          <a:extLst>
            <a:ext uri="{FF2B5EF4-FFF2-40B4-BE49-F238E27FC236}">
              <a16:creationId xmlns:a16="http://schemas.microsoft.com/office/drawing/2014/main" id="{5EC240F4-90E1-479C-A18F-EB952EF3FAD4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470" name="Text Box 13">
          <a:extLst>
            <a:ext uri="{FF2B5EF4-FFF2-40B4-BE49-F238E27FC236}">
              <a16:creationId xmlns:a16="http://schemas.microsoft.com/office/drawing/2014/main" id="{08DD1669-F1BD-4F67-A361-B186E27D1C64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471" name="Text Box 13">
          <a:extLst>
            <a:ext uri="{FF2B5EF4-FFF2-40B4-BE49-F238E27FC236}">
              <a16:creationId xmlns:a16="http://schemas.microsoft.com/office/drawing/2014/main" id="{D9F080E8-5DA0-4E4B-AA2B-F808D152CAAC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472" name="Text Box 13">
          <a:extLst>
            <a:ext uri="{FF2B5EF4-FFF2-40B4-BE49-F238E27FC236}">
              <a16:creationId xmlns:a16="http://schemas.microsoft.com/office/drawing/2014/main" id="{398666FA-B7BA-4411-AB4F-52E8A940C4FC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473" name="Text Box 13">
          <a:extLst>
            <a:ext uri="{FF2B5EF4-FFF2-40B4-BE49-F238E27FC236}">
              <a16:creationId xmlns:a16="http://schemas.microsoft.com/office/drawing/2014/main" id="{9E71ED04-9F25-4609-9C56-45D9B1ED4D56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474" name="Text Box 13">
          <a:extLst>
            <a:ext uri="{FF2B5EF4-FFF2-40B4-BE49-F238E27FC236}">
              <a16:creationId xmlns:a16="http://schemas.microsoft.com/office/drawing/2014/main" id="{A62A0F77-C378-4E7E-A64C-4421DDB886F5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475" name="Text Box 13">
          <a:extLst>
            <a:ext uri="{FF2B5EF4-FFF2-40B4-BE49-F238E27FC236}">
              <a16:creationId xmlns:a16="http://schemas.microsoft.com/office/drawing/2014/main" id="{F0A5A1A4-6CF2-4338-BF77-26402005333E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476" name="Text Box 13">
          <a:extLst>
            <a:ext uri="{FF2B5EF4-FFF2-40B4-BE49-F238E27FC236}">
              <a16:creationId xmlns:a16="http://schemas.microsoft.com/office/drawing/2014/main" id="{3179C928-FFA7-4FE1-8D44-D960F4D4EC9B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477" name="Text Box 13">
          <a:extLst>
            <a:ext uri="{FF2B5EF4-FFF2-40B4-BE49-F238E27FC236}">
              <a16:creationId xmlns:a16="http://schemas.microsoft.com/office/drawing/2014/main" id="{AE9C88E4-CF0F-4988-8B2F-726DEA9F9813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478" name="Text Box 13">
          <a:extLst>
            <a:ext uri="{FF2B5EF4-FFF2-40B4-BE49-F238E27FC236}">
              <a16:creationId xmlns:a16="http://schemas.microsoft.com/office/drawing/2014/main" id="{BBA77892-C20C-4716-B3E6-D755030D850C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479" name="Text Box 13">
          <a:extLst>
            <a:ext uri="{FF2B5EF4-FFF2-40B4-BE49-F238E27FC236}">
              <a16:creationId xmlns:a16="http://schemas.microsoft.com/office/drawing/2014/main" id="{A9ED01DF-7A67-4B23-891A-CF5C711A72DE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2480" name="Text Box 13">
          <a:extLst>
            <a:ext uri="{FF2B5EF4-FFF2-40B4-BE49-F238E27FC236}">
              <a16:creationId xmlns:a16="http://schemas.microsoft.com/office/drawing/2014/main" id="{E9AE8BD5-0826-4487-B2A3-67285D3D9A58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81" name="Text Box 13">
          <a:extLst>
            <a:ext uri="{FF2B5EF4-FFF2-40B4-BE49-F238E27FC236}">
              <a16:creationId xmlns:a16="http://schemas.microsoft.com/office/drawing/2014/main" id="{D8A32C9C-9DFF-4171-A642-17B28F6F3187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82" name="Text Box 13">
          <a:extLst>
            <a:ext uri="{FF2B5EF4-FFF2-40B4-BE49-F238E27FC236}">
              <a16:creationId xmlns:a16="http://schemas.microsoft.com/office/drawing/2014/main" id="{2B12585D-D613-4DF8-A64E-FA9A78CEB369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83" name="Text Box 13">
          <a:extLst>
            <a:ext uri="{FF2B5EF4-FFF2-40B4-BE49-F238E27FC236}">
              <a16:creationId xmlns:a16="http://schemas.microsoft.com/office/drawing/2014/main" id="{B48AB3DC-8760-4597-AB53-7B15299DBF7A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84" name="Text Box 13">
          <a:extLst>
            <a:ext uri="{FF2B5EF4-FFF2-40B4-BE49-F238E27FC236}">
              <a16:creationId xmlns:a16="http://schemas.microsoft.com/office/drawing/2014/main" id="{37A709E3-CC7F-4433-BE97-73D0266A1043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85" name="Text Box 13">
          <a:extLst>
            <a:ext uri="{FF2B5EF4-FFF2-40B4-BE49-F238E27FC236}">
              <a16:creationId xmlns:a16="http://schemas.microsoft.com/office/drawing/2014/main" id="{E8A2C387-1368-42C6-ADC9-C8D3216D2672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86" name="Text Box 13">
          <a:extLst>
            <a:ext uri="{FF2B5EF4-FFF2-40B4-BE49-F238E27FC236}">
              <a16:creationId xmlns:a16="http://schemas.microsoft.com/office/drawing/2014/main" id="{97A30517-5567-415C-9BB5-2903BC19C1BD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87" name="Text Box 13">
          <a:extLst>
            <a:ext uri="{FF2B5EF4-FFF2-40B4-BE49-F238E27FC236}">
              <a16:creationId xmlns:a16="http://schemas.microsoft.com/office/drawing/2014/main" id="{4C6BF662-4A20-4DE2-A748-1A4E9904BE7F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88" name="Text Box 13">
          <a:extLst>
            <a:ext uri="{FF2B5EF4-FFF2-40B4-BE49-F238E27FC236}">
              <a16:creationId xmlns:a16="http://schemas.microsoft.com/office/drawing/2014/main" id="{E00B4032-0C23-43E0-9796-8F502D0E5BF3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89" name="Text Box 13">
          <a:extLst>
            <a:ext uri="{FF2B5EF4-FFF2-40B4-BE49-F238E27FC236}">
              <a16:creationId xmlns:a16="http://schemas.microsoft.com/office/drawing/2014/main" id="{2C88D51E-ECDF-491C-ABE4-89DEB7C34CB1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90" name="Text Box 13">
          <a:extLst>
            <a:ext uri="{FF2B5EF4-FFF2-40B4-BE49-F238E27FC236}">
              <a16:creationId xmlns:a16="http://schemas.microsoft.com/office/drawing/2014/main" id="{4C7B89CC-A66C-4348-8C9F-8A8F9231E35E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91" name="Text Box 13">
          <a:extLst>
            <a:ext uri="{FF2B5EF4-FFF2-40B4-BE49-F238E27FC236}">
              <a16:creationId xmlns:a16="http://schemas.microsoft.com/office/drawing/2014/main" id="{C01396C1-C3F0-434C-89CE-575D305C1DBD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92" name="Text Box 13">
          <a:extLst>
            <a:ext uri="{FF2B5EF4-FFF2-40B4-BE49-F238E27FC236}">
              <a16:creationId xmlns:a16="http://schemas.microsoft.com/office/drawing/2014/main" id="{8BF2880E-EF9D-4008-8BB7-90F003308A36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93" name="Text Box 13">
          <a:extLst>
            <a:ext uri="{FF2B5EF4-FFF2-40B4-BE49-F238E27FC236}">
              <a16:creationId xmlns:a16="http://schemas.microsoft.com/office/drawing/2014/main" id="{EAE6B858-CCC8-4D68-B4CD-D60C3E7B0427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94" name="Text Box 13">
          <a:extLst>
            <a:ext uri="{FF2B5EF4-FFF2-40B4-BE49-F238E27FC236}">
              <a16:creationId xmlns:a16="http://schemas.microsoft.com/office/drawing/2014/main" id="{DCBD9245-A0C0-442E-9015-8718147F90A0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95" name="Text Box 13">
          <a:extLst>
            <a:ext uri="{FF2B5EF4-FFF2-40B4-BE49-F238E27FC236}">
              <a16:creationId xmlns:a16="http://schemas.microsoft.com/office/drawing/2014/main" id="{41BD1A55-AC6E-4B81-9BA4-377137B030E1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96" name="Text Box 13">
          <a:extLst>
            <a:ext uri="{FF2B5EF4-FFF2-40B4-BE49-F238E27FC236}">
              <a16:creationId xmlns:a16="http://schemas.microsoft.com/office/drawing/2014/main" id="{2E258C67-E27A-4613-B0A8-5BBF3A41A82D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97" name="Text Box 13">
          <a:extLst>
            <a:ext uri="{FF2B5EF4-FFF2-40B4-BE49-F238E27FC236}">
              <a16:creationId xmlns:a16="http://schemas.microsoft.com/office/drawing/2014/main" id="{B1D87EEF-91E0-4366-BE59-036E064558FA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98" name="Text Box 13">
          <a:extLst>
            <a:ext uri="{FF2B5EF4-FFF2-40B4-BE49-F238E27FC236}">
              <a16:creationId xmlns:a16="http://schemas.microsoft.com/office/drawing/2014/main" id="{7B995054-F29F-4BBB-8BDA-A651FE34C1BE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499" name="Text Box 13">
          <a:extLst>
            <a:ext uri="{FF2B5EF4-FFF2-40B4-BE49-F238E27FC236}">
              <a16:creationId xmlns:a16="http://schemas.microsoft.com/office/drawing/2014/main" id="{925F44FA-39DD-44A7-91E4-810132F62B1A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500" name="Text Box 13">
          <a:extLst>
            <a:ext uri="{FF2B5EF4-FFF2-40B4-BE49-F238E27FC236}">
              <a16:creationId xmlns:a16="http://schemas.microsoft.com/office/drawing/2014/main" id="{64F7193C-A095-4E0E-8700-6BED855AEE88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501" name="Text Box 13">
          <a:extLst>
            <a:ext uri="{FF2B5EF4-FFF2-40B4-BE49-F238E27FC236}">
              <a16:creationId xmlns:a16="http://schemas.microsoft.com/office/drawing/2014/main" id="{E99E1BA8-7BBD-4240-BDC5-A1CA6E784FEA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502" name="Text Box 13">
          <a:extLst>
            <a:ext uri="{FF2B5EF4-FFF2-40B4-BE49-F238E27FC236}">
              <a16:creationId xmlns:a16="http://schemas.microsoft.com/office/drawing/2014/main" id="{C5FF87B1-CD0C-4FC3-83A8-D915E95ED21C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503" name="Text Box 13">
          <a:extLst>
            <a:ext uri="{FF2B5EF4-FFF2-40B4-BE49-F238E27FC236}">
              <a16:creationId xmlns:a16="http://schemas.microsoft.com/office/drawing/2014/main" id="{9097E49E-1A60-47EC-864B-4F8247543B13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504" name="Text Box 13">
          <a:extLst>
            <a:ext uri="{FF2B5EF4-FFF2-40B4-BE49-F238E27FC236}">
              <a16:creationId xmlns:a16="http://schemas.microsoft.com/office/drawing/2014/main" id="{25E25CCC-6563-47A0-BE35-08BCAEC87807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505" name="Text Box 13">
          <a:extLst>
            <a:ext uri="{FF2B5EF4-FFF2-40B4-BE49-F238E27FC236}">
              <a16:creationId xmlns:a16="http://schemas.microsoft.com/office/drawing/2014/main" id="{477589E0-F9DC-41F3-9C91-4D9F92DCE96E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506" name="Text Box 13">
          <a:extLst>
            <a:ext uri="{FF2B5EF4-FFF2-40B4-BE49-F238E27FC236}">
              <a16:creationId xmlns:a16="http://schemas.microsoft.com/office/drawing/2014/main" id="{E63984EF-3F65-41A7-AD29-98C8A388A97C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507" name="Text Box 13">
          <a:extLst>
            <a:ext uri="{FF2B5EF4-FFF2-40B4-BE49-F238E27FC236}">
              <a16:creationId xmlns:a16="http://schemas.microsoft.com/office/drawing/2014/main" id="{27D35F8A-0450-45FA-914E-0D7F685530C3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508" name="Text Box 13">
          <a:extLst>
            <a:ext uri="{FF2B5EF4-FFF2-40B4-BE49-F238E27FC236}">
              <a16:creationId xmlns:a16="http://schemas.microsoft.com/office/drawing/2014/main" id="{47D3E973-D5F0-416F-B0EC-9C3495299C1C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509" name="Text Box 13">
          <a:extLst>
            <a:ext uri="{FF2B5EF4-FFF2-40B4-BE49-F238E27FC236}">
              <a16:creationId xmlns:a16="http://schemas.microsoft.com/office/drawing/2014/main" id="{51197F88-1EC7-447D-9D2B-3A2D4578B75A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510" name="Text Box 13">
          <a:extLst>
            <a:ext uri="{FF2B5EF4-FFF2-40B4-BE49-F238E27FC236}">
              <a16:creationId xmlns:a16="http://schemas.microsoft.com/office/drawing/2014/main" id="{873F2A57-896A-4FAD-862B-AACE43E2EDAE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511" name="Text Box 13">
          <a:extLst>
            <a:ext uri="{FF2B5EF4-FFF2-40B4-BE49-F238E27FC236}">
              <a16:creationId xmlns:a16="http://schemas.microsoft.com/office/drawing/2014/main" id="{A410BE9B-20D0-4750-BA25-45D2A38B5D94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2512" name="Text Box 13">
          <a:extLst>
            <a:ext uri="{FF2B5EF4-FFF2-40B4-BE49-F238E27FC236}">
              <a16:creationId xmlns:a16="http://schemas.microsoft.com/office/drawing/2014/main" id="{1251AE36-3B28-4F49-9ED4-3D9D1B884F37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3329" name="Text Box 13">
          <a:extLst>
            <a:ext uri="{FF2B5EF4-FFF2-40B4-BE49-F238E27FC236}">
              <a16:creationId xmlns:a16="http://schemas.microsoft.com/office/drawing/2014/main" id="{8D6F1ECD-9C85-4687-B3B0-3E7FA0E5D5CD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3330" name="Text Box 13">
          <a:extLst>
            <a:ext uri="{FF2B5EF4-FFF2-40B4-BE49-F238E27FC236}">
              <a16:creationId xmlns:a16="http://schemas.microsoft.com/office/drawing/2014/main" id="{9CE9E459-406E-47FA-9A86-A094E08FF0C2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3331" name="Text Box 13">
          <a:extLst>
            <a:ext uri="{FF2B5EF4-FFF2-40B4-BE49-F238E27FC236}">
              <a16:creationId xmlns:a16="http://schemas.microsoft.com/office/drawing/2014/main" id="{63684ACB-D645-4571-85AD-5B80159E04AC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3332" name="Text Box 13">
          <a:extLst>
            <a:ext uri="{FF2B5EF4-FFF2-40B4-BE49-F238E27FC236}">
              <a16:creationId xmlns:a16="http://schemas.microsoft.com/office/drawing/2014/main" id="{76925E17-3405-4A56-AE27-28D935D153E4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3333" name="Text Box 13">
          <a:extLst>
            <a:ext uri="{FF2B5EF4-FFF2-40B4-BE49-F238E27FC236}">
              <a16:creationId xmlns:a16="http://schemas.microsoft.com/office/drawing/2014/main" id="{6771137E-6F01-4016-B769-EDE9BA17DCE0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3334" name="Text Box 13">
          <a:extLst>
            <a:ext uri="{FF2B5EF4-FFF2-40B4-BE49-F238E27FC236}">
              <a16:creationId xmlns:a16="http://schemas.microsoft.com/office/drawing/2014/main" id="{D7DE64D3-F0DB-46D0-8C88-8E8B4A151D37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3335" name="Text Box 13">
          <a:extLst>
            <a:ext uri="{FF2B5EF4-FFF2-40B4-BE49-F238E27FC236}">
              <a16:creationId xmlns:a16="http://schemas.microsoft.com/office/drawing/2014/main" id="{F10FFE1A-7BA1-40E0-8E6A-7CD234BF411D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3336" name="Text Box 13">
          <a:extLst>
            <a:ext uri="{FF2B5EF4-FFF2-40B4-BE49-F238E27FC236}">
              <a16:creationId xmlns:a16="http://schemas.microsoft.com/office/drawing/2014/main" id="{B5F65C14-20A1-4509-9FD4-64B968C66E60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3337" name="Text Box 13">
          <a:extLst>
            <a:ext uri="{FF2B5EF4-FFF2-40B4-BE49-F238E27FC236}">
              <a16:creationId xmlns:a16="http://schemas.microsoft.com/office/drawing/2014/main" id="{EA93FDAC-C555-4329-9749-F754D9062200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3338" name="Text Box 13">
          <a:extLst>
            <a:ext uri="{FF2B5EF4-FFF2-40B4-BE49-F238E27FC236}">
              <a16:creationId xmlns:a16="http://schemas.microsoft.com/office/drawing/2014/main" id="{F83D7091-DDFC-4D13-A1B4-5BB4194F7ACD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3339" name="Text Box 13">
          <a:extLst>
            <a:ext uri="{FF2B5EF4-FFF2-40B4-BE49-F238E27FC236}">
              <a16:creationId xmlns:a16="http://schemas.microsoft.com/office/drawing/2014/main" id="{9512EFF6-846A-456C-94E6-EC1FFFD7592D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3340" name="Text Box 13">
          <a:extLst>
            <a:ext uri="{FF2B5EF4-FFF2-40B4-BE49-F238E27FC236}">
              <a16:creationId xmlns:a16="http://schemas.microsoft.com/office/drawing/2014/main" id="{B3BC8903-28B6-4900-8A59-DCB5F2D11E80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3341" name="Text Box 13">
          <a:extLst>
            <a:ext uri="{FF2B5EF4-FFF2-40B4-BE49-F238E27FC236}">
              <a16:creationId xmlns:a16="http://schemas.microsoft.com/office/drawing/2014/main" id="{85AF418C-F473-4967-9FCA-25D2750023B9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3342" name="Text Box 13">
          <a:extLst>
            <a:ext uri="{FF2B5EF4-FFF2-40B4-BE49-F238E27FC236}">
              <a16:creationId xmlns:a16="http://schemas.microsoft.com/office/drawing/2014/main" id="{BD930460-F69E-46C3-A147-44F592956EAB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3343" name="Text Box 13">
          <a:extLst>
            <a:ext uri="{FF2B5EF4-FFF2-40B4-BE49-F238E27FC236}">
              <a16:creationId xmlns:a16="http://schemas.microsoft.com/office/drawing/2014/main" id="{01E045B9-4237-4168-AAF0-C762AF41EC51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3344" name="Text Box 13">
          <a:extLst>
            <a:ext uri="{FF2B5EF4-FFF2-40B4-BE49-F238E27FC236}">
              <a16:creationId xmlns:a16="http://schemas.microsoft.com/office/drawing/2014/main" id="{3B94D691-A7AF-4C2B-802C-1AEDF173B181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3345" name="Text Box 13">
          <a:extLst>
            <a:ext uri="{FF2B5EF4-FFF2-40B4-BE49-F238E27FC236}">
              <a16:creationId xmlns:a16="http://schemas.microsoft.com/office/drawing/2014/main" id="{F0160520-05A2-4604-A36B-268017594C32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3346" name="Text Box 13">
          <a:extLst>
            <a:ext uri="{FF2B5EF4-FFF2-40B4-BE49-F238E27FC236}">
              <a16:creationId xmlns:a16="http://schemas.microsoft.com/office/drawing/2014/main" id="{A317CE20-DA84-4902-BBF1-D14B37695BA2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3347" name="Text Box 13">
          <a:extLst>
            <a:ext uri="{FF2B5EF4-FFF2-40B4-BE49-F238E27FC236}">
              <a16:creationId xmlns:a16="http://schemas.microsoft.com/office/drawing/2014/main" id="{37989001-1C4F-4F75-9A94-4478AE504326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3348" name="Text Box 13">
          <a:extLst>
            <a:ext uri="{FF2B5EF4-FFF2-40B4-BE49-F238E27FC236}">
              <a16:creationId xmlns:a16="http://schemas.microsoft.com/office/drawing/2014/main" id="{CEFD4526-51CC-4785-BEA2-A1BB0C3A1238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3349" name="Text Box 13">
          <a:extLst>
            <a:ext uri="{FF2B5EF4-FFF2-40B4-BE49-F238E27FC236}">
              <a16:creationId xmlns:a16="http://schemas.microsoft.com/office/drawing/2014/main" id="{28139C96-F330-4C7E-A96C-064369BFB7B9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3350" name="Text Box 13">
          <a:extLst>
            <a:ext uri="{FF2B5EF4-FFF2-40B4-BE49-F238E27FC236}">
              <a16:creationId xmlns:a16="http://schemas.microsoft.com/office/drawing/2014/main" id="{B98518E8-5457-42ED-A9A3-BDEDD330191E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3351" name="Text Box 13">
          <a:extLst>
            <a:ext uri="{FF2B5EF4-FFF2-40B4-BE49-F238E27FC236}">
              <a16:creationId xmlns:a16="http://schemas.microsoft.com/office/drawing/2014/main" id="{EE5D9DFC-B055-4942-87B6-0894CC85693A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3352" name="Text Box 13">
          <a:extLst>
            <a:ext uri="{FF2B5EF4-FFF2-40B4-BE49-F238E27FC236}">
              <a16:creationId xmlns:a16="http://schemas.microsoft.com/office/drawing/2014/main" id="{38AD742E-536A-43A7-85B4-CD0CCDBA8228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3353" name="Text Box 13">
          <a:extLst>
            <a:ext uri="{FF2B5EF4-FFF2-40B4-BE49-F238E27FC236}">
              <a16:creationId xmlns:a16="http://schemas.microsoft.com/office/drawing/2014/main" id="{8D2C5B73-C88D-4575-8C65-2FEF0D0E408C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3354" name="Text Box 13">
          <a:extLst>
            <a:ext uri="{FF2B5EF4-FFF2-40B4-BE49-F238E27FC236}">
              <a16:creationId xmlns:a16="http://schemas.microsoft.com/office/drawing/2014/main" id="{3C95361B-6852-4204-85A9-A3C529886E88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3355" name="Text Box 13">
          <a:extLst>
            <a:ext uri="{FF2B5EF4-FFF2-40B4-BE49-F238E27FC236}">
              <a16:creationId xmlns:a16="http://schemas.microsoft.com/office/drawing/2014/main" id="{6827F1A1-7788-41CF-B048-36CCE36F9FD3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3356" name="Text Box 13">
          <a:extLst>
            <a:ext uri="{FF2B5EF4-FFF2-40B4-BE49-F238E27FC236}">
              <a16:creationId xmlns:a16="http://schemas.microsoft.com/office/drawing/2014/main" id="{480627A6-483D-4BF8-B81B-A69476FFF92F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3357" name="Text Box 13">
          <a:extLst>
            <a:ext uri="{FF2B5EF4-FFF2-40B4-BE49-F238E27FC236}">
              <a16:creationId xmlns:a16="http://schemas.microsoft.com/office/drawing/2014/main" id="{813FD8E0-BB7F-45EE-BB65-12BB335F5121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3358" name="Text Box 13">
          <a:extLst>
            <a:ext uri="{FF2B5EF4-FFF2-40B4-BE49-F238E27FC236}">
              <a16:creationId xmlns:a16="http://schemas.microsoft.com/office/drawing/2014/main" id="{D425D546-131C-4159-9157-27CEB8C015D7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3359" name="Text Box 13">
          <a:extLst>
            <a:ext uri="{FF2B5EF4-FFF2-40B4-BE49-F238E27FC236}">
              <a16:creationId xmlns:a16="http://schemas.microsoft.com/office/drawing/2014/main" id="{53E042DA-1540-4352-908B-4B5C0022E83A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3360" name="Text Box 13">
          <a:extLst>
            <a:ext uri="{FF2B5EF4-FFF2-40B4-BE49-F238E27FC236}">
              <a16:creationId xmlns:a16="http://schemas.microsoft.com/office/drawing/2014/main" id="{42FE9249-EBDA-4615-8957-EDA0B96299A7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3361" name="Text Box 13">
          <a:extLst>
            <a:ext uri="{FF2B5EF4-FFF2-40B4-BE49-F238E27FC236}">
              <a16:creationId xmlns:a16="http://schemas.microsoft.com/office/drawing/2014/main" id="{67F81A00-C768-4808-A999-3732AFF89F94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3362" name="Text Box 13">
          <a:extLst>
            <a:ext uri="{FF2B5EF4-FFF2-40B4-BE49-F238E27FC236}">
              <a16:creationId xmlns:a16="http://schemas.microsoft.com/office/drawing/2014/main" id="{A0200FE4-0FCC-43ED-9B6B-730415001E38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3363" name="Text Box 13">
          <a:extLst>
            <a:ext uri="{FF2B5EF4-FFF2-40B4-BE49-F238E27FC236}">
              <a16:creationId xmlns:a16="http://schemas.microsoft.com/office/drawing/2014/main" id="{ABB90172-9B0E-450C-8F5E-38DDA95EE8E7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3364" name="Text Box 13">
          <a:extLst>
            <a:ext uri="{FF2B5EF4-FFF2-40B4-BE49-F238E27FC236}">
              <a16:creationId xmlns:a16="http://schemas.microsoft.com/office/drawing/2014/main" id="{7BA1EA60-7F99-4333-BD17-FEB98FA65C24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3365" name="Text Box 13">
          <a:extLst>
            <a:ext uri="{FF2B5EF4-FFF2-40B4-BE49-F238E27FC236}">
              <a16:creationId xmlns:a16="http://schemas.microsoft.com/office/drawing/2014/main" id="{4428C7B3-BDF6-402B-BE8D-737053EEA995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3366" name="Text Box 13">
          <a:extLst>
            <a:ext uri="{FF2B5EF4-FFF2-40B4-BE49-F238E27FC236}">
              <a16:creationId xmlns:a16="http://schemas.microsoft.com/office/drawing/2014/main" id="{92F69B29-04BF-49B2-8B22-C9B9F39807DF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3367" name="Text Box 13">
          <a:extLst>
            <a:ext uri="{FF2B5EF4-FFF2-40B4-BE49-F238E27FC236}">
              <a16:creationId xmlns:a16="http://schemas.microsoft.com/office/drawing/2014/main" id="{303BDF1E-F49F-4FA2-BE9C-EEE2125E2701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3368" name="Text Box 13">
          <a:extLst>
            <a:ext uri="{FF2B5EF4-FFF2-40B4-BE49-F238E27FC236}">
              <a16:creationId xmlns:a16="http://schemas.microsoft.com/office/drawing/2014/main" id="{DE101CCF-1F9B-4A99-9328-42DB2B14E0E2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3369" name="Text Box 13">
          <a:extLst>
            <a:ext uri="{FF2B5EF4-FFF2-40B4-BE49-F238E27FC236}">
              <a16:creationId xmlns:a16="http://schemas.microsoft.com/office/drawing/2014/main" id="{D73B4623-2B2C-446C-A774-D7F34F884529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3370" name="Text Box 13">
          <a:extLst>
            <a:ext uri="{FF2B5EF4-FFF2-40B4-BE49-F238E27FC236}">
              <a16:creationId xmlns:a16="http://schemas.microsoft.com/office/drawing/2014/main" id="{0B791E45-C079-4057-8AAC-0AF19C2A8BF7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3371" name="Text Box 13">
          <a:extLst>
            <a:ext uri="{FF2B5EF4-FFF2-40B4-BE49-F238E27FC236}">
              <a16:creationId xmlns:a16="http://schemas.microsoft.com/office/drawing/2014/main" id="{AEF54DDC-3B10-428E-B616-077202697770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3372" name="Text Box 13">
          <a:extLst>
            <a:ext uri="{FF2B5EF4-FFF2-40B4-BE49-F238E27FC236}">
              <a16:creationId xmlns:a16="http://schemas.microsoft.com/office/drawing/2014/main" id="{9A57064D-23E7-4B0A-8066-25E8B921E532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3373" name="Text Box 13">
          <a:extLst>
            <a:ext uri="{FF2B5EF4-FFF2-40B4-BE49-F238E27FC236}">
              <a16:creationId xmlns:a16="http://schemas.microsoft.com/office/drawing/2014/main" id="{68F721E7-45D8-4C7F-BF0C-EEA4A0986B11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3374" name="Text Box 13">
          <a:extLst>
            <a:ext uri="{FF2B5EF4-FFF2-40B4-BE49-F238E27FC236}">
              <a16:creationId xmlns:a16="http://schemas.microsoft.com/office/drawing/2014/main" id="{2B1FE9F7-E829-472F-99D3-EADAB44FBAF6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3375" name="Text Box 13">
          <a:extLst>
            <a:ext uri="{FF2B5EF4-FFF2-40B4-BE49-F238E27FC236}">
              <a16:creationId xmlns:a16="http://schemas.microsoft.com/office/drawing/2014/main" id="{D06D4658-C5A5-4BD6-B4EE-246B75F91F33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3376" name="Text Box 13">
          <a:extLst>
            <a:ext uri="{FF2B5EF4-FFF2-40B4-BE49-F238E27FC236}">
              <a16:creationId xmlns:a16="http://schemas.microsoft.com/office/drawing/2014/main" id="{EB2C6380-2087-420A-B608-F0BE42B12B81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377" name="Text Box 13">
          <a:extLst>
            <a:ext uri="{FF2B5EF4-FFF2-40B4-BE49-F238E27FC236}">
              <a16:creationId xmlns:a16="http://schemas.microsoft.com/office/drawing/2014/main" id="{561FE0D9-35DD-4D11-80FB-D32E6878C9C1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378" name="Text Box 13">
          <a:extLst>
            <a:ext uri="{FF2B5EF4-FFF2-40B4-BE49-F238E27FC236}">
              <a16:creationId xmlns:a16="http://schemas.microsoft.com/office/drawing/2014/main" id="{EAF61777-8823-4B7D-9F64-942D191454F1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379" name="Text Box 13">
          <a:extLst>
            <a:ext uri="{FF2B5EF4-FFF2-40B4-BE49-F238E27FC236}">
              <a16:creationId xmlns:a16="http://schemas.microsoft.com/office/drawing/2014/main" id="{D7860411-B38B-4365-9496-F50BE50CE8EC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380" name="Text Box 13">
          <a:extLst>
            <a:ext uri="{FF2B5EF4-FFF2-40B4-BE49-F238E27FC236}">
              <a16:creationId xmlns:a16="http://schemas.microsoft.com/office/drawing/2014/main" id="{8F3668B7-1AE9-445F-A19B-BF539372A273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381" name="Text Box 13">
          <a:extLst>
            <a:ext uri="{FF2B5EF4-FFF2-40B4-BE49-F238E27FC236}">
              <a16:creationId xmlns:a16="http://schemas.microsoft.com/office/drawing/2014/main" id="{A70F590E-1264-4110-B2AF-E7FEB8016ABF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382" name="Text Box 13">
          <a:extLst>
            <a:ext uri="{FF2B5EF4-FFF2-40B4-BE49-F238E27FC236}">
              <a16:creationId xmlns:a16="http://schemas.microsoft.com/office/drawing/2014/main" id="{9D069E06-8657-465D-9E2F-FD17C57478AA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383" name="Text Box 13">
          <a:extLst>
            <a:ext uri="{FF2B5EF4-FFF2-40B4-BE49-F238E27FC236}">
              <a16:creationId xmlns:a16="http://schemas.microsoft.com/office/drawing/2014/main" id="{79E58692-84F1-4EB8-A21C-EFE76A6E787C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384" name="Text Box 13">
          <a:extLst>
            <a:ext uri="{FF2B5EF4-FFF2-40B4-BE49-F238E27FC236}">
              <a16:creationId xmlns:a16="http://schemas.microsoft.com/office/drawing/2014/main" id="{E8AC8711-4339-4EE5-B9D5-C9A326806939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385" name="Text Box 13">
          <a:extLst>
            <a:ext uri="{FF2B5EF4-FFF2-40B4-BE49-F238E27FC236}">
              <a16:creationId xmlns:a16="http://schemas.microsoft.com/office/drawing/2014/main" id="{E3543541-D403-4401-83F9-1584381B43F5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386" name="Text Box 13">
          <a:extLst>
            <a:ext uri="{FF2B5EF4-FFF2-40B4-BE49-F238E27FC236}">
              <a16:creationId xmlns:a16="http://schemas.microsoft.com/office/drawing/2014/main" id="{A6000A68-B1A3-4D66-81E5-0D235B06ABC4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387" name="Text Box 13">
          <a:extLst>
            <a:ext uri="{FF2B5EF4-FFF2-40B4-BE49-F238E27FC236}">
              <a16:creationId xmlns:a16="http://schemas.microsoft.com/office/drawing/2014/main" id="{972CF018-A51A-4E15-8117-56D13649DB24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388" name="Text Box 13">
          <a:extLst>
            <a:ext uri="{FF2B5EF4-FFF2-40B4-BE49-F238E27FC236}">
              <a16:creationId xmlns:a16="http://schemas.microsoft.com/office/drawing/2014/main" id="{7616449A-00F4-4405-B5FB-E3C629DD1642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389" name="Text Box 13">
          <a:extLst>
            <a:ext uri="{FF2B5EF4-FFF2-40B4-BE49-F238E27FC236}">
              <a16:creationId xmlns:a16="http://schemas.microsoft.com/office/drawing/2014/main" id="{9F647A95-7C06-4BF2-B585-DA4E90C17617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390" name="Text Box 13">
          <a:extLst>
            <a:ext uri="{FF2B5EF4-FFF2-40B4-BE49-F238E27FC236}">
              <a16:creationId xmlns:a16="http://schemas.microsoft.com/office/drawing/2014/main" id="{82FE9232-D34E-421B-A7F4-42649BB9F70B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391" name="Text Box 13">
          <a:extLst>
            <a:ext uri="{FF2B5EF4-FFF2-40B4-BE49-F238E27FC236}">
              <a16:creationId xmlns:a16="http://schemas.microsoft.com/office/drawing/2014/main" id="{D2E19BFD-4B5F-4BF3-95C4-FC5FE1FD73E7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392" name="Text Box 13">
          <a:extLst>
            <a:ext uri="{FF2B5EF4-FFF2-40B4-BE49-F238E27FC236}">
              <a16:creationId xmlns:a16="http://schemas.microsoft.com/office/drawing/2014/main" id="{623B97D6-58F6-4469-B773-7FBFCCE875D4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393" name="Text Box 13">
          <a:extLst>
            <a:ext uri="{FF2B5EF4-FFF2-40B4-BE49-F238E27FC236}">
              <a16:creationId xmlns:a16="http://schemas.microsoft.com/office/drawing/2014/main" id="{DBA1FA11-E1F4-4E96-957B-561591994026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394" name="Text Box 13">
          <a:extLst>
            <a:ext uri="{FF2B5EF4-FFF2-40B4-BE49-F238E27FC236}">
              <a16:creationId xmlns:a16="http://schemas.microsoft.com/office/drawing/2014/main" id="{7C489096-DA17-4D6D-A9BE-04D806DFE780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395" name="Text Box 13">
          <a:extLst>
            <a:ext uri="{FF2B5EF4-FFF2-40B4-BE49-F238E27FC236}">
              <a16:creationId xmlns:a16="http://schemas.microsoft.com/office/drawing/2014/main" id="{80A48F52-E40C-4A42-9BF0-9AAC2DB1C04C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396" name="Text Box 13">
          <a:extLst>
            <a:ext uri="{FF2B5EF4-FFF2-40B4-BE49-F238E27FC236}">
              <a16:creationId xmlns:a16="http://schemas.microsoft.com/office/drawing/2014/main" id="{A19AB761-6AFE-4424-B0A9-A88D127CCB94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397" name="Text Box 13">
          <a:extLst>
            <a:ext uri="{FF2B5EF4-FFF2-40B4-BE49-F238E27FC236}">
              <a16:creationId xmlns:a16="http://schemas.microsoft.com/office/drawing/2014/main" id="{E3177C58-C98D-4CBA-B982-4417C7E8C4F4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398" name="Text Box 13">
          <a:extLst>
            <a:ext uri="{FF2B5EF4-FFF2-40B4-BE49-F238E27FC236}">
              <a16:creationId xmlns:a16="http://schemas.microsoft.com/office/drawing/2014/main" id="{572AC970-5C98-412C-B3EE-5F9EC001421B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399" name="Text Box 13">
          <a:extLst>
            <a:ext uri="{FF2B5EF4-FFF2-40B4-BE49-F238E27FC236}">
              <a16:creationId xmlns:a16="http://schemas.microsoft.com/office/drawing/2014/main" id="{F35A55DA-720E-4836-A576-0F7C6DA8410D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00" name="Text Box 13">
          <a:extLst>
            <a:ext uri="{FF2B5EF4-FFF2-40B4-BE49-F238E27FC236}">
              <a16:creationId xmlns:a16="http://schemas.microsoft.com/office/drawing/2014/main" id="{7F4994A8-C8CA-4038-80EA-58DAD310E5E4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01" name="Text Box 13">
          <a:extLst>
            <a:ext uri="{FF2B5EF4-FFF2-40B4-BE49-F238E27FC236}">
              <a16:creationId xmlns:a16="http://schemas.microsoft.com/office/drawing/2014/main" id="{6AE18A98-B22E-4379-846F-3D2F282452B7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02" name="Text Box 13">
          <a:extLst>
            <a:ext uri="{FF2B5EF4-FFF2-40B4-BE49-F238E27FC236}">
              <a16:creationId xmlns:a16="http://schemas.microsoft.com/office/drawing/2014/main" id="{78F724D3-48A2-4DE1-9E8E-29FE6D94DBFB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03" name="Text Box 13">
          <a:extLst>
            <a:ext uri="{FF2B5EF4-FFF2-40B4-BE49-F238E27FC236}">
              <a16:creationId xmlns:a16="http://schemas.microsoft.com/office/drawing/2014/main" id="{7B63A319-FCB6-475D-91CD-FD22A4F81FF3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04" name="Text Box 13">
          <a:extLst>
            <a:ext uri="{FF2B5EF4-FFF2-40B4-BE49-F238E27FC236}">
              <a16:creationId xmlns:a16="http://schemas.microsoft.com/office/drawing/2014/main" id="{1F0BF8FC-49B3-400C-9267-BF56DC22E5B9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05" name="Text Box 13">
          <a:extLst>
            <a:ext uri="{FF2B5EF4-FFF2-40B4-BE49-F238E27FC236}">
              <a16:creationId xmlns:a16="http://schemas.microsoft.com/office/drawing/2014/main" id="{1A73697F-D6BA-46A2-AAB9-81BAC1E8060D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06" name="Text Box 13">
          <a:extLst>
            <a:ext uri="{FF2B5EF4-FFF2-40B4-BE49-F238E27FC236}">
              <a16:creationId xmlns:a16="http://schemas.microsoft.com/office/drawing/2014/main" id="{FCBDD134-BA72-4815-84DE-99D07F98157B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07" name="Text Box 13">
          <a:extLst>
            <a:ext uri="{FF2B5EF4-FFF2-40B4-BE49-F238E27FC236}">
              <a16:creationId xmlns:a16="http://schemas.microsoft.com/office/drawing/2014/main" id="{C8E1B761-61C5-4D1A-8862-C10AFAC79365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08" name="Text Box 13">
          <a:extLst>
            <a:ext uri="{FF2B5EF4-FFF2-40B4-BE49-F238E27FC236}">
              <a16:creationId xmlns:a16="http://schemas.microsoft.com/office/drawing/2014/main" id="{8395B8AF-4548-4CF6-99CA-86D0A6BBB8B4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409" name="Text Box 13">
          <a:extLst>
            <a:ext uri="{FF2B5EF4-FFF2-40B4-BE49-F238E27FC236}">
              <a16:creationId xmlns:a16="http://schemas.microsoft.com/office/drawing/2014/main" id="{AD71CF99-154F-4570-9A6B-F6D1D1D9ADA5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410" name="Text Box 13">
          <a:extLst>
            <a:ext uri="{FF2B5EF4-FFF2-40B4-BE49-F238E27FC236}">
              <a16:creationId xmlns:a16="http://schemas.microsoft.com/office/drawing/2014/main" id="{0F6EC2B5-D096-456B-BE5E-38B319446167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411" name="Text Box 13">
          <a:extLst>
            <a:ext uri="{FF2B5EF4-FFF2-40B4-BE49-F238E27FC236}">
              <a16:creationId xmlns:a16="http://schemas.microsoft.com/office/drawing/2014/main" id="{EA371C48-8C75-4E18-B54C-2FDD681B0608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412" name="Text Box 13">
          <a:extLst>
            <a:ext uri="{FF2B5EF4-FFF2-40B4-BE49-F238E27FC236}">
              <a16:creationId xmlns:a16="http://schemas.microsoft.com/office/drawing/2014/main" id="{A2454B8E-8905-405B-AB95-842236E12523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413" name="Text Box 13">
          <a:extLst>
            <a:ext uri="{FF2B5EF4-FFF2-40B4-BE49-F238E27FC236}">
              <a16:creationId xmlns:a16="http://schemas.microsoft.com/office/drawing/2014/main" id="{FB3180CB-C358-4009-B110-1C27F656209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414" name="Text Box 13">
          <a:extLst>
            <a:ext uri="{FF2B5EF4-FFF2-40B4-BE49-F238E27FC236}">
              <a16:creationId xmlns:a16="http://schemas.microsoft.com/office/drawing/2014/main" id="{1E11EE83-CE83-43E8-BF62-BE46FDE167F9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415" name="Text Box 13">
          <a:extLst>
            <a:ext uri="{FF2B5EF4-FFF2-40B4-BE49-F238E27FC236}">
              <a16:creationId xmlns:a16="http://schemas.microsoft.com/office/drawing/2014/main" id="{9CEA0630-B1EC-4942-8FB2-6529AE68D7E2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416" name="Text Box 13">
          <a:extLst>
            <a:ext uri="{FF2B5EF4-FFF2-40B4-BE49-F238E27FC236}">
              <a16:creationId xmlns:a16="http://schemas.microsoft.com/office/drawing/2014/main" id="{66D5F814-C9A4-469D-9502-FA0CB6F7214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417" name="Text Box 13">
          <a:extLst>
            <a:ext uri="{FF2B5EF4-FFF2-40B4-BE49-F238E27FC236}">
              <a16:creationId xmlns:a16="http://schemas.microsoft.com/office/drawing/2014/main" id="{92489395-12F4-47D4-9D61-EDC01C5013BF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418" name="Text Box 13">
          <a:extLst>
            <a:ext uri="{FF2B5EF4-FFF2-40B4-BE49-F238E27FC236}">
              <a16:creationId xmlns:a16="http://schemas.microsoft.com/office/drawing/2014/main" id="{E41C80DA-9D3F-4E8D-B779-82CB1D18EC4F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419" name="Text Box 13">
          <a:extLst>
            <a:ext uri="{FF2B5EF4-FFF2-40B4-BE49-F238E27FC236}">
              <a16:creationId xmlns:a16="http://schemas.microsoft.com/office/drawing/2014/main" id="{9C3C32E7-865D-44A0-B829-936918A3337E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420" name="Text Box 13">
          <a:extLst>
            <a:ext uri="{FF2B5EF4-FFF2-40B4-BE49-F238E27FC236}">
              <a16:creationId xmlns:a16="http://schemas.microsoft.com/office/drawing/2014/main" id="{B1EC8B5F-FA11-441C-ADD2-ED267688BD19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421" name="Text Box 13">
          <a:extLst>
            <a:ext uri="{FF2B5EF4-FFF2-40B4-BE49-F238E27FC236}">
              <a16:creationId xmlns:a16="http://schemas.microsoft.com/office/drawing/2014/main" id="{700085D1-5AFE-4534-882B-DC098F96A35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422" name="Text Box 13">
          <a:extLst>
            <a:ext uri="{FF2B5EF4-FFF2-40B4-BE49-F238E27FC236}">
              <a16:creationId xmlns:a16="http://schemas.microsoft.com/office/drawing/2014/main" id="{C07A008A-85C8-4E7B-B272-EFFE462C0F71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423" name="Text Box 13">
          <a:extLst>
            <a:ext uri="{FF2B5EF4-FFF2-40B4-BE49-F238E27FC236}">
              <a16:creationId xmlns:a16="http://schemas.microsoft.com/office/drawing/2014/main" id="{2EC9BB96-F516-431D-B335-9EB8DBE73033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424" name="Text Box 13">
          <a:extLst>
            <a:ext uri="{FF2B5EF4-FFF2-40B4-BE49-F238E27FC236}">
              <a16:creationId xmlns:a16="http://schemas.microsoft.com/office/drawing/2014/main" id="{F7C17010-20D7-4995-971A-53A71A602F3D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425" name="Text Box 13">
          <a:extLst>
            <a:ext uri="{FF2B5EF4-FFF2-40B4-BE49-F238E27FC236}">
              <a16:creationId xmlns:a16="http://schemas.microsoft.com/office/drawing/2014/main" id="{EE5407EC-42F1-4DE9-866D-55B69AFD9BCF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426" name="Text Box 13">
          <a:extLst>
            <a:ext uri="{FF2B5EF4-FFF2-40B4-BE49-F238E27FC236}">
              <a16:creationId xmlns:a16="http://schemas.microsoft.com/office/drawing/2014/main" id="{B6686703-1CBF-49A1-A574-3945E286897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427" name="Text Box 13">
          <a:extLst>
            <a:ext uri="{FF2B5EF4-FFF2-40B4-BE49-F238E27FC236}">
              <a16:creationId xmlns:a16="http://schemas.microsoft.com/office/drawing/2014/main" id="{4BCD86A5-9C31-4E4A-8301-D4D1B10477C2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428" name="Text Box 13">
          <a:extLst>
            <a:ext uri="{FF2B5EF4-FFF2-40B4-BE49-F238E27FC236}">
              <a16:creationId xmlns:a16="http://schemas.microsoft.com/office/drawing/2014/main" id="{17DDCBE0-1205-48BB-9647-D8F2F891960A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429" name="Text Box 13">
          <a:extLst>
            <a:ext uri="{FF2B5EF4-FFF2-40B4-BE49-F238E27FC236}">
              <a16:creationId xmlns:a16="http://schemas.microsoft.com/office/drawing/2014/main" id="{EE83811B-C467-42B3-9FB6-57DF0DCDA936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430" name="Text Box 13">
          <a:extLst>
            <a:ext uri="{FF2B5EF4-FFF2-40B4-BE49-F238E27FC236}">
              <a16:creationId xmlns:a16="http://schemas.microsoft.com/office/drawing/2014/main" id="{63E9DC9F-5E4D-47DB-9F2F-613BEBA0FF57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431" name="Text Box 13">
          <a:extLst>
            <a:ext uri="{FF2B5EF4-FFF2-40B4-BE49-F238E27FC236}">
              <a16:creationId xmlns:a16="http://schemas.microsoft.com/office/drawing/2014/main" id="{7458FBC9-110C-42AC-8113-9E4048D05A05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432" name="Text Box 13">
          <a:extLst>
            <a:ext uri="{FF2B5EF4-FFF2-40B4-BE49-F238E27FC236}">
              <a16:creationId xmlns:a16="http://schemas.microsoft.com/office/drawing/2014/main" id="{1DF7F997-684E-4D30-A7D6-4DAA610402B0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433" name="Text Box 13">
          <a:extLst>
            <a:ext uri="{FF2B5EF4-FFF2-40B4-BE49-F238E27FC236}">
              <a16:creationId xmlns:a16="http://schemas.microsoft.com/office/drawing/2014/main" id="{673EF39B-773F-4630-AB72-4C24A159AF5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434" name="Text Box 13">
          <a:extLst>
            <a:ext uri="{FF2B5EF4-FFF2-40B4-BE49-F238E27FC236}">
              <a16:creationId xmlns:a16="http://schemas.microsoft.com/office/drawing/2014/main" id="{3B99CE2F-AE6F-4627-BE8A-9ED392003DA4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435" name="Text Box 13">
          <a:extLst>
            <a:ext uri="{FF2B5EF4-FFF2-40B4-BE49-F238E27FC236}">
              <a16:creationId xmlns:a16="http://schemas.microsoft.com/office/drawing/2014/main" id="{6749AC00-F812-4081-81B2-5F20035E7627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436" name="Text Box 13">
          <a:extLst>
            <a:ext uri="{FF2B5EF4-FFF2-40B4-BE49-F238E27FC236}">
              <a16:creationId xmlns:a16="http://schemas.microsoft.com/office/drawing/2014/main" id="{0731F27A-D3F8-4A9B-AFCD-EBF685443019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437" name="Text Box 13">
          <a:extLst>
            <a:ext uri="{FF2B5EF4-FFF2-40B4-BE49-F238E27FC236}">
              <a16:creationId xmlns:a16="http://schemas.microsoft.com/office/drawing/2014/main" id="{B86E8B3B-56A1-4C3B-B40C-D760EF660CC5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438" name="Text Box 13">
          <a:extLst>
            <a:ext uri="{FF2B5EF4-FFF2-40B4-BE49-F238E27FC236}">
              <a16:creationId xmlns:a16="http://schemas.microsoft.com/office/drawing/2014/main" id="{680BD2B6-A343-46DB-878E-C8AD4DAC8025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439" name="Text Box 13">
          <a:extLst>
            <a:ext uri="{FF2B5EF4-FFF2-40B4-BE49-F238E27FC236}">
              <a16:creationId xmlns:a16="http://schemas.microsoft.com/office/drawing/2014/main" id="{3E78548A-64B5-41EC-B846-36E63BF9B581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440" name="Text Box 13">
          <a:extLst>
            <a:ext uri="{FF2B5EF4-FFF2-40B4-BE49-F238E27FC236}">
              <a16:creationId xmlns:a16="http://schemas.microsoft.com/office/drawing/2014/main" id="{2DB9CFFC-E051-4194-9E8B-5FB1ACE54623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3441" name="Text Box 13">
          <a:extLst>
            <a:ext uri="{FF2B5EF4-FFF2-40B4-BE49-F238E27FC236}">
              <a16:creationId xmlns:a16="http://schemas.microsoft.com/office/drawing/2014/main" id="{B75E51F1-AE7C-4611-A058-0CF42C85C521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3442" name="Text Box 13">
          <a:extLst>
            <a:ext uri="{FF2B5EF4-FFF2-40B4-BE49-F238E27FC236}">
              <a16:creationId xmlns:a16="http://schemas.microsoft.com/office/drawing/2014/main" id="{7EAC7550-F7C8-4F91-AB46-776E464B1BD8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3443" name="Text Box 13">
          <a:extLst>
            <a:ext uri="{FF2B5EF4-FFF2-40B4-BE49-F238E27FC236}">
              <a16:creationId xmlns:a16="http://schemas.microsoft.com/office/drawing/2014/main" id="{4308C7E9-7EED-40B5-BE61-179805C32BF6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3444" name="Text Box 13">
          <a:extLst>
            <a:ext uri="{FF2B5EF4-FFF2-40B4-BE49-F238E27FC236}">
              <a16:creationId xmlns:a16="http://schemas.microsoft.com/office/drawing/2014/main" id="{F3F6C50D-1CFD-41B3-8E8D-4778E0A6FBF3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3445" name="Text Box 13">
          <a:extLst>
            <a:ext uri="{FF2B5EF4-FFF2-40B4-BE49-F238E27FC236}">
              <a16:creationId xmlns:a16="http://schemas.microsoft.com/office/drawing/2014/main" id="{41BEF7CF-EB51-4508-9930-A92FBA62B411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3446" name="Text Box 13">
          <a:extLst>
            <a:ext uri="{FF2B5EF4-FFF2-40B4-BE49-F238E27FC236}">
              <a16:creationId xmlns:a16="http://schemas.microsoft.com/office/drawing/2014/main" id="{B17D6159-EE3B-4F40-AAAC-B4FA109D391F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3447" name="Text Box 13">
          <a:extLst>
            <a:ext uri="{FF2B5EF4-FFF2-40B4-BE49-F238E27FC236}">
              <a16:creationId xmlns:a16="http://schemas.microsoft.com/office/drawing/2014/main" id="{21836AEC-A6AB-4638-8035-2F693EF4D171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3448" name="Text Box 13">
          <a:extLst>
            <a:ext uri="{FF2B5EF4-FFF2-40B4-BE49-F238E27FC236}">
              <a16:creationId xmlns:a16="http://schemas.microsoft.com/office/drawing/2014/main" id="{BC60AD4E-B5BA-4912-AFA6-0F7A45140F70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3449" name="Text Box 13">
          <a:extLst>
            <a:ext uri="{FF2B5EF4-FFF2-40B4-BE49-F238E27FC236}">
              <a16:creationId xmlns:a16="http://schemas.microsoft.com/office/drawing/2014/main" id="{AA63C975-4FD7-4FEB-BCC3-58A9855067FB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3450" name="Text Box 13">
          <a:extLst>
            <a:ext uri="{FF2B5EF4-FFF2-40B4-BE49-F238E27FC236}">
              <a16:creationId xmlns:a16="http://schemas.microsoft.com/office/drawing/2014/main" id="{BC5A66BF-2D8A-4DFE-9D90-867B3F30A203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3451" name="Text Box 13">
          <a:extLst>
            <a:ext uri="{FF2B5EF4-FFF2-40B4-BE49-F238E27FC236}">
              <a16:creationId xmlns:a16="http://schemas.microsoft.com/office/drawing/2014/main" id="{6A06D073-ADEF-414C-993B-598F721F061A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3452" name="Text Box 13">
          <a:extLst>
            <a:ext uri="{FF2B5EF4-FFF2-40B4-BE49-F238E27FC236}">
              <a16:creationId xmlns:a16="http://schemas.microsoft.com/office/drawing/2014/main" id="{52D98032-D175-4726-8657-AFC5F68BA871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3453" name="Text Box 13">
          <a:extLst>
            <a:ext uri="{FF2B5EF4-FFF2-40B4-BE49-F238E27FC236}">
              <a16:creationId xmlns:a16="http://schemas.microsoft.com/office/drawing/2014/main" id="{D6677CB0-AF69-4E93-B719-AF0F0E604B1F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3454" name="Text Box 13">
          <a:extLst>
            <a:ext uri="{FF2B5EF4-FFF2-40B4-BE49-F238E27FC236}">
              <a16:creationId xmlns:a16="http://schemas.microsoft.com/office/drawing/2014/main" id="{A64CB9FD-C5ED-46CF-944C-3F693F1E2B5A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3455" name="Text Box 13">
          <a:extLst>
            <a:ext uri="{FF2B5EF4-FFF2-40B4-BE49-F238E27FC236}">
              <a16:creationId xmlns:a16="http://schemas.microsoft.com/office/drawing/2014/main" id="{EFD964FB-4198-4229-9AEB-E9CBDA018315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3456" name="Text Box 13">
          <a:extLst>
            <a:ext uri="{FF2B5EF4-FFF2-40B4-BE49-F238E27FC236}">
              <a16:creationId xmlns:a16="http://schemas.microsoft.com/office/drawing/2014/main" id="{D2F2E348-CB24-4AA7-AD02-9B13924887A1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3457" name="Text Box 13">
          <a:extLst>
            <a:ext uri="{FF2B5EF4-FFF2-40B4-BE49-F238E27FC236}">
              <a16:creationId xmlns:a16="http://schemas.microsoft.com/office/drawing/2014/main" id="{8F8181EE-DBED-4040-9EC7-B7723EE42E18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3458" name="Text Box 13">
          <a:extLst>
            <a:ext uri="{FF2B5EF4-FFF2-40B4-BE49-F238E27FC236}">
              <a16:creationId xmlns:a16="http://schemas.microsoft.com/office/drawing/2014/main" id="{537B0927-1E9B-4C03-967B-05F3C608169E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3459" name="Text Box 13">
          <a:extLst>
            <a:ext uri="{FF2B5EF4-FFF2-40B4-BE49-F238E27FC236}">
              <a16:creationId xmlns:a16="http://schemas.microsoft.com/office/drawing/2014/main" id="{1ECA2A87-2033-4EFF-90C0-BE6747BA5FFA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3460" name="Text Box 13">
          <a:extLst>
            <a:ext uri="{FF2B5EF4-FFF2-40B4-BE49-F238E27FC236}">
              <a16:creationId xmlns:a16="http://schemas.microsoft.com/office/drawing/2014/main" id="{F11534EF-3557-456F-8E22-AC5B52251142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3461" name="Text Box 13">
          <a:extLst>
            <a:ext uri="{FF2B5EF4-FFF2-40B4-BE49-F238E27FC236}">
              <a16:creationId xmlns:a16="http://schemas.microsoft.com/office/drawing/2014/main" id="{95B88196-F6EC-4B51-AEF9-5A6CE4F6D184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3462" name="Text Box 13">
          <a:extLst>
            <a:ext uri="{FF2B5EF4-FFF2-40B4-BE49-F238E27FC236}">
              <a16:creationId xmlns:a16="http://schemas.microsoft.com/office/drawing/2014/main" id="{50630EFA-A328-4972-BEAE-97EB2A23417E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3463" name="Text Box 13">
          <a:extLst>
            <a:ext uri="{FF2B5EF4-FFF2-40B4-BE49-F238E27FC236}">
              <a16:creationId xmlns:a16="http://schemas.microsoft.com/office/drawing/2014/main" id="{B276CAEC-330B-4371-96F3-1E6C5422F917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3464" name="Text Box 13">
          <a:extLst>
            <a:ext uri="{FF2B5EF4-FFF2-40B4-BE49-F238E27FC236}">
              <a16:creationId xmlns:a16="http://schemas.microsoft.com/office/drawing/2014/main" id="{16AAA83A-2CB3-4605-907D-58B53C933D75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3465" name="Text Box 13">
          <a:extLst>
            <a:ext uri="{FF2B5EF4-FFF2-40B4-BE49-F238E27FC236}">
              <a16:creationId xmlns:a16="http://schemas.microsoft.com/office/drawing/2014/main" id="{542C54D9-CD70-46D2-ACB2-E1F83F5A2946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3466" name="Text Box 13">
          <a:extLst>
            <a:ext uri="{FF2B5EF4-FFF2-40B4-BE49-F238E27FC236}">
              <a16:creationId xmlns:a16="http://schemas.microsoft.com/office/drawing/2014/main" id="{34F7005C-4F00-4BC2-926E-0C814C576B77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3467" name="Text Box 13">
          <a:extLst>
            <a:ext uri="{FF2B5EF4-FFF2-40B4-BE49-F238E27FC236}">
              <a16:creationId xmlns:a16="http://schemas.microsoft.com/office/drawing/2014/main" id="{2693207A-1B2E-441B-88A7-1D5BE48DA95F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3468" name="Text Box 13">
          <a:extLst>
            <a:ext uri="{FF2B5EF4-FFF2-40B4-BE49-F238E27FC236}">
              <a16:creationId xmlns:a16="http://schemas.microsoft.com/office/drawing/2014/main" id="{F1FEDF05-659D-4A66-B3A8-A6B75FF5FFEB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3469" name="Text Box 13">
          <a:extLst>
            <a:ext uri="{FF2B5EF4-FFF2-40B4-BE49-F238E27FC236}">
              <a16:creationId xmlns:a16="http://schemas.microsoft.com/office/drawing/2014/main" id="{A2BAE1AA-59C3-47CF-9CE9-CC3FE721DC5D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3470" name="Text Box 13">
          <a:extLst>
            <a:ext uri="{FF2B5EF4-FFF2-40B4-BE49-F238E27FC236}">
              <a16:creationId xmlns:a16="http://schemas.microsoft.com/office/drawing/2014/main" id="{64CCF85B-D874-4F2E-819C-80C3A7071B26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3471" name="Text Box 13">
          <a:extLst>
            <a:ext uri="{FF2B5EF4-FFF2-40B4-BE49-F238E27FC236}">
              <a16:creationId xmlns:a16="http://schemas.microsoft.com/office/drawing/2014/main" id="{4A20BF6D-20F6-463E-B3AF-5D9A05C0DE6E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3472" name="Text Box 13">
          <a:extLst>
            <a:ext uri="{FF2B5EF4-FFF2-40B4-BE49-F238E27FC236}">
              <a16:creationId xmlns:a16="http://schemas.microsoft.com/office/drawing/2014/main" id="{1529BCE8-0C70-4B55-87AC-77ECD6EB64FF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73" name="Text Box 13">
          <a:extLst>
            <a:ext uri="{FF2B5EF4-FFF2-40B4-BE49-F238E27FC236}">
              <a16:creationId xmlns:a16="http://schemas.microsoft.com/office/drawing/2014/main" id="{890E6CC5-4BB9-4AF7-9B34-2ED8BC1B0FE8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74" name="Text Box 13">
          <a:extLst>
            <a:ext uri="{FF2B5EF4-FFF2-40B4-BE49-F238E27FC236}">
              <a16:creationId xmlns:a16="http://schemas.microsoft.com/office/drawing/2014/main" id="{8C8FA6F6-3813-4DF1-8470-E528CC7EF508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75" name="Text Box 13">
          <a:extLst>
            <a:ext uri="{FF2B5EF4-FFF2-40B4-BE49-F238E27FC236}">
              <a16:creationId xmlns:a16="http://schemas.microsoft.com/office/drawing/2014/main" id="{18ECFCE6-06E3-450C-9941-35EAA27F204B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76" name="Text Box 13">
          <a:extLst>
            <a:ext uri="{FF2B5EF4-FFF2-40B4-BE49-F238E27FC236}">
              <a16:creationId xmlns:a16="http://schemas.microsoft.com/office/drawing/2014/main" id="{4B60D58D-46A7-4B17-8091-3EAE8155DEF3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77" name="Text Box 13">
          <a:extLst>
            <a:ext uri="{FF2B5EF4-FFF2-40B4-BE49-F238E27FC236}">
              <a16:creationId xmlns:a16="http://schemas.microsoft.com/office/drawing/2014/main" id="{29184528-230B-427B-AA29-6C8037A51718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78" name="Text Box 13">
          <a:extLst>
            <a:ext uri="{FF2B5EF4-FFF2-40B4-BE49-F238E27FC236}">
              <a16:creationId xmlns:a16="http://schemas.microsoft.com/office/drawing/2014/main" id="{CBD6D481-BF43-44AC-9C03-A0F07ED6808F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79" name="Text Box 13">
          <a:extLst>
            <a:ext uri="{FF2B5EF4-FFF2-40B4-BE49-F238E27FC236}">
              <a16:creationId xmlns:a16="http://schemas.microsoft.com/office/drawing/2014/main" id="{1197254E-2A52-4405-9336-D62791B6B927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80" name="Text Box 13">
          <a:extLst>
            <a:ext uri="{FF2B5EF4-FFF2-40B4-BE49-F238E27FC236}">
              <a16:creationId xmlns:a16="http://schemas.microsoft.com/office/drawing/2014/main" id="{1534D74E-726D-4968-9521-0E9AD094EC1C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81" name="Text Box 13">
          <a:extLst>
            <a:ext uri="{FF2B5EF4-FFF2-40B4-BE49-F238E27FC236}">
              <a16:creationId xmlns:a16="http://schemas.microsoft.com/office/drawing/2014/main" id="{8102662E-71E5-4E77-979C-B0E7C8B04986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82" name="Text Box 13">
          <a:extLst>
            <a:ext uri="{FF2B5EF4-FFF2-40B4-BE49-F238E27FC236}">
              <a16:creationId xmlns:a16="http://schemas.microsoft.com/office/drawing/2014/main" id="{9C5FD6AA-0808-4E57-A6F5-180E61AE68EA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83" name="Text Box 13">
          <a:extLst>
            <a:ext uri="{FF2B5EF4-FFF2-40B4-BE49-F238E27FC236}">
              <a16:creationId xmlns:a16="http://schemas.microsoft.com/office/drawing/2014/main" id="{23BC3E8F-3B93-484E-BCD8-014E00A62E3C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84" name="Text Box 13">
          <a:extLst>
            <a:ext uri="{FF2B5EF4-FFF2-40B4-BE49-F238E27FC236}">
              <a16:creationId xmlns:a16="http://schemas.microsoft.com/office/drawing/2014/main" id="{9321D766-286D-41C3-B097-4568F21B0828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85" name="Text Box 13">
          <a:extLst>
            <a:ext uri="{FF2B5EF4-FFF2-40B4-BE49-F238E27FC236}">
              <a16:creationId xmlns:a16="http://schemas.microsoft.com/office/drawing/2014/main" id="{8AC0AB91-70C2-4C34-AE78-6CA869145CE6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86" name="Text Box 13">
          <a:extLst>
            <a:ext uri="{FF2B5EF4-FFF2-40B4-BE49-F238E27FC236}">
              <a16:creationId xmlns:a16="http://schemas.microsoft.com/office/drawing/2014/main" id="{585C488B-B6CC-48D0-B231-82B72C120A18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87" name="Text Box 13">
          <a:extLst>
            <a:ext uri="{FF2B5EF4-FFF2-40B4-BE49-F238E27FC236}">
              <a16:creationId xmlns:a16="http://schemas.microsoft.com/office/drawing/2014/main" id="{20DAD72E-CEFD-43E9-84A0-BDE72740AC34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88" name="Text Box 13">
          <a:extLst>
            <a:ext uri="{FF2B5EF4-FFF2-40B4-BE49-F238E27FC236}">
              <a16:creationId xmlns:a16="http://schemas.microsoft.com/office/drawing/2014/main" id="{6CCA8206-D6F0-4703-82FD-9200EA60C3AA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89" name="Text Box 13">
          <a:extLst>
            <a:ext uri="{FF2B5EF4-FFF2-40B4-BE49-F238E27FC236}">
              <a16:creationId xmlns:a16="http://schemas.microsoft.com/office/drawing/2014/main" id="{221431A6-1AE8-4D09-B1E3-1A1C8EB4E04B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90" name="Text Box 13">
          <a:extLst>
            <a:ext uri="{FF2B5EF4-FFF2-40B4-BE49-F238E27FC236}">
              <a16:creationId xmlns:a16="http://schemas.microsoft.com/office/drawing/2014/main" id="{1BBC5402-7874-4ACF-A720-9BCE62CAE74D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91" name="Text Box 13">
          <a:extLst>
            <a:ext uri="{FF2B5EF4-FFF2-40B4-BE49-F238E27FC236}">
              <a16:creationId xmlns:a16="http://schemas.microsoft.com/office/drawing/2014/main" id="{9054C5AD-947F-461F-B1F0-FE3CEB685E39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92" name="Text Box 13">
          <a:extLst>
            <a:ext uri="{FF2B5EF4-FFF2-40B4-BE49-F238E27FC236}">
              <a16:creationId xmlns:a16="http://schemas.microsoft.com/office/drawing/2014/main" id="{3A4D3F9B-636D-4D04-A2BE-52E2E33D8160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93" name="Text Box 13">
          <a:extLst>
            <a:ext uri="{FF2B5EF4-FFF2-40B4-BE49-F238E27FC236}">
              <a16:creationId xmlns:a16="http://schemas.microsoft.com/office/drawing/2014/main" id="{86AC2E62-A0D9-4BFD-A9BD-C535E2343B7E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94" name="Text Box 13">
          <a:extLst>
            <a:ext uri="{FF2B5EF4-FFF2-40B4-BE49-F238E27FC236}">
              <a16:creationId xmlns:a16="http://schemas.microsoft.com/office/drawing/2014/main" id="{BE8D1F6E-69E6-47EC-8EA1-127CCABC4718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95" name="Text Box 13">
          <a:extLst>
            <a:ext uri="{FF2B5EF4-FFF2-40B4-BE49-F238E27FC236}">
              <a16:creationId xmlns:a16="http://schemas.microsoft.com/office/drawing/2014/main" id="{A7B282F5-C280-4E43-B950-4DE810C339E7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96" name="Text Box 13">
          <a:extLst>
            <a:ext uri="{FF2B5EF4-FFF2-40B4-BE49-F238E27FC236}">
              <a16:creationId xmlns:a16="http://schemas.microsoft.com/office/drawing/2014/main" id="{AE08D5B5-9EE0-47CB-8B2E-EF2446387AA7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97" name="Text Box 13">
          <a:extLst>
            <a:ext uri="{FF2B5EF4-FFF2-40B4-BE49-F238E27FC236}">
              <a16:creationId xmlns:a16="http://schemas.microsoft.com/office/drawing/2014/main" id="{34DF034F-7DEF-41AF-A742-D9678292D99E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98" name="Text Box 13">
          <a:extLst>
            <a:ext uri="{FF2B5EF4-FFF2-40B4-BE49-F238E27FC236}">
              <a16:creationId xmlns:a16="http://schemas.microsoft.com/office/drawing/2014/main" id="{98C67C6A-C4C7-41C9-B9C0-6C944B6831BA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499" name="Text Box 13">
          <a:extLst>
            <a:ext uri="{FF2B5EF4-FFF2-40B4-BE49-F238E27FC236}">
              <a16:creationId xmlns:a16="http://schemas.microsoft.com/office/drawing/2014/main" id="{2E1E7D9D-D5F0-4F06-8936-BF15BAE23F43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500" name="Text Box 13">
          <a:extLst>
            <a:ext uri="{FF2B5EF4-FFF2-40B4-BE49-F238E27FC236}">
              <a16:creationId xmlns:a16="http://schemas.microsoft.com/office/drawing/2014/main" id="{57F61E82-82CD-41D1-81B7-63DB5E5404D3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501" name="Text Box 13">
          <a:extLst>
            <a:ext uri="{FF2B5EF4-FFF2-40B4-BE49-F238E27FC236}">
              <a16:creationId xmlns:a16="http://schemas.microsoft.com/office/drawing/2014/main" id="{1456EA58-B03F-4E8C-B11E-FEF3BC9886FD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502" name="Text Box 13">
          <a:extLst>
            <a:ext uri="{FF2B5EF4-FFF2-40B4-BE49-F238E27FC236}">
              <a16:creationId xmlns:a16="http://schemas.microsoft.com/office/drawing/2014/main" id="{111F447F-2DF9-4644-8FBC-6E2162831F79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503" name="Text Box 13">
          <a:extLst>
            <a:ext uri="{FF2B5EF4-FFF2-40B4-BE49-F238E27FC236}">
              <a16:creationId xmlns:a16="http://schemas.microsoft.com/office/drawing/2014/main" id="{314C86C1-AFEE-4AD3-9E2D-6B63F7B05681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3504" name="Text Box 13">
          <a:extLst>
            <a:ext uri="{FF2B5EF4-FFF2-40B4-BE49-F238E27FC236}">
              <a16:creationId xmlns:a16="http://schemas.microsoft.com/office/drawing/2014/main" id="{16832E64-5713-4664-8A64-FA1A19C4AE00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505" name="Text Box 13">
          <a:extLst>
            <a:ext uri="{FF2B5EF4-FFF2-40B4-BE49-F238E27FC236}">
              <a16:creationId xmlns:a16="http://schemas.microsoft.com/office/drawing/2014/main" id="{BE0138A9-8FE1-405F-BACC-EF894C299875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506" name="Text Box 13">
          <a:extLst>
            <a:ext uri="{FF2B5EF4-FFF2-40B4-BE49-F238E27FC236}">
              <a16:creationId xmlns:a16="http://schemas.microsoft.com/office/drawing/2014/main" id="{3BBA9F6A-5A4F-4E5D-887A-44B21145FBAF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507" name="Text Box 13">
          <a:extLst>
            <a:ext uri="{FF2B5EF4-FFF2-40B4-BE49-F238E27FC236}">
              <a16:creationId xmlns:a16="http://schemas.microsoft.com/office/drawing/2014/main" id="{585F9EE5-40B9-4D55-81F9-CF1478A09495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508" name="Text Box 13">
          <a:extLst>
            <a:ext uri="{FF2B5EF4-FFF2-40B4-BE49-F238E27FC236}">
              <a16:creationId xmlns:a16="http://schemas.microsoft.com/office/drawing/2014/main" id="{BE51BD10-F0A0-4935-AB2C-35C6FD791A93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509" name="Text Box 13">
          <a:extLst>
            <a:ext uri="{FF2B5EF4-FFF2-40B4-BE49-F238E27FC236}">
              <a16:creationId xmlns:a16="http://schemas.microsoft.com/office/drawing/2014/main" id="{E50612BF-FD29-441E-BCD6-680B89850515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510" name="Text Box 13">
          <a:extLst>
            <a:ext uri="{FF2B5EF4-FFF2-40B4-BE49-F238E27FC236}">
              <a16:creationId xmlns:a16="http://schemas.microsoft.com/office/drawing/2014/main" id="{BF5104E7-D8A3-4B21-BF17-C8F798859581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511" name="Text Box 13">
          <a:extLst>
            <a:ext uri="{FF2B5EF4-FFF2-40B4-BE49-F238E27FC236}">
              <a16:creationId xmlns:a16="http://schemas.microsoft.com/office/drawing/2014/main" id="{DFA669FB-0E57-4774-8F9B-1791630CAF42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512" name="Text Box 13">
          <a:extLst>
            <a:ext uri="{FF2B5EF4-FFF2-40B4-BE49-F238E27FC236}">
              <a16:creationId xmlns:a16="http://schemas.microsoft.com/office/drawing/2014/main" id="{B82C61A4-CF87-4D95-99B9-AE0E418D8D43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513" name="Text Box 13">
          <a:extLst>
            <a:ext uri="{FF2B5EF4-FFF2-40B4-BE49-F238E27FC236}">
              <a16:creationId xmlns:a16="http://schemas.microsoft.com/office/drawing/2014/main" id="{6001B21A-E74E-4449-87F8-D5890D3B6BD9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514" name="Text Box 13">
          <a:extLst>
            <a:ext uri="{FF2B5EF4-FFF2-40B4-BE49-F238E27FC236}">
              <a16:creationId xmlns:a16="http://schemas.microsoft.com/office/drawing/2014/main" id="{012E44FC-6436-4D81-A733-834315DFBE41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515" name="Text Box 13">
          <a:extLst>
            <a:ext uri="{FF2B5EF4-FFF2-40B4-BE49-F238E27FC236}">
              <a16:creationId xmlns:a16="http://schemas.microsoft.com/office/drawing/2014/main" id="{58C8F9E5-63B8-4A13-99FE-9AAFD3382EDD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516" name="Text Box 13">
          <a:extLst>
            <a:ext uri="{FF2B5EF4-FFF2-40B4-BE49-F238E27FC236}">
              <a16:creationId xmlns:a16="http://schemas.microsoft.com/office/drawing/2014/main" id="{DF939AFF-46F0-4A08-BC55-C64E49CD58D8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517" name="Text Box 13">
          <a:extLst>
            <a:ext uri="{FF2B5EF4-FFF2-40B4-BE49-F238E27FC236}">
              <a16:creationId xmlns:a16="http://schemas.microsoft.com/office/drawing/2014/main" id="{1A6A71DE-084A-4B9E-BB96-75E6F6FA67E6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518" name="Text Box 13">
          <a:extLst>
            <a:ext uri="{FF2B5EF4-FFF2-40B4-BE49-F238E27FC236}">
              <a16:creationId xmlns:a16="http://schemas.microsoft.com/office/drawing/2014/main" id="{0D8E01AE-21F2-49B4-A092-ABF3E2430D17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519" name="Text Box 13">
          <a:extLst>
            <a:ext uri="{FF2B5EF4-FFF2-40B4-BE49-F238E27FC236}">
              <a16:creationId xmlns:a16="http://schemas.microsoft.com/office/drawing/2014/main" id="{9D39A484-2BEF-452B-9B72-958926CC2972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520" name="Text Box 13">
          <a:extLst>
            <a:ext uri="{FF2B5EF4-FFF2-40B4-BE49-F238E27FC236}">
              <a16:creationId xmlns:a16="http://schemas.microsoft.com/office/drawing/2014/main" id="{4AF2BF62-A894-431E-AC4B-852AD5C778C4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521" name="Text Box 13">
          <a:extLst>
            <a:ext uri="{FF2B5EF4-FFF2-40B4-BE49-F238E27FC236}">
              <a16:creationId xmlns:a16="http://schemas.microsoft.com/office/drawing/2014/main" id="{754DFC35-89B9-43AD-AF0C-290400490042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522" name="Text Box 13">
          <a:extLst>
            <a:ext uri="{FF2B5EF4-FFF2-40B4-BE49-F238E27FC236}">
              <a16:creationId xmlns:a16="http://schemas.microsoft.com/office/drawing/2014/main" id="{B8FB1C34-CDB4-4387-840D-917A15D1292E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523" name="Text Box 13">
          <a:extLst>
            <a:ext uri="{FF2B5EF4-FFF2-40B4-BE49-F238E27FC236}">
              <a16:creationId xmlns:a16="http://schemas.microsoft.com/office/drawing/2014/main" id="{229F7800-AAEA-49DB-BD70-336D2F33C3E2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524" name="Text Box 13">
          <a:extLst>
            <a:ext uri="{FF2B5EF4-FFF2-40B4-BE49-F238E27FC236}">
              <a16:creationId xmlns:a16="http://schemas.microsoft.com/office/drawing/2014/main" id="{6E88396D-ECDF-48C0-8A32-892BC8F9F490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525" name="Text Box 13">
          <a:extLst>
            <a:ext uri="{FF2B5EF4-FFF2-40B4-BE49-F238E27FC236}">
              <a16:creationId xmlns:a16="http://schemas.microsoft.com/office/drawing/2014/main" id="{A6E9B4E6-3D0F-42A6-82B8-D929D3652B1B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526" name="Text Box 13">
          <a:extLst>
            <a:ext uri="{FF2B5EF4-FFF2-40B4-BE49-F238E27FC236}">
              <a16:creationId xmlns:a16="http://schemas.microsoft.com/office/drawing/2014/main" id="{4071C765-13D0-4522-9355-8D03265A47E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527" name="Text Box 13">
          <a:extLst>
            <a:ext uri="{FF2B5EF4-FFF2-40B4-BE49-F238E27FC236}">
              <a16:creationId xmlns:a16="http://schemas.microsoft.com/office/drawing/2014/main" id="{4F08835E-AD84-4E54-A4DE-DF53980943E9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528" name="Text Box 13">
          <a:extLst>
            <a:ext uri="{FF2B5EF4-FFF2-40B4-BE49-F238E27FC236}">
              <a16:creationId xmlns:a16="http://schemas.microsoft.com/office/drawing/2014/main" id="{4F0C0FB0-BDC6-4469-9079-F6DC719F6071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529" name="Text Box 13">
          <a:extLst>
            <a:ext uri="{FF2B5EF4-FFF2-40B4-BE49-F238E27FC236}">
              <a16:creationId xmlns:a16="http://schemas.microsoft.com/office/drawing/2014/main" id="{BCD339BF-AB4D-4E12-9748-D1E3758289F4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530" name="Text Box 13">
          <a:extLst>
            <a:ext uri="{FF2B5EF4-FFF2-40B4-BE49-F238E27FC236}">
              <a16:creationId xmlns:a16="http://schemas.microsoft.com/office/drawing/2014/main" id="{AFB76A73-FD9D-4C64-A8E9-26E352A2E144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531" name="Text Box 13">
          <a:extLst>
            <a:ext uri="{FF2B5EF4-FFF2-40B4-BE49-F238E27FC236}">
              <a16:creationId xmlns:a16="http://schemas.microsoft.com/office/drawing/2014/main" id="{2DEDC1A3-3141-4059-A5E0-C0C1BB930EF9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532" name="Text Box 13">
          <a:extLst>
            <a:ext uri="{FF2B5EF4-FFF2-40B4-BE49-F238E27FC236}">
              <a16:creationId xmlns:a16="http://schemas.microsoft.com/office/drawing/2014/main" id="{2EEB67FE-4646-4BF5-B68D-329B2A2ED654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533" name="Text Box 13">
          <a:extLst>
            <a:ext uri="{FF2B5EF4-FFF2-40B4-BE49-F238E27FC236}">
              <a16:creationId xmlns:a16="http://schemas.microsoft.com/office/drawing/2014/main" id="{FADD02FD-1478-402D-B332-DFAE1C4A184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534" name="Text Box 13">
          <a:extLst>
            <a:ext uri="{FF2B5EF4-FFF2-40B4-BE49-F238E27FC236}">
              <a16:creationId xmlns:a16="http://schemas.microsoft.com/office/drawing/2014/main" id="{850483CF-1CDE-4535-9DE1-D9C79A4CBD49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535" name="Text Box 13">
          <a:extLst>
            <a:ext uri="{FF2B5EF4-FFF2-40B4-BE49-F238E27FC236}">
              <a16:creationId xmlns:a16="http://schemas.microsoft.com/office/drawing/2014/main" id="{57B09C87-B0F6-4348-A254-29402A93A22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3536" name="Text Box 13">
          <a:extLst>
            <a:ext uri="{FF2B5EF4-FFF2-40B4-BE49-F238E27FC236}">
              <a16:creationId xmlns:a16="http://schemas.microsoft.com/office/drawing/2014/main" id="{F7F07788-78DA-4A4A-B5E2-C84FBC824A09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4353" name="Text Box 13">
          <a:extLst>
            <a:ext uri="{FF2B5EF4-FFF2-40B4-BE49-F238E27FC236}">
              <a16:creationId xmlns:a16="http://schemas.microsoft.com/office/drawing/2014/main" id="{A8AA2FE0-4E1B-4232-AF76-5898AA9EC48D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4354" name="Text Box 13">
          <a:extLst>
            <a:ext uri="{FF2B5EF4-FFF2-40B4-BE49-F238E27FC236}">
              <a16:creationId xmlns:a16="http://schemas.microsoft.com/office/drawing/2014/main" id="{AB2E902E-B224-4EA6-814B-8363D4F857D5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4355" name="Text Box 13">
          <a:extLst>
            <a:ext uri="{FF2B5EF4-FFF2-40B4-BE49-F238E27FC236}">
              <a16:creationId xmlns:a16="http://schemas.microsoft.com/office/drawing/2014/main" id="{39B50428-3E46-4287-8C18-D5CD94C900B7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4356" name="Text Box 13">
          <a:extLst>
            <a:ext uri="{FF2B5EF4-FFF2-40B4-BE49-F238E27FC236}">
              <a16:creationId xmlns:a16="http://schemas.microsoft.com/office/drawing/2014/main" id="{B36627A0-4D45-4998-B6FA-66B160546A53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4357" name="Text Box 13">
          <a:extLst>
            <a:ext uri="{FF2B5EF4-FFF2-40B4-BE49-F238E27FC236}">
              <a16:creationId xmlns:a16="http://schemas.microsoft.com/office/drawing/2014/main" id="{CFFF4509-1774-4FC3-B8C8-68760BCE1C58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4358" name="Text Box 13">
          <a:extLst>
            <a:ext uri="{FF2B5EF4-FFF2-40B4-BE49-F238E27FC236}">
              <a16:creationId xmlns:a16="http://schemas.microsoft.com/office/drawing/2014/main" id="{B6FDC87C-30AF-4B4E-90A2-0534F05BD566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4359" name="Text Box 13">
          <a:extLst>
            <a:ext uri="{FF2B5EF4-FFF2-40B4-BE49-F238E27FC236}">
              <a16:creationId xmlns:a16="http://schemas.microsoft.com/office/drawing/2014/main" id="{39627983-0090-4BDB-B8D9-BE8743EFEFEA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4360" name="Text Box 13">
          <a:extLst>
            <a:ext uri="{FF2B5EF4-FFF2-40B4-BE49-F238E27FC236}">
              <a16:creationId xmlns:a16="http://schemas.microsoft.com/office/drawing/2014/main" id="{6131115E-1121-430F-9D78-5AC594FDB42C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4361" name="Text Box 13">
          <a:extLst>
            <a:ext uri="{FF2B5EF4-FFF2-40B4-BE49-F238E27FC236}">
              <a16:creationId xmlns:a16="http://schemas.microsoft.com/office/drawing/2014/main" id="{F132B9ED-35E2-43ED-8A9E-FC6B24D0BD3C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4362" name="Text Box 13">
          <a:extLst>
            <a:ext uri="{FF2B5EF4-FFF2-40B4-BE49-F238E27FC236}">
              <a16:creationId xmlns:a16="http://schemas.microsoft.com/office/drawing/2014/main" id="{5FE2A0EA-7897-4FB1-9720-4CFFB2A443EB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4363" name="Text Box 13">
          <a:extLst>
            <a:ext uri="{FF2B5EF4-FFF2-40B4-BE49-F238E27FC236}">
              <a16:creationId xmlns:a16="http://schemas.microsoft.com/office/drawing/2014/main" id="{7B0E8BF6-5625-47A7-8FA8-EA81D5B38588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4364" name="Text Box 13">
          <a:extLst>
            <a:ext uri="{FF2B5EF4-FFF2-40B4-BE49-F238E27FC236}">
              <a16:creationId xmlns:a16="http://schemas.microsoft.com/office/drawing/2014/main" id="{4B3A8820-628B-492C-876F-5E73905EA8AF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4365" name="Text Box 13">
          <a:extLst>
            <a:ext uri="{FF2B5EF4-FFF2-40B4-BE49-F238E27FC236}">
              <a16:creationId xmlns:a16="http://schemas.microsoft.com/office/drawing/2014/main" id="{DFD914FF-F195-4824-A6C2-8485F2DC5B22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4366" name="Text Box 13">
          <a:extLst>
            <a:ext uri="{FF2B5EF4-FFF2-40B4-BE49-F238E27FC236}">
              <a16:creationId xmlns:a16="http://schemas.microsoft.com/office/drawing/2014/main" id="{6AB1611C-6B1A-41D9-A3D8-929CB478C21C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4367" name="Text Box 13">
          <a:extLst>
            <a:ext uri="{FF2B5EF4-FFF2-40B4-BE49-F238E27FC236}">
              <a16:creationId xmlns:a16="http://schemas.microsoft.com/office/drawing/2014/main" id="{C25BDBD9-4245-4A27-9C52-0568D6B49B12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4368" name="Text Box 13">
          <a:extLst>
            <a:ext uri="{FF2B5EF4-FFF2-40B4-BE49-F238E27FC236}">
              <a16:creationId xmlns:a16="http://schemas.microsoft.com/office/drawing/2014/main" id="{0C501559-7FD9-4F08-9585-2D6BBB18CFFD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4369" name="Text Box 13">
          <a:extLst>
            <a:ext uri="{FF2B5EF4-FFF2-40B4-BE49-F238E27FC236}">
              <a16:creationId xmlns:a16="http://schemas.microsoft.com/office/drawing/2014/main" id="{D27E6964-8F8F-4988-866E-7D5E78A99994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4370" name="Text Box 13">
          <a:extLst>
            <a:ext uri="{FF2B5EF4-FFF2-40B4-BE49-F238E27FC236}">
              <a16:creationId xmlns:a16="http://schemas.microsoft.com/office/drawing/2014/main" id="{65A2DB84-EA9A-44BF-89EC-560B3802D2AA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4371" name="Text Box 13">
          <a:extLst>
            <a:ext uri="{FF2B5EF4-FFF2-40B4-BE49-F238E27FC236}">
              <a16:creationId xmlns:a16="http://schemas.microsoft.com/office/drawing/2014/main" id="{F5EA3BA2-80E6-4DC6-9ACE-C240683D53F6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4372" name="Text Box 13">
          <a:extLst>
            <a:ext uri="{FF2B5EF4-FFF2-40B4-BE49-F238E27FC236}">
              <a16:creationId xmlns:a16="http://schemas.microsoft.com/office/drawing/2014/main" id="{0E957892-6A2B-4C1E-8033-CB1DDDB287A2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4373" name="Text Box 13">
          <a:extLst>
            <a:ext uri="{FF2B5EF4-FFF2-40B4-BE49-F238E27FC236}">
              <a16:creationId xmlns:a16="http://schemas.microsoft.com/office/drawing/2014/main" id="{CCF6702C-4290-4C50-9077-D07E7A5152EF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4374" name="Text Box 13">
          <a:extLst>
            <a:ext uri="{FF2B5EF4-FFF2-40B4-BE49-F238E27FC236}">
              <a16:creationId xmlns:a16="http://schemas.microsoft.com/office/drawing/2014/main" id="{8F89D217-7BDD-48C7-8C31-9006CBB651EF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4375" name="Text Box 13">
          <a:extLst>
            <a:ext uri="{FF2B5EF4-FFF2-40B4-BE49-F238E27FC236}">
              <a16:creationId xmlns:a16="http://schemas.microsoft.com/office/drawing/2014/main" id="{8DA523BB-4CFB-4940-AB74-18D87619D26F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4376" name="Text Box 13">
          <a:extLst>
            <a:ext uri="{FF2B5EF4-FFF2-40B4-BE49-F238E27FC236}">
              <a16:creationId xmlns:a16="http://schemas.microsoft.com/office/drawing/2014/main" id="{66B6B85E-370A-4653-B71F-72CDA0A07753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4377" name="Text Box 13">
          <a:extLst>
            <a:ext uri="{FF2B5EF4-FFF2-40B4-BE49-F238E27FC236}">
              <a16:creationId xmlns:a16="http://schemas.microsoft.com/office/drawing/2014/main" id="{93A5E95F-019D-40EC-91AB-9BA7D31FAF29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4378" name="Text Box 13">
          <a:extLst>
            <a:ext uri="{FF2B5EF4-FFF2-40B4-BE49-F238E27FC236}">
              <a16:creationId xmlns:a16="http://schemas.microsoft.com/office/drawing/2014/main" id="{BB4F02C0-2026-4BA3-BFAF-AF78ADCAF169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4379" name="Text Box 13">
          <a:extLst>
            <a:ext uri="{FF2B5EF4-FFF2-40B4-BE49-F238E27FC236}">
              <a16:creationId xmlns:a16="http://schemas.microsoft.com/office/drawing/2014/main" id="{3E2A1237-FA8C-49A6-A82E-2A76F04B791E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4380" name="Text Box 13">
          <a:extLst>
            <a:ext uri="{FF2B5EF4-FFF2-40B4-BE49-F238E27FC236}">
              <a16:creationId xmlns:a16="http://schemas.microsoft.com/office/drawing/2014/main" id="{F0B1C750-CF49-4AFC-9D1D-C081484912A2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4381" name="Text Box 13">
          <a:extLst>
            <a:ext uri="{FF2B5EF4-FFF2-40B4-BE49-F238E27FC236}">
              <a16:creationId xmlns:a16="http://schemas.microsoft.com/office/drawing/2014/main" id="{C11449BB-DE40-4028-8CBE-D360EB6187BD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4382" name="Text Box 13">
          <a:extLst>
            <a:ext uri="{FF2B5EF4-FFF2-40B4-BE49-F238E27FC236}">
              <a16:creationId xmlns:a16="http://schemas.microsoft.com/office/drawing/2014/main" id="{AF74423D-268D-48B2-9FB9-1FA3E4A004D8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4383" name="Text Box 13">
          <a:extLst>
            <a:ext uri="{FF2B5EF4-FFF2-40B4-BE49-F238E27FC236}">
              <a16:creationId xmlns:a16="http://schemas.microsoft.com/office/drawing/2014/main" id="{AEEAF4A6-ECB3-4516-AA8C-EBADCFE10F25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4384" name="Text Box 13">
          <a:extLst>
            <a:ext uri="{FF2B5EF4-FFF2-40B4-BE49-F238E27FC236}">
              <a16:creationId xmlns:a16="http://schemas.microsoft.com/office/drawing/2014/main" id="{FBB2813D-77FC-40FD-9C09-F8E46098EE90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4385" name="Text Box 13">
          <a:extLst>
            <a:ext uri="{FF2B5EF4-FFF2-40B4-BE49-F238E27FC236}">
              <a16:creationId xmlns:a16="http://schemas.microsoft.com/office/drawing/2014/main" id="{D38DB543-B73E-4F26-898C-5929453991CC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4386" name="Text Box 13">
          <a:extLst>
            <a:ext uri="{FF2B5EF4-FFF2-40B4-BE49-F238E27FC236}">
              <a16:creationId xmlns:a16="http://schemas.microsoft.com/office/drawing/2014/main" id="{BB53F48F-789A-4C2A-B227-3A1845CA6FAE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4387" name="Text Box 13">
          <a:extLst>
            <a:ext uri="{FF2B5EF4-FFF2-40B4-BE49-F238E27FC236}">
              <a16:creationId xmlns:a16="http://schemas.microsoft.com/office/drawing/2014/main" id="{CFE66B83-A9E2-4304-B73D-2372EAA9A379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4388" name="Text Box 13">
          <a:extLst>
            <a:ext uri="{FF2B5EF4-FFF2-40B4-BE49-F238E27FC236}">
              <a16:creationId xmlns:a16="http://schemas.microsoft.com/office/drawing/2014/main" id="{47375494-E5CD-4DFB-9532-E77538901355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4389" name="Text Box 13">
          <a:extLst>
            <a:ext uri="{FF2B5EF4-FFF2-40B4-BE49-F238E27FC236}">
              <a16:creationId xmlns:a16="http://schemas.microsoft.com/office/drawing/2014/main" id="{557D425B-AF25-4005-A44F-29ABF30BD77C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4390" name="Text Box 13">
          <a:extLst>
            <a:ext uri="{FF2B5EF4-FFF2-40B4-BE49-F238E27FC236}">
              <a16:creationId xmlns:a16="http://schemas.microsoft.com/office/drawing/2014/main" id="{B014DBDB-1875-4D79-9686-B6B4951F8C3C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4391" name="Text Box 13">
          <a:extLst>
            <a:ext uri="{FF2B5EF4-FFF2-40B4-BE49-F238E27FC236}">
              <a16:creationId xmlns:a16="http://schemas.microsoft.com/office/drawing/2014/main" id="{9C1B9DA4-3DF4-4428-8E74-91F0D1C0E3E7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4392" name="Text Box 13">
          <a:extLst>
            <a:ext uri="{FF2B5EF4-FFF2-40B4-BE49-F238E27FC236}">
              <a16:creationId xmlns:a16="http://schemas.microsoft.com/office/drawing/2014/main" id="{0E75BCB5-CBE2-4683-ABB9-3E8EABE54580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4393" name="Text Box 13">
          <a:extLst>
            <a:ext uri="{FF2B5EF4-FFF2-40B4-BE49-F238E27FC236}">
              <a16:creationId xmlns:a16="http://schemas.microsoft.com/office/drawing/2014/main" id="{8A17C101-5743-4D8B-A5AA-844130C066F6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4394" name="Text Box 13">
          <a:extLst>
            <a:ext uri="{FF2B5EF4-FFF2-40B4-BE49-F238E27FC236}">
              <a16:creationId xmlns:a16="http://schemas.microsoft.com/office/drawing/2014/main" id="{8C19455F-528F-494B-8BE6-D4478033AE62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4395" name="Text Box 13">
          <a:extLst>
            <a:ext uri="{FF2B5EF4-FFF2-40B4-BE49-F238E27FC236}">
              <a16:creationId xmlns:a16="http://schemas.microsoft.com/office/drawing/2014/main" id="{95F1FE7B-88DA-4B11-AD9E-655E81260812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4396" name="Text Box 13">
          <a:extLst>
            <a:ext uri="{FF2B5EF4-FFF2-40B4-BE49-F238E27FC236}">
              <a16:creationId xmlns:a16="http://schemas.microsoft.com/office/drawing/2014/main" id="{0A8445AA-DC1C-4481-BDAD-8DF5FD6C59F6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4397" name="Text Box 13">
          <a:extLst>
            <a:ext uri="{FF2B5EF4-FFF2-40B4-BE49-F238E27FC236}">
              <a16:creationId xmlns:a16="http://schemas.microsoft.com/office/drawing/2014/main" id="{B4686C25-90A5-45C1-929C-4721642BF7B5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4398" name="Text Box 13">
          <a:extLst>
            <a:ext uri="{FF2B5EF4-FFF2-40B4-BE49-F238E27FC236}">
              <a16:creationId xmlns:a16="http://schemas.microsoft.com/office/drawing/2014/main" id="{006701AC-0944-4181-9A7A-F273CAE814CE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4399" name="Text Box 13">
          <a:extLst>
            <a:ext uri="{FF2B5EF4-FFF2-40B4-BE49-F238E27FC236}">
              <a16:creationId xmlns:a16="http://schemas.microsoft.com/office/drawing/2014/main" id="{E3306087-8C80-4AA0-9CC8-EC72A2D1E25D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4400" name="Text Box 13">
          <a:extLst>
            <a:ext uri="{FF2B5EF4-FFF2-40B4-BE49-F238E27FC236}">
              <a16:creationId xmlns:a16="http://schemas.microsoft.com/office/drawing/2014/main" id="{F3E30284-C992-45B0-8048-B5DD546E502F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01" name="Text Box 13">
          <a:extLst>
            <a:ext uri="{FF2B5EF4-FFF2-40B4-BE49-F238E27FC236}">
              <a16:creationId xmlns:a16="http://schemas.microsoft.com/office/drawing/2014/main" id="{ABD943DD-B52B-4022-9905-ED9A35CD61CF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02" name="Text Box 13">
          <a:extLst>
            <a:ext uri="{FF2B5EF4-FFF2-40B4-BE49-F238E27FC236}">
              <a16:creationId xmlns:a16="http://schemas.microsoft.com/office/drawing/2014/main" id="{896C0437-A149-4D43-B5EE-AEEBC8888273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03" name="Text Box 13">
          <a:extLst>
            <a:ext uri="{FF2B5EF4-FFF2-40B4-BE49-F238E27FC236}">
              <a16:creationId xmlns:a16="http://schemas.microsoft.com/office/drawing/2014/main" id="{D4B2BAA4-459F-4C44-844A-FE17954125CF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04" name="Text Box 13">
          <a:extLst>
            <a:ext uri="{FF2B5EF4-FFF2-40B4-BE49-F238E27FC236}">
              <a16:creationId xmlns:a16="http://schemas.microsoft.com/office/drawing/2014/main" id="{38F51338-A695-4B58-A8B7-7235BE507304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05" name="Text Box 13">
          <a:extLst>
            <a:ext uri="{FF2B5EF4-FFF2-40B4-BE49-F238E27FC236}">
              <a16:creationId xmlns:a16="http://schemas.microsoft.com/office/drawing/2014/main" id="{AF927469-7393-47D2-8823-74518481C1B0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06" name="Text Box 13">
          <a:extLst>
            <a:ext uri="{FF2B5EF4-FFF2-40B4-BE49-F238E27FC236}">
              <a16:creationId xmlns:a16="http://schemas.microsoft.com/office/drawing/2014/main" id="{057307DC-6DA1-4BC9-BF4E-C70D72636474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07" name="Text Box 13">
          <a:extLst>
            <a:ext uri="{FF2B5EF4-FFF2-40B4-BE49-F238E27FC236}">
              <a16:creationId xmlns:a16="http://schemas.microsoft.com/office/drawing/2014/main" id="{6933BE1D-A05C-4700-8F21-10028CF9300D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08" name="Text Box 13">
          <a:extLst>
            <a:ext uri="{FF2B5EF4-FFF2-40B4-BE49-F238E27FC236}">
              <a16:creationId xmlns:a16="http://schemas.microsoft.com/office/drawing/2014/main" id="{2B2559F1-4DB7-42FA-AAFA-9D3E921F89D3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09" name="Text Box 13">
          <a:extLst>
            <a:ext uri="{FF2B5EF4-FFF2-40B4-BE49-F238E27FC236}">
              <a16:creationId xmlns:a16="http://schemas.microsoft.com/office/drawing/2014/main" id="{F40D9BFC-0BD1-4393-98F4-BED5025CBAD4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10" name="Text Box 13">
          <a:extLst>
            <a:ext uri="{FF2B5EF4-FFF2-40B4-BE49-F238E27FC236}">
              <a16:creationId xmlns:a16="http://schemas.microsoft.com/office/drawing/2014/main" id="{01BE10A4-D62F-40F4-9A5D-5C334F6F1965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11" name="Text Box 13">
          <a:extLst>
            <a:ext uri="{FF2B5EF4-FFF2-40B4-BE49-F238E27FC236}">
              <a16:creationId xmlns:a16="http://schemas.microsoft.com/office/drawing/2014/main" id="{09DBE3CD-D479-47A1-956C-96F26C8FC2F7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12" name="Text Box 13">
          <a:extLst>
            <a:ext uri="{FF2B5EF4-FFF2-40B4-BE49-F238E27FC236}">
              <a16:creationId xmlns:a16="http://schemas.microsoft.com/office/drawing/2014/main" id="{562239A2-FE13-48AA-9259-B4623E07CEA0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13" name="Text Box 13">
          <a:extLst>
            <a:ext uri="{FF2B5EF4-FFF2-40B4-BE49-F238E27FC236}">
              <a16:creationId xmlns:a16="http://schemas.microsoft.com/office/drawing/2014/main" id="{CAA25857-73B6-4B0D-A6F7-CDF538E9F4C1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14" name="Text Box 13">
          <a:extLst>
            <a:ext uri="{FF2B5EF4-FFF2-40B4-BE49-F238E27FC236}">
              <a16:creationId xmlns:a16="http://schemas.microsoft.com/office/drawing/2014/main" id="{A4ACCDA1-106B-4452-B63F-87DDB8E6A109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15" name="Text Box 13">
          <a:extLst>
            <a:ext uri="{FF2B5EF4-FFF2-40B4-BE49-F238E27FC236}">
              <a16:creationId xmlns:a16="http://schemas.microsoft.com/office/drawing/2014/main" id="{20915D0E-F181-416C-833C-2663DDA19936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16" name="Text Box 13">
          <a:extLst>
            <a:ext uri="{FF2B5EF4-FFF2-40B4-BE49-F238E27FC236}">
              <a16:creationId xmlns:a16="http://schemas.microsoft.com/office/drawing/2014/main" id="{37358723-7EE6-444E-BC15-235520E9E658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17" name="Text Box 13">
          <a:extLst>
            <a:ext uri="{FF2B5EF4-FFF2-40B4-BE49-F238E27FC236}">
              <a16:creationId xmlns:a16="http://schemas.microsoft.com/office/drawing/2014/main" id="{8000916A-F4D3-4CD8-994B-0DD19B18CB4A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18" name="Text Box 13">
          <a:extLst>
            <a:ext uri="{FF2B5EF4-FFF2-40B4-BE49-F238E27FC236}">
              <a16:creationId xmlns:a16="http://schemas.microsoft.com/office/drawing/2014/main" id="{A8ABD1E0-B837-4940-82E0-29E831AB6B2C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19" name="Text Box 13">
          <a:extLst>
            <a:ext uri="{FF2B5EF4-FFF2-40B4-BE49-F238E27FC236}">
              <a16:creationId xmlns:a16="http://schemas.microsoft.com/office/drawing/2014/main" id="{C52E980E-7374-4AA0-92C7-C5064F55E419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20" name="Text Box 13">
          <a:extLst>
            <a:ext uri="{FF2B5EF4-FFF2-40B4-BE49-F238E27FC236}">
              <a16:creationId xmlns:a16="http://schemas.microsoft.com/office/drawing/2014/main" id="{00227066-1EF3-4EF9-A2AD-577EEE971398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21" name="Text Box 13">
          <a:extLst>
            <a:ext uri="{FF2B5EF4-FFF2-40B4-BE49-F238E27FC236}">
              <a16:creationId xmlns:a16="http://schemas.microsoft.com/office/drawing/2014/main" id="{F990B76D-F6E6-470F-B0E8-4B72F1ED2D53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22" name="Text Box 13">
          <a:extLst>
            <a:ext uri="{FF2B5EF4-FFF2-40B4-BE49-F238E27FC236}">
              <a16:creationId xmlns:a16="http://schemas.microsoft.com/office/drawing/2014/main" id="{5F065B79-C8C7-4FCE-88D5-742E82596FA6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23" name="Text Box 13">
          <a:extLst>
            <a:ext uri="{FF2B5EF4-FFF2-40B4-BE49-F238E27FC236}">
              <a16:creationId xmlns:a16="http://schemas.microsoft.com/office/drawing/2014/main" id="{C79F7FC2-2215-41A1-8B0F-77FF3E436A4D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24" name="Text Box 13">
          <a:extLst>
            <a:ext uri="{FF2B5EF4-FFF2-40B4-BE49-F238E27FC236}">
              <a16:creationId xmlns:a16="http://schemas.microsoft.com/office/drawing/2014/main" id="{AA898489-EF13-44E5-B140-683727DD392B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25" name="Text Box 13">
          <a:extLst>
            <a:ext uri="{FF2B5EF4-FFF2-40B4-BE49-F238E27FC236}">
              <a16:creationId xmlns:a16="http://schemas.microsoft.com/office/drawing/2014/main" id="{F81E53F3-79E4-4F54-92EE-060966293A5F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26" name="Text Box 13">
          <a:extLst>
            <a:ext uri="{FF2B5EF4-FFF2-40B4-BE49-F238E27FC236}">
              <a16:creationId xmlns:a16="http://schemas.microsoft.com/office/drawing/2014/main" id="{D8AB4CEF-EDB7-4B71-A1EF-03AE0A6169E9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27" name="Text Box 13">
          <a:extLst>
            <a:ext uri="{FF2B5EF4-FFF2-40B4-BE49-F238E27FC236}">
              <a16:creationId xmlns:a16="http://schemas.microsoft.com/office/drawing/2014/main" id="{E8394164-E5EF-4F88-90B3-35AEAEDCA82F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28" name="Text Box 13">
          <a:extLst>
            <a:ext uri="{FF2B5EF4-FFF2-40B4-BE49-F238E27FC236}">
              <a16:creationId xmlns:a16="http://schemas.microsoft.com/office/drawing/2014/main" id="{15A5C210-CC9D-47C3-9D02-141A8D022C28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29" name="Text Box 13">
          <a:extLst>
            <a:ext uri="{FF2B5EF4-FFF2-40B4-BE49-F238E27FC236}">
              <a16:creationId xmlns:a16="http://schemas.microsoft.com/office/drawing/2014/main" id="{5A99772F-FAD0-4372-9682-841FAA46B45F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30" name="Text Box 13">
          <a:extLst>
            <a:ext uri="{FF2B5EF4-FFF2-40B4-BE49-F238E27FC236}">
              <a16:creationId xmlns:a16="http://schemas.microsoft.com/office/drawing/2014/main" id="{6348BF03-C02B-41B3-B0F8-FBBC8DFEF076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31" name="Text Box 13">
          <a:extLst>
            <a:ext uri="{FF2B5EF4-FFF2-40B4-BE49-F238E27FC236}">
              <a16:creationId xmlns:a16="http://schemas.microsoft.com/office/drawing/2014/main" id="{64AC8217-35B8-4956-877E-AACA73F0329A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32" name="Text Box 13">
          <a:extLst>
            <a:ext uri="{FF2B5EF4-FFF2-40B4-BE49-F238E27FC236}">
              <a16:creationId xmlns:a16="http://schemas.microsoft.com/office/drawing/2014/main" id="{5B18FCD5-1B2B-47D4-B9B5-A00F3283E466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433" name="Text Box 13">
          <a:extLst>
            <a:ext uri="{FF2B5EF4-FFF2-40B4-BE49-F238E27FC236}">
              <a16:creationId xmlns:a16="http://schemas.microsoft.com/office/drawing/2014/main" id="{EAFBE7BA-9AF7-42E3-B2E7-F1379F8333E6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434" name="Text Box 13">
          <a:extLst>
            <a:ext uri="{FF2B5EF4-FFF2-40B4-BE49-F238E27FC236}">
              <a16:creationId xmlns:a16="http://schemas.microsoft.com/office/drawing/2014/main" id="{FF7CBD5E-513F-4325-A90D-A38DE93D8B41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435" name="Text Box 13">
          <a:extLst>
            <a:ext uri="{FF2B5EF4-FFF2-40B4-BE49-F238E27FC236}">
              <a16:creationId xmlns:a16="http://schemas.microsoft.com/office/drawing/2014/main" id="{BD71C22F-4D51-4441-B350-732A41E285B2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436" name="Text Box 13">
          <a:extLst>
            <a:ext uri="{FF2B5EF4-FFF2-40B4-BE49-F238E27FC236}">
              <a16:creationId xmlns:a16="http://schemas.microsoft.com/office/drawing/2014/main" id="{036ED513-81E1-4848-892C-1E5E98A53A92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437" name="Text Box 13">
          <a:extLst>
            <a:ext uri="{FF2B5EF4-FFF2-40B4-BE49-F238E27FC236}">
              <a16:creationId xmlns:a16="http://schemas.microsoft.com/office/drawing/2014/main" id="{8D3F6F0A-326F-4E0A-BE8C-A471BC395547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438" name="Text Box 13">
          <a:extLst>
            <a:ext uri="{FF2B5EF4-FFF2-40B4-BE49-F238E27FC236}">
              <a16:creationId xmlns:a16="http://schemas.microsoft.com/office/drawing/2014/main" id="{7DCB7EA0-40F5-46E3-8429-D211FD21B127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439" name="Text Box 13">
          <a:extLst>
            <a:ext uri="{FF2B5EF4-FFF2-40B4-BE49-F238E27FC236}">
              <a16:creationId xmlns:a16="http://schemas.microsoft.com/office/drawing/2014/main" id="{5CD3D978-7D04-4D1B-8D57-D89C62F93AA1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440" name="Text Box 13">
          <a:extLst>
            <a:ext uri="{FF2B5EF4-FFF2-40B4-BE49-F238E27FC236}">
              <a16:creationId xmlns:a16="http://schemas.microsoft.com/office/drawing/2014/main" id="{C9E7A49A-DD20-4291-8F35-5500CA1AA081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441" name="Text Box 13">
          <a:extLst>
            <a:ext uri="{FF2B5EF4-FFF2-40B4-BE49-F238E27FC236}">
              <a16:creationId xmlns:a16="http://schemas.microsoft.com/office/drawing/2014/main" id="{E7C00F51-6673-4721-978C-E9FEDC0A88A2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442" name="Text Box 13">
          <a:extLst>
            <a:ext uri="{FF2B5EF4-FFF2-40B4-BE49-F238E27FC236}">
              <a16:creationId xmlns:a16="http://schemas.microsoft.com/office/drawing/2014/main" id="{A9DB6FE9-CA6D-4471-9ECA-0F8F2B9EE592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443" name="Text Box 13">
          <a:extLst>
            <a:ext uri="{FF2B5EF4-FFF2-40B4-BE49-F238E27FC236}">
              <a16:creationId xmlns:a16="http://schemas.microsoft.com/office/drawing/2014/main" id="{30F95C03-A04F-4A71-B8E0-1C78E85E9F10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444" name="Text Box 13">
          <a:extLst>
            <a:ext uri="{FF2B5EF4-FFF2-40B4-BE49-F238E27FC236}">
              <a16:creationId xmlns:a16="http://schemas.microsoft.com/office/drawing/2014/main" id="{06BAE86B-2BCB-4E00-8C41-ED2FA4EFB195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445" name="Text Box 13">
          <a:extLst>
            <a:ext uri="{FF2B5EF4-FFF2-40B4-BE49-F238E27FC236}">
              <a16:creationId xmlns:a16="http://schemas.microsoft.com/office/drawing/2014/main" id="{4FD3BA20-030F-4263-9431-3D2395CB5DCA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446" name="Text Box 13">
          <a:extLst>
            <a:ext uri="{FF2B5EF4-FFF2-40B4-BE49-F238E27FC236}">
              <a16:creationId xmlns:a16="http://schemas.microsoft.com/office/drawing/2014/main" id="{26380AE9-6ECF-4975-9662-205C02936CAB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447" name="Text Box 13">
          <a:extLst>
            <a:ext uri="{FF2B5EF4-FFF2-40B4-BE49-F238E27FC236}">
              <a16:creationId xmlns:a16="http://schemas.microsoft.com/office/drawing/2014/main" id="{D8309395-147A-4522-BFBA-475B991D4AA0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448" name="Text Box 13">
          <a:extLst>
            <a:ext uri="{FF2B5EF4-FFF2-40B4-BE49-F238E27FC236}">
              <a16:creationId xmlns:a16="http://schemas.microsoft.com/office/drawing/2014/main" id="{B0892447-ECEB-4BA4-993A-6F200B0ECBD3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449" name="Text Box 13">
          <a:extLst>
            <a:ext uri="{FF2B5EF4-FFF2-40B4-BE49-F238E27FC236}">
              <a16:creationId xmlns:a16="http://schemas.microsoft.com/office/drawing/2014/main" id="{432351C1-571A-4CC8-AA0A-54C065D74EEF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450" name="Text Box 13">
          <a:extLst>
            <a:ext uri="{FF2B5EF4-FFF2-40B4-BE49-F238E27FC236}">
              <a16:creationId xmlns:a16="http://schemas.microsoft.com/office/drawing/2014/main" id="{5A97E83C-6D0D-4365-B2CE-818E2D1E3E26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451" name="Text Box 13">
          <a:extLst>
            <a:ext uri="{FF2B5EF4-FFF2-40B4-BE49-F238E27FC236}">
              <a16:creationId xmlns:a16="http://schemas.microsoft.com/office/drawing/2014/main" id="{30C5B465-8A13-4A7C-92F1-E4CA246508D4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452" name="Text Box 13">
          <a:extLst>
            <a:ext uri="{FF2B5EF4-FFF2-40B4-BE49-F238E27FC236}">
              <a16:creationId xmlns:a16="http://schemas.microsoft.com/office/drawing/2014/main" id="{01F57FCC-DF16-4D10-B9CF-4701FB28BCF2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453" name="Text Box 13">
          <a:extLst>
            <a:ext uri="{FF2B5EF4-FFF2-40B4-BE49-F238E27FC236}">
              <a16:creationId xmlns:a16="http://schemas.microsoft.com/office/drawing/2014/main" id="{0CAEC2E0-B708-41BE-B65F-05742A167C4F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454" name="Text Box 13">
          <a:extLst>
            <a:ext uri="{FF2B5EF4-FFF2-40B4-BE49-F238E27FC236}">
              <a16:creationId xmlns:a16="http://schemas.microsoft.com/office/drawing/2014/main" id="{0BC3C8B0-4207-4F8A-8075-380BDBC26FCE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455" name="Text Box 13">
          <a:extLst>
            <a:ext uri="{FF2B5EF4-FFF2-40B4-BE49-F238E27FC236}">
              <a16:creationId xmlns:a16="http://schemas.microsoft.com/office/drawing/2014/main" id="{7903BF8B-FF0D-4CC4-A5E3-89C6802B5080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456" name="Text Box 13">
          <a:extLst>
            <a:ext uri="{FF2B5EF4-FFF2-40B4-BE49-F238E27FC236}">
              <a16:creationId xmlns:a16="http://schemas.microsoft.com/office/drawing/2014/main" id="{86F3FCD4-CB05-413D-A60E-AC08F5B76E7F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457" name="Text Box 13">
          <a:extLst>
            <a:ext uri="{FF2B5EF4-FFF2-40B4-BE49-F238E27FC236}">
              <a16:creationId xmlns:a16="http://schemas.microsoft.com/office/drawing/2014/main" id="{B65E7D67-4225-4F0B-8DBA-82505E38B3A3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458" name="Text Box 13">
          <a:extLst>
            <a:ext uri="{FF2B5EF4-FFF2-40B4-BE49-F238E27FC236}">
              <a16:creationId xmlns:a16="http://schemas.microsoft.com/office/drawing/2014/main" id="{053EA132-6AE6-451C-B4B8-5CFA8282AB6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459" name="Text Box 13">
          <a:extLst>
            <a:ext uri="{FF2B5EF4-FFF2-40B4-BE49-F238E27FC236}">
              <a16:creationId xmlns:a16="http://schemas.microsoft.com/office/drawing/2014/main" id="{289644D6-782C-4558-8EBF-2935E9C18073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460" name="Text Box 13">
          <a:extLst>
            <a:ext uri="{FF2B5EF4-FFF2-40B4-BE49-F238E27FC236}">
              <a16:creationId xmlns:a16="http://schemas.microsoft.com/office/drawing/2014/main" id="{6D29773B-8C56-43DB-874C-37B736747B1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461" name="Text Box 13">
          <a:extLst>
            <a:ext uri="{FF2B5EF4-FFF2-40B4-BE49-F238E27FC236}">
              <a16:creationId xmlns:a16="http://schemas.microsoft.com/office/drawing/2014/main" id="{217E6AEC-1834-49E7-AAF1-88E0DAF91004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462" name="Text Box 13">
          <a:extLst>
            <a:ext uri="{FF2B5EF4-FFF2-40B4-BE49-F238E27FC236}">
              <a16:creationId xmlns:a16="http://schemas.microsoft.com/office/drawing/2014/main" id="{60DB206C-5B4A-4401-9A1D-FEB93E72A254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463" name="Text Box 13">
          <a:extLst>
            <a:ext uri="{FF2B5EF4-FFF2-40B4-BE49-F238E27FC236}">
              <a16:creationId xmlns:a16="http://schemas.microsoft.com/office/drawing/2014/main" id="{6AE5F1B9-CA8C-4A91-BE13-17F830D0C3CD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464" name="Text Box 13">
          <a:extLst>
            <a:ext uri="{FF2B5EF4-FFF2-40B4-BE49-F238E27FC236}">
              <a16:creationId xmlns:a16="http://schemas.microsoft.com/office/drawing/2014/main" id="{EAB7DD51-18A9-486E-B8A5-8D44BE8C9104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4465" name="Text Box 13">
          <a:extLst>
            <a:ext uri="{FF2B5EF4-FFF2-40B4-BE49-F238E27FC236}">
              <a16:creationId xmlns:a16="http://schemas.microsoft.com/office/drawing/2014/main" id="{D078E722-F482-47F2-81C8-55092ED30F78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4466" name="Text Box 13">
          <a:extLst>
            <a:ext uri="{FF2B5EF4-FFF2-40B4-BE49-F238E27FC236}">
              <a16:creationId xmlns:a16="http://schemas.microsoft.com/office/drawing/2014/main" id="{C5E55298-E539-4994-A35A-4FE0A14652A2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4467" name="Text Box 13">
          <a:extLst>
            <a:ext uri="{FF2B5EF4-FFF2-40B4-BE49-F238E27FC236}">
              <a16:creationId xmlns:a16="http://schemas.microsoft.com/office/drawing/2014/main" id="{9D75DA6D-9C13-4AB1-80F3-2AEEED70D305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4468" name="Text Box 13">
          <a:extLst>
            <a:ext uri="{FF2B5EF4-FFF2-40B4-BE49-F238E27FC236}">
              <a16:creationId xmlns:a16="http://schemas.microsoft.com/office/drawing/2014/main" id="{DDBCD434-8BF6-46D8-8DBB-5E8C698DB789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4469" name="Text Box 13">
          <a:extLst>
            <a:ext uri="{FF2B5EF4-FFF2-40B4-BE49-F238E27FC236}">
              <a16:creationId xmlns:a16="http://schemas.microsoft.com/office/drawing/2014/main" id="{D01CDB6F-8DE6-45DA-ACCB-FD7E5269DB24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4470" name="Text Box 13">
          <a:extLst>
            <a:ext uri="{FF2B5EF4-FFF2-40B4-BE49-F238E27FC236}">
              <a16:creationId xmlns:a16="http://schemas.microsoft.com/office/drawing/2014/main" id="{05844CF0-649B-4AA6-9103-8C08F454C158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4471" name="Text Box 13">
          <a:extLst>
            <a:ext uri="{FF2B5EF4-FFF2-40B4-BE49-F238E27FC236}">
              <a16:creationId xmlns:a16="http://schemas.microsoft.com/office/drawing/2014/main" id="{1F8CD20F-AB5A-485D-ABC6-2F441D501887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4472" name="Text Box 13">
          <a:extLst>
            <a:ext uri="{FF2B5EF4-FFF2-40B4-BE49-F238E27FC236}">
              <a16:creationId xmlns:a16="http://schemas.microsoft.com/office/drawing/2014/main" id="{940996FC-F959-4A1A-8D25-2B0B2BC1F886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4473" name="Text Box 13">
          <a:extLst>
            <a:ext uri="{FF2B5EF4-FFF2-40B4-BE49-F238E27FC236}">
              <a16:creationId xmlns:a16="http://schemas.microsoft.com/office/drawing/2014/main" id="{535BCB2E-07DA-4AAF-A548-A8FAD9181C20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4474" name="Text Box 13">
          <a:extLst>
            <a:ext uri="{FF2B5EF4-FFF2-40B4-BE49-F238E27FC236}">
              <a16:creationId xmlns:a16="http://schemas.microsoft.com/office/drawing/2014/main" id="{EDEBBCA0-F18E-4ED6-9ED9-FD45EB1209FA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4475" name="Text Box 13">
          <a:extLst>
            <a:ext uri="{FF2B5EF4-FFF2-40B4-BE49-F238E27FC236}">
              <a16:creationId xmlns:a16="http://schemas.microsoft.com/office/drawing/2014/main" id="{94A73137-D2BA-4AF8-9A1E-2088EE0A5CBF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4476" name="Text Box 13">
          <a:extLst>
            <a:ext uri="{FF2B5EF4-FFF2-40B4-BE49-F238E27FC236}">
              <a16:creationId xmlns:a16="http://schemas.microsoft.com/office/drawing/2014/main" id="{343418F0-D396-4809-9108-9A77FB3F0249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4477" name="Text Box 13">
          <a:extLst>
            <a:ext uri="{FF2B5EF4-FFF2-40B4-BE49-F238E27FC236}">
              <a16:creationId xmlns:a16="http://schemas.microsoft.com/office/drawing/2014/main" id="{3642D252-F34C-4AA0-BD42-3FBF0C2B1ACD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4478" name="Text Box 13">
          <a:extLst>
            <a:ext uri="{FF2B5EF4-FFF2-40B4-BE49-F238E27FC236}">
              <a16:creationId xmlns:a16="http://schemas.microsoft.com/office/drawing/2014/main" id="{BF0E5B61-BF0E-4B1B-AC11-CEDA996168EA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4479" name="Text Box 13">
          <a:extLst>
            <a:ext uri="{FF2B5EF4-FFF2-40B4-BE49-F238E27FC236}">
              <a16:creationId xmlns:a16="http://schemas.microsoft.com/office/drawing/2014/main" id="{2D95F66A-A66D-4FD6-8A50-00C0E5440C22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4480" name="Text Box 13">
          <a:extLst>
            <a:ext uri="{FF2B5EF4-FFF2-40B4-BE49-F238E27FC236}">
              <a16:creationId xmlns:a16="http://schemas.microsoft.com/office/drawing/2014/main" id="{17C494B4-8462-4EF4-B3C3-3F825D847705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4481" name="Text Box 13">
          <a:extLst>
            <a:ext uri="{FF2B5EF4-FFF2-40B4-BE49-F238E27FC236}">
              <a16:creationId xmlns:a16="http://schemas.microsoft.com/office/drawing/2014/main" id="{091CE79D-A7CD-4F31-8D64-CD1B70837E08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4482" name="Text Box 13">
          <a:extLst>
            <a:ext uri="{FF2B5EF4-FFF2-40B4-BE49-F238E27FC236}">
              <a16:creationId xmlns:a16="http://schemas.microsoft.com/office/drawing/2014/main" id="{655B70A8-D15D-4D98-A62B-62431B372DD9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4483" name="Text Box 13">
          <a:extLst>
            <a:ext uri="{FF2B5EF4-FFF2-40B4-BE49-F238E27FC236}">
              <a16:creationId xmlns:a16="http://schemas.microsoft.com/office/drawing/2014/main" id="{6A5AFE69-6EFE-4774-8230-BA9CBAE44518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4484" name="Text Box 13">
          <a:extLst>
            <a:ext uri="{FF2B5EF4-FFF2-40B4-BE49-F238E27FC236}">
              <a16:creationId xmlns:a16="http://schemas.microsoft.com/office/drawing/2014/main" id="{0A27CA0E-6999-434A-9D45-709AB8F94AEE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4485" name="Text Box 13">
          <a:extLst>
            <a:ext uri="{FF2B5EF4-FFF2-40B4-BE49-F238E27FC236}">
              <a16:creationId xmlns:a16="http://schemas.microsoft.com/office/drawing/2014/main" id="{7BE894F6-16FB-4FDA-94FB-E7C57E7D7182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4486" name="Text Box 13">
          <a:extLst>
            <a:ext uri="{FF2B5EF4-FFF2-40B4-BE49-F238E27FC236}">
              <a16:creationId xmlns:a16="http://schemas.microsoft.com/office/drawing/2014/main" id="{F20F526A-335C-4CDF-A2C2-08C2D33B0928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4487" name="Text Box 13">
          <a:extLst>
            <a:ext uri="{FF2B5EF4-FFF2-40B4-BE49-F238E27FC236}">
              <a16:creationId xmlns:a16="http://schemas.microsoft.com/office/drawing/2014/main" id="{3E167309-C064-4777-98D7-CE5557AB66A3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4488" name="Text Box 13">
          <a:extLst>
            <a:ext uri="{FF2B5EF4-FFF2-40B4-BE49-F238E27FC236}">
              <a16:creationId xmlns:a16="http://schemas.microsoft.com/office/drawing/2014/main" id="{76F255E1-8040-48C1-8B4E-D0D1EC7CA93B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4489" name="Text Box 13">
          <a:extLst>
            <a:ext uri="{FF2B5EF4-FFF2-40B4-BE49-F238E27FC236}">
              <a16:creationId xmlns:a16="http://schemas.microsoft.com/office/drawing/2014/main" id="{5F39F5D5-6AFA-463F-A0D7-9F7F75FC3907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4490" name="Text Box 13">
          <a:extLst>
            <a:ext uri="{FF2B5EF4-FFF2-40B4-BE49-F238E27FC236}">
              <a16:creationId xmlns:a16="http://schemas.microsoft.com/office/drawing/2014/main" id="{43040F92-5611-4674-B838-C52DDD825A12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4491" name="Text Box 13">
          <a:extLst>
            <a:ext uri="{FF2B5EF4-FFF2-40B4-BE49-F238E27FC236}">
              <a16:creationId xmlns:a16="http://schemas.microsoft.com/office/drawing/2014/main" id="{109706EF-1952-489E-8100-FA2FCCD5CA6D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4492" name="Text Box 13">
          <a:extLst>
            <a:ext uri="{FF2B5EF4-FFF2-40B4-BE49-F238E27FC236}">
              <a16:creationId xmlns:a16="http://schemas.microsoft.com/office/drawing/2014/main" id="{FEFE1728-211A-4145-A12B-1F62ECCF35AF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4493" name="Text Box 13">
          <a:extLst>
            <a:ext uri="{FF2B5EF4-FFF2-40B4-BE49-F238E27FC236}">
              <a16:creationId xmlns:a16="http://schemas.microsoft.com/office/drawing/2014/main" id="{FED825D0-6110-4A38-850A-76C7F4CFD774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4494" name="Text Box 13">
          <a:extLst>
            <a:ext uri="{FF2B5EF4-FFF2-40B4-BE49-F238E27FC236}">
              <a16:creationId xmlns:a16="http://schemas.microsoft.com/office/drawing/2014/main" id="{605921A6-826C-441D-96C4-0E6FA03ED02F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4495" name="Text Box 13">
          <a:extLst>
            <a:ext uri="{FF2B5EF4-FFF2-40B4-BE49-F238E27FC236}">
              <a16:creationId xmlns:a16="http://schemas.microsoft.com/office/drawing/2014/main" id="{2B14FF37-F8D4-47AA-8006-29F833A28AFB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4496" name="Text Box 13">
          <a:extLst>
            <a:ext uri="{FF2B5EF4-FFF2-40B4-BE49-F238E27FC236}">
              <a16:creationId xmlns:a16="http://schemas.microsoft.com/office/drawing/2014/main" id="{3B973398-1CDB-40DA-994B-E41C5BA3E4F7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97" name="Text Box 13">
          <a:extLst>
            <a:ext uri="{FF2B5EF4-FFF2-40B4-BE49-F238E27FC236}">
              <a16:creationId xmlns:a16="http://schemas.microsoft.com/office/drawing/2014/main" id="{107F5C4D-F07B-42DB-9E27-DB57AD42CDD7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98" name="Text Box 13">
          <a:extLst>
            <a:ext uri="{FF2B5EF4-FFF2-40B4-BE49-F238E27FC236}">
              <a16:creationId xmlns:a16="http://schemas.microsoft.com/office/drawing/2014/main" id="{DD1E5011-D16E-4AB3-9EF2-37ECCA7AF557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499" name="Text Box 13">
          <a:extLst>
            <a:ext uri="{FF2B5EF4-FFF2-40B4-BE49-F238E27FC236}">
              <a16:creationId xmlns:a16="http://schemas.microsoft.com/office/drawing/2014/main" id="{AAAD5583-B9B2-42EF-9900-61B997EFC2F3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500" name="Text Box 13">
          <a:extLst>
            <a:ext uri="{FF2B5EF4-FFF2-40B4-BE49-F238E27FC236}">
              <a16:creationId xmlns:a16="http://schemas.microsoft.com/office/drawing/2014/main" id="{DEAECBF3-D01C-4467-BAB2-147801003C3B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501" name="Text Box 13">
          <a:extLst>
            <a:ext uri="{FF2B5EF4-FFF2-40B4-BE49-F238E27FC236}">
              <a16:creationId xmlns:a16="http://schemas.microsoft.com/office/drawing/2014/main" id="{95ABECB2-93CD-42D0-99AB-F9D4FC440523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502" name="Text Box 13">
          <a:extLst>
            <a:ext uri="{FF2B5EF4-FFF2-40B4-BE49-F238E27FC236}">
              <a16:creationId xmlns:a16="http://schemas.microsoft.com/office/drawing/2014/main" id="{98BEC68C-17A8-4963-B285-C59552E15631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503" name="Text Box 13">
          <a:extLst>
            <a:ext uri="{FF2B5EF4-FFF2-40B4-BE49-F238E27FC236}">
              <a16:creationId xmlns:a16="http://schemas.microsoft.com/office/drawing/2014/main" id="{5F8A4166-7CC4-4F4E-AE74-CE1BE1C8486A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504" name="Text Box 13">
          <a:extLst>
            <a:ext uri="{FF2B5EF4-FFF2-40B4-BE49-F238E27FC236}">
              <a16:creationId xmlns:a16="http://schemas.microsoft.com/office/drawing/2014/main" id="{2F404350-0A6C-44C3-BC47-BA7D65C3903F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505" name="Text Box 13">
          <a:extLst>
            <a:ext uri="{FF2B5EF4-FFF2-40B4-BE49-F238E27FC236}">
              <a16:creationId xmlns:a16="http://schemas.microsoft.com/office/drawing/2014/main" id="{22532C82-EC91-48BF-BBEB-23B956480ED8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506" name="Text Box 13">
          <a:extLst>
            <a:ext uri="{FF2B5EF4-FFF2-40B4-BE49-F238E27FC236}">
              <a16:creationId xmlns:a16="http://schemas.microsoft.com/office/drawing/2014/main" id="{42BC3390-6A77-4F15-AC21-0531309655C9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507" name="Text Box 13">
          <a:extLst>
            <a:ext uri="{FF2B5EF4-FFF2-40B4-BE49-F238E27FC236}">
              <a16:creationId xmlns:a16="http://schemas.microsoft.com/office/drawing/2014/main" id="{6D69E3BB-038C-4734-A944-23D3B07F24B3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508" name="Text Box 13">
          <a:extLst>
            <a:ext uri="{FF2B5EF4-FFF2-40B4-BE49-F238E27FC236}">
              <a16:creationId xmlns:a16="http://schemas.microsoft.com/office/drawing/2014/main" id="{6FC9D8E1-B8AE-4266-90EF-8994F91BB544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509" name="Text Box 13">
          <a:extLst>
            <a:ext uri="{FF2B5EF4-FFF2-40B4-BE49-F238E27FC236}">
              <a16:creationId xmlns:a16="http://schemas.microsoft.com/office/drawing/2014/main" id="{38CD7F80-C6EC-4892-A26E-655E40F7BE6F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510" name="Text Box 13">
          <a:extLst>
            <a:ext uri="{FF2B5EF4-FFF2-40B4-BE49-F238E27FC236}">
              <a16:creationId xmlns:a16="http://schemas.microsoft.com/office/drawing/2014/main" id="{7FCC069A-314F-4FD2-A21A-931CD9433C4C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511" name="Text Box 13">
          <a:extLst>
            <a:ext uri="{FF2B5EF4-FFF2-40B4-BE49-F238E27FC236}">
              <a16:creationId xmlns:a16="http://schemas.microsoft.com/office/drawing/2014/main" id="{8D59AE41-3CCA-4B1B-A14C-4304576794B1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512" name="Text Box 13">
          <a:extLst>
            <a:ext uri="{FF2B5EF4-FFF2-40B4-BE49-F238E27FC236}">
              <a16:creationId xmlns:a16="http://schemas.microsoft.com/office/drawing/2014/main" id="{41A8A106-78E8-4AE9-81B7-D630C4B1DB73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513" name="Text Box 13">
          <a:extLst>
            <a:ext uri="{FF2B5EF4-FFF2-40B4-BE49-F238E27FC236}">
              <a16:creationId xmlns:a16="http://schemas.microsoft.com/office/drawing/2014/main" id="{0FF715D2-E3B5-408F-9AE6-E07EE68355BF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514" name="Text Box 13">
          <a:extLst>
            <a:ext uri="{FF2B5EF4-FFF2-40B4-BE49-F238E27FC236}">
              <a16:creationId xmlns:a16="http://schemas.microsoft.com/office/drawing/2014/main" id="{F9C4CB84-81E0-4104-96A9-6838DC5BBCD1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515" name="Text Box 13">
          <a:extLst>
            <a:ext uri="{FF2B5EF4-FFF2-40B4-BE49-F238E27FC236}">
              <a16:creationId xmlns:a16="http://schemas.microsoft.com/office/drawing/2014/main" id="{28DEE9DE-970B-4C19-9AFF-F731CE732426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516" name="Text Box 13">
          <a:extLst>
            <a:ext uri="{FF2B5EF4-FFF2-40B4-BE49-F238E27FC236}">
              <a16:creationId xmlns:a16="http://schemas.microsoft.com/office/drawing/2014/main" id="{AE32364B-362C-41E7-B181-6747932B42D1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517" name="Text Box 13">
          <a:extLst>
            <a:ext uri="{FF2B5EF4-FFF2-40B4-BE49-F238E27FC236}">
              <a16:creationId xmlns:a16="http://schemas.microsoft.com/office/drawing/2014/main" id="{709E1EAC-F893-46E4-9C5E-1855442094B6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518" name="Text Box 13">
          <a:extLst>
            <a:ext uri="{FF2B5EF4-FFF2-40B4-BE49-F238E27FC236}">
              <a16:creationId xmlns:a16="http://schemas.microsoft.com/office/drawing/2014/main" id="{13D5FB5A-F7B6-401B-8244-1434EDC927AA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519" name="Text Box 13">
          <a:extLst>
            <a:ext uri="{FF2B5EF4-FFF2-40B4-BE49-F238E27FC236}">
              <a16:creationId xmlns:a16="http://schemas.microsoft.com/office/drawing/2014/main" id="{59FB8898-FA1A-4128-837C-A69600D994A4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520" name="Text Box 13">
          <a:extLst>
            <a:ext uri="{FF2B5EF4-FFF2-40B4-BE49-F238E27FC236}">
              <a16:creationId xmlns:a16="http://schemas.microsoft.com/office/drawing/2014/main" id="{501D2497-F609-407D-961D-5EBC50F8B160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521" name="Text Box 13">
          <a:extLst>
            <a:ext uri="{FF2B5EF4-FFF2-40B4-BE49-F238E27FC236}">
              <a16:creationId xmlns:a16="http://schemas.microsoft.com/office/drawing/2014/main" id="{D2450F4E-103E-42D2-9F52-A151DC355710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522" name="Text Box 13">
          <a:extLst>
            <a:ext uri="{FF2B5EF4-FFF2-40B4-BE49-F238E27FC236}">
              <a16:creationId xmlns:a16="http://schemas.microsoft.com/office/drawing/2014/main" id="{0DB78063-6567-4962-90DA-1CE3A73A6A11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523" name="Text Box 13">
          <a:extLst>
            <a:ext uri="{FF2B5EF4-FFF2-40B4-BE49-F238E27FC236}">
              <a16:creationId xmlns:a16="http://schemas.microsoft.com/office/drawing/2014/main" id="{3A3881D0-F312-45FF-9DC3-A3B4933B7BA7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524" name="Text Box 13">
          <a:extLst>
            <a:ext uri="{FF2B5EF4-FFF2-40B4-BE49-F238E27FC236}">
              <a16:creationId xmlns:a16="http://schemas.microsoft.com/office/drawing/2014/main" id="{245E3119-3B75-4189-932B-C18A96B8A5EE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525" name="Text Box 13">
          <a:extLst>
            <a:ext uri="{FF2B5EF4-FFF2-40B4-BE49-F238E27FC236}">
              <a16:creationId xmlns:a16="http://schemas.microsoft.com/office/drawing/2014/main" id="{FA191AD0-B0C5-4000-B3F8-9281ECF6B881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526" name="Text Box 13">
          <a:extLst>
            <a:ext uri="{FF2B5EF4-FFF2-40B4-BE49-F238E27FC236}">
              <a16:creationId xmlns:a16="http://schemas.microsoft.com/office/drawing/2014/main" id="{3976139B-EB26-4F7B-8A6D-41E311F8FF44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527" name="Text Box 13">
          <a:extLst>
            <a:ext uri="{FF2B5EF4-FFF2-40B4-BE49-F238E27FC236}">
              <a16:creationId xmlns:a16="http://schemas.microsoft.com/office/drawing/2014/main" id="{B7003D8C-F69A-4278-B1E9-E61000BE8564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4528" name="Text Box 13">
          <a:extLst>
            <a:ext uri="{FF2B5EF4-FFF2-40B4-BE49-F238E27FC236}">
              <a16:creationId xmlns:a16="http://schemas.microsoft.com/office/drawing/2014/main" id="{061C11D3-8F00-45FD-A630-35E6506E9254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529" name="Text Box 13">
          <a:extLst>
            <a:ext uri="{FF2B5EF4-FFF2-40B4-BE49-F238E27FC236}">
              <a16:creationId xmlns:a16="http://schemas.microsoft.com/office/drawing/2014/main" id="{F8644CEE-D6BE-42F3-B89F-3E6836BBDED4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530" name="Text Box 13">
          <a:extLst>
            <a:ext uri="{FF2B5EF4-FFF2-40B4-BE49-F238E27FC236}">
              <a16:creationId xmlns:a16="http://schemas.microsoft.com/office/drawing/2014/main" id="{50D933A0-2432-4A5D-A5F7-00C78A9C7901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531" name="Text Box 13">
          <a:extLst>
            <a:ext uri="{FF2B5EF4-FFF2-40B4-BE49-F238E27FC236}">
              <a16:creationId xmlns:a16="http://schemas.microsoft.com/office/drawing/2014/main" id="{AE73200A-1654-404E-A9C4-D03F978F496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532" name="Text Box 13">
          <a:extLst>
            <a:ext uri="{FF2B5EF4-FFF2-40B4-BE49-F238E27FC236}">
              <a16:creationId xmlns:a16="http://schemas.microsoft.com/office/drawing/2014/main" id="{8DD3488C-E229-4313-8506-B7470E58C2A0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533" name="Text Box 13">
          <a:extLst>
            <a:ext uri="{FF2B5EF4-FFF2-40B4-BE49-F238E27FC236}">
              <a16:creationId xmlns:a16="http://schemas.microsoft.com/office/drawing/2014/main" id="{A5237269-DC4C-4B87-95ED-376721001B0A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534" name="Text Box 13">
          <a:extLst>
            <a:ext uri="{FF2B5EF4-FFF2-40B4-BE49-F238E27FC236}">
              <a16:creationId xmlns:a16="http://schemas.microsoft.com/office/drawing/2014/main" id="{5E1E362E-4DB4-4E99-B50F-F7F39F72BCC5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535" name="Text Box 13">
          <a:extLst>
            <a:ext uri="{FF2B5EF4-FFF2-40B4-BE49-F238E27FC236}">
              <a16:creationId xmlns:a16="http://schemas.microsoft.com/office/drawing/2014/main" id="{475E0C7B-842D-42DC-8874-148F51B35B9E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536" name="Text Box 13">
          <a:extLst>
            <a:ext uri="{FF2B5EF4-FFF2-40B4-BE49-F238E27FC236}">
              <a16:creationId xmlns:a16="http://schemas.microsoft.com/office/drawing/2014/main" id="{27242D57-85FD-4EB0-BFC4-67616B4A6252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537" name="Text Box 13">
          <a:extLst>
            <a:ext uri="{FF2B5EF4-FFF2-40B4-BE49-F238E27FC236}">
              <a16:creationId xmlns:a16="http://schemas.microsoft.com/office/drawing/2014/main" id="{BC186E03-CE8E-453D-A66D-242E2149743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538" name="Text Box 13">
          <a:extLst>
            <a:ext uri="{FF2B5EF4-FFF2-40B4-BE49-F238E27FC236}">
              <a16:creationId xmlns:a16="http://schemas.microsoft.com/office/drawing/2014/main" id="{57615F0D-4998-4CE5-8BDB-FC18112C4259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539" name="Text Box 13">
          <a:extLst>
            <a:ext uri="{FF2B5EF4-FFF2-40B4-BE49-F238E27FC236}">
              <a16:creationId xmlns:a16="http://schemas.microsoft.com/office/drawing/2014/main" id="{D528C511-565E-4170-8328-3A91204A471D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540" name="Text Box 13">
          <a:extLst>
            <a:ext uri="{FF2B5EF4-FFF2-40B4-BE49-F238E27FC236}">
              <a16:creationId xmlns:a16="http://schemas.microsoft.com/office/drawing/2014/main" id="{2E913A2E-BE49-4C60-8C44-D1BB76195415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541" name="Text Box 13">
          <a:extLst>
            <a:ext uri="{FF2B5EF4-FFF2-40B4-BE49-F238E27FC236}">
              <a16:creationId xmlns:a16="http://schemas.microsoft.com/office/drawing/2014/main" id="{CB471363-B872-479D-848A-58088D0ADD58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542" name="Text Box 13">
          <a:extLst>
            <a:ext uri="{FF2B5EF4-FFF2-40B4-BE49-F238E27FC236}">
              <a16:creationId xmlns:a16="http://schemas.microsoft.com/office/drawing/2014/main" id="{495FC115-91AD-4B1F-9343-1212EC7F777E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543" name="Text Box 13">
          <a:extLst>
            <a:ext uri="{FF2B5EF4-FFF2-40B4-BE49-F238E27FC236}">
              <a16:creationId xmlns:a16="http://schemas.microsoft.com/office/drawing/2014/main" id="{A4B6AFA4-D1F3-4253-BE52-AAC68DFD27C5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544" name="Text Box 13">
          <a:extLst>
            <a:ext uri="{FF2B5EF4-FFF2-40B4-BE49-F238E27FC236}">
              <a16:creationId xmlns:a16="http://schemas.microsoft.com/office/drawing/2014/main" id="{559F71DF-EA98-48E9-BCE8-016ECFBF73D1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545" name="Text Box 13">
          <a:extLst>
            <a:ext uri="{FF2B5EF4-FFF2-40B4-BE49-F238E27FC236}">
              <a16:creationId xmlns:a16="http://schemas.microsoft.com/office/drawing/2014/main" id="{20446506-2C54-47B5-BA27-CA8A99753ED6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546" name="Text Box 13">
          <a:extLst>
            <a:ext uri="{FF2B5EF4-FFF2-40B4-BE49-F238E27FC236}">
              <a16:creationId xmlns:a16="http://schemas.microsoft.com/office/drawing/2014/main" id="{61730F4F-F56C-4444-B12E-87B472E13585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547" name="Text Box 13">
          <a:extLst>
            <a:ext uri="{FF2B5EF4-FFF2-40B4-BE49-F238E27FC236}">
              <a16:creationId xmlns:a16="http://schemas.microsoft.com/office/drawing/2014/main" id="{24EF6673-0E84-442A-A096-FF9C79EEF323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548" name="Text Box 13">
          <a:extLst>
            <a:ext uri="{FF2B5EF4-FFF2-40B4-BE49-F238E27FC236}">
              <a16:creationId xmlns:a16="http://schemas.microsoft.com/office/drawing/2014/main" id="{31224EC8-E3A8-4010-8DAD-57BFDD052098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549" name="Text Box 13">
          <a:extLst>
            <a:ext uri="{FF2B5EF4-FFF2-40B4-BE49-F238E27FC236}">
              <a16:creationId xmlns:a16="http://schemas.microsoft.com/office/drawing/2014/main" id="{56178F92-45C0-47D6-82FC-C0C00976EA84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550" name="Text Box 13">
          <a:extLst>
            <a:ext uri="{FF2B5EF4-FFF2-40B4-BE49-F238E27FC236}">
              <a16:creationId xmlns:a16="http://schemas.microsoft.com/office/drawing/2014/main" id="{9DC20419-5DC8-4B0B-8515-020A49E5FF31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551" name="Text Box 13">
          <a:extLst>
            <a:ext uri="{FF2B5EF4-FFF2-40B4-BE49-F238E27FC236}">
              <a16:creationId xmlns:a16="http://schemas.microsoft.com/office/drawing/2014/main" id="{29812E38-4994-466B-AD9F-D35E2EABA4F0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552" name="Text Box 13">
          <a:extLst>
            <a:ext uri="{FF2B5EF4-FFF2-40B4-BE49-F238E27FC236}">
              <a16:creationId xmlns:a16="http://schemas.microsoft.com/office/drawing/2014/main" id="{F5B787FC-C46B-4DD9-81F9-4E1E72BF86F1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553" name="Text Box 13">
          <a:extLst>
            <a:ext uri="{FF2B5EF4-FFF2-40B4-BE49-F238E27FC236}">
              <a16:creationId xmlns:a16="http://schemas.microsoft.com/office/drawing/2014/main" id="{2479FB16-7D6B-4D2D-91F5-715378CA06C2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554" name="Text Box 13">
          <a:extLst>
            <a:ext uri="{FF2B5EF4-FFF2-40B4-BE49-F238E27FC236}">
              <a16:creationId xmlns:a16="http://schemas.microsoft.com/office/drawing/2014/main" id="{2C45BA01-1D94-4FCC-A543-93E2220C28B3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555" name="Text Box 13">
          <a:extLst>
            <a:ext uri="{FF2B5EF4-FFF2-40B4-BE49-F238E27FC236}">
              <a16:creationId xmlns:a16="http://schemas.microsoft.com/office/drawing/2014/main" id="{BB06A2EC-0BFA-421A-A358-1A39268DA601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556" name="Text Box 13">
          <a:extLst>
            <a:ext uri="{FF2B5EF4-FFF2-40B4-BE49-F238E27FC236}">
              <a16:creationId xmlns:a16="http://schemas.microsoft.com/office/drawing/2014/main" id="{2E3BD687-A8D0-462D-80C3-58249BE6D8CB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557" name="Text Box 13">
          <a:extLst>
            <a:ext uri="{FF2B5EF4-FFF2-40B4-BE49-F238E27FC236}">
              <a16:creationId xmlns:a16="http://schemas.microsoft.com/office/drawing/2014/main" id="{1F6BAA76-0774-43D6-AB00-138848636DB5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558" name="Text Box 13">
          <a:extLst>
            <a:ext uri="{FF2B5EF4-FFF2-40B4-BE49-F238E27FC236}">
              <a16:creationId xmlns:a16="http://schemas.microsoft.com/office/drawing/2014/main" id="{B10DA22B-A8AF-4FE2-87E4-48C3F4844180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559" name="Text Box 13">
          <a:extLst>
            <a:ext uri="{FF2B5EF4-FFF2-40B4-BE49-F238E27FC236}">
              <a16:creationId xmlns:a16="http://schemas.microsoft.com/office/drawing/2014/main" id="{ACADE923-BBC8-440F-96DC-DB5DAD84458B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4560" name="Text Box 13">
          <a:extLst>
            <a:ext uri="{FF2B5EF4-FFF2-40B4-BE49-F238E27FC236}">
              <a16:creationId xmlns:a16="http://schemas.microsoft.com/office/drawing/2014/main" id="{BA5790FF-77B5-4CD0-933C-EEC8C5BC3B12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5377" name="Text Box 13">
          <a:extLst>
            <a:ext uri="{FF2B5EF4-FFF2-40B4-BE49-F238E27FC236}">
              <a16:creationId xmlns:a16="http://schemas.microsoft.com/office/drawing/2014/main" id="{7F2686D4-A3BE-4518-8F63-0C2BF3D5A8CD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5378" name="Text Box 13">
          <a:extLst>
            <a:ext uri="{FF2B5EF4-FFF2-40B4-BE49-F238E27FC236}">
              <a16:creationId xmlns:a16="http://schemas.microsoft.com/office/drawing/2014/main" id="{F9841495-5F17-4A5F-9D5D-B9CFA9851A39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5379" name="Text Box 13">
          <a:extLst>
            <a:ext uri="{FF2B5EF4-FFF2-40B4-BE49-F238E27FC236}">
              <a16:creationId xmlns:a16="http://schemas.microsoft.com/office/drawing/2014/main" id="{ADF5ED7E-794D-466B-8980-C1BEAA2B5B96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5380" name="Text Box 13">
          <a:extLst>
            <a:ext uri="{FF2B5EF4-FFF2-40B4-BE49-F238E27FC236}">
              <a16:creationId xmlns:a16="http://schemas.microsoft.com/office/drawing/2014/main" id="{48205ABC-D73B-49C0-9C61-1B55FFF579E7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5381" name="Text Box 13">
          <a:extLst>
            <a:ext uri="{FF2B5EF4-FFF2-40B4-BE49-F238E27FC236}">
              <a16:creationId xmlns:a16="http://schemas.microsoft.com/office/drawing/2014/main" id="{FA28A111-B0C1-449E-B234-0E4465EFA59B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5382" name="Text Box 13">
          <a:extLst>
            <a:ext uri="{FF2B5EF4-FFF2-40B4-BE49-F238E27FC236}">
              <a16:creationId xmlns:a16="http://schemas.microsoft.com/office/drawing/2014/main" id="{1BD19ED7-E8F2-4A9A-833C-1A971A273294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5383" name="Text Box 13">
          <a:extLst>
            <a:ext uri="{FF2B5EF4-FFF2-40B4-BE49-F238E27FC236}">
              <a16:creationId xmlns:a16="http://schemas.microsoft.com/office/drawing/2014/main" id="{237E2233-697E-4FC7-B3C5-E9060E237A96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5384" name="Text Box 13">
          <a:extLst>
            <a:ext uri="{FF2B5EF4-FFF2-40B4-BE49-F238E27FC236}">
              <a16:creationId xmlns:a16="http://schemas.microsoft.com/office/drawing/2014/main" id="{A4D0C007-8E53-4F5D-A913-0365DF22BBD9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5385" name="Text Box 13">
          <a:extLst>
            <a:ext uri="{FF2B5EF4-FFF2-40B4-BE49-F238E27FC236}">
              <a16:creationId xmlns:a16="http://schemas.microsoft.com/office/drawing/2014/main" id="{2303A6EA-AC52-47C4-80DA-2788D50EE6B2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5386" name="Text Box 13">
          <a:extLst>
            <a:ext uri="{FF2B5EF4-FFF2-40B4-BE49-F238E27FC236}">
              <a16:creationId xmlns:a16="http://schemas.microsoft.com/office/drawing/2014/main" id="{C7B02880-D8D3-4508-9A30-026713F544DD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5387" name="Text Box 13">
          <a:extLst>
            <a:ext uri="{FF2B5EF4-FFF2-40B4-BE49-F238E27FC236}">
              <a16:creationId xmlns:a16="http://schemas.microsoft.com/office/drawing/2014/main" id="{DDA2F53B-5866-439C-8694-24CE04D3F898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5388" name="Text Box 13">
          <a:extLst>
            <a:ext uri="{FF2B5EF4-FFF2-40B4-BE49-F238E27FC236}">
              <a16:creationId xmlns:a16="http://schemas.microsoft.com/office/drawing/2014/main" id="{DBF49D48-FD38-4C06-8210-268E44AC48D6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5389" name="Text Box 13">
          <a:extLst>
            <a:ext uri="{FF2B5EF4-FFF2-40B4-BE49-F238E27FC236}">
              <a16:creationId xmlns:a16="http://schemas.microsoft.com/office/drawing/2014/main" id="{70FB3E7F-68A5-44EF-8EDF-0ECC074D4924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5390" name="Text Box 13">
          <a:extLst>
            <a:ext uri="{FF2B5EF4-FFF2-40B4-BE49-F238E27FC236}">
              <a16:creationId xmlns:a16="http://schemas.microsoft.com/office/drawing/2014/main" id="{94ABCF31-9F29-4485-AF26-64DBD283F639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5391" name="Text Box 13">
          <a:extLst>
            <a:ext uri="{FF2B5EF4-FFF2-40B4-BE49-F238E27FC236}">
              <a16:creationId xmlns:a16="http://schemas.microsoft.com/office/drawing/2014/main" id="{1A23B002-5A92-4E74-8929-A76C3D57AD49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5392" name="Text Box 13">
          <a:extLst>
            <a:ext uri="{FF2B5EF4-FFF2-40B4-BE49-F238E27FC236}">
              <a16:creationId xmlns:a16="http://schemas.microsoft.com/office/drawing/2014/main" id="{3B4F64C2-B861-4088-B9DA-41DE2968D507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5393" name="Text Box 13">
          <a:extLst>
            <a:ext uri="{FF2B5EF4-FFF2-40B4-BE49-F238E27FC236}">
              <a16:creationId xmlns:a16="http://schemas.microsoft.com/office/drawing/2014/main" id="{F1CF4AC9-5C30-4AF2-B271-902FC619298F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5394" name="Text Box 13">
          <a:extLst>
            <a:ext uri="{FF2B5EF4-FFF2-40B4-BE49-F238E27FC236}">
              <a16:creationId xmlns:a16="http://schemas.microsoft.com/office/drawing/2014/main" id="{A338DD11-7FE7-40E9-A090-A48AE893A293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5395" name="Text Box 13">
          <a:extLst>
            <a:ext uri="{FF2B5EF4-FFF2-40B4-BE49-F238E27FC236}">
              <a16:creationId xmlns:a16="http://schemas.microsoft.com/office/drawing/2014/main" id="{4E1D6835-9260-4E46-86D0-37F56044A219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5396" name="Text Box 13">
          <a:extLst>
            <a:ext uri="{FF2B5EF4-FFF2-40B4-BE49-F238E27FC236}">
              <a16:creationId xmlns:a16="http://schemas.microsoft.com/office/drawing/2014/main" id="{CE84CCAC-4DD2-4F0C-B694-465A35423B04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5397" name="Text Box 13">
          <a:extLst>
            <a:ext uri="{FF2B5EF4-FFF2-40B4-BE49-F238E27FC236}">
              <a16:creationId xmlns:a16="http://schemas.microsoft.com/office/drawing/2014/main" id="{F851B351-D26F-41CB-B799-9DE947F43588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5398" name="Text Box 13">
          <a:extLst>
            <a:ext uri="{FF2B5EF4-FFF2-40B4-BE49-F238E27FC236}">
              <a16:creationId xmlns:a16="http://schemas.microsoft.com/office/drawing/2014/main" id="{8D05BE70-1C32-4B4E-B0AE-85BE46A18CB8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5399" name="Text Box 13">
          <a:extLst>
            <a:ext uri="{FF2B5EF4-FFF2-40B4-BE49-F238E27FC236}">
              <a16:creationId xmlns:a16="http://schemas.microsoft.com/office/drawing/2014/main" id="{91A8EB68-692A-4847-BAE4-2BA6A377C7D4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5400" name="Text Box 13">
          <a:extLst>
            <a:ext uri="{FF2B5EF4-FFF2-40B4-BE49-F238E27FC236}">
              <a16:creationId xmlns:a16="http://schemas.microsoft.com/office/drawing/2014/main" id="{8B26597B-D488-4602-A413-954F5BA5C6C5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5401" name="Text Box 13">
          <a:extLst>
            <a:ext uri="{FF2B5EF4-FFF2-40B4-BE49-F238E27FC236}">
              <a16:creationId xmlns:a16="http://schemas.microsoft.com/office/drawing/2014/main" id="{AFF4CEE9-46FF-4AA2-AE76-2B9B7EBB2C0A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5402" name="Text Box 13">
          <a:extLst>
            <a:ext uri="{FF2B5EF4-FFF2-40B4-BE49-F238E27FC236}">
              <a16:creationId xmlns:a16="http://schemas.microsoft.com/office/drawing/2014/main" id="{D42CEC2D-C387-44A1-9292-1A852D8F204F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5403" name="Text Box 13">
          <a:extLst>
            <a:ext uri="{FF2B5EF4-FFF2-40B4-BE49-F238E27FC236}">
              <a16:creationId xmlns:a16="http://schemas.microsoft.com/office/drawing/2014/main" id="{908E21D7-EA02-47BD-A4EF-B201219EB2C6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5404" name="Text Box 13">
          <a:extLst>
            <a:ext uri="{FF2B5EF4-FFF2-40B4-BE49-F238E27FC236}">
              <a16:creationId xmlns:a16="http://schemas.microsoft.com/office/drawing/2014/main" id="{B4AB827F-01E6-4800-90E9-ED1C9AB280A5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5405" name="Text Box 13">
          <a:extLst>
            <a:ext uri="{FF2B5EF4-FFF2-40B4-BE49-F238E27FC236}">
              <a16:creationId xmlns:a16="http://schemas.microsoft.com/office/drawing/2014/main" id="{63C8A1A5-3C08-4D8D-9E7A-58B3A6AB9F1D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5406" name="Text Box 13">
          <a:extLst>
            <a:ext uri="{FF2B5EF4-FFF2-40B4-BE49-F238E27FC236}">
              <a16:creationId xmlns:a16="http://schemas.microsoft.com/office/drawing/2014/main" id="{176C2FEB-6C70-4DB9-A9B0-9830EF9C3A4A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5407" name="Text Box 13">
          <a:extLst>
            <a:ext uri="{FF2B5EF4-FFF2-40B4-BE49-F238E27FC236}">
              <a16:creationId xmlns:a16="http://schemas.microsoft.com/office/drawing/2014/main" id="{5B3E59BC-81F0-41F8-AED6-4A950AFFD493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5408" name="Text Box 13">
          <a:extLst>
            <a:ext uri="{FF2B5EF4-FFF2-40B4-BE49-F238E27FC236}">
              <a16:creationId xmlns:a16="http://schemas.microsoft.com/office/drawing/2014/main" id="{5AD36631-E916-427C-845C-50C25A66F53E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5409" name="Text Box 13">
          <a:extLst>
            <a:ext uri="{FF2B5EF4-FFF2-40B4-BE49-F238E27FC236}">
              <a16:creationId xmlns:a16="http://schemas.microsoft.com/office/drawing/2014/main" id="{49EEBA67-316C-471B-BA54-244D4B776C4D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5410" name="Text Box 13">
          <a:extLst>
            <a:ext uri="{FF2B5EF4-FFF2-40B4-BE49-F238E27FC236}">
              <a16:creationId xmlns:a16="http://schemas.microsoft.com/office/drawing/2014/main" id="{EF5D9CAD-7D83-4E98-8EA1-292F967A9B2B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5411" name="Text Box 13">
          <a:extLst>
            <a:ext uri="{FF2B5EF4-FFF2-40B4-BE49-F238E27FC236}">
              <a16:creationId xmlns:a16="http://schemas.microsoft.com/office/drawing/2014/main" id="{AD35725B-6715-4A16-9908-61EC5A679D95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5412" name="Text Box 13">
          <a:extLst>
            <a:ext uri="{FF2B5EF4-FFF2-40B4-BE49-F238E27FC236}">
              <a16:creationId xmlns:a16="http://schemas.microsoft.com/office/drawing/2014/main" id="{A1663003-7772-4A4F-B20C-A60442010E92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5413" name="Text Box 13">
          <a:extLst>
            <a:ext uri="{FF2B5EF4-FFF2-40B4-BE49-F238E27FC236}">
              <a16:creationId xmlns:a16="http://schemas.microsoft.com/office/drawing/2014/main" id="{3E39FCF2-C0E0-4F2C-A9CA-13495703A79C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5414" name="Text Box 13">
          <a:extLst>
            <a:ext uri="{FF2B5EF4-FFF2-40B4-BE49-F238E27FC236}">
              <a16:creationId xmlns:a16="http://schemas.microsoft.com/office/drawing/2014/main" id="{69659197-298F-4505-9B44-090CD546EFE9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5415" name="Text Box 13">
          <a:extLst>
            <a:ext uri="{FF2B5EF4-FFF2-40B4-BE49-F238E27FC236}">
              <a16:creationId xmlns:a16="http://schemas.microsoft.com/office/drawing/2014/main" id="{8E577B72-6071-46BC-8A17-A006B0DBE961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5416" name="Text Box 13">
          <a:extLst>
            <a:ext uri="{FF2B5EF4-FFF2-40B4-BE49-F238E27FC236}">
              <a16:creationId xmlns:a16="http://schemas.microsoft.com/office/drawing/2014/main" id="{6A00C61F-928C-4DCF-8395-FF352C8AB91F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5417" name="Text Box 13">
          <a:extLst>
            <a:ext uri="{FF2B5EF4-FFF2-40B4-BE49-F238E27FC236}">
              <a16:creationId xmlns:a16="http://schemas.microsoft.com/office/drawing/2014/main" id="{61453425-F85C-4F01-A469-F7F6FF52E323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5418" name="Text Box 13">
          <a:extLst>
            <a:ext uri="{FF2B5EF4-FFF2-40B4-BE49-F238E27FC236}">
              <a16:creationId xmlns:a16="http://schemas.microsoft.com/office/drawing/2014/main" id="{A31B7E6F-9AF3-4FC8-9240-5EB542F86BD6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5419" name="Text Box 13">
          <a:extLst>
            <a:ext uri="{FF2B5EF4-FFF2-40B4-BE49-F238E27FC236}">
              <a16:creationId xmlns:a16="http://schemas.microsoft.com/office/drawing/2014/main" id="{1F594ABC-509B-445C-8429-6B1DB9DA7CD4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5420" name="Text Box 13">
          <a:extLst>
            <a:ext uri="{FF2B5EF4-FFF2-40B4-BE49-F238E27FC236}">
              <a16:creationId xmlns:a16="http://schemas.microsoft.com/office/drawing/2014/main" id="{E2C02933-DEBE-4D12-9171-E16F44F7DCC1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5421" name="Text Box 13">
          <a:extLst>
            <a:ext uri="{FF2B5EF4-FFF2-40B4-BE49-F238E27FC236}">
              <a16:creationId xmlns:a16="http://schemas.microsoft.com/office/drawing/2014/main" id="{5C01384C-676B-42DA-8615-E00BD0CFEFC0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5422" name="Text Box 13">
          <a:extLst>
            <a:ext uri="{FF2B5EF4-FFF2-40B4-BE49-F238E27FC236}">
              <a16:creationId xmlns:a16="http://schemas.microsoft.com/office/drawing/2014/main" id="{3234FA42-1BE5-406F-A0E4-F765BA708C55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5423" name="Text Box 13">
          <a:extLst>
            <a:ext uri="{FF2B5EF4-FFF2-40B4-BE49-F238E27FC236}">
              <a16:creationId xmlns:a16="http://schemas.microsoft.com/office/drawing/2014/main" id="{B6725067-F7C8-4518-8607-3F6559CD0806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5424" name="Text Box 13">
          <a:extLst>
            <a:ext uri="{FF2B5EF4-FFF2-40B4-BE49-F238E27FC236}">
              <a16:creationId xmlns:a16="http://schemas.microsoft.com/office/drawing/2014/main" id="{C1DF5AC5-6C26-466F-A6B2-5345E1DE7B88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425" name="Text Box 13">
          <a:extLst>
            <a:ext uri="{FF2B5EF4-FFF2-40B4-BE49-F238E27FC236}">
              <a16:creationId xmlns:a16="http://schemas.microsoft.com/office/drawing/2014/main" id="{EE72AC03-7F5F-4FCA-AE4E-4191C121581A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426" name="Text Box 13">
          <a:extLst>
            <a:ext uri="{FF2B5EF4-FFF2-40B4-BE49-F238E27FC236}">
              <a16:creationId xmlns:a16="http://schemas.microsoft.com/office/drawing/2014/main" id="{117D4EDB-F690-4CEE-8A66-4CA866A54570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427" name="Text Box 13">
          <a:extLst>
            <a:ext uri="{FF2B5EF4-FFF2-40B4-BE49-F238E27FC236}">
              <a16:creationId xmlns:a16="http://schemas.microsoft.com/office/drawing/2014/main" id="{B5C686C2-28C9-401F-92E0-50CEDFEB8000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428" name="Text Box 13">
          <a:extLst>
            <a:ext uri="{FF2B5EF4-FFF2-40B4-BE49-F238E27FC236}">
              <a16:creationId xmlns:a16="http://schemas.microsoft.com/office/drawing/2014/main" id="{A4D78300-3EFC-4732-83CF-1B5FD80D41AC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429" name="Text Box 13">
          <a:extLst>
            <a:ext uri="{FF2B5EF4-FFF2-40B4-BE49-F238E27FC236}">
              <a16:creationId xmlns:a16="http://schemas.microsoft.com/office/drawing/2014/main" id="{5FDCA34D-9406-41FB-8B9E-623D7B383A8E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430" name="Text Box 13">
          <a:extLst>
            <a:ext uri="{FF2B5EF4-FFF2-40B4-BE49-F238E27FC236}">
              <a16:creationId xmlns:a16="http://schemas.microsoft.com/office/drawing/2014/main" id="{B602FFED-1A3D-4F14-B291-5FD4A9921B73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431" name="Text Box 13">
          <a:extLst>
            <a:ext uri="{FF2B5EF4-FFF2-40B4-BE49-F238E27FC236}">
              <a16:creationId xmlns:a16="http://schemas.microsoft.com/office/drawing/2014/main" id="{4E7BA575-C81F-4ABF-A98A-AD8C0E4B5310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432" name="Text Box 13">
          <a:extLst>
            <a:ext uri="{FF2B5EF4-FFF2-40B4-BE49-F238E27FC236}">
              <a16:creationId xmlns:a16="http://schemas.microsoft.com/office/drawing/2014/main" id="{2C6FAE17-E976-49A6-9525-EFB0DD107309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433" name="Text Box 13">
          <a:extLst>
            <a:ext uri="{FF2B5EF4-FFF2-40B4-BE49-F238E27FC236}">
              <a16:creationId xmlns:a16="http://schemas.microsoft.com/office/drawing/2014/main" id="{35CC880C-C469-4C51-9558-D297012AB65F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434" name="Text Box 13">
          <a:extLst>
            <a:ext uri="{FF2B5EF4-FFF2-40B4-BE49-F238E27FC236}">
              <a16:creationId xmlns:a16="http://schemas.microsoft.com/office/drawing/2014/main" id="{51E15FF1-E690-45BF-B7DB-02454A7C9D2C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435" name="Text Box 13">
          <a:extLst>
            <a:ext uri="{FF2B5EF4-FFF2-40B4-BE49-F238E27FC236}">
              <a16:creationId xmlns:a16="http://schemas.microsoft.com/office/drawing/2014/main" id="{BBBEDB37-942E-45EF-B78B-90221787F25B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436" name="Text Box 13">
          <a:extLst>
            <a:ext uri="{FF2B5EF4-FFF2-40B4-BE49-F238E27FC236}">
              <a16:creationId xmlns:a16="http://schemas.microsoft.com/office/drawing/2014/main" id="{AEFC11C6-2134-4C45-B1CA-68E32BE6B80A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437" name="Text Box 13">
          <a:extLst>
            <a:ext uri="{FF2B5EF4-FFF2-40B4-BE49-F238E27FC236}">
              <a16:creationId xmlns:a16="http://schemas.microsoft.com/office/drawing/2014/main" id="{252ECCE8-E5BE-4196-B888-786FECF6ED73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438" name="Text Box 13">
          <a:extLst>
            <a:ext uri="{FF2B5EF4-FFF2-40B4-BE49-F238E27FC236}">
              <a16:creationId xmlns:a16="http://schemas.microsoft.com/office/drawing/2014/main" id="{E0B81997-FB0E-4790-98BA-2DC14DBFD22E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439" name="Text Box 13">
          <a:extLst>
            <a:ext uri="{FF2B5EF4-FFF2-40B4-BE49-F238E27FC236}">
              <a16:creationId xmlns:a16="http://schemas.microsoft.com/office/drawing/2014/main" id="{BE393FFA-0A6B-488F-AD6A-DD3332465983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440" name="Text Box 13">
          <a:extLst>
            <a:ext uri="{FF2B5EF4-FFF2-40B4-BE49-F238E27FC236}">
              <a16:creationId xmlns:a16="http://schemas.microsoft.com/office/drawing/2014/main" id="{7982F6B3-4F03-4400-9159-35DBF9B04F2D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441" name="Text Box 13">
          <a:extLst>
            <a:ext uri="{FF2B5EF4-FFF2-40B4-BE49-F238E27FC236}">
              <a16:creationId xmlns:a16="http://schemas.microsoft.com/office/drawing/2014/main" id="{90AC8B06-A4F7-48BB-8158-09413B83183F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442" name="Text Box 13">
          <a:extLst>
            <a:ext uri="{FF2B5EF4-FFF2-40B4-BE49-F238E27FC236}">
              <a16:creationId xmlns:a16="http://schemas.microsoft.com/office/drawing/2014/main" id="{833848D8-FAFB-4588-B7AE-0794CEFD89A6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443" name="Text Box 13">
          <a:extLst>
            <a:ext uri="{FF2B5EF4-FFF2-40B4-BE49-F238E27FC236}">
              <a16:creationId xmlns:a16="http://schemas.microsoft.com/office/drawing/2014/main" id="{F8914171-D00A-4B3C-A4BA-40B7426F5F4A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444" name="Text Box 13">
          <a:extLst>
            <a:ext uri="{FF2B5EF4-FFF2-40B4-BE49-F238E27FC236}">
              <a16:creationId xmlns:a16="http://schemas.microsoft.com/office/drawing/2014/main" id="{52AAC8A5-87A5-458E-BF59-F839D156696F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445" name="Text Box 13">
          <a:extLst>
            <a:ext uri="{FF2B5EF4-FFF2-40B4-BE49-F238E27FC236}">
              <a16:creationId xmlns:a16="http://schemas.microsoft.com/office/drawing/2014/main" id="{D9F751F3-82C5-43AD-AFB5-53A997A07150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446" name="Text Box 13">
          <a:extLst>
            <a:ext uri="{FF2B5EF4-FFF2-40B4-BE49-F238E27FC236}">
              <a16:creationId xmlns:a16="http://schemas.microsoft.com/office/drawing/2014/main" id="{C655AF60-1AEC-4E60-AA17-3E5FFEE1CECD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447" name="Text Box 13">
          <a:extLst>
            <a:ext uri="{FF2B5EF4-FFF2-40B4-BE49-F238E27FC236}">
              <a16:creationId xmlns:a16="http://schemas.microsoft.com/office/drawing/2014/main" id="{8C7C1333-E165-4329-92B5-B042BFF22181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448" name="Text Box 13">
          <a:extLst>
            <a:ext uri="{FF2B5EF4-FFF2-40B4-BE49-F238E27FC236}">
              <a16:creationId xmlns:a16="http://schemas.microsoft.com/office/drawing/2014/main" id="{F8CC4494-F9BB-488B-8001-21112B762651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449" name="Text Box 13">
          <a:extLst>
            <a:ext uri="{FF2B5EF4-FFF2-40B4-BE49-F238E27FC236}">
              <a16:creationId xmlns:a16="http://schemas.microsoft.com/office/drawing/2014/main" id="{F81BB1D3-5688-40FD-AC7D-05C605A0555B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450" name="Text Box 13">
          <a:extLst>
            <a:ext uri="{FF2B5EF4-FFF2-40B4-BE49-F238E27FC236}">
              <a16:creationId xmlns:a16="http://schemas.microsoft.com/office/drawing/2014/main" id="{34C57284-95F0-4594-A30A-517790C896D7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451" name="Text Box 13">
          <a:extLst>
            <a:ext uri="{FF2B5EF4-FFF2-40B4-BE49-F238E27FC236}">
              <a16:creationId xmlns:a16="http://schemas.microsoft.com/office/drawing/2014/main" id="{889F29F3-E8D5-402A-A50F-565CE47ED4A1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452" name="Text Box 13">
          <a:extLst>
            <a:ext uri="{FF2B5EF4-FFF2-40B4-BE49-F238E27FC236}">
              <a16:creationId xmlns:a16="http://schemas.microsoft.com/office/drawing/2014/main" id="{EE90730A-2FBF-401B-A751-CA63387BE486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453" name="Text Box 13">
          <a:extLst>
            <a:ext uri="{FF2B5EF4-FFF2-40B4-BE49-F238E27FC236}">
              <a16:creationId xmlns:a16="http://schemas.microsoft.com/office/drawing/2014/main" id="{DAAECEBA-ECCF-4DE8-9515-6A7819DA5785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454" name="Text Box 13">
          <a:extLst>
            <a:ext uri="{FF2B5EF4-FFF2-40B4-BE49-F238E27FC236}">
              <a16:creationId xmlns:a16="http://schemas.microsoft.com/office/drawing/2014/main" id="{75C753C4-E878-4497-A18D-E50ADBAC6A9D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455" name="Text Box 13">
          <a:extLst>
            <a:ext uri="{FF2B5EF4-FFF2-40B4-BE49-F238E27FC236}">
              <a16:creationId xmlns:a16="http://schemas.microsoft.com/office/drawing/2014/main" id="{E4897D8B-2396-4860-898F-780C05BA0D7D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456" name="Text Box 13">
          <a:extLst>
            <a:ext uri="{FF2B5EF4-FFF2-40B4-BE49-F238E27FC236}">
              <a16:creationId xmlns:a16="http://schemas.microsoft.com/office/drawing/2014/main" id="{4746508E-0B31-48B2-9251-C59BAA072DDD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457" name="Text Box 13">
          <a:extLst>
            <a:ext uri="{FF2B5EF4-FFF2-40B4-BE49-F238E27FC236}">
              <a16:creationId xmlns:a16="http://schemas.microsoft.com/office/drawing/2014/main" id="{8678B065-D26B-473A-8929-ABD5BB8B30D7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458" name="Text Box 13">
          <a:extLst>
            <a:ext uri="{FF2B5EF4-FFF2-40B4-BE49-F238E27FC236}">
              <a16:creationId xmlns:a16="http://schemas.microsoft.com/office/drawing/2014/main" id="{EB911C9B-560D-449C-9A01-869A2A9C4322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459" name="Text Box 13">
          <a:extLst>
            <a:ext uri="{FF2B5EF4-FFF2-40B4-BE49-F238E27FC236}">
              <a16:creationId xmlns:a16="http://schemas.microsoft.com/office/drawing/2014/main" id="{07EC11E8-B222-45A1-8BBC-5174AC81542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460" name="Text Box 13">
          <a:extLst>
            <a:ext uri="{FF2B5EF4-FFF2-40B4-BE49-F238E27FC236}">
              <a16:creationId xmlns:a16="http://schemas.microsoft.com/office/drawing/2014/main" id="{DE6984AA-0B9D-43F1-9447-37DD4F189657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461" name="Text Box 13">
          <a:extLst>
            <a:ext uri="{FF2B5EF4-FFF2-40B4-BE49-F238E27FC236}">
              <a16:creationId xmlns:a16="http://schemas.microsoft.com/office/drawing/2014/main" id="{58375464-4E21-4A53-A16F-D2CAEBFB89F2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462" name="Text Box 13">
          <a:extLst>
            <a:ext uri="{FF2B5EF4-FFF2-40B4-BE49-F238E27FC236}">
              <a16:creationId xmlns:a16="http://schemas.microsoft.com/office/drawing/2014/main" id="{C0888444-CE01-474A-A483-E57A4BE291C2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463" name="Text Box 13">
          <a:extLst>
            <a:ext uri="{FF2B5EF4-FFF2-40B4-BE49-F238E27FC236}">
              <a16:creationId xmlns:a16="http://schemas.microsoft.com/office/drawing/2014/main" id="{F167FD32-8328-4073-AADE-2FEE1D672AE9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464" name="Text Box 13">
          <a:extLst>
            <a:ext uri="{FF2B5EF4-FFF2-40B4-BE49-F238E27FC236}">
              <a16:creationId xmlns:a16="http://schemas.microsoft.com/office/drawing/2014/main" id="{06439EEB-B5EC-4A1A-954B-3A855995D37B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465" name="Text Box 13">
          <a:extLst>
            <a:ext uri="{FF2B5EF4-FFF2-40B4-BE49-F238E27FC236}">
              <a16:creationId xmlns:a16="http://schemas.microsoft.com/office/drawing/2014/main" id="{8462C67A-B40C-47CD-B084-51DB7F240FA1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466" name="Text Box 13">
          <a:extLst>
            <a:ext uri="{FF2B5EF4-FFF2-40B4-BE49-F238E27FC236}">
              <a16:creationId xmlns:a16="http://schemas.microsoft.com/office/drawing/2014/main" id="{6C9F7E8A-F92E-4760-9727-806801A43246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467" name="Text Box 13">
          <a:extLst>
            <a:ext uri="{FF2B5EF4-FFF2-40B4-BE49-F238E27FC236}">
              <a16:creationId xmlns:a16="http://schemas.microsoft.com/office/drawing/2014/main" id="{D65C795D-45C8-4C5C-852B-F55C036BFFA9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468" name="Text Box 13">
          <a:extLst>
            <a:ext uri="{FF2B5EF4-FFF2-40B4-BE49-F238E27FC236}">
              <a16:creationId xmlns:a16="http://schemas.microsoft.com/office/drawing/2014/main" id="{8C42626F-651B-4A39-9068-6017E6B9B6F3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469" name="Text Box 13">
          <a:extLst>
            <a:ext uri="{FF2B5EF4-FFF2-40B4-BE49-F238E27FC236}">
              <a16:creationId xmlns:a16="http://schemas.microsoft.com/office/drawing/2014/main" id="{7FA9F194-74DE-4E5B-9F1B-D129AD1CD094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470" name="Text Box 13">
          <a:extLst>
            <a:ext uri="{FF2B5EF4-FFF2-40B4-BE49-F238E27FC236}">
              <a16:creationId xmlns:a16="http://schemas.microsoft.com/office/drawing/2014/main" id="{D30CBC68-15A2-4950-ACE5-92DA5AA3AF5B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471" name="Text Box 13">
          <a:extLst>
            <a:ext uri="{FF2B5EF4-FFF2-40B4-BE49-F238E27FC236}">
              <a16:creationId xmlns:a16="http://schemas.microsoft.com/office/drawing/2014/main" id="{008E56EB-4B5A-4766-A804-FA2640537394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472" name="Text Box 13">
          <a:extLst>
            <a:ext uri="{FF2B5EF4-FFF2-40B4-BE49-F238E27FC236}">
              <a16:creationId xmlns:a16="http://schemas.microsoft.com/office/drawing/2014/main" id="{59BC7721-2342-460D-A739-EC1EC6BC1CCD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473" name="Text Box 13">
          <a:extLst>
            <a:ext uri="{FF2B5EF4-FFF2-40B4-BE49-F238E27FC236}">
              <a16:creationId xmlns:a16="http://schemas.microsoft.com/office/drawing/2014/main" id="{C4B6626D-3603-493C-B1F9-727BACF9F982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474" name="Text Box 13">
          <a:extLst>
            <a:ext uri="{FF2B5EF4-FFF2-40B4-BE49-F238E27FC236}">
              <a16:creationId xmlns:a16="http://schemas.microsoft.com/office/drawing/2014/main" id="{148C1E0D-186B-45FB-BE4F-23B4DFA2C14B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475" name="Text Box 13">
          <a:extLst>
            <a:ext uri="{FF2B5EF4-FFF2-40B4-BE49-F238E27FC236}">
              <a16:creationId xmlns:a16="http://schemas.microsoft.com/office/drawing/2014/main" id="{25396C3B-7E54-4CC0-8C1B-36EE691A93BB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476" name="Text Box 13">
          <a:extLst>
            <a:ext uri="{FF2B5EF4-FFF2-40B4-BE49-F238E27FC236}">
              <a16:creationId xmlns:a16="http://schemas.microsoft.com/office/drawing/2014/main" id="{4609BCAC-6A08-4658-91C1-E5E3908E7116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477" name="Text Box 13">
          <a:extLst>
            <a:ext uri="{FF2B5EF4-FFF2-40B4-BE49-F238E27FC236}">
              <a16:creationId xmlns:a16="http://schemas.microsoft.com/office/drawing/2014/main" id="{3A9B9137-7650-45B0-80C8-D173CA95FCF8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478" name="Text Box 13">
          <a:extLst>
            <a:ext uri="{FF2B5EF4-FFF2-40B4-BE49-F238E27FC236}">
              <a16:creationId xmlns:a16="http://schemas.microsoft.com/office/drawing/2014/main" id="{B3BA2605-3E69-4D83-8955-D089DCD2F38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479" name="Text Box 13">
          <a:extLst>
            <a:ext uri="{FF2B5EF4-FFF2-40B4-BE49-F238E27FC236}">
              <a16:creationId xmlns:a16="http://schemas.microsoft.com/office/drawing/2014/main" id="{E20C1BAC-F635-4955-9B18-5A253CDBBBA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480" name="Text Box 13">
          <a:extLst>
            <a:ext uri="{FF2B5EF4-FFF2-40B4-BE49-F238E27FC236}">
              <a16:creationId xmlns:a16="http://schemas.microsoft.com/office/drawing/2014/main" id="{D44CD506-3848-45F1-B5AB-BA59D064D258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481" name="Text Box 13">
          <a:extLst>
            <a:ext uri="{FF2B5EF4-FFF2-40B4-BE49-F238E27FC236}">
              <a16:creationId xmlns:a16="http://schemas.microsoft.com/office/drawing/2014/main" id="{F6F5558D-8463-4A77-AD27-A88AEE2252F8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482" name="Text Box 13">
          <a:extLst>
            <a:ext uri="{FF2B5EF4-FFF2-40B4-BE49-F238E27FC236}">
              <a16:creationId xmlns:a16="http://schemas.microsoft.com/office/drawing/2014/main" id="{88E4D147-7302-451E-AB8C-479C361B45F2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483" name="Text Box 13">
          <a:extLst>
            <a:ext uri="{FF2B5EF4-FFF2-40B4-BE49-F238E27FC236}">
              <a16:creationId xmlns:a16="http://schemas.microsoft.com/office/drawing/2014/main" id="{8F4F7E23-641D-4912-8D7C-37000C5E4910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484" name="Text Box 13">
          <a:extLst>
            <a:ext uri="{FF2B5EF4-FFF2-40B4-BE49-F238E27FC236}">
              <a16:creationId xmlns:a16="http://schemas.microsoft.com/office/drawing/2014/main" id="{041920F1-916E-47FD-9EB6-2DFEA0CF4EF4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485" name="Text Box 13">
          <a:extLst>
            <a:ext uri="{FF2B5EF4-FFF2-40B4-BE49-F238E27FC236}">
              <a16:creationId xmlns:a16="http://schemas.microsoft.com/office/drawing/2014/main" id="{1B3E5535-4E74-4EF0-B53C-0D09C7877A2E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486" name="Text Box 13">
          <a:extLst>
            <a:ext uri="{FF2B5EF4-FFF2-40B4-BE49-F238E27FC236}">
              <a16:creationId xmlns:a16="http://schemas.microsoft.com/office/drawing/2014/main" id="{A8F210FD-8D9D-4636-8CE3-F61BF6FC1628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487" name="Text Box 13">
          <a:extLst>
            <a:ext uri="{FF2B5EF4-FFF2-40B4-BE49-F238E27FC236}">
              <a16:creationId xmlns:a16="http://schemas.microsoft.com/office/drawing/2014/main" id="{787FA07C-1015-44B0-B35C-3887324E93F5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488" name="Text Box 13">
          <a:extLst>
            <a:ext uri="{FF2B5EF4-FFF2-40B4-BE49-F238E27FC236}">
              <a16:creationId xmlns:a16="http://schemas.microsoft.com/office/drawing/2014/main" id="{0EB2DCF8-02C6-4DB3-ADBD-5DD6420F284E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5489" name="Text Box 13">
          <a:extLst>
            <a:ext uri="{FF2B5EF4-FFF2-40B4-BE49-F238E27FC236}">
              <a16:creationId xmlns:a16="http://schemas.microsoft.com/office/drawing/2014/main" id="{BE2D5C02-D089-4997-A078-350B2A5C70C9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5490" name="Text Box 13">
          <a:extLst>
            <a:ext uri="{FF2B5EF4-FFF2-40B4-BE49-F238E27FC236}">
              <a16:creationId xmlns:a16="http://schemas.microsoft.com/office/drawing/2014/main" id="{11C51B7F-DE8C-49E7-9338-101D4A5B417E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5491" name="Text Box 13">
          <a:extLst>
            <a:ext uri="{FF2B5EF4-FFF2-40B4-BE49-F238E27FC236}">
              <a16:creationId xmlns:a16="http://schemas.microsoft.com/office/drawing/2014/main" id="{6C30445C-5048-4B61-A810-373747F978D8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5492" name="Text Box 13">
          <a:extLst>
            <a:ext uri="{FF2B5EF4-FFF2-40B4-BE49-F238E27FC236}">
              <a16:creationId xmlns:a16="http://schemas.microsoft.com/office/drawing/2014/main" id="{2A8B58D0-5A81-4FAE-9891-95DBA9D8C078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5493" name="Text Box 13">
          <a:extLst>
            <a:ext uri="{FF2B5EF4-FFF2-40B4-BE49-F238E27FC236}">
              <a16:creationId xmlns:a16="http://schemas.microsoft.com/office/drawing/2014/main" id="{F3298C81-0261-4B93-9B68-171C9D827C7B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5494" name="Text Box 13">
          <a:extLst>
            <a:ext uri="{FF2B5EF4-FFF2-40B4-BE49-F238E27FC236}">
              <a16:creationId xmlns:a16="http://schemas.microsoft.com/office/drawing/2014/main" id="{CA877F27-018E-43EC-A8C5-642366736117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5495" name="Text Box 13">
          <a:extLst>
            <a:ext uri="{FF2B5EF4-FFF2-40B4-BE49-F238E27FC236}">
              <a16:creationId xmlns:a16="http://schemas.microsoft.com/office/drawing/2014/main" id="{6F6B1DBE-DB8C-469F-B86A-BDA1C1602477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5496" name="Text Box 13">
          <a:extLst>
            <a:ext uri="{FF2B5EF4-FFF2-40B4-BE49-F238E27FC236}">
              <a16:creationId xmlns:a16="http://schemas.microsoft.com/office/drawing/2014/main" id="{223CE63D-905A-44C1-8C40-9D694A0A0EA5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5497" name="Text Box 13">
          <a:extLst>
            <a:ext uri="{FF2B5EF4-FFF2-40B4-BE49-F238E27FC236}">
              <a16:creationId xmlns:a16="http://schemas.microsoft.com/office/drawing/2014/main" id="{73667A9C-46CD-4A10-81CD-57586DE439C2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5498" name="Text Box 13">
          <a:extLst>
            <a:ext uri="{FF2B5EF4-FFF2-40B4-BE49-F238E27FC236}">
              <a16:creationId xmlns:a16="http://schemas.microsoft.com/office/drawing/2014/main" id="{F2F35C29-AA42-4328-AF55-008A6BCC1BFE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5499" name="Text Box 13">
          <a:extLst>
            <a:ext uri="{FF2B5EF4-FFF2-40B4-BE49-F238E27FC236}">
              <a16:creationId xmlns:a16="http://schemas.microsoft.com/office/drawing/2014/main" id="{2F2AC4F5-7EF1-4289-AB5C-C71955ADF199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5500" name="Text Box 13">
          <a:extLst>
            <a:ext uri="{FF2B5EF4-FFF2-40B4-BE49-F238E27FC236}">
              <a16:creationId xmlns:a16="http://schemas.microsoft.com/office/drawing/2014/main" id="{A2191222-94F2-47DE-9402-CDBA51D4797A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5501" name="Text Box 13">
          <a:extLst>
            <a:ext uri="{FF2B5EF4-FFF2-40B4-BE49-F238E27FC236}">
              <a16:creationId xmlns:a16="http://schemas.microsoft.com/office/drawing/2014/main" id="{972ED2A8-5E04-47F7-A6AF-28ED35413F16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5502" name="Text Box 13">
          <a:extLst>
            <a:ext uri="{FF2B5EF4-FFF2-40B4-BE49-F238E27FC236}">
              <a16:creationId xmlns:a16="http://schemas.microsoft.com/office/drawing/2014/main" id="{FE32D135-527D-41C9-A667-5D81F01C2EF5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5503" name="Text Box 13">
          <a:extLst>
            <a:ext uri="{FF2B5EF4-FFF2-40B4-BE49-F238E27FC236}">
              <a16:creationId xmlns:a16="http://schemas.microsoft.com/office/drawing/2014/main" id="{17823611-7C0E-4C49-86E4-823F5EB10D30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5504" name="Text Box 13">
          <a:extLst>
            <a:ext uri="{FF2B5EF4-FFF2-40B4-BE49-F238E27FC236}">
              <a16:creationId xmlns:a16="http://schemas.microsoft.com/office/drawing/2014/main" id="{E10B8822-871D-4BE6-A43A-678704B06DD5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5505" name="Text Box 13">
          <a:extLst>
            <a:ext uri="{FF2B5EF4-FFF2-40B4-BE49-F238E27FC236}">
              <a16:creationId xmlns:a16="http://schemas.microsoft.com/office/drawing/2014/main" id="{A0C1C561-55E8-4B28-9C36-ACE8103B6314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5506" name="Text Box 13">
          <a:extLst>
            <a:ext uri="{FF2B5EF4-FFF2-40B4-BE49-F238E27FC236}">
              <a16:creationId xmlns:a16="http://schemas.microsoft.com/office/drawing/2014/main" id="{E35A96B4-8A58-46F7-91A4-59D89208BAE5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5507" name="Text Box 13">
          <a:extLst>
            <a:ext uri="{FF2B5EF4-FFF2-40B4-BE49-F238E27FC236}">
              <a16:creationId xmlns:a16="http://schemas.microsoft.com/office/drawing/2014/main" id="{BCCA15A5-3C0C-40D6-9886-CAE1D1A262B2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5508" name="Text Box 13">
          <a:extLst>
            <a:ext uri="{FF2B5EF4-FFF2-40B4-BE49-F238E27FC236}">
              <a16:creationId xmlns:a16="http://schemas.microsoft.com/office/drawing/2014/main" id="{4C1FDBAD-B19F-466F-8066-ED8461C5ACAB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5509" name="Text Box 13">
          <a:extLst>
            <a:ext uri="{FF2B5EF4-FFF2-40B4-BE49-F238E27FC236}">
              <a16:creationId xmlns:a16="http://schemas.microsoft.com/office/drawing/2014/main" id="{1EABC2F3-D5C1-4544-BE26-EC4B6A23E2B4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5510" name="Text Box 13">
          <a:extLst>
            <a:ext uri="{FF2B5EF4-FFF2-40B4-BE49-F238E27FC236}">
              <a16:creationId xmlns:a16="http://schemas.microsoft.com/office/drawing/2014/main" id="{280E7E5B-192F-423B-945D-C6C4A11DDD37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5511" name="Text Box 13">
          <a:extLst>
            <a:ext uri="{FF2B5EF4-FFF2-40B4-BE49-F238E27FC236}">
              <a16:creationId xmlns:a16="http://schemas.microsoft.com/office/drawing/2014/main" id="{6C6E6316-952F-49A3-8630-E519F9B7C5C0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5512" name="Text Box 13">
          <a:extLst>
            <a:ext uri="{FF2B5EF4-FFF2-40B4-BE49-F238E27FC236}">
              <a16:creationId xmlns:a16="http://schemas.microsoft.com/office/drawing/2014/main" id="{105199C7-1218-438F-AF61-66AE514F472E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5513" name="Text Box 13">
          <a:extLst>
            <a:ext uri="{FF2B5EF4-FFF2-40B4-BE49-F238E27FC236}">
              <a16:creationId xmlns:a16="http://schemas.microsoft.com/office/drawing/2014/main" id="{EAD80980-85E0-471A-813B-B233EDCEAEBF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5514" name="Text Box 13">
          <a:extLst>
            <a:ext uri="{FF2B5EF4-FFF2-40B4-BE49-F238E27FC236}">
              <a16:creationId xmlns:a16="http://schemas.microsoft.com/office/drawing/2014/main" id="{06B62C42-49D0-44DF-8536-BB22695B1649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5515" name="Text Box 13">
          <a:extLst>
            <a:ext uri="{FF2B5EF4-FFF2-40B4-BE49-F238E27FC236}">
              <a16:creationId xmlns:a16="http://schemas.microsoft.com/office/drawing/2014/main" id="{59C652BA-204A-4BE1-A2D5-D3361122F392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5516" name="Text Box 13">
          <a:extLst>
            <a:ext uri="{FF2B5EF4-FFF2-40B4-BE49-F238E27FC236}">
              <a16:creationId xmlns:a16="http://schemas.microsoft.com/office/drawing/2014/main" id="{621A131B-E2AD-47BD-9DAA-B9D28D097684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5517" name="Text Box 13">
          <a:extLst>
            <a:ext uri="{FF2B5EF4-FFF2-40B4-BE49-F238E27FC236}">
              <a16:creationId xmlns:a16="http://schemas.microsoft.com/office/drawing/2014/main" id="{7B5EFB52-3153-4E6C-B653-B2465171DB35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5518" name="Text Box 13">
          <a:extLst>
            <a:ext uri="{FF2B5EF4-FFF2-40B4-BE49-F238E27FC236}">
              <a16:creationId xmlns:a16="http://schemas.microsoft.com/office/drawing/2014/main" id="{2B74DD99-E989-42F7-8BE7-21BFF61A6CDE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5519" name="Text Box 13">
          <a:extLst>
            <a:ext uri="{FF2B5EF4-FFF2-40B4-BE49-F238E27FC236}">
              <a16:creationId xmlns:a16="http://schemas.microsoft.com/office/drawing/2014/main" id="{9AC74839-30D6-4F57-BE4A-4CCF08E3369B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5520" name="Text Box 13">
          <a:extLst>
            <a:ext uri="{FF2B5EF4-FFF2-40B4-BE49-F238E27FC236}">
              <a16:creationId xmlns:a16="http://schemas.microsoft.com/office/drawing/2014/main" id="{D06CC861-9A01-4A05-BE3B-B143E09C7021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521" name="Text Box 13">
          <a:extLst>
            <a:ext uri="{FF2B5EF4-FFF2-40B4-BE49-F238E27FC236}">
              <a16:creationId xmlns:a16="http://schemas.microsoft.com/office/drawing/2014/main" id="{D38E65AD-C7D3-4DA2-865D-E437BCFDC83B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522" name="Text Box 13">
          <a:extLst>
            <a:ext uri="{FF2B5EF4-FFF2-40B4-BE49-F238E27FC236}">
              <a16:creationId xmlns:a16="http://schemas.microsoft.com/office/drawing/2014/main" id="{0FF8B021-260B-47C0-9C07-8ACA881C7755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523" name="Text Box 13">
          <a:extLst>
            <a:ext uri="{FF2B5EF4-FFF2-40B4-BE49-F238E27FC236}">
              <a16:creationId xmlns:a16="http://schemas.microsoft.com/office/drawing/2014/main" id="{21497495-5FB6-49FE-8B8E-48FE1EF44E3D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524" name="Text Box 13">
          <a:extLst>
            <a:ext uri="{FF2B5EF4-FFF2-40B4-BE49-F238E27FC236}">
              <a16:creationId xmlns:a16="http://schemas.microsoft.com/office/drawing/2014/main" id="{D3413592-04E9-4E72-BD0A-0048C278D885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525" name="Text Box 13">
          <a:extLst>
            <a:ext uri="{FF2B5EF4-FFF2-40B4-BE49-F238E27FC236}">
              <a16:creationId xmlns:a16="http://schemas.microsoft.com/office/drawing/2014/main" id="{DC16C3D8-FD44-4B3C-AE71-C7DF080A6D27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526" name="Text Box 13">
          <a:extLst>
            <a:ext uri="{FF2B5EF4-FFF2-40B4-BE49-F238E27FC236}">
              <a16:creationId xmlns:a16="http://schemas.microsoft.com/office/drawing/2014/main" id="{1FC86856-E496-4E6B-BA1F-803D837E61AD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527" name="Text Box 13">
          <a:extLst>
            <a:ext uri="{FF2B5EF4-FFF2-40B4-BE49-F238E27FC236}">
              <a16:creationId xmlns:a16="http://schemas.microsoft.com/office/drawing/2014/main" id="{B5C8E12C-2D01-486B-A434-72B3F7C9EB01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528" name="Text Box 13">
          <a:extLst>
            <a:ext uri="{FF2B5EF4-FFF2-40B4-BE49-F238E27FC236}">
              <a16:creationId xmlns:a16="http://schemas.microsoft.com/office/drawing/2014/main" id="{C8B14E5D-0565-4087-BB66-FE2F8A57A224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529" name="Text Box 13">
          <a:extLst>
            <a:ext uri="{FF2B5EF4-FFF2-40B4-BE49-F238E27FC236}">
              <a16:creationId xmlns:a16="http://schemas.microsoft.com/office/drawing/2014/main" id="{59BC916D-CFAE-419C-B2D8-2E57D011FDF7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530" name="Text Box 13">
          <a:extLst>
            <a:ext uri="{FF2B5EF4-FFF2-40B4-BE49-F238E27FC236}">
              <a16:creationId xmlns:a16="http://schemas.microsoft.com/office/drawing/2014/main" id="{C9B3DB00-0B56-409D-A0EF-80FFA6B55479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531" name="Text Box 13">
          <a:extLst>
            <a:ext uri="{FF2B5EF4-FFF2-40B4-BE49-F238E27FC236}">
              <a16:creationId xmlns:a16="http://schemas.microsoft.com/office/drawing/2014/main" id="{C0C7D85D-1640-46AE-B11E-BCC7EF4A02FF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532" name="Text Box 13">
          <a:extLst>
            <a:ext uri="{FF2B5EF4-FFF2-40B4-BE49-F238E27FC236}">
              <a16:creationId xmlns:a16="http://schemas.microsoft.com/office/drawing/2014/main" id="{D953D37B-145F-4A9D-B500-D07CC7F13650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533" name="Text Box 13">
          <a:extLst>
            <a:ext uri="{FF2B5EF4-FFF2-40B4-BE49-F238E27FC236}">
              <a16:creationId xmlns:a16="http://schemas.microsoft.com/office/drawing/2014/main" id="{07CFE3BB-E07F-4860-942C-EB8B8078F481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534" name="Text Box 13">
          <a:extLst>
            <a:ext uri="{FF2B5EF4-FFF2-40B4-BE49-F238E27FC236}">
              <a16:creationId xmlns:a16="http://schemas.microsoft.com/office/drawing/2014/main" id="{DA4858AF-3BE0-4649-9ACD-22EA2A60387D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535" name="Text Box 13">
          <a:extLst>
            <a:ext uri="{FF2B5EF4-FFF2-40B4-BE49-F238E27FC236}">
              <a16:creationId xmlns:a16="http://schemas.microsoft.com/office/drawing/2014/main" id="{C7800827-93C8-4530-8C70-B7842FDB0DD1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536" name="Text Box 13">
          <a:extLst>
            <a:ext uri="{FF2B5EF4-FFF2-40B4-BE49-F238E27FC236}">
              <a16:creationId xmlns:a16="http://schemas.microsoft.com/office/drawing/2014/main" id="{4A4F8CAA-DFBE-4771-B9BA-D84F70E83875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537" name="Text Box 13">
          <a:extLst>
            <a:ext uri="{FF2B5EF4-FFF2-40B4-BE49-F238E27FC236}">
              <a16:creationId xmlns:a16="http://schemas.microsoft.com/office/drawing/2014/main" id="{AD152748-D74B-4E7E-B5A1-BEAB862C2D7F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538" name="Text Box 13">
          <a:extLst>
            <a:ext uri="{FF2B5EF4-FFF2-40B4-BE49-F238E27FC236}">
              <a16:creationId xmlns:a16="http://schemas.microsoft.com/office/drawing/2014/main" id="{162FFD90-95A9-48D0-A38B-87184A9E3788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539" name="Text Box 13">
          <a:extLst>
            <a:ext uri="{FF2B5EF4-FFF2-40B4-BE49-F238E27FC236}">
              <a16:creationId xmlns:a16="http://schemas.microsoft.com/office/drawing/2014/main" id="{8712E5F9-AEFC-4B81-A494-94AB50EBC81E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540" name="Text Box 13">
          <a:extLst>
            <a:ext uri="{FF2B5EF4-FFF2-40B4-BE49-F238E27FC236}">
              <a16:creationId xmlns:a16="http://schemas.microsoft.com/office/drawing/2014/main" id="{30332718-8066-4C77-83F5-3750FEA00A58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541" name="Text Box 13">
          <a:extLst>
            <a:ext uri="{FF2B5EF4-FFF2-40B4-BE49-F238E27FC236}">
              <a16:creationId xmlns:a16="http://schemas.microsoft.com/office/drawing/2014/main" id="{7F662174-880C-4773-B007-67D23CA5F01C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542" name="Text Box 13">
          <a:extLst>
            <a:ext uri="{FF2B5EF4-FFF2-40B4-BE49-F238E27FC236}">
              <a16:creationId xmlns:a16="http://schemas.microsoft.com/office/drawing/2014/main" id="{38C3E1A7-A0C0-4EDC-8FB2-7737F9247CD2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543" name="Text Box 13">
          <a:extLst>
            <a:ext uri="{FF2B5EF4-FFF2-40B4-BE49-F238E27FC236}">
              <a16:creationId xmlns:a16="http://schemas.microsoft.com/office/drawing/2014/main" id="{F8D76B70-495D-4710-85A6-5B35EDC02865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544" name="Text Box 13">
          <a:extLst>
            <a:ext uri="{FF2B5EF4-FFF2-40B4-BE49-F238E27FC236}">
              <a16:creationId xmlns:a16="http://schemas.microsoft.com/office/drawing/2014/main" id="{0AF4995F-FE17-4C69-92F1-84253539E1B1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545" name="Text Box 13">
          <a:extLst>
            <a:ext uri="{FF2B5EF4-FFF2-40B4-BE49-F238E27FC236}">
              <a16:creationId xmlns:a16="http://schemas.microsoft.com/office/drawing/2014/main" id="{31AD360A-CE44-48A1-A5A7-FAE494B88536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546" name="Text Box 13">
          <a:extLst>
            <a:ext uri="{FF2B5EF4-FFF2-40B4-BE49-F238E27FC236}">
              <a16:creationId xmlns:a16="http://schemas.microsoft.com/office/drawing/2014/main" id="{7E6AB127-FC83-4AD1-B4C2-52CAC62702D7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547" name="Text Box 13">
          <a:extLst>
            <a:ext uri="{FF2B5EF4-FFF2-40B4-BE49-F238E27FC236}">
              <a16:creationId xmlns:a16="http://schemas.microsoft.com/office/drawing/2014/main" id="{245822A5-F7B8-46B7-BB2C-743F52C68F6C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548" name="Text Box 13">
          <a:extLst>
            <a:ext uri="{FF2B5EF4-FFF2-40B4-BE49-F238E27FC236}">
              <a16:creationId xmlns:a16="http://schemas.microsoft.com/office/drawing/2014/main" id="{970ADE2F-EB3A-48CE-A8CB-7692EA3BD540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549" name="Text Box 13">
          <a:extLst>
            <a:ext uri="{FF2B5EF4-FFF2-40B4-BE49-F238E27FC236}">
              <a16:creationId xmlns:a16="http://schemas.microsoft.com/office/drawing/2014/main" id="{35386530-96E7-409B-8FB8-06F1979C198B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550" name="Text Box 13">
          <a:extLst>
            <a:ext uri="{FF2B5EF4-FFF2-40B4-BE49-F238E27FC236}">
              <a16:creationId xmlns:a16="http://schemas.microsoft.com/office/drawing/2014/main" id="{1A56DD8C-40C3-4408-B965-39B050A4D123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551" name="Text Box 13">
          <a:extLst>
            <a:ext uri="{FF2B5EF4-FFF2-40B4-BE49-F238E27FC236}">
              <a16:creationId xmlns:a16="http://schemas.microsoft.com/office/drawing/2014/main" id="{7636C60A-EB90-4A9C-AB5E-21C3716A7C4A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5552" name="Text Box 13">
          <a:extLst>
            <a:ext uri="{FF2B5EF4-FFF2-40B4-BE49-F238E27FC236}">
              <a16:creationId xmlns:a16="http://schemas.microsoft.com/office/drawing/2014/main" id="{FE9EA5EC-DEE9-4ACB-B8E8-4ADFBC783831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553" name="Text Box 13">
          <a:extLst>
            <a:ext uri="{FF2B5EF4-FFF2-40B4-BE49-F238E27FC236}">
              <a16:creationId xmlns:a16="http://schemas.microsoft.com/office/drawing/2014/main" id="{43C082E9-5786-4BF3-9451-93B0639FE9D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554" name="Text Box 13">
          <a:extLst>
            <a:ext uri="{FF2B5EF4-FFF2-40B4-BE49-F238E27FC236}">
              <a16:creationId xmlns:a16="http://schemas.microsoft.com/office/drawing/2014/main" id="{A09128B2-020C-4060-A2E8-83B116AC7A84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555" name="Text Box 13">
          <a:extLst>
            <a:ext uri="{FF2B5EF4-FFF2-40B4-BE49-F238E27FC236}">
              <a16:creationId xmlns:a16="http://schemas.microsoft.com/office/drawing/2014/main" id="{0EFF4FC6-2916-43FE-8CDC-8906EB8A9BE9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556" name="Text Box 13">
          <a:extLst>
            <a:ext uri="{FF2B5EF4-FFF2-40B4-BE49-F238E27FC236}">
              <a16:creationId xmlns:a16="http://schemas.microsoft.com/office/drawing/2014/main" id="{1C4A4CDA-206B-4155-B13A-6C1CF4B3C2A1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557" name="Text Box 13">
          <a:extLst>
            <a:ext uri="{FF2B5EF4-FFF2-40B4-BE49-F238E27FC236}">
              <a16:creationId xmlns:a16="http://schemas.microsoft.com/office/drawing/2014/main" id="{D3A221CC-16CD-49C0-9D4A-DDA43015E49B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558" name="Text Box 13">
          <a:extLst>
            <a:ext uri="{FF2B5EF4-FFF2-40B4-BE49-F238E27FC236}">
              <a16:creationId xmlns:a16="http://schemas.microsoft.com/office/drawing/2014/main" id="{628D95FB-5C7A-4E99-8607-688D752B186E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559" name="Text Box 13">
          <a:extLst>
            <a:ext uri="{FF2B5EF4-FFF2-40B4-BE49-F238E27FC236}">
              <a16:creationId xmlns:a16="http://schemas.microsoft.com/office/drawing/2014/main" id="{B0F80DED-80B1-4E8F-8886-73DAA7D04772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560" name="Text Box 13">
          <a:extLst>
            <a:ext uri="{FF2B5EF4-FFF2-40B4-BE49-F238E27FC236}">
              <a16:creationId xmlns:a16="http://schemas.microsoft.com/office/drawing/2014/main" id="{EC597A57-EC8F-4903-9D72-E4343538F787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561" name="Text Box 13">
          <a:extLst>
            <a:ext uri="{FF2B5EF4-FFF2-40B4-BE49-F238E27FC236}">
              <a16:creationId xmlns:a16="http://schemas.microsoft.com/office/drawing/2014/main" id="{F856F02D-0605-4616-ADBB-714BE3FCC4B7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562" name="Text Box 13">
          <a:extLst>
            <a:ext uri="{FF2B5EF4-FFF2-40B4-BE49-F238E27FC236}">
              <a16:creationId xmlns:a16="http://schemas.microsoft.com/office/drawing/2014/main" id="{1F8F1914-952D-4C00-8DD9-34792CFF0E17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563" name="Text Box 13">
          <a:extLst>
            <a:ext uri="{FF2B5EF4-FFF2-40B4-BE49-F238E27FC236}">
              <a16:creationId xmlns:a16="http://schemas.microsoft.com/office/drawing/2014/main" id="{A595E3E4-0CA8-4D31-9B15-A40F897D02C2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564" name="Text Box 13">
          <a:extLst>
            <a:ext uri="{FF2B5EF4-FFF2-40B4-BE49-F238E27FC236}">
              <a16:creationId xmlns:a16="http://schemas.microsoft.com/office/drawing/2014/main" id="{29DCE616-B52F-4A09-AF5A-CD336050EACB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565" name="Text Box 13">
          <a:extLst>
            <a:ext uri="{FF2B5EF4-FFF2-40B4-BE49-F238E27FC236}">
              <a16:creationId xmlns:a16="http://schemas.microsoft.com/office/drawing/2014/main" id="{EE09B713-D705-4177-A5B7-6D769DDE06E9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566" name="Text Box 13">
          <a:extLst>
            <a:ext uri="{FF2B5EF4-FFF2-40B4-BE49-F238E27FC236}">
              <a16:creationId xmlns:a16="http://schemas.microsoft.com/office/drawing/2014/main" id="{1CD70F38-CB90-445C-9F65-3AF67020185A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567" name="Text Box 13">
          <a:extLst>
            <a:ext uri="{FF2B5EF4-FFF2-40B4-BE49-F238E27FC236}">
              <a16:creationId xmlns:a16="http://schemas.microsoft.com/office/drawing/2014/main" id="{FDCB4409-2819-4EA6-B95E-569DFB957975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568" name="Text Box 13">
          <a:extLst>
            <a:ext uri="{FF2B5EF4-FFF2-40B4-BE49-F238E27FC236}">
              <a16:creationId xmlns:a16="http://schemas.microsoft.com/office/drawing/2014/main" id="{B5C4920E-FFD7-4F2C-BBF8-D01C47BC8004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569" name="Text Box 13">
          <a:extLst>
            <a:ext uri="{FF2B5EF4-FFF2-40B4-BE49-F238E27FC236}">
              <a16:creationId xmlns:a16="http://schemas.microsoft.com/office/drawing/2014/main" id="{90D1864E-D0CF-4C51-88DB-29E28FCB32C9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570" name="Text Box 13">
          <a:extLst>
            <a:ext uri="{FF2B5EF4-FFF2-40B4-BE49-F238E27FC236}">
              <a16:creationId xmlns:a16="http://schemas.microsoft.com/office/drawing/2014/main" id="{BE28180D-E79C-4CBE-B8EC-C1262E0C2847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571" name="Text Box 13">
          <a:extLst>
            <a:ext uri="{FF2B5EF4-FFF2-40B4-BE49-F238E27FC236}">
              <a16:creationId xmlns:a16="http://schemas.microsoft.com/office/drawing/2014/main" id="{DB5F7E35-C3EC-4549-B246-40AB986B8158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572" name="Text Box 13">
          <a:extLst>
            <a:ext uri="{FF2B5EF4-FFF2-40B4-BE49-F238E27FC236}">
              <a16:creationId xmlns:a16="http://schemas.microsoft.com/office/drawing/2014/main" id="{86F169A6-5551-48AC-BA8B-B812F7BA2F68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573" name="Text Box 13">
          <a:extLst>
            <a:ext uri="{FF2B5EF4-FFF2-40B4-BE49-F238E27FC236}">
              <a16:creationId xmlns:a16="http://schemas.microsoft.com/office/drawing/2014/main" id="{B92D7D2B-C037-4582-8F90-C65CAA0FE10D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574" name="Text Box 13">
          <a:extLst>
            <a:ext uri="{FF2B5EF4-FFF2-40B4-BE49-F238E27FC236}">
              <a16:creationId xmlns:a16="http://schemas.microsoft.com/office/drawing/2014/main" id="{E4C20DB3-72AB-4C5A-8BB4-AEEAD9344112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575" name="Text Box 13">
          <a:extLst>
            <a:ext uri="{FF2B5EF4-FFF2-40B4-BE49-F238E27FC236}">
              <a16:creationId xmlns:a16="http://schemas.microsoft.com/office/drawing/2014/main" id="{C73222CE-93A5-48B4-A41F-E0240EAD42F5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576" name="Text Box 13">
          <a:extLst>
            <a:ext uri="{FF2B5EF4-FFF2-40B4-BE49-F238E27FC236}">
              <a16:creationId xmlns:a16="http://schemas.microsoft.com/office/drawing/2014/main" id="{E6DA55C0-5478-45DE-801B-796B56C4B7A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577" name="Text Box 13">
          <a:extLst>
            <a:ext uri="{FF2B5EF4-FFF2-40B4-BE49-F238E27FC236}">
              <a16:creationId xmlns:a16="http://schemas.microsoft.com/office/drawing/2014/main" id="{F5772CBC-1B30-43DB-83D1-78F4857996B5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578" name="Text Box 13">
          <a:extLst>
            <a:ext uri="{FF2B5EF4-FFF2-40B4-BE49-F238E27FC236}">
              <a16:creationId xmlns:a16="http://schemas.microsoft.com/office/drawing/2014/main" id="{C2009D74-721A-40A5-8F10-DA6D1016B5B9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579" name="Text Box 13">
          <a:extLst>
            <a:ext uri="{FF2B5EF4-FFF2-40B4-BE49-F238E27FC236}">
              <a16:creationId xmlns:a16="http://schemas.microsoft.com/office/drawing/2014/main" id="{E6D31AFA-158E-408E-9E0F-8AF1333865F5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580" name="Text Box 13">
          <a:extLst>
            <a:ext uri="{FF2B5EF4-FFF2-40B4-BE49-F238E27FC236}">
              <a16:creationId xmlns:a16="http://schemas.microsoft.com/office/drawing/2014/main" id="{4E76CE2E-820F-4829-A77B-6427844B3553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581" name="Text Box 13">
          <a:extLst>
            <a:ext uri="{FF2B5EF4-FFF2-40B4-BE49-F238E27FC236}">
              <a16:creationId xmlns:a16="http://schemas.microsoft.com/office/drawing/2014/main" id="{E6B121F5-2A01-4E94-A90F-984A0D54A013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582" name="Text Box 13">
          <a:extLst>
            <a:ext uri="{FF2B5EF4-FFF2-40B4-BE49-F238E27FC236}">
              <a16:creationId xmlns:a16="http://schemas.microsoft.com/office/drawing/2014/main" id="{49F68F9B-7338-451C-8DC5-6AB43263059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583" name="Text Box 13">
          <a:extLst>
            <a:ext uri="{FF2B5EF4-FFF2-40B4-BE49-F238E27FC236}">
              <a16:creationId xmlns:a16="http://schemas.microsoft.com/office/drawing/2014/main" id="{D07D40E9-48D0-4E11-99DD-C0A2B9DC43CE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5584" name="Text Box 13">
          <a:extLst>
            <a:ext uri="{FF2B5EF4-FFF2-40B4-BE49-F238E27FC236}">
              <a16:creationId xmlns:a16="http://schemas.microsoft.com/office/drawing/2014/main" id="{5B4B2F45-A534-4897-B2E5-E8F0E06C801F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6401" name="Text Box 13">
          <a:extLst>
            <a:ext uri="{FF2B5EF4-FFF2-40B4-BE49-F238E27FC236}">
              <a16:creationId xmlns:a16="http://schemas.microsoft.com/office/drawing/2014/main" id="{0422F6EC-8EEB-468F-A86A-3A89804662FE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6402" name="Text Box 13">
          <a:extLst>
            <a:ext uri="{FF2B5EF4-FFF2-40B4-BE49-F238E27FC236}">
              <a16:creationId xmlns:a16="http://schemas.microsoft.com/office/drawing/2014/main" id="{382E8029-575A-4D58-84E6-026B5BDF1B7E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6403" name="Text Box 13">
          <a:extLst>
            <a:ext uri="{FF2B5EF4-FFF2-40B4-BE49-F238E27FC236}">
              <a16:creationId xmlns:a16="http://schemas.microsoft.com/office/drawing/2014/main" id="{59C7271E-62FE-4E48-835A-BDCEEF51D9CD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6404" name="Text Box 13">
          <a:extLst>
            <a:ext uri="{FF2B5EF4-FFF2-40B4-BE49-F238E27FC236}">
              <a16:creationId xmlns:a16="http://schemas.microsoft.com/office/drawing/2014/main" id="{73C7A196-B364-479A-9744-481FE7FCE1AA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6405" name="Text Box 13">
          <a:extLst>
            <a:ext uri="{FF2B5EF4-FFF2-40B4-BE49-F238E27FC236}">
              <a16:creationId xmlns:a16="http://schemas.microsoft.com/office/drawing/2014/main" id="{FEE72F04-9B12-4C0A-B57A-F8F015F1AF63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6406" name="Text Box 13">
          <a:extLst>
            <a:ext uri="{FF2B5EF4-FFF2-40B4-BE49-F238E27FC236}">
              <a16:creationId xmlns:a16="http://schemas.microsoft.com/office/drawing/2014/main" id="{43BBA828-AADB-4E2A-90E1-7841C3AA317C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6407" name="Text Box 13">
          <a:extLst>
            <a:ext uri="{FF2B5EF4-FFF2-40B4-BE49-F238E27FC236}">
              <a16:creationId xmlns:a16="http://schemas.microsoft.com/office/drawing/2014/main" id="{9D85C9FF-969C-4BF9-ABF7-CC6251A96B36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6408" name="Text Box 13">
          <a:extLst>
            <a:ext uri="{FF2B5EF4-FFF2-40B4-BE49-F238E27FC236}">
              <a16:creationId xmlns:a16="http://schemas.microsoft.com/office/drawing/2014/main" id="{D7479158-F6FB-485A-8478-297C7B1490D5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6409" name="Text Box 13">
          <a:extLst>
            <a:ext uri="{FF2B5EF4-FFF2-40B4-BE49-F238E27FC236}">
              <a16:creationId xmlns:a16="http://schemas.microsoft.com/office/drawing/2014/main" id="{B51FA5C7-935B-492F-B447-8B8677F503B0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6410" name="Text Box 13">
          <a:extLst>
            <a:ext uri="{FF2B5EF4-FFF2-40B4-BE49-F238E27FC236}">
              <a16:creationId xmlns:a16="http://schemas.microsoft.com/office/drawing/2014/main" id="{CC34E7C3-76B0-42DF-AE79-F42509B801BD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6411" name="Text Box 13">
          <a:extLst>
            <a:ext uri="{FF2B5EF4-FFF2-40B4-BE49-F238E27FC236}">
              <a16:creationId xmlns:a16="http://schemas.microsoft.com/office/drawing/2014/main" id="{B71EDB0B-BCCC-45C6-9258-537E7CB64127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6412" name="Text Box 13">
          <a:extLst>
            <a:ext uri="{FF2B5EF4-FFF2-40B4-BE49-F238E27FC236}">
              <a16:creationId xmlns:a16="http://schemas.microsoft.com/office/drawing/2014/main" id="{6AFAE7D6-2BC0-4604-A5E9-A10113526755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6413" name="Text Box 13">
          <a:extLst>
            <a:ext uri="{FF2B5EF4-FFF2-40B4-BE49-F238E27FC236}">
              <a16:creationId xmlns:a16="http://schemas.microsoft.com/office/drawing/2014/main" id="{E1272F80-39FA-4CB8-92E8-8B5FF8B53C46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6414" name="Text Box 13">
          <a:extLst>
            <a:ext uri="{FF2B5EF4-FFF2-40B4-BE49-F238E27FC236}">
              <a16:creationId xmlns:a16="http://schemas.microsoft.com/office/drawing/2014/main" id="{F2C3C29F-3B72-4531-85AA-6A1B72CEC004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6415" name="Text Box 13">
          <a:extLst>
            <a:ext uri="{FF2B5EF4-FFF2-40B4-BE49-F238E27FC236}">
              <a16:creationId xmlns:a16="http://schemas.microsoft.com/office/drawing/2014/main" id="{862575AF-C499-46B5-AC92-F7A9F6178710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6416" name="Text Box 13">
          <a:extLst>
            <a:ext uri="{FF2B5EF4-FFF2-40B4-BE49-F238E27FC236}">
              <a16:creationId xmlns:a16="http://schemas.microsoft.com/office/drawing/2014/main" id="{0E93A025-F38C-4EA5-984E-A149D72961D5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6417" name="Text Box 13">
          <a:extLst>
            <a:ext uri="{FF2B5EF4-FFF2-40B4-BE49-F238E27FC236}">
              <a16:creationId xmlns:a16="http://schemas.microsoft.com/office/drawing/2014/main" id="{C7DAA1B3-FFB7-4AB7-90D8-364633987A02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6418" name="Text Box 13">
          <a:extLst>
            <a:ext uri="{FF2B5EF4-FFF2-40B4-BE49-F238E27FC236}">
              <a16:creationId xmlns:a16="http://schemas.microsoft.com/office/drawing/2014/main" id="{DC4E41F6-7142-40F4-8EC0-65D02B2E327F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6419" name="Text Box 13">
          <a:extLst>
            <a:ext uri="{FF2B5EF4-FFF2-40B4-BE49-F238E27FC236}">
              <a16:creationId xmlns:a16="http://schemas.microsoft.com/office/drawing/2014/main" id="{298722E0-501B-4E22-91D4-EC643995450B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6420" name="Text Box 13">
          <a:extLst>
            <a:ext uri="{FF2B5EF4-FFF2-40B4-BE49-F238E27FC236}">
              <a16:creationId xmlns:a16="http://schemas.microsoft.com/office/drawing/2014/main" id="{CB04C828-D4EA-4CD7-8C82-7CAE40F44404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6421" name="Text Box 13">
          <a:extLst>
            <a:ext uri="{FF2B5EF4-FFF2-40B4-BE49-F238E27FC236}">
              <a16:creationId xmlns:a16="http://schemas.microsoft.com/office/drawing/2014/main" id="{38FB40C9-37F6-4325-AD1A-EF08CE0E1D6E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6422" name="Text Box 13">
          <a:extLst>
            <a:ext uri="{FF2B5EF4-FFF2-40B4-BE49-F238E27FC236}">
              <a16:creationId xmlns:a16="http://schemas.microsoft.com/office/drawing/2014/main" id="{5CC8C85C-AA7E-4C75-A4A3-59ACF3A485DC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6423" name="Text Box 13">
          <a:extLst>
            <a:ext uri="{FF2B5EF4-FFF2-40B4-BE49-F238E27FC236}">
              <a16:creationId xmlns:a16="http://schemas.microsoft.com/office/drawing/2014/main" id="{2790BF2D-A684-477D-B34A-94B52F840E3C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6424" name="Text Box 13">
          <a:extLst>
            <a:ext uri="{FF2B5EF4-FFF2-40B4-BE49-F238E27FC236}">
              <a16:creationId xmlns:a16="http://schemas.microsoft.com/office/drawing/2014/main" id="{86DA53C7-92F8-4947-9921-B90D3D55EB0E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6425" name="Text Box 13">
          <a:extLst>
            <a:ext uri="{FF2B5EF4-FFF2-40B4-BE49-F238E27FC236}">
              <a16:creationId xmlns:a16="http://schemas.microsoft.com/office/drawing/2014/main" id="{909FFE51-F87C-411F-ACB6-9E04EEFC8477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6426" name="Text Box 13">
          <a:extLst>
            <a:ext uri="{FF2B5EF4-FFF2-40B4-BE49-F238E27FC236}">
              <a16:creationId xmlns:a16="http://schemas.microsoft.com/office/drawing/2014/main" id="{B2491CBE-9428-480F-8784-7B7B8933B849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6427" name="Text Box 13">
          <a:extLst>
            <a:ext uri="{FF2B5EF4-FFF2-40B4-BE49-F238E27FC236}">
              <a16:creationId xmlns:a16="http://schemas.microsoft.com/office/drawing/2014/main" id="{A566DC16-3DC3-4BDF-AE0C-65CDAFA7AD7D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6428" name="Text Box 13">
          <a:extLst>
            <a:ext uri="{FF2B5EF4-FFF2-40B4-BE49-F238E27FC236}">
              <a16:creationId xmlns:a16="http://schemas.microsoft.com/office/drawing/2014/main" id="{94852A28-48C8-4A19-AB4C-CF818A306DE4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6429" name="Text Box 13">
          <a:extLst>
            <a:ext uri="{FF2B5EF4-FFF2-40B4-BE49-F238E27FC236}">
              <a16:creationId xmlns:a16="http://schemas.microsoft.com/office/drawing/2014/main" id="{52170857-948C-41E0-AA1E-47C1D42B64DE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6430" name="Text Box 13">
          <a:extLst>
            <a:ext uri="{FF2B5EF4-FFF2-40B4-BE49-F238E27FC236}">
              <a16:creationId xmlns:a16="http://schemas.microsoft.com/office/drawing/2014/main" id="{7D3FEDEE-E604-435E-8900-1F71E78328FE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6431" name="Text Box 13">
          <a:extLst>
            <a:ext uri="{FF2B5EF4-FFF2-40B4-BE49-F238E27FC236}">
              <a16:creationId xmlns:a16="http://schemas.microsoft.com/office/drawing/2014/main" id="{0E8C5684-47DB-4721-A358-F1B564A07B8B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6432" name="Text Box 13">
          <a:extLst>
            <a:ext uri="{FF2B5EF4-FFF2-40B4-BE49-F238E27FC236}">
              <a16:creationId xmlns:a16="http://schemas.microsoft.com/office/drawing/2014/main" id="{755B8EAE-C3D8-4E5D-A486-11435BFD0B25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6433" name="Text Box 13">
          <a:extLst>
            <a:ext uri="{FF2B5EF4-FFF2-40B4-BE49-F238E27FC236}">
              <a16:creationId xmlns:a16="http://schemas.microsoft.com/office/drawing/2014/main" id="{16F6DF69-6DE6-42FB-943B-8FB536A9CC0D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6434" name="Text Box 13">
          <a:extLst>
            <a:ext uri="{FF2B5EF4-FFF2-40B4-BE49-F238E27FC236}">
              <a16:creationId xmlns:a16="http://schemas.microsoft.com/office/drawing/2014/main" id="{BE523AD3-2719-4264-8079-B8C50B9C79C9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6435" name="Text Box 13">
          <a:extLst>
            <a:ext uri="{FF2B5EF4-FFF2-40B4-BE49-F238E27FC236}">
              <a16:creationId xmlns:a16="http://schemas.microsoft.com/office/drawing/2014/main" id="{999E321D-F6DB-408E-9EFC-4718D9EB64FE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6436" name="Text Box 13">
          <a:extLst>
            <a:ext uri="{FF2B5EF4-FFF2-40B4-BE49-F238E27FC236}">
              <a16:creationId xmlns:a16="http://schemas.microsoft.com/office/drawing/2014/main" id="{015BF916-462C-4817-BE7C-1970B4F4590B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6437" name="Text Box 13">
          <a:extLst>
            <a:ext uri="{FF2B5EF4-FFF2-40B4-BE49-F238E27FC236}">
              <a16:creationId xmlns:a16="http://schemas.microsoft.com/office/drawing/2014/main" id="{579C073C-3A2C-4BC9-98E3-A59DAA0D831A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6438" name="Text Box 13">
          <a:extLst>
            <a:ext uri="{FF2B5EF4-FFF2-40B4-BE49-F238E27FC236}">
              <a16:creationId xmlns:a16="http://schemas.microsoft.com/office/drawing/2014/main" id="{E7CB00CA-FAA3-4A6A-BD69-BDF489337361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6439" name="Text Box 13">
          <a:extLst>
            <a:ext uri="{FF2B5EF4-FFF2-40B4-BE49-F238E27FC236}">
              <a16:creationId xmlns:a16="http://schemas.microsoft.com/office/drawing/2014/main" id="{704F1235-CED7-4073-8863-C0C3C642AD03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6440" name="Text Box 13">
          <a:extLst>
            <a:ext uri="{FF2B5EF4-FFF2-40B4-BE49-F238E27FC236}">
              <a16:creationId xmlns:a16="http://schemas.microsoft.com/office/drawing/2014/main" id="{78D38F12-A9CA-4A20-9B10-CEDB1FF677A9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6441" name="Text Box 13">
          <a:extLst>
            <a:ext uri="{FF2B5EF4-FFF2-40B4-BE49-F238E27FC236}">
              <a16:creationId xmlns:a16="http://schemas.microsoft.com/office/drawing/2014/main" id="{479C2000-2AF7-45B3-B784-1ABD026F6089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6442" name="Text Box 13">
          <a:extLst>
            <a:ext uri="{FF2B5EF4-FFF2-40B4-BE49-F238E27FC236}">
              <a16:creationId xmlns:a16="http://schemas.microsoft.com/office/drawing/2014/main" id="{7F789C67-F050-4A76-BCC6-41C4B8F0FB3A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6443" name="Text Box 13">
          <a:extLst>
            <a:ext uri="{FF2B5EF4-FFF2-40B4-BE49-F238E27FC236}">
              <a16:creationId xmlns:a16="http://schemas.microsoft.com/office/drawing/2014/main" id="{7E570079-7D5D-4A7E-AD8F-E936062AFB26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6444" name="Text Box 13">
          <a:extLst>
            <a:ext uri="{FF2B5EF4-FFF2-40B4-BE49-F238E27FC236}">
              <a16:creationId xmlns:a16="http://schemas.microsoft.com/office/drawing/2014/main" id="{688CE468-C1FE-468D-A720-C850983D4C57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6445" name="Text Box 13">
          <a:extLst>
            <a:ext uri="{FF2B5EF4-FFF2-40B4-BE49-F238E27FC236}">
              <a16:creationId xmlns:a16="http://schemas.microsoft.com/office/drawing/2014/main" id="{F9CAD713-70F6-40BC-B554-09EC8A8D5181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6446" name="Text Box 13">
          <a:extLst>
            <a:ext uri="{FF2B5EF4-FFF2-40B4-BE49-F238E27FC236}">
              <a16:creationId xmlns:a16="http://schemas.microsoft.com/office/drawing/2014/main" id="{CEFD47D6-FDF1-4E18-98F6-B918E5DD28D5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6447" name="Text Box 13">
          <a:extLst>
            <a:ext uri="{FF2B5EF4-FFF2-40B4-BE49-F238E27FC236}">
              <a16:creationId xmlns:a16="http://schemas.microsoft.com/office/drawing/2014/main" id="{D15A8615-6E52-4B25-B029-87734D982CB9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6448" name="Text Box 13">
          <a:extLst>
            <a:ext uri="{FF2B5EF4-FFF2-40B4-BE49-F238E27FC236}">
              <a16:creationId xmlns:a16="http://schemas.microsoft.com/office/drawing/2014/main" id="{74552CD4-5A9F-442B-BED7-3ABACBCC2207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449" name="Text Box 13">
          <a:extLst>
            <a:ext uri="{FF2B5EF4-FFF2-40B4-BE49-F238E27FC236}">
              <a16:creationId xmlns:a16="http://schemas.microsoft.com/office/drawing/2014/main" id="{93C8896C-C14F-4D40-8A2C-CF2A45FEF0E6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450" name="Text Box 13">
          <a:extLst>
            <a:ext uri="{FF2B5EF4-FFF2-40B4-BE49-F238E27FC236}">
              <a16:creationId xmlns:a16="http://schemas.microsoft.com/office/drawing/2014/main" id="{AA3B2A08-5A02-4495-B1AF-7C7F72E5BB31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451" name="Text Box 13">
          <a:extLst>
            <a:ext uri="{FF2B5EF4-FFF2-40B4-BE49-F238E27FC236}">
              <a16:creationId xmlns:a16="http://schemas.microsoft.com/office/drawing/2014/main" id="{D313F774-C486-4FEF-A1DF-AD1391C174AA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452" name="Text Box 13">
          <a:extLst>
            <a:ext uri="{FF2B5EF4-FFF2-40B4-BE49-F238E27FC236}">
              <a16:creationId xmlns:a16="http://schemas.microsoft.com/office/drawing/2014/main" id="{0571C949-7EF6-48F4-AF2A-A72B0D8447EA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453" name="Text Box 13">
          <a:extLst>
            <a:ext uri="{FF2B5EF4-FFF2-40B4-BE49-F238E27FC236}">
              <a16:creationId xmlns:a16="http://schemas.microsoft.com/office/drawing/2014/main" id="{016C4F2E-28F6-4BC8-B684-B6DC4BF9278E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454" name="Text Box 13">
          <a:extLst>
            <a:ext uri="{FF2B5EF4-FFF2-40B4-BE49-F238E27FC236}">
              <a16:creationId xmlns:a16="http://schemas.microsoft.com/office/drawing/2014/main" id="{D54EC806-C104-47B3-9CE2-4F7310EC8ED9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455" name="Text Box 13">
          <a:extLst>
            <a:ext uri="{FF2B5EF4-FFF2-40B4-BE49-F238E27FC236}">
              <a16:creationId xmlns:a16="http://schemas.microsoft.com/office/drawing/2014/main" id="{8C44E155-EB03-44E3-8A0C-8A3303FE8537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456" name="Text Box 13">
          <a:extLst>
            <a:ext uri="{FF2B5EF4-FFF2-40B4-BE49-F238E27FC236}">
              <a16:creationId xmlns:a16="http://schemas.microsoft.com/office/drawing/2014/main" id="{B7D4168B-57DF-4CEC-B687-422165BE5A3E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457" name="Text Box 13">
          <a:extLst>
            <a:ext uri="{FF2B5EF4-FFF2-40B4-BE49-F238E27FC236}">
              <a16:creationId xmlns:a16="http://schemas.microsoft.com/office/drawing/2014/main" id="{D18CCEE4-9002-4804-B4D2-67BF59E72A67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458" name="Text Box 13">
          <a:extLst>
            <a:ext uri="{FF2B5EF4-FFF2-40B4-BE49-F238E27FC236}">
              <a16:creationId xmlns:a16="http://schemas.microsoft.com/office/drawing/2014/main" id="{E26B4CD7-BC44-4FD8-BCB9-3DA8501ABC90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459" name="Text Box 13">
          <a:extLst>
            <a:ext uri="{FF2B5EF4-FFF2-40B4-BE49-F238E27FC236}">
              <a16:creationId xmlns:a16="http://schemas.microsoft.com/office/drawing/2014/main" id="{1920D362-81E2-43E7-8FCD-5A70A7B0700D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460" name="Text Box 13">
          <a:extLst>
            <a:ext uri="{FF2B5EF4-FFF2-40B4-BE49-F238E27FC236}">
              <a16:creationId xmlns:a16="http://schemas.microsoft.com/office/drawing/2014/main" id="{8D6BC41B-587C-4C0D-B9C0-D95D15DFDCF9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461" name="Text Box 13">
          <a:extLst>
            <a:ext uri="{FF2B5EF4-FFF2-40B4-BE49-F238E27FC236}">
              <a16:creationId xmlns:a16="http://schemas.microsoft.com/office/drawing/2014/main" id="{A62823AB-9A4F-494F-9442-9C6B317FFC82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462" name="Text Box 13">
          <a:extLst>
            <a:ext uri="{FF2B5EF4-FFF2-40B4-BE49-F238E27FC236}">
              <a16:creationId xmlns:a16="http://schemas.microsoft.com/office/drawing/2014/main" id="{4AF1D2E1-8960-411A-AC8B-5C716DC4712E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463" name="Text Box 13">
          <a:extLst>
            <a:ext uri="{FF2B5EF4-FFF2-40B4-BE49-F238E27FC236}">
              <a16:creationId xmlns:a16="http://schemas.microsoft.com/office/drawing/2014/main" id="{2136BC8C-834A-4787-A416-26E4E2A1DE70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464" name="Text Box 13">
          <a:extLst>
            <a:ext uri="{FF2B5EF4-FFF2-40B4-BE49-F238E27FC236}">
              <a16:creationId xmlns:a16="http://schemas.microsoft.com/office/drawing/2014/main" id="{1807F7BC-4C71-4E23-8530-915FE94E8B66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465" name="Text Box 13">
          <a:extLst>
            <a:ext uri="{FF2B5EF4-FFF2-40B4-BE49-F238E27FC236}">
              <a16:creationId xmlns:a16="http://schemas.microsoft.com/office/drawing/2014/main" id="{D8D97919-2D42-4D14-92A8-0433B3ED6FF2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466" name="Text Box 13">
          <a:extLst>
            <a:ext uri="{FF2B5EF4-FFF2-40B4-BE49-F238E27FC236}">
              <a16:creationId xmlns:a16="http://schemas.microsoft.com/office/drawing/2014/main" id="{7DD07366-47FF-4193-B2B2-0F734D42F4A2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467" name="Text Box 13">
          <a:extLst>
            <a:ext uri="{FF2B5EF4-FFF2-40B4-BE49-F238E27FC236}">
              <a16:creationId xmlns:a16="http://schemas.microsoft.com/office/drawing/2014/main" id="{73E5B781-11CF-4B39-AD6A-2009345E031B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468" name="Text Box 13">
          <a:extLst>
            <a:ext uri="{FF2B5EF4-FFF2-40B4-BE49-F238E27FC236}">
              <a16:creationId xmlns:a16="http://schemas.microsoft.com/office/drawing/2014/main" id="{63841219-757E-48C5-B425-DC5942E52255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469" name="Text Box 13">
          <a:extLst>
            <a:ext uri="{FF2B5EF4-FFF2-40B4-BE49-F238E27FC236}">
              <a16:creationId xmlns:a16="http://schemas.microsoft.com/office/drawing/2014/main" id="{FD83D726-3D66-4E19-AD14-9C443138FDEB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470" name="Text Box 13">
          <a:extLst>
            <a:ext uri="{FF2B5EF4-FFF2-40B4-BE49-F238E27FC236}">
              <a16:creationId xmlns:a16="http://schemas.microsoft.com/office/drawing/2014/main" id="{66552CFF-DE1C-46C3-B92F-C71626C5600C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471" name="Text Box 13">
          <a:extLst>
            <a:ext uri="{FF2B5EF4-FFF2-40B4-BE49-F238E27FC236}">
              <a16:creationId xmlns:a16="http://schemas.microsoft.com/office/drawing/2014/main" id="{8F982109-4DEE-487D-86D1-49A3187F40BF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472" name="Text Box 13">
          <a:extLst>
            <a:ext uri="{FF2B5EF4-FFF2-40B4-BE49-F238E27FC236}">
              <a16:creationId xmlns:a16="http://schemas.microsoft.com/office/drawing/2014/main" id="{36E862FA-6D15-4E48-A663-B9222D244E4F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473" name="Text Box 13">
          <a:extLst>
            <a:ext uri="{FF2B5EF4-FFF2-40B4-BE49-F238E27FC236}">
              <a16:creationId xmlns:a16="http://schemas.microsoft.com/office/drawing/2014/main" id="{7CFE9FCF-FE58-414B-9626-0F92F1DA8EF2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474" name="Text Box 13">
          <a:extLst>
            <a:ext uri="{FF2B5EF4-FFF2-40B4-BE49-F238E27FC236}">
              <a16:creationId xmlns:a16="http://schemas.microsoft.com/office/drawing/2014/main" id="{8A58F548-0896-4E28-B07F-18B3EE135FE3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475" name="Text Box 13">
          <a:extLst>
            <a:ext uri="{FF2B5EF4-FFF2-40B4-BE49-F238E27FC236}">
              <a16:creationId xmlns:a16="http://schemas.microsoft.com/office/drawing/2014/main" id="{011AF932-7306-402D-984B-F53F40B8321D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476" name="Text Box 13">
          <a:extLst>
            <a:ext uri="{FF2B5EF4-FFF2-40B4-BE49-F238E27FC236}">
              <a16:creationId xmlns:a16="http://schemas.microsoft.com/office/drawing/2014/main" id="{A4F3FB96-85AE-4B1A-98A5-04D9CD681679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477" name="Text Box 13">
          <a:extLst>
            <a:ext uri="{FF2B5EF4-FFF2-40B4-BE49-F238E27FC236}">
              <a16:creationId xmlns:a16="http://schemas.microsoft.com/office/drawing/2014/main" id="{825B0A5E-5D28-4F81-8D8C-035A056CBE0D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478" name="Text Box 13">
          <a:extLst>
            <a:ext uri="{FF2B5EF4-FFF2-40B4-BE49-F238E27FC236}">
              <a16:creationId xmlns:a16="http://schemas.microsoft.com/office/drawing/2014/main" id="{0D4E5BCD-BD83-4841-9F78-119AB4180B09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479" name="Text Box 13">
          <a:extLst>
            <a:ext uri="{FF2B5EF4-FFF2-40B4-BE49-F238E27FC236}">
              <a16:creationId xmlns:a16="http://schemas.microsoft.com/office/drawing/2014/main" id="{3522C6CA-83C8-4FA9-9ACB-49FF3D3773B5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480" name="Text Box 13">
          <a:extLst>
            <a:ext uri="{FF2B5EF4-FFF2-40B4-BE49-F238E27FC236}">
              <a16:creationId xmlns:a16="http://schemas.microsoft.com/office/drawing/2014/main" id="{2AA3B016-F06F-4E1E-957D-0E5840142724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481" name="Text Box 13">
          <a:extLst>
            <a:ext uri="{FF2B5EF4-FFF2-40B4-BE49-F238E27FC236}">
              <a16:creationId xmlns:a16="http://schemas.microsoft.com/office/drawing/2014/main" id="{B8D02128-731D-4942-B051-877003B8CF53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482" name="Text Box 13">
          <a:extLst>
            <a:ext uri="{FF2B5EF4-FFF2-40B4-BE49-F238E27FC236}">
              <a16:creationId xmlns:a16="http://schemas.microsoft.com/office/drawing/2014/main" id="{52D472D4-E40A-4667-87C8-626A4EC51E14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483" name="Text Box 13">
          <a:extLst>
            <a:ext uri="{FF2B5EF4-FFF2-40B4-BE49-F238E27FC236}">
              <a16:creationId xmlns:a16="http://schemas.microsoft.com/office/drawing/2014/main" id="{F9A50701-1172-4C8C-B2B2-3C535B27B325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484" name="Text Box 13">
          <a:extLst>
            <a:ext uri="{FF2B5EF4-FFF2-40B4-BE49-F238E27FC236}">
              <a16:creationId xmlns:a16="http://schemas.microsoft.com/office/drawing/2014/main" id="{B4B76F5D-FF19-4674-AC06-6088C0D66771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485" name="Text Box 13">
          <a:extLst>
            <a:ext uri="{FF2B5EF4-FFF2-40B4-BE49-F238E27FC236}">
              <a16:creationId xmlns:a16="http://schemas.microsoft.com/office/drawing/2014/main" id="{8CE647D2-39DE-4751-9428-F41688916E6A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486" name="Text Box 13">
          <a:extLst>
            <a:ext uri="{FF2B5EF4-FFF2-40B4-BE49-F238E27FC236}">
              <a16:creationId xmlns:a16="http://schemas.microsoft.com/office/drawing/2014/main" id="{9C15E8A6-E125-424C-815C-0E2F414BFD67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487" name="Text Box 13">
          <a:extLst>
            <a:ext uri="{FF2B5EF4-FFF2-40B4-BE49-F238E27FC236}">
              <a16:creationId xmlns:a16="http://schemas.microsoft.com/office/drawing/2014/main" id="{251AFC4E-9F63-4061-99B9-95C6D798F0E7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488" name="Text Box 13">
          <a:extLst>
            <a:ext uri="{FF2B5EF4-FFF2-40B4-BE49-F238E27FC236}">
              <a16:creationId xmlns:a16="http://schemas.microsoft.com/office/drawing/2014/main" id="{FE278D0A-9E18-4414-9FCF-F6D3EBCD407E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489" name="Text Box 13">
          <a:extLst>
            <a:ext uri="{FF2B5EF4-FFF2-40B4-BE49-F238E27FC236}">
              <a16:creationId xmlns:a16="http://schemas.microsoft.com/office/drawing/2014/main" id="{49B957AE-7329-4FB5-9DEB-8D1C9B72C039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490" name="Text Box 13">
          <a:extLst>
            <a:ext uri="{FF2B5EF4-FFF2-40B4-BE49-F238E27FC236}">
              <a16:creationId xmlns:a16="http://schemas.microsoft.com/office/drawing/2014/main" id="{0DFF81E7-6D0A-4F54-9995-BB0C2C1260B8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491" name="Text Box 13">
          <a:extLst>
            <a:ext uri="{FF2B5EF4-FFF2-40B4-BE49-F238E27FC236}">
              <a16:creationId xmlns:a16="http://schemas.microsoft.com/office/drawing/2014/main" id="{B3F48C66-13F5-4EAC-9624-370ED5B3B6A8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492" name="Text Box 13">
          <a:extLst>
            <a:ext uri="{FF2B5EF4-FFF2-40B4-BE49-F238E27FC236}">
              <a16:creationId xmlns:a16="http://schemas.microsoft.com/office/drawing/2014/main" id="{9F7AC48F-7E18-44BC-A743-0C247C8B1916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493" name="Text Box 13">
          <a:extLst>
            <a:ext uri="{FF2B5EF4-FFF2-40B4-BE49-F238E27FC236}">
              <a16:creationId xmlns:a16="http://schemas.microsoft.com/office/drawing/2014/main" id="{F1913A31-4C11-4D9D-9E2B-EEE848C6D4C8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494" name="Text Box 13">
          <a:extLst>
            <a:ext uri="{FF2B5EF4-FFF2-40B4-BE49-F238E27FC236}">
              <a16:creationId xmlns:a16="http://schemas.microsoft.com/office/drawing/2014/main" id="{14E30DCA-F8D6-46A7-80F0-6EE4F6D6DCA5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495" name="Text Box 13">
          <a:extLst>
            <a:ext uri="{FF2B5EF4-FFF2-40B4-BE49-F238E27FC236}">
              <a16:creationId xmlns:a16="http://schemas.microsoft.com/office/drawing/2014/main" id="{B85B0284-9F1F-4221-AF96-26AFEC5C4075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496" name="Text Box 13">
          <a:extLst>
            <a:ext uri="{FF2B5EF4-FFF2-40B4-BE49-F238E27FC236}">
              <a16:creationId xmlns:a16="http://schemas.microsoft.com/office/drawing/2014/main" id="{B66963E7-7CC3-42CC-9FC2-6A3B4E180047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497" name="Text Box 13">
          <a:extLst>
            <a:ext uri="{FF2B5EF4-FFF2-40B4-BE49-F238E27FC236}">
              <a16:creationId xmlns:a16="http://schemas.microsoft.com/office/drawing/2014/main" id="{74D1D777-AFE0-432F-B937-9973B5D2B7E9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498" name="Text Box 13">
          <a:extLst>
            <a:ext uri="{FF2B5EF4-FFF2-40B4-BE49-F238E27FC236}">
              <a16:creationId xmlns:a16="http://schemas.microsoft.com/office/drawing/2014/main" id="{C6721D21-C4BB-46C4-9421-DDB7F7A5C3BF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499" name="Text Box 13">
          <a:extLst>
            <a:ext uri="{FF2B5EF4-FFF2-40B4-BE49-F238E27FC236}">
              <a16:creationId xmlns:a16="http://schemas.microsoft.com/office/drawing/2014/main" id="{09D19CA2-B4E3-42AA-BEC4-B6B675DFB151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00" name="Text Box 13">
          <a:extLst>
            <a:ext uri="{FF2B5EF4-FFF2-40B4-BE49-F238E27FC236}">
              <a16:creationId xmlns:a16="http://schemas.microsoft.com/office/drawing/2014/main" id="{9D846514-70E2-4208-AA51-522AAE205458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01" name="Text Box 13">
          <a:extLst>
            <a:ext uri="{FF2B5EF4-FFF2-40B4-BE49-F238E27FC236}">
              <a16:creationId xmlns:a16="http://schemas.microsoft.com/office/drawing/2014/main" id="{D2E85573-6906-40ED-B322-6B819D8F423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02" name="Text Box 13">
          <a:extLst>
            <a:ext uri="{FF2B5EF4-FFF2-40B4-BE49-F238E27FC236}">
              <a16:creationId xmlns:a16="http://schemas.microsoft.com/office/drawing/2014/main" id="{BCC809FF-044D-4C6A-B4D1-8605B39EFD87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03" name="Text Box 13">
          <a:extLst>
            <a:ext uri="{FF2B5EF4-FFF2-40B4-BE49-F238E27FC236}">
              <a16:creationId xmlns:a16="http://schemas.microsoft.com/office/drawing/2014/main" id="{AE04ECCE-EB9D-42EC-9BCA-7CB5F2B5A355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04" name="Text Box 13">
          <a:extLst>
            <a:ext uri="{FF2B5EF4-FFF2-40B4-BE49-F238E27FC236}">
              <a16:creationId xmlns:a16="http://schemas.microsoft.com/office/drawing/2014/main" id="{3CC26A75-A739-403A-8482-BBFE89EDEFDB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05" name="Text Box 13">
          <a:extLst>
            <a:ext uri="{FF2B5EF4-FFF2-40B4-BE49-F238E27FC236}">
              <a16:creationId xmlns:a16="http://schemas.microsoft.com/office/drawing/2014/main" id="{2C93D0DB-C154-416F-9DAF-EC3D372301C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06" name="Text Box 13">
          <a:extLst>
            <a:ext uri="{FF2B5EF4-FFF2-40B4-BE49-F238E27FC236}">
              <a16:creationId xmlns:a16="http://schemas.microsoft.com/office/drawing/2014/main" id="{CA85DC41-2AC1-4AEF-8590-B2E4174B7336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07" name="Text Box 13">
          <a:extLst>
            <a:ext uri="{FF2B5EF4-FFF2-40B4-BE49-F238E27FC236}">
              <a16:creationId xmlns:a16="http://schemas.microsoft.com/office/drawing/2014/main" id="{EAB26315-F8D1-450C-82DE-D52968AFE42E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08" name="Text Box 13">
          <a:extLst>
            <a:ext uri="{FF2B5EF4-FFF2-40B4-BE49-F238E27FC236}">
              <a16:creationId xmlns:a16="http://schemas.microsoft.com/office/drawing/2014/main" id="{180918F8-3335-437A-995A-AE686CFABBC9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09" name="Text Box 13">
          <a:extLst>
            <a:ext uri="{FF2B5EF4-FFF2-40B4-BE49-F238E27FC236}">
              <a16:creationId xmlns:a16="http://schemas.microsoft.com/office/drawing/2014/main" id="{3C9314CE-7CBE-485E-B9D2-A756E60CC81E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10" name="Text Box 13">
          <a:extLst>
            <a:ext uri="{FF2B5EF4-FFF2-40B4-BE49-F238E27FC236}">
              <a16:creationId xmlns:a16="http://schemas.microsoft.com/office/drawing/2014/main" id="{A66CD3EF-91C4-45EA-AF71-92386DC0E723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11" name="Text Box 13">
          <a:extLst>
            <a:ext uri="{FF2B5EF4-FFF2-40B4-BE49-F238E27FC236}">
              <a16:creationId xmlns:a16="http://schemas.microsoft.com/office/drawing/2014/main" id="{4F82AC7E-5B0B-4B37-9B59-E730B0EF87E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12" name="Text Box 13">
          <a:extLst>
            <a:ext uri="{FF2B5EF4-FFF2-40B4-BE49-F238E27FC236}">
              <a16:creationId xmlns:a16="http://schemas.microsoft.com/office/drawing/2014/main" id="{C0AACE04-8977-4726-BBE2-083E9079687A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6513" name="Text Box 13">
          <a:extLst>
            <a:ext uri="{FF2B5EF4-FFF2-40B4-BE49-F238E27FC236}">
              <a16:creationId xmlns:a16="http://schemas.microsoft.com/office/drawing/2014/main" id="{8D0D59A3-1F72-4086-845A-D84AAF812745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6514" name="Text Box 13">
          <a:extLst>
            <a:ext uri="{FF2B5EF4-FFF2-40B4-BE49-F238E27FC236}">
              <a16:creationId xmlns:a16="http://schemas.microsoft.com/office/drawing/2014/main" id="{1AE8F753-B79D-4F0F-9E2D-2A29F2340850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6515" name="Text Box 13">
          <a:extLst>
            <a:ext uri="{FF2B5EF4-FFF2-40B4-BE49-F238E27FC236}">
              <a16:creationId xmlns:a16="http://schemas.microsoft.com/office/drawing/2014/main" id="{E76E2334-3A8B-40AE-9664-B86F0B3F17E6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6516" name="Text Box 13">
          <a:extLst>
            <a:ext uri="{FF2B5EF4-FFF2-40B4-BE49-F238E27FC236}">
              <a16:creationId xmlns:a16="http://schemas.microsoft.com/office/drawing/2014/main" id="{42E33638-D23A-45BD-8BD4-9601265D280F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6517" name="Text Box 13">
          <a:extLst>
            <a:ext uri="{FF2B5EF4-FFF2-40B4-BE49-F238E27FC236}">
              <a16:creationId xmlns:a16="http://schemas.microsoft.com/office/drawing/2014/main" id="{9FBD2992-1EFA-46E1-9875-C33DAC1DDF70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6518" name="Text Box 13">
          <a:extLst>
            <a:ext uri="{FF2B5EF4-FFF2-40B4-BE49-F238E27FC236}">
              <a16:creationId xmlns:a16="http://schemas.microsoft.com/office/drawing/2014/main" id="{3C3F10E5-6D37-44DD-9735-15AC70E0E88C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6519" name="Text Box 13">
          <a:extLst>
            <a:ext uri="{FF2B5EF4-FFF2-40B4-BE49-F238E27FC236}">
              <a16:creationId xmlns:a16="http://schemas.microsoft.com/office/drawing/2014/main" id="{6089E802-EE17-4042-8E5D-6A63D4542C6B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6520" name="Text Box 13">
          <a:extLst>
            <a:ext uri="{FF2B5EF4-FFF2-40B4-BE49-F238E27FC236}">
              <a16:creationId xmlns:a16="http://schemas.microsoft.com/office/drawing/2014/main" id="{C34B9EC0-72D4-4787-B4DF-7E2EEEFCF5DA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6521" name="Text Box 13">
          <a:extLst>
            <a:ext uri="{FF2B5EF4-FFF2-40B4-BE49-F238E27FC236}">
              <a16:creationId xmlns:a16="http://schemas.microsoft.com/office/drawing/2014/main" id="{3A551226-7997-4731-A50B-84FC40C3DB9C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6522" name="Text Box 13">
          <a:extLst>
            <a:ext uri="{FF2B5EF4-FFF2-40B4-BE49-F238E27FC236}">
              <a16:creationId xmlns:a16="http://schemas.microsoft.com/office/drawing/2014/main" id="{D0672EEB-A3C2-4B7C-9EDF-1556A2F6DCFA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6523" name="Text Box 13">
          <a:extLst>
            <a:ext uri="{FF2B5EF4-FFF2-40B4-BE49-F238E27FC236}">
              <a16:creationId xmlns:a16="http://schemas.microsoft.com/office/drawing/2014/main" id="{CD78FD6A-7BFF-45CB-B518-0454923E8A70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6524" name="Text Box 13">
          <a:extLst>
            <a:ext uri="{FF2B5EF4-FFF2-40B4-BE49-F238E27FC236}">
              <a16:creationId xmlns:a16="http://schemas.microsoft.com/office/drawing/2014/main" id="{B66D7D8B-72EA-402E-AD96-2FE43FCF7F0B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6525" name="Text Box 13">
          <a:extLst>
            <a:ext uri="{FF2B5EF4-FFF2-40B4-BE49-F238E27FC236}">
              <a16:creationId xmlns:a16="http://schemas.microsoft.com/office/drawing/2014/main" id="{785D3CC1-4BBC-4FAD-972D-FC1083B628C9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6526" name="Text Box 13">
          <a:extLst>
            <a:ext uri="{FF2B5EF4-FFF2-40B4-BE49-F238E27FC236}">
              <a16:creationId xmlns:a16="http://schemas.microsoft.com/office/drawing/2014/main" id="{753CC2CE-D430-4861-B6BE-413C3BF10D1C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6527" name="Text Box 13">
          <a:extLst>
            <a:ext uri="{FF2B5EF4-FFF2-40B4-BE49-F238E27FC236}">
              <a16:creationId xmlns:a16="http://schemas.microsoft.com/office/drawing/2014/main" id="{0F379AC6-77C2-47A1-B2C5-56474B05E6E1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6528" name="Text Box 13">
          <a:extLst>
            <a:ext uri="{FF2B5EF4-FFF2-40B4-BE49-F238E27FC236}">
              <a16:creationId xmlns:a16="http://schemas.microsoft.com/office/drawing/2014/main" id="{31860FFA-E8C1-436B-BB4B-5BFE09553EF8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6529" name="Text Box 13">
          <a:extLst>
            <a:ext uri="{FF2B5EF4-FFF2-40B4-BE49-F238E27FC236}">
              <a16:creationId xmlns:a16="http://schemas.microsoft.com/office/drawing/2014/main" id="{5045085D-5E60-4C16-87AC-7CECFD566D3E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6530" name="Text Box 13">
          <a:extLst>
            <a:ext uri="{FF2B5EF4-FFF2-40B4-BE49-F238E27FC236}">
              <a16:creationId xmlns:a16="http://schemas.microsoft.com/office/drawing/2014/main" id="{15121A62-AE9E-49DB-ADD4-7C7F50B6FA1A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6531" name="Text Box 13">
          <a:extLst>
            <a:ext uri="{FF2B5EF4-FFF2-40B4-BE49-F238E27FC236}">
              <a16:creationId xmlns:a16="http://schemas.microsoft.com/office/drawing/2014/main" id="{26BB1099-6779-4BA1-9D8D-D252E96E8DC5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6532" name="Text Box 13">
          <a:extLst>
            <a:ext uri="{FF2B5EF4-FFF2-40B4-BE49-F238E27FC236}">
              <a16:creationId xmlns:a16="http://schemas.microsoft.com/office/drawing/2014/main" id="{59658AF8-A5ED-4AD1-AE5C-8735DBFD5A00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6533" name="Text Box 13">
          <a:extLst>
            <a:ext uri="{FF2B5EF4-FFF2-40B4-BE49-F238E27FC236}">
              <a16:creationId xmlns:a16="http://schemas.microsoft.com/office/drawing/2014/main" id="{3C05D94B-DD52-4D52-9300-05B07E709409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6534" name="Text Box 13">
          <a:extLst>
            <a:ext uri="{FF2B5EF4-FFF2-40B4-BE49-F238E27FC236}">
              <a16:creationId xmlns:a16="http://schemas.microsoft.com/office/drawing/2014/main" id="{A0A1EC3D-3319-444E-BE17-099EF0AE8DC4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6535" name="Text Box 13">
          <a:extLst>
            <a:ext uri="{FF2B5EF4-FFF2-40B4-BE49-F238E27FC236}">
              <a16:creationId xmlns:a16="http://schemas.microsoft.com/office/drawing/2014/main" id="{6A6E38BE-CFD0-4BD1-99AE-47D2E11AB7A7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6536" name="Text Box 13">
          <a:extLst>
            <a:ext uri="{FF2B5EF4-FFF2-40B4-BE49-F238E27FC236}">
              <a16:creationId xmlns:a16="http://schemas.microsoft.com/office/drawing/2014/main" id="{FDB943EE-871A-43A4-830D-B14908448B9D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6537" name="Text Box 13">
          <a:extLst>
            <a:ext uri="{FF2B5EF4-FFF2-40B4-BE49-F238E27FC236}">
              <a16:creationId xmlns:a16="http://schemas.microsoft.com/office/drawing/2014/main" id="{D14BB4F6-C5ED-421B-9D04-7EC07816FE21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6538" name="Text Box 13">
          <a:extLst>
            <a:ext uri="{FF2B5EF4-FFF2-40B4-BE49-F238E27FC236}">
              <a16:creationId xmlns:a16="http://schemas.microsoft.com/office/drawing/2014/main" id="{518E4CAB-3117-4499-8FAB-3A4D6D7A94AD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6539" name="Text Box 13">
          <a:extLst>
            <a:ext uri="{FF2B5EF4-FFF2-40B4-BE49-F238E27FC236}">
              <a16:creationId xmlns:a16="http://schemas.microsoft.com/office/drawing/2014/main" id="{5F909FCB-FD93-4200-9B4C-68CBEAD4AF67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6540" name="Text Box 13">
          <a:extLst>
            <a:ext uri="{FF2B5EF4-FFF2-40B4-BE49-F238E27FC236}">
              <a16:creationId xmlns:a16="http://schemas.microsoft.com/office/drawing/2014/main" id="{7F9720D0-D465-4D7D-B8E9-ADD348B397EC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6541" name="Text Box 13">
          <a:extLst>
            <a:ext uri="{FF2B5EF4-FFF2-40B4-BE49-F238E27FC236}">
              <a16:creationId xmlns:a16="http://schemas.microsoft.com/office/drawing/2014/main" id="{0475162F-A729-4417-8A70-3AF643DD704F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6542" name="Text Box 13">
          <a:extLst>
            <a:ext uri="{FF2B5EF4-FFF2-40B4-BE49-F238E27FC236}">
              <a16:creationId xmlns:a16="http://schemas.microsoft.com/office/drawing/2014/main" id="{0D1912C6-356F-4FB0-94B2-B0205DB1AADC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6543" name="Text Box 13">
          <a:extLst>
            <a:ext uri="{FF2B5EF4-FFF2-40B4-BE49-F238E27FC236}">
              <a16:creationId xmlns:a16="http://schemas.microsoft.com/office/drawing/2014/main" id="{12D2FA93-1A05-4A41-B669-47C9A55EE55E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6544" name="Text Box 13">
          <a:extLst>
            <a:ext uri="{FF2B5EF4-FFF2-40B4-BE49-F238E27FC236}">
              <a16:creationId xmlns:a16="http://schemas.microsoft.com/office/drawing/2014/main" id="{56ABA8DF-40F1-4EE6-8928-A3CF6C5835DC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545" name="Text Box 13">
          <a:extLst>
            <a:ext uri="{FF2B5EF4-FFF2-40B4-BE49-F238E27FC236}">
              <a16:creationId xmlns:a16="http://schemas.microsoft.com/office/drawing/2014/main" id="{FF981F61-B6E0-4F35-980D-C50E13E8C548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546" name="Text Box 13">
          <a:extLst>
            <a:ext uri="{FF2B5EF4-FFF2-40B4-BE49-F238E27FC236}">
              <a16:creationId xmlns:a16="http://schemas.microsoft.com/office/drawing/2014/main" id="{4C7258DF-09E3-4DEC-8976-7C95BDF02CC8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547" name="Text Box 13">
          <a:extLst>
            <a:ext uri="{FF2B5EF4-FFF2-40B4-BE49-F238E27FC236}">
              <a16:creationId xmlns:a16="http://schemas.microsoft.com/office/drawing/2014/main" id="{15DF4C8D-4C0C-43E3-B092-506F8421C3CF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548" name="Text Box 13">
          <a:extLst>
            <a:ext uri="{FF2B5EF4-FFF2-40B4-BE49-F238E27FC236}">
              <a16:creationId xmlns:a16="http://schemas.microsoft.com/office/drawing/2014/main" id="{A2204B4C-E90D-4B14-9351-E5401AB41B08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549" name="Text Box 13">
          <a:extLst>
            <a:ext uri="{FF2B5EF4-FFF2-40B4-BE49-F238E27FC236}">
              <a16:creationId xmlns:a16="http://schemas.microsoft.com/office/drawing/2014/main" id="{7DFDBC24-0D67-44BD-A5E9-E541605258E4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550" name="Text Box 13">
          <a:extLst>
            <a:ext uri="{FF2B5EF4-FFF2-40B4-BE49-F238E27FC236}">
              <a16:creationId xmlns:a16="http://schemas.microsoft.com/office/drawing/2014/main" id="{F090219D-B6EA-4192-8F2F-40D474676AE4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551" name="Text Box 13">
          <a:extLst>
            <a:ext uri="{FF2B5EF4-FFF2-40B4-BE49-F238E27FC236}">
              <a16:creationId xmlns:a16="http://schemas.microsoft.com/office/drawing/2014/main" id="{22EA3F8B-F5D6-409B-831D-CE8CC6C15979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552" name="Text Box 13">
          <a:extLst>
            <a:ext uri="{FF2B5EF4-FFF2-40B4-BE49-F238E27FC236}">
              <a16:creationId xmlns:a16="http://schemas.microsoft.com/office/drawing/2014/main" id="{5D1AC0E6-70BB-4368-962A-C6C1955F4A02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553" name="Text Box 13">
          <a:extLst>
            <a:ext uri="{FF2B5EF4-FFF2-40B4-BE49-F238E27FC236}">
              <a16:creationId xmlns:a16="http://schemas.microsoft.com/office/drawing/2014/main" id="{4532E1A9-A2A5-4235-A587-5D2AB0183D58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554" name="Text Box 13">
          <a:extLst>
            <a:ext uri="{FF2B5EF4-FFF2-40B4-BE49-F238E27FC236}">
              <a16:creationId xmlns:a16="http://schemas.microsoft.com/office/drawing/2014/main" id="{9C9A0D96-BF65-454B-92C6-8502540321F0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555" name="Text Box 13">
          <a:extLst>
            <a:ext uri="{FF2B5EF4-FFF2-40B4-BE49-F238E27FC236}">
              <a16:creationId xmlns:a16="http://schemas.microsoft.com/office/drawing/2014/main" id="{19A7E5E7-6D8B-4CFB-9998-55FD1D53A4FE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556" name="Text Box 13">
          <a:extLst>
            <a:ext uri="{FF2B5EF4-FFF2-40B4-BE49-F238E27FC236}">
              <a16:creationId xmlns:a16="http://schemas.microsoft.com/office/drawing/2014/main" id="{6F5CF6C7-A48E-4E48-998A-68E666400029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557" name="Text Box 13">
          <a:extLst>
            <a:ext uri="{FF2B5EF4-FFF2-40B4-BE49-F238E27FC236}">
              <a16:creationId xmlns:a16="http://schemas.microsoft.com/office/drawing/2014/main" id="{08D64BE4-8028-4787-9A8C-E3FEE7115CCC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558" name="Text Box 13">
          <a:extLst>
            <a:ext uri="{FF2B5EF4-FFF2-40B4-BE49-F238E27FC236}">
              <a16:creationId xmlns:a16="http://schemas.microsoft.com/office/drawing/2014/main" id="{2BE954CB-0ED9-406D-B6C7-66651D036E19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559" name="Text Box 13">
          <a:extLst>
            <a:ext uri="{FF2B5EF4-FFF2-40B4-BE49-F238E27FC236}">
              <a16:creationId xmlns:a16="http://schemas.microsoft.com/office/drawing/2014/main" id="{226083A6-98AB-41C6-9B6D-6A37F6331667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560" name="Text Box 13">
          <a:extLst>
            <a:ext uri="{FF2B5EF4-FFF2-40B4-BE49-F238E27FC236}">
              <a16:creationId xmlns:a16="http://schemas.microsoft.com/office/drawing/2014/main" id="{DE694B67-1FBC-4A1D-BA04-01BC1073AEC7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561" name="Text Box 13">
          <a:extLst>
            <a:ext uri="{FF2B5EF4-FFF2-40B4-BE49-F238E27FC236}">
              <a16:creationId xmlns:a16="http://schemas.microsoft.com/office/drawing/2014/main" id="{58F2A782-4F55-4FC3-B999-6859ED875AC6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562" name="Text Box 13">
          <a:extLst>
            <a:ext uri="{FF2B5EF4-FFF2-40B4-BE49-F238E27FC236}">
              <a16:creationId xmlns:a16="http://schemas.microsoft.com/office/drawing/2014/main" id="{476C1369-2D33-4F9E-B8B1-F7F079BE007F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563" name="Text Box 13">
          <a:extLst>
            <a:ext uri="{FF2B5EF4-FFF2-40B4-BE49-F238E27FC236}">
              <a16:creationId xmlns:a16="http://schemas.microsoft.com/office/drawing/2014/main" id="{62B3CE38-7EFA-4B69-A92B-5933300031C5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564" name="Text Box 13">
          <a:extLst>
            <a:ext uri="{FF2B5EF4-FFF2-40B4-BE49-F238E27FC236}">
              <a16:creationId xmlns:a16="http://schemas.microsoft.com/office/drawing/2014/main" id="{CE10DDF1-EBD8-4F0C-918F-7803BE6AD96F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565" name="Text Box 13">
          <a:extLst>
            <a:ext uri="{FF2B5EF4-FFF2-40B4-BE49-F238E27FC236}">
              <a16:creationId xmlns:a16="http://schemas.microsoft.com/office/drawing/2014/main" id="{C41E403F-D7FD-4890-89C8-EAA9EEB011BA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566" name="Text Box 13">
          <a:extLst>
            <a:ext uri="{FF2B5EF4-FFF2-40B4-BE49-F238E27FC236}">
              <a16:creationId xmlns:a16="http://schemas.microsoft.com/office/drawing/2014/main" id="{4E7B2B61-2E90-467D-942D-CE5AEC5560C4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567" name="Text Box 13">
          <a:extLst>
            <a:ext uri="{FF2B5EF4-FFF2-40B4-BE49-F238E27FC236}">
              <a16:creationId xmlns:a16="http://schemas.microsoft.com/office/drawing/2014/main" id="{48B7147D-DFEF-4418-852F-712DC0F09552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568" name="Text Box 13">
          <a:extLst>
            <a:ext uri="{FF2B5EF4-FFF2-40B4-BE49-F238E27FC236}">
              <a16:creationId xmlns:a16="http://schemas.microsoft.com/office/drawing/2014/main" id="{03203CC9-0FCA-4DF3-A9AD-77BEF45C9FE1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569" name="Text Box 13">
          <a:extLst>
            <a:ext uri="{FF2B5EF4-FFF2-40B4-BE49-F238E27FC236}">
              <a16:creationId xmlns:a16="http://schemas.microsoft.com/office/drawing/2014/main" id="{A297709A-3B9E-494F-B96B-5EB948446D3A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570" name="Text Box 13">
          <a:extLst>
            <a:ext uri="{FF2B5EF4-FFF2-40B4-BE49-F238E27FC236}">
              <a16:creationId xmlns:a16="http://schemas.microsoft.com/office/drawing/2014/main" id="{762D3CF2-306C-42FB-B004-C88ACF84B111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571" name="Text Box 13">
          <a:extLst>
            <a:ext uri="{FF2B5EF4-FFF2-40B4-BE49-F238E27FC236}">
              <a16:creationId xmlns:a16="http://schemas.microsoft.com/office/drawing/2014/main" id="{D0E4A816-DAE0-436F-AAE9-F5AB0AD4A2B2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572" name="Text Box 13">
          <a:extLst>
            <a:ext uri="{FF2B5EF4-FFF2-40B4-BE49-F238E27FC236}">
              <a16:creationId xmlns:a16="http://schemas.microsoft.com/office/drawing/2014/main" id="{F66AEB1B-330E-493E-9A41-DDE6C67772F2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573" name="Text Box 13">
          <a:extLst>
            <a:ext uri="{FF2B5EF4-FFF2-40B4-BE49-F238E27FC236}">
              <a16:creationId xmlns:a16="http://schemas.microsoft.com/office/drawing/2014/main" id="{64FBCC10-A158-4287-88DA-A6931937104D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574" name="Text Box 13">
          <a:extLst>
            <a:ext uri="{FF2B5EF4-FFF2-40B4-BE49-F238E27FC236}">
              <a16:creationId xmlns:a16="http://schemas.microsoft.com/office/drawing/2014/main" id="{BCBA4211-53E8-4C29-AE81-9B14A4A46A2F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575" name="Text Box 13">
          <a:extLst>
            <a:ext uri="{FF2B5EF4-FFF2-40B4-BE49-F238E27FC236}">
              <a16:creationId xmlns:a16="http://schemas.microsoft.com/office/drawing/2014/main" id="{13E10893-CBEF-4723-9739-E7C47C5CC7FF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6576" name="Text Box 13">
          <a:extLst>
            <a:ext uri="{FF2B5EF4-FFF2-40B4-BE49-F238E27FC236}">
              <a16:creationId xmlns:a16="http://schemas.microsoft.com/office/drawing/2014/main" id="{DAF3079F-C65D-4181-8BBE-FBC0D3DFBC98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77" name="Text Box 13">
          <a:extLst>
            <a:ext uri="{FF2B5EF4-FFF2-40B4-BE49-F238E27FC236}">
              <a16:creationId xmlns:a16="http://schemas.microsoft.com/office/drawing/2014/main" id="{7BC679E2-AFFD-458F-BC9A-888AD95CBDE3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78" name="Text Box 13">
          <a:extLst>
            <a:ext uri="{FF2B5EF4-FFF2-40B4-BE49-F238E27FC236}">
              <a16:creationId xmlns:a16="http://schemas.microsoft.com/office/drawing/2014/main" id="{FA507D84-C454-42AD-A80E-582F348A5310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79" name="Text Box 13">
          <a:extLst>
            <a:ext uri="{FF2B5EF4-FFF2-40B4-BE49-F238E27FC236}">
              <a16:creationId xmlns:a16="http://schemas.microsoft.com/office/drawing/2014/main" id="{8EA8DE8B-8653-467E-A913-BC20C77AA286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80" name="Text Box 13">
          <a:extLst>
            <a:ext uri="{FF2B5EF4-FFF2-40B4-BE49-F238E27FC236}">
              <a16:creationId xmlns:a16="http://schemas.microsoft.com/office/drawing/2014/main" id="{3636C51B-EDEB-4EE0-9259-EB73BBE1507D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81" name="Text Box 13">
          <a:extLst>
            <a:ext uri="{FF2B5EF4-FFF2-40B4-BE49-F238E27FC236}">
              <a16:creationId xmlns:a16="http://schemas.microsoft.com/office/drawing/2014/main" id="{175C1E1B-8D9C-4FA3-9680-636DEC426C89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82" name="Text Box 13">
          <a:extLst>
            <a:ext uri="{FF2B5EF4-FFF2-40B4-BE49-F238E27FC236}">
              <a16:creationId xmlns:a16="http://schemas.microsoft.com/office/drawing/2014/main" id="{A0028290-0EB5-41C9-9301-C219E743C753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83" name="Text Box 13">
          <a:extLst>
            <a:ext uri="{FF2B5EF4-FFF2-40B4-BE49-F238E27FC236}">
              <a16:creationId xmlns:a16="http://schemas.microsoft.com/office/drawing/2014/main" id="{9456239B-4705-456A-B85D-25B2FA05E841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84" name="Text Box 13">
          <a:extLst>
            <a:ext uri="{FF2B5EF4-FFF2-40B4-BE49-F238E27FC236}">
              <a16:creationId xmlns:a16="http://schemas.microsoft.com/office/drawing/2014/main" id="{3EEEABCE-136D-4C0F-A134-546635D2CF48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85" name="Text Box 13">
          <a:extLst>
            <a:ext uri="{FF2B5EF4-FFF2-40B4-BE49-F238E27FC236}">
              <a16:creationId xmlns:a16="http://schemas.microsoft.com/office/drawing/2014/main" id="{E7C24858-4582-4331-AC78-86A89D8737FB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86" name="Text Box 13">
          <a:extLst>
            <a:ext uri="{FF2B5EF4-FFF2-40B4-BE49-F238E27FC236}">
              <a16:creationId xmlns:a16="http://schemas.microsoft.com/office/drawing/2014/main" id="{D7379AB7-12EC-4505-A172-46FD40E49947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87" name="Text Box 13">
          <a:extLst>
            <a:ext uri="{FF2B5EF4-FFF2-40B4-BE49-F238E27FC236}">
              <a16:creationId xmlns:a16="http://schemas.microsoft.com/office/drawing/2014/main" id="{D9B20FE4-9EBB-42C3-8946-AD37BA41D02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88" name="Text Box 13">
          <a:extLst>
            <a:ext uri="{FF2B5EF4-FFF2-40B4-BE49-F238E27FC236}">
              <a16:creationId xmlns:a16="http://schemas.microsoft.com/office/drawing/2014/main" id="{9FBD71F1-7041-40C3-AB11-AE2658882A4F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89" name="Text Box 13">
          <a:extLst>
            <a:ext uri="{FF2B5EF4-FFF2-40B4-BE49-F238E27FC236}">
              <a16:creationId xmlns:a16="http://schemas.microsoft.com/office/drawing/2014/main" id="{B15C1665-788B-4F63-A03F-D6648FDF24EA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90" name="Text Box 13">
          <a:extLst>
            <a:ext uri="{FF2B5EF4-FFF2-40B4-BE49-F238E27FC236}">
              <a16:creationId xmlns:a16="http://schemas.microsoft.com/office/drawing/2014/main" id="{E8850244-49ED-4A22-ACCC-264190AAEFD3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91" name="Text Box 13">
          <a:extLst>
            <a:ext uri="{FF2B5EF4-FFF2-40B4-BE49-F238E27FC236}">
              <a16:creationId xmlns:a16="http://schemas.microsoft.com/office/drawing/2014/main" id="{33E36C81-0A06-4944-AA64-AA5820CF24E7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92" name="Text Box 13">
          <a:extLst>
            <a:ext uri="{FF2B5EF4-FFF2-40B4-BE49-F238E27FC236}">
              <a16:creationId xmlns:a16="http://schemas.microsoft.com/office/drawing/2014/main" id="{7F101C76-6BAC-4968-8EAB-058F7C1A5FD4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93" name="Text Box 13">
          <a:extLst>
            <a:ext uri="{FF2B5EF4-FFF2-40B4-BE49-F238E27FC236}">
              <a16:creationId xmlns:a16="http://schemas.microsoft.com/office/drawing/2014/main" id="{AB9E73C9-C7E4-48B0-A8E2-4723483358A6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94" name="Text Box 13">
          <a:extLst>
            <a:ext uri="{FF2B5EF4-FFF2-40B4-BE49-F238E27FC236}">
              <a16:creationId xmlns:a16="http://schemas.microsoft.com/office/drawing/2014/main" id="{3CEFBCA1-705A-47C2-8D0C-286F02E06875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95" name="Text Box 13">
          <a:extLst>
            <a:ext uri="{FF2B5EF4-FFF2-40B4-BE49-F238E27FC236}">
              <a16:creationId xmlns:a16="http://schemas.microsoft.com/office/drawing/2014/main" id="{CCA888D7-AA5D-4C87-9865-024C76075C12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96" name="Text Box 13">
          <a:extLst>
            <a:ext uri="{FF2B5EF4-FFF2-40B4-BE49-F238E27FC236}">
              <a16:creationId xmlns:a16="http://schemas.microsoft.com/office/drawing/2014/main" id="{53C7E961-9B13-40BB-A66B-D620810F506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97" name="Text Box 13">
          <a:extLst>
            <a:ext uri="{FF2B5EF4-FFF2-40B4-BE49-F238E27FC236}">
              <a16:creationId xmlns:a16="http://schemas.microsoft.com/office/drawing/2014/main" id="{2864201F-6716-44F0-BE26-7E89965B50BD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98" name="Text Box 13">
          <a:extLst>
            <a:ext uri="{FF2B5EF4-FFF2-40B4-BE49-F238E27FC236}">
              <a16:creationId xmlns:a16="http://schemas.microsoft.com/office/drawing/2014/main" id="{38011D53-6043-4CD7-8A45-6296390C0443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599" name="Text Box 13">
          <a:extLst>
            <a:ext uri="{FF2B5EF4-FFF2-40B4-BE49-F238E27FC236}">
              <a16:creationId xmlns:a16="http://schemas.microsoft.com/office/drawing/2014/main" id="{1985DDF3-CC1A-4918-8D37-7122D705BAA4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600" name="Text Box 13">
          <a:extLst>
            <a:ext uri="{FF2B5EF4-FFF2-40B4-BE49-F238E27FC236}">
              <a16:creationId xmlns:a16="http://schemas.microsoft.com/office/drawing/2014/main" id="{02EC8096-E8BF-4ED8-875F-43DAD461F316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601" name="Text Box 13">
          <a:extLst>
            <a:ext uri="{FF2B5EF4-FFF2-40B4-BE49-F238E27FC236}">
              <a16:creationId xmlns:a16="http://schemas.microsoft.com/office/drawing/2014/main" id="{E08B8E51-5274-4E89-B5E5-511F0C1664CD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602" name="Text Box 13">
          <a:extLst>
            <a:ext uri="{FF2B5EF4-FFF2-40B4-BE49-F238E27FC236}">
              <a16:creationId xmlns:a16="http://schemas.microsoft.com/office/drawing/2014/main" id="{8036D105-94DD-49F4-A398-8A67909AFBED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603" name="Text Box 13">
          <a:extLst>
            <a:ext uri="{FF2B5EF4-FFF2-40B4-BE49-F238E27FC236}">
              <a16:creationId xmlns:a16="http://schemas.microsoft.com/office/drawing/2014/main" id="{2147C45D-9AD7-4A94-ACF5-BF163C1E5972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604" name="Text Box 13">
          <a:extLst>
            <a:ext uri="{FF2B5EF4-FFF2-40B4-BE49-F238E27FC236}">
              <a16:creationId xmlns:a16="http://schemas.microsoft.com/office/drawing/2014/main" id="{C50F0010-64F2-4E7A-9E73-434C9696272B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605" name="Text Box 13">
          <a:extLst>
            <a:ext uri="{FF2B5EF4-FFF2-40B4-BE49-F238E27FC236}">
              <a16:creationId xmlns:a16="http://schemas.microsoft.com/office/drawing/2014/main" id="{2A21434D-ADEC-441C-936D-1B1976BEF3CA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606" name="Text Box 13">
          <a:extLst>
            <a:ext uri="{FF2B5EF4-FFF2-40B4-BE49-F238E27FC236}">
              <a16:creationId xmlns:a16="http://schemas.microsoft.com/office/drawing/2014/main" id="{F2B3806B-F6BE-43D6-B6CB-2BEF02A98916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607" name="Text Box 13">
          <a:extLst>
            <a:ext uri="{FF2B5EF4-FFF2-40B4-BE49-F238E27FC236}">
              <a16:creationId xmlns:a16="http://schemas.microsoft.com/office/drawing/2014/main" id="{525EB53C-E99D-4E8B-B21F-6E05BE372775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6608" name="Text Box 13">
          <a:extLst>
            <a:ext uri="{FF2B5EF4-FFF2-40B4-BE49-F238E27FC236}">
              <a16:creationId xmlns:a16="http://schemas.microsoft.com/office/drawing/2014/main" id="{918B630E-6548-41A7-97C7-451A12917101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7425" name="Text Box 13">
          <a:extLst>
            <a:ext uri="{FF2B5EF4-FFF2-40B4-BE49-F238E27FC236}">
              <a16:creationId xmlns:a16="http://schemas.microsoft.com/office/drawing/2014/main" id="{7EC3F20F-C472-4F88-AE25-022BF05638C7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7426" name="Text Box 13">
          <a:extLst>
            <a:ext uri="{FF2B5EF4-FFF2-40B4-BE49-F238E27FC236}">
              <a16:creationId xmlns:a16="http://schemas.microsoft.com/office/drawing/2014/main" id="{FB2767D5-3275-465A-9CD7-A9FD9DFCD139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7427" name="Text Box 13">
          <a:extLst>
            <a:ext uri="{FF2B5EF4-FFF2-40B4-BE49-F238E27FC236}">
              <a16:creationId xmlns:a16="http://schemas.microsoft.com/office/drawing/2014/main" id="{BA6B6E4B-0F2D-488A-9C75-126073D0C85B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7428" name="Text Box 13">
          <a:extLst>
            <a:ext uri="{FF2B5EF4-FFF2-40B4-BE49-F238E27FC236}">
              <a16:creationId xmlns:a16="http://schemas.microsoft.com/office/drawing/2014/main" id="{9FC39112-6283-491E-87E0-DF0730640BF4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7429" name="Text Box 13">
          <a:extLst>
            <a:ext uri="{FF2B5EF4-FFF2-40B4-BE49-F238E27FC236}">
              <a16:creationId xmlns:a16="http://schemas.microsoft.com/office/drawing/2014/main" id="{9FCC518D-05BC-4B74-9553-298355F13311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7430" name="Text Box 13">
          <a:extLst>
            <a:ext uri="{FF2B5EF4-FFF2-40B4-BE49-F238E27FC236}">
              <a16:creationId xmlns:a16="http://schemas.microsoft.com/office/drawing/2014/main" id="{5E9E8310-A766-42F0-A1F6-DCA1BDAE8F01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7431" name="Text Box 13">
          <a:extLst>
            <a:ext uri="{FF2B5EF4-FFF2-40B4-BE49-F238E27FC236}">
              <a16:creationId xmlns:a16="http://schemas.microsoft.com/office/drawing/2014/main" id="{03A9416C-E419-4A4D-AD25-75E474836F5F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7432" name="Text Box 13">
          <a:extLst>
            <a:ext uri="{FF2B5EF4-FFF2-40B4-BE49-F238E27FC236}">
              <a16:creationId xmlns:a16="http://schemas.microsoft.com/office/drawing/2014/main" id="{175328AE-43F3-484B-AC88-A5CBAF827D43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7433" name="Text Box 13">
          <a:extLst>
            <a:ext uri="{FF2B5EF4-FFF2-40B4-BE49-F238E27FC236}">
              <a16:creationId xmlns:a16="http://schemas.microsoft.com/office/drawing/2014/main" id="{1C2588E7-3889-4FB1-A3B0-02DD6077767D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7434" name="Text Box 13">
          <a:extLst>
            <a:ext uri="{FF2B5EF4-FFF2-40B4-BE49-F238E27FC236}">
              <a16:creationId xmlns:a16="http://schemas.microsoft.com/office/drawing/2014/main" id="{F87EA96E-5EF8-4337-8A20-824BFE6E29CA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7435" name="Text Box 13">
          <a:extLst>
            <a:ext uri="{FF2B5EF4-FFF2-40B4-BE49-F238E27FC236}">
              <a16:creationId xmlns:a16="http://schemas.microsoft.com/office/drawing/2014/main" id="{1D520B42-1D13-485D-8221-FA351988229E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7436" name="Text Box 13">
          <a:extLst>
            <a:ext uri="{FF2B5EF4-FFF2-40B4-BE49-F238E27FC236}">
              <a16:creationId xmlns:a16="http://schemas.microsoft.com/office/drawing/2014/main" id="{BDFBB4CC-6B49-4FEC-95DB-EF07BD3A4A7A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7437" name="Text Box 13">
          <a:extLst>
            <a:ext uri="{FF2B5EF4-FFF2-40B4-BE49-F238E27FC236}">
              <a16:creationId xmlns:a16="http://schemas.microsoft.com/office/drawing/2014/main" id="{89C4EE5F-5ED8-4F39-9395-453DA41A2293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7438" name="Text Box 13">
          <a:extLst>
            <a:ext uri="{FF2B5EF4-FFF2-40B4-BE49-F238E27FC236}">
              <a16:creationId xmlns:a16="http://schemas.microsoft.com/office/drawing/2014/main" id="{2C44AD53-4890-4005-808A-381F00AEE3E7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7439" name="Text Box 13">
          <a:extLst>
            <a:ext uri="{FF2B5EF4-FFF2-40B4-BE49-F238E27FC236}">
              <a16:creationId xmlns:a16="http://schemas.microsoft.com/office/drawing/2014/main" id="{A3B14C75-9814-4292-98AA-398E63424091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7440" name="Text Box 13">
          <a:extLst>
            <a:ext uri="{FF2B5EF4-FFF2-40B4-BE49-F238E27FC236}">
              <a16:creationId xmlns:a16="http://schemas.microsoft.com/office/drawing/2014/main" id="{FCEAC5FE-79A5-4433-8EC4-0680E65D3EEC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7441" name="Text Box 13">
          <a:extLst>
            <a:ext uri="{FF2B5EF4-FFF2-40B4-BE49-F238E27FC236}">
              <a16:creationId xmlns:a16="http://schemas.microsoft.com/office/drawing/2014/main" id="{9E71F67F-B71E-4FC0-9A4A-1850D3CE4C0A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7442" name="Text Box 13">
          <a:extLst>
            <a:ext uri="{FF2B5EF4-FFF2-40B4-BE49-F238E27FC236}">
              <a16:creationId xmlns:a16="http://schemas.microsoft.com/office/drawing/2014/main" id="{85D5BA42-CCCF-4DDC-9064-F59BE683E964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7443" name="Text Box 13">
          <a:extLst>
            <a:ext uri="{FF2B5EF4-FFF2-40B4-BE49-F238E27FC236}">
              <a16:creationId xmlns:a16="http://schemas.microsoft.com/office/drawing/2014/main" id="{BBF548BB-3228-4A1E-BE03-D688074B4903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7444" name="Text Box 13">
          <a:extLst>
            <a:ext uri="{FF2B5EF4-FFF2-40B4-BE49-F238E27FC236}">
              <a16:creationId xmlns:a16="http://schemas.microsoft.com/office/drawing/2014/main" id="{AD45BC45-12C3-4DF1-B6A9-55692F5B39C1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7445" name="Text Box 13">
          <a:extLst>
            <a:ext uri="{FF2B5EF4-FFF2-40B4-BE49-F238E27FC236}">
              <a16:creationId xmlns:a16="http://schemas.microsoft.com/office/drawing/2014/main" id="{54F146D1-51EA-4EB1-9C98-279D27DB1F0D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7446" name="Text Box 13">
          <a:extLst>
            <a:ext uri="{FF2B5EF4-FFF2-40B4-BE49-F238E27FC236}">
              <a16:creationId xmlns:a16="http://schemas.microsoft.com/office/drawing/2014/main" id="{42797E6D-0F59-4F2C-AF84-4F440046D1B5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7447" name="Text Box 13">
          <a:extLst>
            <a:ext uri="{FF2B5EF4-FFF2-40B4-BE49-F238E27FC236}">
              <a16:creationId xmlns:a16="http://schemas.microsoft.com/office/drawing/2014/main" id="{85701343-B384-4044-A119-85FED9F366E8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7448" name="Text Box 13">
          <a:extLst>
            <a:ext uri="{FF2B5EF4-FFF2-40B4-BE49-F238E27FC236}">
              <a16:creationId xmlns:a16="http://schemas.microsoft.com/office/drawing/2014/main" id="{CC562EE8-5EFA-441E-B254-43DFDB5CD9EB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7449" name="Text Box 13">
          <a:extLst>
            <a:ext uri="{FF2B5EF4-FFF2-40B4-BE49-F238E27FC236}">
              <a16:creationId xmlns:a16="http://schemas.microsoft.com/office/drawing/2014/main" id="{CCE579F0-5494-46C5-8316-1A72207AE49B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7450" name="Text Box 13">
          <a:extLst>
            <a:ext uri="{FF2B5EF4-FFF2-40B4-BE49-F238E27FC236}">
              <a16:creationId xmlns:a16="http://schemas.microsoft.com/office/drawing/2014/main" id="{D572E799-9CE5-4BC9-93DE-E57692B8D842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7451" name="Text Box 13">
          <a:extLst>
            <a:ext uri="{FF2B5EF4-FFF2-40B4-BE49-F238E27FC236}">
              <a16:creationId xmlns:a16="http://schemas.microsoft.com/office/drawing/2014/main" id="{65FBCFB8-89E9-4B70-BB2B-8EDE4C202240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7452" name="Text Box 13">
          <a:extLst>
            <a:ext uri="{FF2B5EF4-FFF2-40B4-BE49-F238E27FC236}">
              <a16:creationId xmlns:a16="http://schemas.microsoft.com/office/drawing/2014/main" id="{BD9B23E8-B2FC-4056-8328-9C419BA34793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7453" name="Text Box 13">
          <a:extLst>
            <a:ext uri="{FF2B5EF4-FFF2-40B4-BE49-F238E27FC236}">
              <a16:creationId xmlns:a16="http://schemas.microsoft.com/office/drawing/2014/main" id="{FA2C3E59-FFBC-407D-BD01-6E4560BF2F9F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7454" name="Text Box 13">
          <a:extLst>
            <a:ext uri="{FF2B5EF4-FFF2-40B4-BE49-F238E27FC236}">
              <a16:creationId xmlns:a16="http://schemas.microsoft.com/office/drawing/2014/main" id="{56FEC6B4-0DAC-4858-B692-9114159A74CD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7455" name="Text Box 13">
          <a:extLst>
            <a:ext uri="{FF2B5EF4-FFF2-40B4-BE49-F238E27FC236}">
              <a16:creationId xmlns:a16="http://schemas.microsoft.com/office/drawing/2014/main" id="{231DC00C-403F-412B-9225-46E77B506753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7456" name="Text Box 13">
          <a:extLst>
            <a:ext uri="{FF2B5EF4-FFF2-40B4-BE49-F238E27FC236}">
              <a16:creationId xmlns:a16="http://schemas.microsoft.com/office/drawing/2014/main" id="{C4003244-2D3E-4E99-8383-B820362BE358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7457" name="Text Box 13">
          <a:extLst>
            <a:ext uri="{FF2B5EF4-FFF2-40B4-BE49-F238E27FC236}">
              <a16:creationId xmlns:a16="http://schemas.microsoft.com/office/drawing/2014/main" id="{58D62931-DB23-4E4A-8381-958D1C9CFF18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7458" name="Text Box 13">
          <a:extLst>
            <a:ext uri="{FF2B5EF4-FFF2-40B4-BE49-F238E27FC236}">
              <a16:creationId xmlns:a16="http://schemas.microsoft.com/office/drawing/2014/main" id="{2DA23194-29D9-47A7-B309-4102DDF5FB19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7459" name="Text Box 13">
          <a:extLst>
            <a:ext uri="{FF2B5EF4-FFF2-40B4-BE49-F238E27FC236}">
              <a16:creationId xmlns:a16="http://schemas.microsoft.com/office/drawing/2014/main" id="{4AF9EB27-4DC5-44BD-81D0-BAE420F234DF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7460" name="Text Box 13">
          <a:extLst>
            <a:ext uri="{FF2B5EF4-FFF2-40B4-BE49-F238E27FC236}">
              <a16:creationId xmlns:a16="http://schemas.microsoft.com/office/drawing/2014/main" id="{D8EA5CBD-DD48-4156-A59E-EF7E41906D3D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7461" name="Text Box 13">
          <a:extLst>
            <a:ext uri="{FF2B5EF4-FFF2-40B4-BE49-F238E27FC236}">
              <a16:creationId xmlns:a16="http://schemas.microsoft.com/office/drawing/2014/main" id="{B1C53B8B-CFAA-4A59-9DA0-D942283282FA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7462" name="Text Box 13">
          <a:extLst>
            <a:ext uri="{FF2B5EF4-FFF2-40B4-BE49-F238E27FC236}">
              <a16:creationId xmlns:a16="http://schemas.microsoft.com/office/drawing/2014/main" id="{486720B9-F4CC-4588-99C7-D493A081FEA1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7463" name="Text Box 13">
          <a:extLst>
            <a:ext uri="{FF2B5EF4-FFF2-40B4-BE49-F238E27FC236}">
              <a16:creationId xmlns:a16="http://schemas.microsoft.com/office/drawing/2014/main" id="{9D4A1D84-3570-4D6A-954E-F1598D576C9C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7464" name="Text Box 13">
          <a:extLst>
            <a:ext uri="{FF2B5EF4-FFF2-40B4-BE49-F238E27FC236}">
              <a16:creationId xmlns:a16="http://schemas.microsoft.com/office/drawing/2014/main" id="{8B039E3F-0B35-41F8-B679-0EF7220AAA01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7465" name="Text Box 13">
          <a:extLst>
            <a:ext uri="{FF2B5EF4-FFF2-40B4-BE49-F238E27FC236}">
              <a16:creationId xmlns:a16="http://schemas.microsoft.com/office/drawing/2014/main" id="{87E83F75-C460-4576-A43A-A10088C6C72E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7466" name="Text Box 13">
          <a:extLst>
            <a:ext uri="{FF2B5EF4-FFF2-40B4-BE49-F238E27FC236}">
              <a16:creationId xmlns:a16="http://schemas.microsoft.com/office/drawing/2014/main" id="{499A75B5-A66D-451E-BBD7-F36B3184F112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7467" name="Text Box 13">
          <a:extLst>
            <a:ext uri="{FF2B5EF4-FFF2-40B4-BE49-F238E27FC236}">
              <a16:creationId xmlns:a16="http://schemas.microsoft.com/office/drawing/2014/main" id="{FFAE5FAF-A569-4CEF-9159-D2C751D38070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7468" name="Text Box 13">
          <a:extLst>
            <a:ext uri="{FF2B5EF4-FFF2-40B4-BE49-F238E27FC236}">
              <a16:creationId xmlns:a16="http://schemas.microsoft.com/office/drawing/2014/main" id="{4D28D9EE-B937-4012-94FA-ADDD681A4F49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7469" name="Text Box 13">
          <a:extLst>
            <a:ext uri="{FF2B5EF4-FFF2-40B4-BE49-F238E27FC236}">
              <a16:creationId xmlns:a16="http://schemas.microsoft.com/office/drawing/2014/main" id="{C7B72E86-006C-4E8C-8E75-F56BA093D1D6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7470" name="Text Box 13">
          <a:extLst>
            <a:ext uri="{FF2B5EF4-FFF2-40B4-BE49-F238E27FC236}">
              <a16:creationId xmlns:a16="http://schemas.microsoft.com/office/drawing/2014/main" id="{2A485B31-2F6A-415E-BEE7-4F0A9BCA5B7B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7471" name="Text Box 13">
          <a:extLst>
            <a:ext uri="{FF2B5EF4-FFF2-40B4-BE49-F238E27FC236}">
              <a16:creationId xmlns:a16="http://schemas.microsoft.com/office/drawing/2014/main" id="{436BFE33-67A7-4944-8A34-2C86C2B28E99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7472" name="Text Box 13">
          <a:extLst>
            <a:ext uri="{FF2B5EF4-FFF2-40B4-BE49-F238E27FC236}">
              <a16:creationId xmlns:a16="http://schemas.microsoft.com/office/drawing/2014/main" id="{0E5C4F79-DF93-402D-A37D-144CFABF1FC5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473" name="Text Box 13">
          <a:extLst>
            <a:ext uri="{FF2B5EF4-FFF2-40B4-BE49-F238E27FC236}">
              <a16:creationId xmlns:a16="http://schemas.microsoft.com/office/drawing/2014/main" id="{8A2ABF4C-7E35-4544-AF87-ED55F179CE39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474" name="Text Box 13">
          <a:extLst>
            <a:ext uri="{FF2B5EF4-FFF2-40B4-BE49-F238E27FC236}">
              <a16:creationId xmlns:a16="http://schemas.microsoft.com/office/drawing/2014/main" id="{02D85A3D-5271-4C9B-9707-647DC78A1A86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475" name="Text Box 13">
          <a:extLst>
            <a:ext uri="{FF2B5EF4-FFF2-40B4-BE49-F238E27FC236}">
              <a16:creationId xmlns:a16="http://schemas.microsoft.com/office/drawing/2014/main" id="{86262552-42EA-4794-A633-CAB51CFA2FDE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476" name="Text Box 13">
          <a:extLst>
            <a:ext uri="{FF2B5EF4-FFF2-40B4-BE49-F238E27FC236}">
              <a16:creationId xmlns:a16="http://schemas.microsoft.com/office/drawing/2014/main" id="{B1796FD1-7807-4F2C-BF8D-4244839057C9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477" name="Text Box 13">
          <a:extLst>
            <a:ext uri="{FF2B5EF4-FFF2-40B4-BE49-F238E27FC236}">
              <a16:creationId xmlns:a16="http://schemas.microsoft.com/office/drawing/2014/main" id="{99E532B1-91B2-4942-A7C8-CE8151534284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478" name="Text Box 13">
          <a:extLst>
            <a:ext uri="{FF2B5EF4-FFF2-40B4-BE49-F238E27FC236}">
              <a16:creationId xmlns:a16="http://schemas.microsoft.com/office/drawing/2014/main" id="{11644A89-097A-4C8A-A30F-F8284DB78B92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479" name="Text Box 13">
          <a:extLst>
            <a:ext uri="{FF2B5EF4-FFF2-40B4-BE49-F238E27FC236}">
              <a16:creationId xmlns:a16="http://schemas.microsoft.com/office/drawing/2014/main" id="{52E4D3AE-291B-43C8-9A43-726D8DC2D3F0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480" name="Text Box 13">
          <a:extLst>
            <a:ext uri="{FF2B5EF4-FFF2-40B4-BE49-F238E27FC236}">
              <a16:creationId xmlns:a16="http://schemas.microsoft.com/office/drawing/2014/main" id="{11297AAE-1511-4526-980C-5DE1604FF22B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481" name="Text Box 13">
          <a:extLst>
            <a:ext uri="{FF2B5EF4-FFF2-40B4-BE49-F238E27FC236}">
              <a16:creationId xmlns:a16="http://schemas.microsoft.com/office/drawing/2014/main" id="{2F04993D-F75C-45C8-88CB-4AEF42F83583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482" name="Text Box 13">
          <a:extLst>
            <a:ext uri="{FF2B5EF4-FFF2-40B4-BE49-F238E27FC236}">
              <a16:creationId xmlns:a16="http://schemas.microsoft.com/office/drawing/2014/main" id="{D16D4E3F-5A54-40DF-B45E-5E930674C653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483" name="Text Box 13">
          <a:extLst>
            <a:ext uri="{FF2B5EF4-FFF2-40B4-BE49-F238E27FC236}">
              <a16:creationId xmlns:a16="http://schemas.microsoft.com/office/drawing/2014/main" id="{7EBCD7F9-FE61-465B-A3C6-2301DBF1C92B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484" name="Text Box 13">
          <a:extLst>
            <a:ext uri="{FF2B5EF4-FFF2-40B4-BE49-F238E27FC236}">
              <a16:creationId xmlns:a16="http://schemas.microsoft.com/office/drawing/2014/main" id="{6ABA85B4-C0D1-487C-BF43-FFD830AE9114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485" name="Text Box 13">
          <a:extLst>
            <a:ext uri="{FF2B5EF4-FFF2-40B4-BE49-F238E27FC236}">
              <a16:creationId xmlns:a16="http://schemas.microsoft.com/office/drawing/2014/main" id="{937C3036-39D4-4C22-B8F2-6F3155ACD540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486" name="Text Box 13">
          <a:extLst>
            <a:ext uri="{FF2B5EF4-FFF2-40B4-BE49-F238E27FC236}">
              <a16:creationId xmlns:a16="http://schemas.microsoft.com/office/drawing/2014/main" id="{F88E10B6-377B-471F-B2EC-92A3B9A8D1BD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487" name="Text Box 13">
          <a:extLst>
            <a:ext uri="{FF2B5EF4-FFF2-40B4-BE49-F238E27FC236}">
              <a16:creationId xmlns:a16="http://schemas.microsoft.com/office/drawing/2014/main" id="{82EAD85A-E653-44B1-9098-4C8C93DA7AD8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488" name="Text Box 13">
          <a:extLst>
            <a:ext uri="{FF2B5EF4-FFF2-40B4-BE49-F238E27FC236}">
              <a16:creationId xmlns:a16="http://schemas.microsoft.com/office/drawing/2014/main" id="{E665EB63-C574-463F-9592-D64C6E1E7AD5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489" name="Text Box 13">
          <a:extLst>
            <a:ext uri="{FF2B5EF4-FFF2-40B4-BE49-F238E27FC236}">
              <a16:creationId xmlns:a16="http://schemas.microsoft.com/office/drawing/2014/main" id="{372FAA77-F721-4767-9788-3EAEBC7B1341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490" name="Text Box 13">
          <a:extLst>
            <a:ext uri="{FF2B5EF4-FFF2-40B4-BE49-F238E27FC236}">
              <a16:creationId xmlns:a16="http://schemas.microsoft.com/office/drawing/2014/main" id="{C21B634D-3B75-4BA6-8C38-7A1EBD6E60BB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491" name="Text Box 13">
          <a:extLst>
            <a:ext uri="{FF2B5EF4-FFF2-40B4-BE49-F238E27FC236}">
              <a16:creationId xmlns:a16="http://schemas.microsoft.com/office/drawing/2014/main" id="{C4A731AE-30F2-4D61-AA28-9C14FAD50CCB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492" name="Text Box 13">
          <a:extLst>
            <a:ext uri="{FF2B5EF4-FFF2-40B4-BE49-F238E27FC236}">
              <a16:creationId xmlns:a16="http://schemas.microsoft.com/office/drawing/2014/main" id="{953303FC-B699-48CE-9825-5DDAE7EDF5C6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493" name="Text Box 13">
          <a:extLst>
            <a:ext uri="{FF2B5EF4-FFF2-40B4-BE49-F238E27FC236}">
              <a16:creationId xmlns:a16="http://schemas.microsoft.com/office/drawing/2014/main" id="{A5D1B65F-862E-4E78-8414-FC1A04B89F33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494" name="Text Box 13">
          <a:extLst>
            <a:ext uri="{FF2B5EF4-FFF2-40B4-BE49-F238E27FC236}">
              <a16:creationId xmlns:a16="http://schemas.microsoft.com/office/drawing/2014/main" id="{7A09D353-A4E8-452C-B7F9-135DFD6B2B80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495" name="Text Box 13">
          <a:extLst>
            <a:ext uri="{FF2B5EF4-FFF2-40B4-BE49-F238E27FC236}">
              <a16:creationId xmlns:a16="http://schemas.microsoft.com/office/drawing/2014/main" id="{038B66A8-260D-4315-B0EE-7758DA57DC1E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496" name="Text Box 13">
          <a:extLst>
            <a:ext uri="{FF2B5EF4-FFF2-40B4-BE49-F238E27FC236}">
              <a16:creationId xmlns:a16="http://schemas.microsoft.com/office/drawing/2014/main" id="{6D061167-8192-4C73-BFC1-5F40AA7608CF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497" name="Text Box 13">
          <a:extLst>
            <a:ext uri="{FF2B5EF4-FFF2-40B4-BE49-F238E27FC236}">
              <a16:creationId xmlns:a16="http://schemas.microsoft.com/office/drawing/2014/main" id="{AA21D161-F011-4CE5-B79D-A91A4CE1450E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498" name="Text Box 13">
          <a:extLst>
            <a:ext uri="{FF2B5EF4-FFF2-40B4-BE49-F238E27FC236}">
              <a16:creationId xmlns:a16="http://schemas.microsoft.com/office/drawing/2014/main" id="{89488B91-E780-4DC0-8547-986D3175939E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499" name="Text Box 13">
          <a:extLst>
            <a:ext uri="{FF2B5EF4-FFF2-40B4-BE49-F238E27FC236}">
              <a16:creationId xmlns:a16="http://schemas.microsoft.com/office/drawing/2014/main" id="{AEF5A429-93D1-42E9-B813-E35B2DEF3AC2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00" name="Text Box 13">
          <a:extLst>
            <a:ext uri="{FF2B5EF4-FFF2-40B4-BE49-F238E27FC236}">
              <a16:creationId xmlns:a16="http://schemas.microsoft.com/office/drawing/2014/main" id="{57562241-A819-447D-AFC8-156B6D625905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01" name="Text Box 13">
          <a:extLst>
            <a:ext uri="{FF2B5EF4-FFF2-40B4-BE49-F238E27FC236}">
              <a16:creationId xmlns:a16="http://schemas.microsoft.com/office/drawing/2014/main" id="{FCE3505D-F744-4352-83AD-E2ED95E4D3D7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02" name="Text Box 13">
          <a:extLst>
            <a:ext uri="{FF2B5EF4-FFF2-40B4-BE49-F238E27FC236}">
              <a16:creationId xmlns:a16="http://schemas.microsoft.com/office/drawing/2014/main" id="{3FA43267-D610-4349-A371-217BEDF4E061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03" name="Text Box 13">
          <a:extLst>
            <a:ext uri="{FF2B5EF4-FFF2-40B4-BE49-F238E27FC236}">
              <a16:creationId xmlns:a16="http://schemas.microsoft.com/office/drawing/2014/main" id="{CA86CED8-43A0-4A1F-836D-8EE186F44A81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04" name="Text Box 13">
          <a:extLst>
            <a:ext uri="{FF2B5EF4-FFF2-40B4-BE49-F238E27FC236}">
              <a16:creationId xmlns:a16="http://schemas.microsoft.com/office/drawing/2014/main" id="{04B7AF79-7DE3-4E38-8151-74821B2FA50F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505" name="Text Box 13">
          <a:extLst>
            <a:ext uri="{FF2B5EF4-FFF2-40B4-BE49-F238E27FC236}">
              <a16:creationId xmlns:a16="http://schemas.microsoft.com/office/drawing/2014/main" id="{D5259E4E-3BEE-4D81-A1C0-169901A5EC6E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506" name="Text Box 13">
          <a:extLst>
            <a:ext uri="{FF2B5EF4-FFF2-40B4-BE49-F238E27FC236}">
              <a16:creationId xmlns:a16="http://schemas.microsoft.com/office/drawing/2014/main" id="{A27B7D0F-F1DE-4BA9-BDCA-FB42656C14C7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507" name="Text Box 13">
          <a:extLst>
            <a:ext uri="{FF2B5EF4-FFF2-40B4-BE49-F238E27FC236}">
              <a16:creationId xmlns:a16="http://schemas.microsoft.com/office/drawing/2014/main" id="{EAB409FE-C259-4C87-BA76-992396310CCD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508" name="Text Box 13">
          <a:extLst>
            <a:ext uri="{FF2B5EF4-FFF2-40B4-BE49-F238E27FC236}">
              <a16:creationId xmlns:a16="http://schemas.microsoft.com/office/drawing/2014/main" id="{42C02B06-BB22-416C-BF34-297DFBBF28DB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509" name="Text Box 13">
          <a:extLst>
            <a:ext uri="{FF2B5EF4-FFF2-40B4-BE49-F238E27FC236}">
              <a16:creationId xmlns:a16="http://schemas.microsoft.com/office/drawing/2014/main" id="{56C5A8AC-9DF8-4895-9F8C-6A1B90F22340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510" name="Text Box 13">
          <a:extLst>
            <a:ext uri="{FF2B5EF4-FFF2-40B4-BE49-F238E27FC236}">
              <a16:creationId xmlns:a16="http://schemas.microsoft.com/office/drawing/2014/main" id="{39FD2EFD-795C-49E5-A5B3-852AC574EFB4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511" name="Text Box 13">
          <a:extLst>
            <a:ext uri="{FF2B5EF4-FFF2-40B4-BE49-F238E27FC236}">
              <a16:creationId xmlns:a16="http://schemas.microsoft.com/office/drawing/2014/main" id="{2AFD5350-7C2D-4E43-ADB0-AC8E8D2FABB7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512" name="Text Box 13">
          <a:extLst>
            <a:ext uri="{FF2B5EF4-FFF2-40B4-BE49-F238E27FC236}">
              <a16:creationId xmlns:a16="http://schemas.microsoft.com/office/drawing/2014/main" id="{909C7AA5-8CDE-449D-9E8D-E6C663510D08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513" name="Text Box 13">
          <a:extLst>
            <a:ext uri="{FF2B5EF4-FFF2-40B4-BE49-F238E27FC236}">
              <a16:creationId xmlns:a16="http://schemas.microsoft.com/office/drawing/2014/main" id="{088829D9-BE32-4130-A5E9-BFF167EAD71E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514" name="Text Box 13">
          <a:extLst>
            <a:ext uri="{FF2B5EF4-FFF2-40B4-BE49-F238E27FC236}">
              <a16:creationId xmlns:a16="http://schemas.microsoft.com/office/drawing/2014/main" id="{48AB2B53-D243-4AE1-8E3D-866E59FADAC5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515" name="Text Box 13">
          <a:extLst>
            <a:ext uri="{FF2B5EF4-FFF2-40B4-BE49-F238E27FC236}">
              <a16:creationId xmlns:a16="http://schemas.microsoft.com/office/drawing/2014/main" id="{BF7C99E7-39C5-44A9-91F4-40804E44576E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516" name="Text Box 13">
          <a:extLst>
            <a:ext uri="{FF2B5EF4-FFF2-40B4-BE49-F238E27FC236}">
              <a16:creationId xmlns:a16="http://schemas.microsoft.com/office/drawing/2014/main" id="{3E3034CC-ADC7-4121-92A9-3386B1228A60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517" name="Text Box 13">
          <a:extLst>
            <a:ext uri="{FF2B5EF4-FFF2-40B4-BE49-F238E27FC236}">
              <a16:creationId xmlns:a16="http://schemas.microsoft.com/office/drawing/2014/main" id="{35F95664-6366-4940-946A-13BCBF5F292F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518" name="Text Box 13">
          <a:extLst>
            <a:ext uri="{FF2B5EF4-FFF2-40B4-BE49-F238E27FC236}">
              <a16:creationId xmlns:a16="http://schemas.microsoft.com/office/drawing/2014/main" id="{9BB674BA-1D15-4B25-8C02-E78D1A4032AD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519" name="Text Box 13">
          <a:extLst>
            <a:ext uri="{FF2B5EF4-FFF2-40B4-BE49-F238E27FC236}">
              <a16:creationId xmlns:a16="http://schemas.microsoft.com/office/drawing/2014/main" id="{F236DA80-FE7B-4649-9415-32B585CA4A17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520" name="Text Box 13">
          <a:extLst>
            <a:ext uri="{FF2B5EF4-FFF2-40B4-BE49-F238E27FC236}">
              <a16:creationId xmlns:a16="http://schemas.microsoft.com/office/drawing/2014/main" id="{8BBC5C54-A62E-4C5C-8C38-ABFA6FC548D8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521" name="Text Box 13">
          <a:extLst>
            <a:ext uri="{FF2B5EF4-FFF2-40B4-BE49-F238E27FC236}">
              <a16:creationId xmlns:a16="http://schemas.microsoft.com/office/drawing/2014/main" id="{1B9B9ED3-18BB-4E1B-A28C-3D93B2D30234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522" name="Text Box 13">
          <a:extLst>
            <a:ext uri="{FF2B5EF4-FFF2-40B4-BE49-F238E27FC236}">
              <a16:creationId xmlns:a16="http://schemas.microsoft.com/office/drawing/2014/main" id="{23A12E0A-BEBC-496C-A6F3-21FA8A335661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523" name="Text Box 13">
          <a:extLst>
            <a:ext uri="{FF2B5EF4-FFF2-40B4-BE49-F238E27FC236}">
              <a16:creationId xmlns:a16="http://schemas.microsoft.com/office/drawing/2014/main" id="{21925A89-75EA-45F6-AE7E-8A473D9A631C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524" name="Text Box 13">
          <a:extLst>
            <a:ext uri="{FF2B5EF4-FFF2-40B4-BE49-F238E27FC236}">
              <a16:creationId xmlns:a16="http://schemas.microsoft.com/office/drawing/2014/main" id="{634FAF1E-F183-4B82-BCEE-764041F35E10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525" name="Text Box 13">
          <a:extLst>
            <a:ext uri="{FF2B5EF4-FFF2-40B4-BE49-F238E27FC236}">
              <a16:creationId xmlns:a16="http://schemas.microsoft.com/office/drawing/2014/main" id="{FA9A4FEA-E2AE-4D3E-A24B-28CBC0F3AD21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526" name="Text Box 13">
          <a:extLst>
            <a:ext uri="{FF2B5EF4-FFF2-40B4-BE49-F238E27FC236}">
              <a16:creationId xmlns:a16="http://schemas.microsoft.com/office/drawing/2014/main" id="{D67C601C-9B3F-470F-B2BA-B7CF61D8CE01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527" name="Text Box 13">
          <a:extLst>
            <a:ext uri="{FF2B5EF4-FFF2-40B4-BE49-F238E27FC236}">
              <a16:creationId xmlns:a16="http://schemas.microsoft.com/office/drawing/2014/main" id="{DF2652EE-B550-4117-A1D0-8EECBDC49912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528" name="Text Box 13">
          <a:extLst>
            <a:ext uri="{FF2B5EF4-FFF2-40B4-BE49-F238E27FC236}">
              <a16:creationId xmlns:a16="http://schemas.microsoft.com/office/drawing/2014/main" id="{C8AF88F6-189C-43BB-B670-6E61EE3F998E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529" name="Text Box 13">
          <a:extLst>
            <a:ext uri="{FF2B5EF4-FFF2-40B4-BE49-F238E27FC236}">
              <a16:creationId xmlns:a16="http://schemas.microsoft.com/office/drawing/2014/main" id="{C82FB20F-A12D-4B3F-B1A1-39116F6FE19E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530" name="Text Box 13">
          <a:extLst>
            <a:ext uri="{FF2B5EF4-FFF2-40B4-BE49-F238E27FC236}">
              <a16:creationId xmlns:a16="http://schemas.microsoft.com/office/drawing/2014/main" id="{ADB59124-A9D7-430D-A382-A60DCC3FA18D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531" name="Text Box 13">
          <a:extLst>
            <a:ext uri="{FF2B5EF4-FFF2-40B4-BE49-F238E27FC236}">
              <a16:creationId xmlns:a16="http://schemas.microsoft.com/office/drawing/2014/main" id="{6E99A82B-FC85-4470-9CAD-993FBA0A9257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532" name="Text Box 13">
          <a:extLst>
            <a:ext uri="{FF2B5EF4-FFF2-40B4-BE49-F238E27FC236}">
              <a16:creationId xmlns:a16="http://schemas.microsoft.com/office/drawing/2014/main" id="{3B7C43D5-2890-439D-9653-F5A836FA22DA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533" name="Text Box 13">
          <a:extLst>
            <a:ext uri="{FF2B5EF4-FFF2-40B4-BE49-F238E27FC236}">
              <a16:creationId xmlns:a16="http://schemas.microsoft.com/office/drawing/2014/main" id="{3C5603E8-08DD-4CB7-A119-D1B408BEB186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534" name="Text Box 13">
          <a:extLst>
            <a:ext uri="{FF2B5EF4-FFF2-40B4-BE49-F238E27FC236}">
              <a16:creationId xmlns:a16="http://schemas.microsoft.com/office/drawing/2014/main" id="{064EA193-7CEA-4D13-A05E-4995A83BDCDC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535" name="Text Box 13">
          <a:extLst>
            <a:ext uri="{FF2B5EF4-FFF2-40B4-BE49-F238E27FC236}">
              <a16:creationId xmlns:a16="http://schemas.microsoft.com/office/drawing/2014/main" id="{76E68F89-6BCC-4F38-86CF-14FA050BDAC9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536" name="Text Box 13">
          <a:extLst>
            <a:ext uri="{FF2B5EF4-FFF2-40B4-BE49-F238E27FC236}">
              <a16:creationId xmlns:a16="http://schemas.microsoft.com/office/drawing/2014/main" id="{1644D091-D40B-422E-A43F-D8578FB2FAE1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7537" name="Text Box 13">
          <a:extLst>
            <a:ext uri="{FF2B5EF4-FFF2-40B4-BE49-F238E27FC236}">
              <a16:creationId xmlns:a16="http://schemas.microsoft.com/office/drawing/2014/main" id="{89170D62-B5B1-4FDF-B163-F13181D5CC85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7538" name="Text Box 13">
          <a:extLst>
            <a:ext uri="{FF2B5EF4-FFF2-40B4-BE49-F238E27FC236}">
              <a16:creationId xmlns:a16="http://schemas.microsoft.com/office/drawing/2014/main" id="{8C5D8FFA-66D7-4D9F-8516-EFA0471CF530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7539" name="Text Box 13">
          <a:extLst>
            <a:ext uri="{FF2B5EF4-FFF2-40B4-BE49-F238E27FC236}">
              <a16:creationId xmlns:a16="http://schemas.microsoft.com/office/drawing/2014/main" id="{73AECFAC-1A4A-4CE0-8C52-D8A4454F587F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7540" name="Text Box 13">
          <a:extLst>
            <a:ext uri="{FF2B5EF4-FFF2-40B4-BE49-F238E27FC236}">
              <a16:creationId xmlns:a16="http://schemas.microsoft.com/office/drawing/2014/main" id="{B79AC9A0-0DF9-412D-B227-BE17616BC041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7541" name="Text Box 13">
          <a:extLst>
            <a:ext uri="{FF2B5EF4-FFF2-40B4-BE49-F238E27FC236}">
              <a16:creationId xmlns:a16="http://schemas.microsoft.com/office/drawing/2014/main" id="{C5A386E0-E02C-4F44-A4CC-5F2907404C92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7542" name="Text Box 13">
          <a:extLst>
            <a:ext uri="{FF2B5EF4-FFF2-40B4-BE49-F238E27FC236}">
              <a16:creationId xmlns:a16="http://schemas.microsoft.com/office/drawing/2014/main" id="{0B8156D5-917D-47C3-9F50-BD52E764B95A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7543" name="Text Box 13">
          <a:extLst>
            <a:ext uri="{FF2B5EF4-FFF2-40B4-BE49-F238E27FC236}">
              <a16:creationId xmlns:a16="http://schemas.microsoft.com/office/drawing/2014/main" id="{27ADEBF0-BC3B-4A81-9A52-309495CEF656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7544" name="Text Box 13">
          <a:extLst>
            <a:ext uri="{FF2B5EF4-FFF2-40B4-BE49-F238E27FC236}">
              <a16:creationId xmlns:a16="http://schemas.microsoft.com/office/drawing/2014/main" id="{7CB70237-BDBE-43CA-9B9E-477B84DCD5C4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7545" name="Text Box 13">
          <a:extLst>
            <a:ext uri="{FF2B5EF4-FFF2-40B4-BE49-F238E27FC236}">
              <a16:creationId xmlns:a16="http://schemas.microsoft.com/office/drawing/2014/main" id="{560E2546-4D62-45DB-9B13-ADFA5341DF70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7546" name="Text Box 13">
          <a:extLst>
            <a:ext uri="{FF2B5EF4-FFF2-40B4-BE49-F238E27FC236}">
              <a16:creationId xmlns:a16="http://schemas.microsoft.com/office/drawing/2014/main" id="{2B7A71D0-48AB-4CDF-AAC0-A30042E53288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7547" name="Text Box 13">
          <a:extLst>
            <a:ext uri="{FF2B5EF4-FFF2-40B4-BE49-F238E27FC236}">
              <a16:creationId xmlns:a16="http://schemas.microsoft.com/office/drawing/2014/main" id="{B0C46F8D-B55C-4EFA-9BCD-E8362CE98027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7548" name="Text Box 13">
          <a:extLst>
            <a:ext uri="{FF2B5EF4-FFF2-40B4-BE49-F238E27FC236}">
              <a16:creationId xmlns:a16="http://schemas.microsoft.com/office/drawing/2014/main" id="{9250EA38-BC3E-49A9-A301-D59DCB52BE9A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7549" name="Text Box 13">
          <a:extLst>
            <a:ext uri="{FF2B5EF4-FFF2-40B4-BE49-F238E27FC236}">
              <a16:creationId xmlns:a16="http://schemas.microsoft.com/office/drawing/2014/main" id="{9B6B7955-5C6A-45F2-BD8C-737262134E5B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7550" name="Text Box 13">
          <a:extLst>
            <a:ext uri="{FF2B5EF4-FFF2-40B4-BE49-F238E27FC236}">
              <a16:creationId xmlns:a16="http://schemas.microsoft.com/office/drawing/2014/main" id="{B77515F3-3695-4362-B932-93032BDB9B83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7551" name="Text Box 13">
          <a:extLst>
            <a:ext uri="{FF2B5EF4-FFF2-40B4-BE49-F238E27FC236}">
              <a16:creationId xmlns:a16="http://schemas.microsoft.com/office/drawing/2014/main" id="{FF702CCC-1673-4101-8DAD-BE9C13E3C233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7552" name="Text Box 13">
          <a:extLst>
            <a:ext uri="{FF2B5EF4-FFF2-40B4-BE49-F238E27FC236}">
              <a16:creationId xmlns:a16="http://schemas.microsoft.com/office/drawing/2014/main" id="{4F6AD722-1517-4E9B-BADD-B1EAB1A88E5C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7553" name="Text Box 13">
          <a:extLst>
            <a:ext uri="{FF2B5EF4-FFF2-40B4-BE49-F238E27FC236}">
              <a16:creationId xmlns:a16="http://schemas.microsoft.com/office/drawing/2014/main" id="{38DDC832-3126-4483-8EA8-33739D435742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7554" name="Text Box 13">
          <a:extLst>
            <a:ext uri="{FF2B5EF4-FFF2-40B4-BE49-F238E27FC236}">
              <a16:creationId xmlns:a16="http://schemas.microsoft.com/office/drawing/2014/main" id="{D6F03607-A2AC-44F2-B27D-3E6F56FC5AAB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7555" name="Text Box 13">
          <a:extLst>
            <a:ext uri="{FF2B5EF4-FFF2-40B4-BE49-F238E27FC236}">
              <a16:creationId xmlns:a16="http://schemas.microsoft.com/office/drawing/2014/main" id="{E67D3AA1-B68D-4A5F-A7AE-4D9566242747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7556" name="Text Box 13">
          <a:extLst>
            <a:ext uri="{FF2B5EF4-FFF2-40B4-BE49-F238E27FC236}">
              <a16:creationId xmlns:a16="http://schemas.microsoft.com/office/drawing/2014/main" id="{FD17D5C9-11D3-4D02-9105-3C4A3E3A681D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7557" name="Text Box 13">
          <a:extLst>
            <a:ext uri="{FF2B5EF4-FFF2-40B4-BE49-F238E27FC236}">
              <a16:creationId xmlns:a16="http://schemas.microsoft.com/office/drawing/2014/main" id="{7AB6089C-09F1-4527-A38C-B6F2B517F63E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7558" name="Text Box 13">
          <a:extLst>
            <a:ext uri="{FF2B5EF4-FFF2-40B4-BE49-F238E27FC236}">
              <a16:creationId xmlns:a16="http://schemas.microsoft.com/office/drawing/2014/main" id="{08B7FABA-7E6A-4659-B890-F57AABE27299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7559" name="Text Box 13">
          <a:extLst>
            <a:ext uri="{FF2B5EF4-FFF2-40B4-BE49-F238E27FC236}">
              <a16:creationId xmlns:a16="http://schemas.microsoft.com/office/drawing/2014/main" id="{2D55ED6C-0993-4A52-A1C3-FA40B6107F02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7560" name="Text Box 13">
          <a:extLst>
            <a:ext uri="{FF2B5EF4-FFF2-40B4-BE49-F238E27FC236}">
              <a16:creationId xmlns:a16="http://schemas.microsoft.com/office/drawing/2014/main" id="{16A8D7B4-508D-4A9C-88F9-CEEA4EB4D009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7561" name="Text Box 13">
          <a:extLst>
            <a:ext uri="{FF2B5EF4-FFF2-40B4-BE49-F238E27FC236}">
              <a16:creationId xmlns:a16="http://schemas.microsoft.com/office/drawing/2014/main" id="{1DF2B607-2AC8-428F-B5F5-3068A1A49250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7562" name="Text Box 13">
          <a:extLst>
            <a:ext uri="{FF2B5EF4-FFF2-40B4-BE49-F238E27FC236}">
              <a16:creationId xmlns:a16="http://schemas.microsoft.com/office/drawing/2014/main" id="{47453770-A1EE-430E-8B05-147BADAAC0E0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7563" name="Text Box 13">
          <a:extLst>
            <a:ext uri="{FF2B5EF4-FFF2-40B4-BE49-F238E27FC236}">
              <a16:creationId xmlns:a16="http://schemas.microsoft.com/office/drawing/2014/main" id="{024C8AF0-D322-450E-ACD3-A5D00737C65D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7564" name="Text Box 13">
          <a:extLst>
            <a:ext uri="{FF2B5EF4-FFF2-40B4-BE49-F238E27FC236}">
              <a16:creationId xmlns:a16="http://schemas.microsoft.com/office/drawing/2014/main" id="{B65CFAE2-02CB-4A68-8FF8-3F104FD25693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7565" name="Text Box 13">
          <a:extLst>
            <a:ext uri="{FF2B5EF4-FFF2-40B4-BE49-F238E27FC236}">
              <a16:creationId xmlns:a16="http://schemas.microsoft.com/office/drawing/2014/main" id="{4AAF529A-764B-4866-AA49-7C95FA355860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7566" name="Text Box 13">
          <a:extLst>
            <a:ext uri="{FF2B5EF4-FFF2-40B4-BE49-F238E27FC236}">
              <a16:creationId xmlns:a16="http://schemas.microsoft.com/office/drawing/2014/main" id="{588E1153-6760-43AC-8DCD-3E549CBC0A59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7567" name="Text Box 13">
          <a:extLst>
            <a:ext uri="{FF2B5EF4-FFF2-40B4-BE49-F238E27FC236}">
              <a16:creationId xmlns:a16="http://schemas.microsoft.com/office/drawing/2014/main" id="{41CCB327-37D5-4A19-878F-A26B6D7D8F3C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7568" name="Text Box 13">
          <a:extLst>
            <a:ext uri="{FF2B5EF4-FFF2-40B4-BE49-F238E27FC236}">
              <a16:creationId xmlns:a16="http://schemas.microsoft.com/office/drawing/2014/main" id="{954AF963-1639-4A1D-A9CC-1AA7DB5DC797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69" name="Text Box 13">
          <a:extLst>
            <a:ext uri="{FF2B5EF4-FFF2-40B4-BE49-F238E27FC236}">
              <a16:creationId xmlns:a16="http://schemas.microsoft.com/office/drawing/2014/main" id="{F96D4FDE-98AA-4D0A-BBAD-FB8F03B78697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70" name="Text Box 13">
          <a:extLst>
            <a:ext uri="{FF2B5EF4-FFF2-40B4-BE49-F238E27FC236}">
              <a16:creationId xmlns:a16="http://schemas.microsoft.com/office/drawing/2014/main" id="{BB503902-D4CB-4CCB-B8E8-70DD16AC3AFB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71" name="Text Box 13">
          <a:extLst>
            <a:ext uri="{FF2B5EF4-FFF2-40B4-BE49-F238E27FC236}">
              <a16:creationId xmlns:a16="http://schemas.microsoft.com/office/drawing/2014/main" id="{62E9710D-9CCC-4AE8-8CC8-A35D10D0B2E3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72" name="Text Box 13">
          <a:extLst>
            <a:ext uri="{FF2B5EF4-FFF2-40B4-BE49-F238E27FC236}">
              <a16:creationId xmlns:a16="http://schemas.microsoft.com/office/drawing/2014/main" id="{3544C710-0BDA-43F7-A4A5-3CCE5FE44D03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73" name="Text Box 13">
          <a:extLst>
            <a:ext uri="{FF2B5EF4-FFF2-40B4-BE49-F238E27FC236}">
              <a16:creationId xmlns:a16="http://schemas.microsoft.com/office/drawing/2014/main" id="{2C76CE1D-C5A1-4CDF-A057-8BB0A520FFB1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74" name="Text Box 13">
          <a:extLst>
            <a:ext uri="{FF2B5EF4-FFF2-40B4-BE49-F238E27FC236}">
              <a16:creationId xmlns:a16="http://schemas.microsoft.com/office/drawing/2014/main" id="{97D1F81F-6660-4B88-B864-250265D9673F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75" name="Text Box 13">
          <a:extLst>
            <a:ext uri="{FF2B5EF4-FFF2-40B4-BE49-F238E27FC236}">
              <a16:creationId xmlns:a16="http://schemas.microsoft.com/office/drawing/2014/main" id="{9F330A59-BC5D-4817-ACCF-E6ECC2BD57F5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76" name="Text Box 13">
          <a:extLst>
            <a:ext uri="{FF2B5EF4-FFF2-40B4-BE49-F238E27FC236}">
              <a16:creationId xmlns:a16="http://schemas.microsoft.com/office/drawing/2014/main" id="{D2CE269B-EF40-4EB3-9AB5-07E3FB80614A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77" name="Text Box 13">
          <a:extLst>
            <a:ext uri="{FF2B5EF4-FFF2-40B4-BE49-F238E27FC236}">
              <a16:creationId xmlns:a16="http://schemas.microsoft.com/office/drawing/2014/main" id="{7DDD42F6-81A6-419D-BEBA-C38EAB3CAC67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78" name="Text Box 13">
          <a:extLst>
            <a:ext uri="{FF2B5EF4-FFF2-40B4-BE49-F238E27FC236}">
              <a16:creationId xmlns:a16="http://schemas.microsoft.com/office/drawing/2014/main" id="{A69BA6DF-C581-441E-882D-38306392D412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79" name="Text Box 13">
          <a:extLst>
            <a:ext uri="{FF2B5EF4-FFF2-40B4-BE49-F238E27FC236}">
              <a16:creationId xmlns:a16="http://schemas.microsoft.com/office/drawing/2014/main" id="{A3F987EE-2745-4772-B881-8462B29A8801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80" name="Text Box 13">
          <a:extLst>
            <a:ext uri="{FF2B5EF4-FFF2-40B4-BE49-F238E27FC236}">
              <a16:creationId xmlns:a16="http://schemas.microsoft.com/office/drawing/2014/main" id="{3AE25C90-8DD8-47C8-B303-924CEB9DE266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81" name="Text Box 13">
          <a:extLst>
            <a:ext uri="{FF2B5EF4-FFF2-40B4-BE49-F238E27FC236}">
              <a16:creationId xmlns:a16="http://schemas.microsoft.com/office/drawing/2014/main" id="{FEBB47A9-1707-4EF0-9E22-E89AB8FD1136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82" name="Text Box 13">
          <a:extLst>
            <a:ext uri="{FF2B5EF4-FFF2-40B4-BE49-F238E27FC236}">
              <a16:creationId xmlns:a16="http://schemas.microsoft.com/office/drawing/2014/main" id="{AE9FE1BD-BE6D-44BC-884A-4A02FFFC0607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83" name="Text Box 13">
          <a:extLst>
            <a:ext uri="{FF2B5EF4-FFF2-40B4-BE49-F238E27FC236}">
              <a16:creationId xmlns:a16="http://schemas.microsoft.com/office/drawing/2014/main" id="{5223671A-2BB7-468C-8899-CF4A201A9C3E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84" name="Text Box 13">
          <a:extLst>
            <a:ext uri="{FF2B5EF4-FFF2-40B4-BE49-F238E27FC236}">
              <a16:creationId xmlns:a16="http://schemas.microsoft.com/office/drawing/2014/main" id="{79E63570-7849-46FB-BE66-FDEB412492F3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85" name="Text Box 13">
          <a:extLst>
            <a:ext uri="{FF2B5EF4-FFF2-40B4-BE49-F238E27FC236}">
              <a16:creationId xmlns:a16="http://schemas.microsoft.com/office/drawing/2014/main" id="{244CB787-897E-4B1C-A556-06FCFC84BE9C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86" name="Text Box 13">
          <a:extLst>
            <a:ext uri="{FF2B5EF4-FFF2-40B4-BE49-F238E27FC236}">
              <a16:creationId xmlns:a16="http://schemas.microsoft.com/office/drawing/2014/main" id="{45B3C1DA-8F28-4758-8190-25EE553F5641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87" name="Text Box 13">
          <a:extLst>
            <a:ext uri="{FF2B5EF4-FFF2-40B4-BE49-F238E27FC236}">
              <a16:creationId xmlns:a16="http://schemas.microsoft.com/office/drawing/2014/main" id="{8B92791D-6E24-4948-A0F6-20BF71955BE4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88" name="Text Box 13">
          <a:extLst>
            <a:ext uri="{FF2B5EF4-FFF2-40B4-BE49-F238E27FC236}">
              <a16:creationId xmlns:a16="http://schemas.microsoft.com/office/drawing/2014/main" id="{494F4FA3-415D-4AAF-B90B-DF7734F174A4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89" name="Text Box 13">
          <a:extLst>
            <a:ext uri="{FF2B5EF4-FFF2-40B4-BE49-F238E27FC236}">
              <a16:creationId xmlns:a16="http://schemas.microsoft.com/office/drawing/2014/main" id="{BF5F2BD8-57E2-4997-A6F6-2279217D1989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90" name="Text Box 13">
          <a:extLst>
            <a:ext uri="{FF2B5EF4-FFF2-40B4-BE49-F238E27FC236}">
              <a16:creationId xmlns:a16="http://schemas.microsoft.com/office/drawing/2014/main" id="{1A73D2C5-89F2-444F-9321-FFD5CA67AC1F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91" name="Text Box 13">
          <a:extLst>
            <a:ext uri="{FF2B5EF4-FFF2-40B4-BE49-F238E27FC236}">
              <a16:creationId xmlns:a16="http://schemas.microsoft.com/office/drawing/2014/main" id="{D7E53557-1F09-43F3-9B17-AF45C67EDEDB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92" name="Text Box 13">
          <a:extLst>
            <a:ext uri="{FF2B5EF4-FFF2-40B4-BE49-F238E27FC236}">
              <a16:creationId xmlns:a16="http://schemas.microsoft.com/office/drawing/2014/main" id="{1490DFCA-2118-43A2-BA19-374783E36B54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93" name="Text Box 13">
          <a:extLst>
            <a:ext uri="{FF2B5EF4-FFF2-40B4-BE49-F238E27FC236}">
              <a16:creationId xmlns:a16="http://schemas.microsoft.com/office/drawing/2014/main" id="{856B6215-100F-4F3F-9747-1A6BFD82127A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94" name="Text Box 13">
          <a:extLst>
            <a:ext uri="{FF2B5EF4-FFF2-40B4-BE49-F238E27FC236}">
              <a16:creationId xmlns:a16="http://schemas.microsoft.com/office/drawing/2014/main" id="{B3E5A118-5814-4009-B08A-51AC3DA0A43E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95" name="Text Box 13">
          <a:extLst>
            <a:ext uri="{FF2B5EF4-FFF2-40B4-BE49-F238E27FC236}">
              <a16:creationId xmlns:a16="http://schemas.microsoft.com/office/drawing/2014/main" id="{461B2F4B-EF6E-4F49-9B70-1A2D7E3B5107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96" name="Text Box 13">
          <a:extLst>
            <a:ext uri="{FF2B5EF4-FFF2-40B4-BE49-F238E27FC236}">
              <a16:creationId xmlns:a16="http://schemas.microsoft.com/office/drawing/2014/main" id="{F4CF8063-10B5-4720-81D3-3BFB625EC280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97" name="Text Box 13">
          <a:extLst>
            <a:ext uri="{FF2B5EF4-FFF2-40B4-BE49-F238E27FC236}">
              <a16:creationId xmlns:a16="http://schemas.microsoft.com/office/drawing/2014/main" id="{BD6C5176-832F-49B0-82E4-0AD0494048D5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98" name="Text Box 13">
          <a:extLst>
            <a:ext uri="{FF2B5EF4-FFF2-40B4-BE49-F238E27FC236}">
              <a16:creationId xmlns:a16="http://schemas.microsoft.com/office/drawing/2014/main" id="{A2329A20-362E-484F-BC99-D7EEAC7EE827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599" name="Text Box 13">
          <a:extLst>
            <a:ext uri="{FF2B5EF4-FFF2-40B4-BE49-F238E27FC236}">
              <a16:creationId xmlns:a16="http://schemas.microsoft.com/office/drawing/2014/main" id="{0B0A2C90-6389-4753-8900-E12C30D325D6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7600" name="Text Box 13">
          <a:extLst>
            <a:ext uri="{FF2B5EF4-FFF2-40B4-BE49-F238E27FC236}">
              <a16:creationId xmlns:a16="http://schemas.microsoft.com/office/drawing/2014/main" id="{A792F771-B317-4562-9918-DA0F8E50BBD9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601" name="Text Box 13">
          <a:extLst>
            <a:ext uri="{FF2B5EF4-FFF2-40B4-BE49-F238E27FC236}">
              <a16:creationId xmlns:a16="http://schemas.microsoft.com/office/drawing/2014/main" id="{CCAAAEAE-BC3B-4564-AB29-BD12C32FBE8C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602" name="Text Box 13">
          <a:extLst>
            <a:ext uri="{FF2B5EF4-FFF2-40B4-BE49-F238E27FC236}">
              <a16:creationId xmlns:a16="http://schemas.microsoft.com/office/drawing/2014/main" id="{D6E5B636-BF1F-4B1A-AAF5-D87399E90F2E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603" name="Text Box 13">
          <a:extLst>
            <a:ext uri="{FF2B5EF4-FFF2-40B4-BE49-F238E27FC236}">
              <a16:creationId xmlns:a16="http://schemas.microsoft.com/office/drawing/2014/main" id="{14B12765-0723-4150-8D6B-452C1C1A1F1E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604" name="Text Box 13">
          <a:extLst>
            <a:ext uri="{FF2B5EF4-FFF2-40B4-BE49-F238E27FC236}">
              <a16:creationId xmlns:a16="http://schemas.microsoft.com/office/drawing/2014/main" id="{4142B0E5-4376-435A-8F4E-D1A1F914CC56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605" name="Text Box 13">
          <a:extLst>
            <a:ext uri="{FF2B5EF4-FFF2-40B4-BE49-F238E27FC236}">
              <a16:creationId xmlns:a16="http://schemas.microsoft.com/office/drawing/2014/main" id="{CC893E36-B89D-4C5F-94C0-0D35D507DED5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606" name="Text Box 13">
          <a:extLst>
            <a:ext uri="{FF2B5EF4-FFF2-40B4-BE49-F238E27FC236}">
              <a16:creationId xmlns:a16="http://schemas.microsoft.com/office/drawing/2014/main" id="{54770FC7-4106-46D5-8AE4-5D83701DA5EB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607" name="Text Box 13">
          <a:extLst>
            <a:ext uri="{FF2B5EF4-FFF2-40B4-BE49-F238E27FC236}">
              <a16:creationId xmlns:a16="http://schemas.microsoft.com/office/drawing/2014/main" id="{6BF4CFD4-4141-46E7-8FD0-646756C6FE4E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608" name="Text Box 13">
          <a:extLst>
            <a:ext uri="{FF2B5EF4-FFF2-40B4-BE49-F238E27FC236}">
              <a16:creationId xmlns:a16="http://schemas.microsoft.com/office/drawing/2014/main" id="{BEC65C02-B969-4B13-850B-79C7EFE0EC8D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609" name="Text Box 13">
          <a:extLst>
            <a:ext uri="{FF2B5EF4-FFF2-40B4-BE49-F238E27FC236}">
              <a16:creationId xmlns:a16="http://schemas.microsoft.com/office/drawing/2014/main" id="{60BD7818-3BB0-4A62-8F18-5CFD5F61EE5B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610" name="Text Box 13">
          <a:extLst>
            <a:ext uri="{FF2B5EF4-FFF2-40B4-BE49-F238E27FC236}">
              <a16:creationId xmlns:a16="http://schemas.microsoft.com/office/drawing/2014/main" id="{F0720B72-3B1F-4046-B009-DEA9454B19C1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611" name="Text Box 13">
          <a:extLst>
            <a:ext uri="{FF2B5EF4-FFF2-40B4-BE49-F238E27FC236}">
              <a16:creationId xmlns:a16="http://schemas.microsoft.com/office/drawing/2014/main" id="{655B76A7-A2CF-4010-B148-F3717AB06E22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612" name="Text Box 13">
          <a:extLst>
            <a:ext uri="{FF2B5EF4-FFF2-40B4-BE49-F238E27FC236}">
              <a16:creationId xmlns:a16="http://schemas.microsoft.com/office/drawing/2014/main" id="{9DEF4DD1-384D-44BB-A0FB-FFC6CC70A995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613" name="Text Box 13">
          <a:extLst>
            <a:ext uri="{FF2B5EF4-FFF2-40B4-BE49-F238E27FC236}">
              <a16:creationId xmlns:a16="http://schemas.microsoft.com/office/drawing/2014/main" id="{96EA7A3B-041E-44EF-BCB3-B6F946A0A883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614" name="Text Box 13">
          <a:extLst>
            <a:ext uri="{FF2B5EF4-FFF2-40B4-BE49-F238E27FC236}">
              <a16:creationId xmlns:a16="http://schemas.microsoft.com/office/drawing/2014/main" id="{24468FDF-883C-40DE-97E7-8255C4143732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615" name="Text Box 13">
          <a:extLst>
            <a:ext uri="{FF2B5EF4-FFF2-40B4-BE49-F238E27FC236}">
              <a16:creationId xmlns:a16="http://schemas.microsoft.com/office/drawing/2014/main" id="{9B4E3E27-A2EA-43F5-A3E7-C6D6FB72072A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616" name="Text Box 13">
          <a:extLst>
            <a:ext uri="{FF2B5EF4-FFF2-40B4-BE49-F238E27FC236}">
              <a16:creationId xmlns:a16="http://schemas.microsoft.com/office/drawing/2014/main" id="{41687958-718B-4E9E-ACFB-9259BA7D3EFE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617" name="Text Box 13">
          <a:extLst>
            <a:ext uri="{FF2B5EF4-FFF2-40B4-BE49-F238E27FC236}">
              <a16:creationId xmlns:a16="http://schemas.microsoft.com/office/drawing/2014/main" id="{3B86613F-AACC-4F45-9546-472F3ECA5A19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618" name="Text Box 13">
          <a:extLst>
            <a:ext uri="{FF2B5EF4-FFF2-40B4-BE49-F238E27FC236}">
              <a16:creationId xmlns:a16="http://schemas.microsoft.com/office/drawing/2014/main" id="{9EC3A6E8-0C1E-493B-93B7-101724E70923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619" name="Text Box 13">
          <a:extLst>
            <a:ext uri="{FF2B5EF4-FFF2-40B4-BE49-F238E27FC236}">
              <a16:creationId xmlns:a16="http://schemas.microsoft.com/office/drawing/2014/main" id="{656F094B-7D1D-4BE1-8683-5BAC3C979E48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620" name="Text Box 13">
          <a:extLst>
            <a:ext uri="{FF2B5EF4-FFF2-40B4-BE49-F238E27FC236}">
              <a16:creationId xmlns:a16="http://schemas.microsoft.com/office/drawing/2014/main" id="{740D2A90-71C1-4640-9C1F-0899417C2150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621" name="Text Box 13">
          <a:extLst>
            <a:ext uri="{FF2B5EF4-FFF2-40B4-BE49-F238E27FC236}">
              <a16:creationId xmlns:a16="http://schemas.microsoft.com/office/drawing/2014/main" id="{6F0D2AA0-F845-4595-AEEC-F4199850653B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622" name="Text Box 13">
          <a:extLst>
            <a:ext uri="{FF2B5EF4-FFF2-40B4-BE49-F238E27FC236}">
              <a16:creationId xmlns:a16="http://schemas.microsoft.com/office/drawing/2014/main" id="{8CD7AE79-50A5-4E89-9CB0-D63F7198D37F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623" name="Text Box 13">
          <a:extLst>
            <a:ext uri="{FF2B5EF4-FFF2-40B4-BE49-F238E27FC236}">
              <a16:creationId xmlns:a16="http://schemas.microsoft.com/office/drawing/2014/main" id="{D2429CA7-7FE2-4BDC-96B2-A560E1276F9C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624" name="Text Box 13">
          <a:extLst>
            <a:ext uri="{FF2B5EF4-FFF2-40B4-BE49-F238E27FC236}">
              <a16:creationId xmlns:a16="http://schemas.microsoft.com/office/drawing/2014/main" id="{F0A01A3A-CE2C-4657-8669-869109D03515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625" name="Text Box 13">
          <a:extLst>
            <a:ext uri="{FF2B5EF4-FFF2-40B4-BE49-F238E27FC236}">
              <a16:creationId xmlns:a16="http://schemas.microsoft.com/office/drawing/2014/main" id="{E3875CB1-7270-47EC-9367-DC2B614BF7C1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626" name="Text Box 13">
          <a:extLst>
            <a:ext uri="{FF2B5EF4-FFF2-40B4-BE49-F238E27FC236}">
              <a16:creationId xmlns:a16="http://schemas.microsoft.com/office/drawing/2014/main" id="{88DE6055-43AC-48EF-A2E8-8FF14808F1F5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627" name="Text Box 13">
          <a:extLst>
            <a:ext uri="{FF2B5EF4-FFF2-40B4-BE49-F238E27FC236}">
              <a16:creationId xmlns:a16="http://schemas.microsoft.com/office/drawing/2014/main" id="{4671423A-79C0-48C7-B27E-A94E1810FEB7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628" name="Text Box 13">
          <a:extLst>
            <a:ext uri="{FF2B5EF4-FFF2-40B4-BE49-F238E27FC236}">
              <a16:creationId xmlns:a16="http://schemas.microsoft.com/office/drawing/2014/main" id="{4C2536FA-7731-4A73-BB14-06002CAE5B7E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629" name="Text Box 13">
          <a:extLst>
            <a:ext uri="{FF2B5EF4-FFF2-40B4-BE49-F238E27FC236}">
              <a16:creationId xmlns:a16="http://schemas.microsoft.com/office/drawing/2014/main" id="{1057FCC8-9744-4D42-BE23-806A16D7FE2A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630" name="Text Box 13">
          <a:extLst>
            <a:ext uri="{FF2B5EF4-FFF2-40B4-BE49-F238E27FC236}">
              <a16:creationId xmlns:a16="http://schemas.microsoft.com/office/drawing/2014/main" id="{6A60384F-F283-428D-BAD3-C530FFEF2242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631" name="Text Box 13">
          <a:extLst>
            <a:ext uri="{FF2B5EF4-FFF2-40B4-BE49-F238E27FC236}">
              <a16:creationId xmlns:a16="http://schemas.microsoft.com/office/drawing/2014/main" id="{A0479C41-6184-46E9-8960-0A3D683D351A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7632" name="Text Box 13">
          <a:extLst>
            <a:ext uri="{FF2B5EF4-FFF2-40B4-BE49-F238E27FC236}">
              <a16:creationId xmlns:a16="http://schemas.microsoft.com/office/drawing/2014/main" id="{35CDE8CF-E69B-4073-A4A1-4B3030E5ABCC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8449" name="Text Box 13">
          <a:extLst>
            <a:ext uri="{FF2B5EF4-FFF2-40B4-BE49-F238E27FC236}">
              <a16:creationId xmlns:a16="http://schemas.microsoft.com/office/drawing/2014/main" id="{F52251DA-53CF-44FB-8B73-FAC441DBF126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8450" name="Text Box 13">
          <a:extLst>
            <a:ext uri="{FF2B5EF4-FFF2-40B4-BE49-F238E27FC236}">
              <a16:creationId xmlns:a16="http://schemas.microsoft.com/office/drawing/2014/main" id="{8703488A-1C34-4515-B8B8-BC58AAF643C5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8451" name="Text Box 13">
          <a:extLst>
            <a:ext uri="{FF2B5EF4-FFF2-40B4-BE49-F238E27FC236}">
              <a16:creationId xmlns:a16="http://schemas.microsoft.com/office/drawing/2014/main" id="{A574B670-2D49-4085-9371-A33E3C432A5D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8452" name="Text Box 13">
          <a:extLst>
            <a:ext uri="{FF2B5EF4-FFF2-40B4-BE49-F238E27FC236}">
              <a16:creationId xmlns:a16="http://schemas.microsoft.com/office/drawing/2014/main" id="{510A6BD8-51F6-4D36-8FDE-ADE1636DB436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8453" name="Text Box 13">
          <a:extLst>
            <a:ext uri="{FF2B5EF4-FFF2-40B4-BE49-F238E27FC236}">
              <a16:creationId xmlns:a16="http://schemas.microsoft.com/office/drawing/2014/main" id="{0AF06336-A10A-4ABE-BF47-39E5D80B7369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8454" name="Text Box 13">
          <a:extLst>
            <a:ext uri="{FF2B5EF4-FFF2-40B4-BE49-F238E27FC236}">
              <a16:creationId xmlns:a16="http://schemas.microsoft.com/office/drawing/2014/main" id="{39FE0D29-6CFA-49A7-95B7-6B72479932E0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8455" name="Text Box 13">
          <a:extLst>
            <a:ext uri="{FF2B5EF4-FFF2-40B4-BE49-F238E27FC236}">
              <a16:creationId xmlns:a16="http://schemas.microsoft.com/office/drawing/2014/main" id="{CB3AF36B-392F-4965-93C5-648EF35A0FED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8456" name="Text Box 13">
          <a:extLst>
            <a:ext uri="{FF2B5EF4-FFF2-40B4-BE49-F238E27FC236}">
              <a16:creationId xmlns:a16="http://schemas.microsoft.com/office/drawing/2014/main" id="{F42C158E-4545-4B7B-B721-5027B753AB7F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8457" name="Text Box 13">
          <a:extLst>
            <a:ext uri="{FF2B5EF4-FFF2-40B4-BE49-F238E27FC236}">
              <a16:creationId xmlns:a16="http://schemas.microsoft.com/office/drawing/2014/main" id="{1577D92F-BDC9-4810-9988-FCE3548F8167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8458" name="Text Box 13">
          <a:extLst>
            <a:ext uri="{FF2B5EF4-FFF2-40B4-BE49-F238E27FC236}">
              <a16:creationId xmlns:a16="http://schemas.microsoft.com/office/drawing/2014/main" id="{00A706FC-A543-4E8A-AB4B-D9EAD06FA4FA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8459" name="Text Box 13">
          <a:extLst>
            <a:ext uri="{FF2B5EF4-FFF2-40B4-BE49-F238E27FC236}">
              <a16:creationId xmlns:a16="http://schemas.microsoft.com/office/drawing/2014/main" id="{43E07C1D-5FF6-4FE0-87CD-C07AD1042D82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8460" name="Text Box 13">
          <a:extLst>
            <a:ext uri="{FF2B5EF4-FFF2-40B4-BE49-F238E27FC236}">
              <a16:creationId xmlns:a16="http://schemas.microsoft.com/office/drawing/2014/main" id="{8F2E5E33-C715-45D0-B449-AD8026AFB0B9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8461" name="Text Box 13">
          <a:extLst>
            <a:ext uri="{FF2B5EF4-FFF2-40B4-BE49-F238E27FC236}">
              <a16:creationId xmlns:a16="http://schemas.microsoft.com/office/drawing/2014/main" id="{A526A6F6-83AE-471B-8E00-C07C82A26129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8462" name="Text Box 13">
          <a:extLst>
            <a:ext uri="{FF2B5EF4-FFF2-40B4-BE49-F238E27FC236}">
              <a16:creationId xmlns:a16="http://schemas.microsoft.com/office/drawing/2014/main" id="{F81AD502-0FBD-4E8A-8B05-8772E8A6B902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8463" name="Text Box 13">
          <a:extLst>
            <a:ext uri="{FF2B5EF4-FFF2-40B4-BE49-F238E27FC236}">
              <a16:creationId xmlns:a16="http://schemas.microsoft.com/office/drawing/2014/main" id="{26D1FCE2-D238-4305-8F2E-9B609CE86ADF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8464" name="Text Box 13">
          <a:extLst>
            <a:ext uri="{FF2B5EF4-FFF2-40B4-BE49-F238E27FC236}">
              <a16:creationId xmlns:a16="http://schemas.microsoft.com/office/drawing/2014/main" id="{7DD0A3B0-515A-4B48-A238-1EE66679F0C8}"/>
            </a:ext>
          </a:extLst>
        </xdr:cNvPr>
        <xdr:cNvSpPr txBox="1">
          <a:spLocks noChangeArrowheads="1"/>
        </xdr:cNvSpPr>
      </xdr:nvSpPr>
      <xdr:spPr bwMode="auto">
        <a:xfrm>
          <a:off x="1936750" y="10737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8465" name="Text Box 13">
          <a:extLst>
            <a:ext uri="{FF2B5EF4-FFF2-40B4-BE49-F238E27FC236}">
              <a16:creationId xmlns:a16="http://schemas.microsoft.com/office/drawing/2014/main" id="{979DB31E-08DB-4E52-84B7-F6D1B3A404E9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8466" name="Text Box 13">
          <a:extLst>
            <a:ext uri="{FF2B5EF4-FFF2-40B4-BE49-F238E27FC236}">
              <a16:creationId xmlns:a16="http://schemas.microsoft.com/office/drawing/2014/main" id="{DAB68442-A152-451B-B7B2-569A2DE2BBBF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8467" name="Text Box 13">
          <a:extLst>
            <a:ext uri="{FF2B5EF4-FFF2-40B4-BE49-F238E27FC236}">
              <a16:creationId xmlns:a16="http://schemas.microsoft.com/office/drawing/2014/main" id="{4C4B6595-F731-4861-8571-2258E37EB652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8468" name="Text Box 13">
          <a:extLst>
            <a:ext uri="{FF2B5EF4-FFF2-40B4-BE49-F238E27FC236}">
              <a16:creationId xmlns:a16="http://schemas.microsoft.com/office/drawing/2014/main" id="{A06BCC6A-9128-47EC-8CAC-8D147FD8075A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8469" name="Text Box 13">
          <a:extLst>
            <a:ext uri="{FF2B5EF4-FFF2-40B4-BE49-F238E27FC236}">
              <a16:creationId xmlns:a16="http://schemas.microsoft.com/office/drawing/2014/main" id="{894CE929-F07C-443E-9578-497F7AAFAE5D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8470" name="Text Box 13">
          <a:extLst>
            <a:ext uri="{FF2B5EF4-FFF2-40B4-BE49-F238E27FC236}">
              <a16:creationId xmlns:a16="http://schemas.microsoft.com/office/drawing/2014/main" id="{6B839357-4D59-4053-988A-3FA4DC8580D3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8471" name="Text Box 13">
          <a:extLst>
            <a:ext uri="{FF2B5EF4-FFF2-40B4-BE49-F238E27FC236}">
              <a16:creationId xmlns:a16="http://schemas.microsoft.com/office/drawing/2014/main" id="{BE5EB04A-7392-4B9C-8D6B-FEF56915EBD1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8472" name="Text Box 13">
          <a:extLst>
            <a:ext uri="{FF2B5EF4-FFF2-40B4-BE49-F238E27FC236}">
              <a16:creationId xmlns:a16="http://schemas.microsoft.com/office/drawing/2014/main" id="{67F27FBE-05C7-4D45-B0F3-FC65F026E1B4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8473" name="Text Box 13">
          <a:extLst>
            <a:ext uri="{FF2B5EF4-FFF2-40B4-BE49-F238E27FC236}">
              <a16:creationId xmlns:a16="http://schemas.microsoft.com/office/drawing/2014/main" id="{A4CFDD6B-3263-4B16-A518-5E48458FFB00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8474" name="Text Box 13">
          <a:extLst>
            <a:ext uri="{FF2B5EF4-FFF2-40B4-BE49-F238E27FC236}">
              <a16:creationId xmlns:a16="http://schemas.microsoft.com/office/drawing/2014/main" id="{0AEC86F8-C556-4947-AB57-71B5F293F3DC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8475" name="Text Box 13">
          <a:extLst>
            <a:ext uri="{FF2B5EF4-FFF2-40B4-BE49-F238E27FC236}">
              <a16:creationId xmlns:a16="http://schemas.microsoft.com/office/drawing/2014/main" id="{AF690F51-3A72-4E8E-9449-E711C5DEF060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8476" name="Text Box 13">
          <a:extLst>
            <a:ext uri="{FF2B5EF4-FFF2-40B4-BE49-F238E27FC236}">
              <a16:creationId xmlns:a16="http://schemas.microsoft.com/office/drawing/2014/main" id="{0FE8E462-5CC1-4BB8-B99C-EA23E38916C8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8477" name="Text Box 13">
          <a:extLst>
            <a:ext uri="{FF2B5EF4-FFF2-40B4-BE49-F238E27FC236}">
              <a16:creationId xmlns:a16="http://schemas.microsoft.com/office/drawing/2014/main" id="{FE7B1DB0-7ABF-428E-AA52-AD374D755C2F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8478" name="Text Box 13">
          <a:extLst>
            <a:ext uri="{FF2B5EF4-FFF2-40B4-BE49-F238E27FC236}">
              <a16:creationId xmlns:a16="http://schemas.microsoft.com/office/drawing/2014/main" id="{1612BB3E-F5F6-40A2-8C27-412BF8A31BED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8479" name="Text Box 13">
          <a:extLst>
            <a:ext uri="{FF2B5EF4-FFF2-40B4-BE49-F238E27FC236}">
              <a16:creationId xmlns:a16="http://schemas.microsoft.com/office/drawing/2014/main" id="{3A003C6D-96E2-4172-B779-F1A28FC0D0C8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8480" name="Text Box 13">
          <a:extLst>
            <a:ext uri="{FF2B5EF4-FFF2-40B4-BE49-F238E27FC236}">
              <a16:creationId xmlns:a16="http://schemas.microsoft.com/office/drawing/2014/main" id="{927052AD-28F0-48E1-9DD7-2A31DFCF5706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8481" name="Text Box 13">
          <a:extLst>
            <a:ext uri="{FF2B5EF4-FFF2-40B4-BE49-F238E27FC236}">
              <a16:creationId xmlns:a16="http://schemas.microsoft.com/office/drawing/2014/main" id="{5CBC7DDA-F4D2-44F4-A7F3-188420CCC8B3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8482" name="Text Box 13">
          <a:extLst>
            <a:ext uri="{FF2B5EF4-FFF2-40B4-BE49-F238E27FC236}">
              <a16:creationId xmlns:a16="http://schemas.microsoft.com/office/drawing/2014/main" id="{3E1A7143-BC2E-4426-A2AF-C33B0C90D889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8483" name="Text Box 13">
          <a:extLst>
            <a:ext uri="{FF2B5EF4-FFF2-40B4-BE49-F238E27FC236}">
              <a16:creationId xmlns:a16="http://schemas.microsoft.com/office/drawing/2014/main" id="{DA9DCE18-0A42-4DBC-A796-7ED1AC2C3DA1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8484" name="Text Box 13">
          <a:extLst>
            <a:ext uri="{FF2B5EF4-FFF2-40B4-BE49-F238E27FC236}">
              <a16:creationId xmlns:a16="http://schemas.microsoft.com/office/drawing/2014/main" id="{3F8C7CD9-BED1-4905-80F4-6E47253CC7A1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8485" name="Text Box 13">
          <a:extLst>
            <a:ext uri="{FF2B5EF4-FFF2-40B4-BE49-F238E27FC236}">
              <a16:creationId xmlns:a16="http://schemas.microsoft.com/office/drawing/2014/main" id="{7A6CAF62-7340-41C9-9418-29ADF397313B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8486" name="Text Box 13">
          <a:extLst>
            <a:ext uri="{FF2B5EF4-FFF2-40B4-BE49-F238E27FC236}">
              <a16:creationId xmlns:a16="http://schemas.microsoft.com/office/drawing/2014/main" id="{403C77C9-CCE8-4734-88FD-CCE816C9F6B2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8487" name="Text Box 13">
          <a:extLst>
            <a:ext uri="{FF2B5EF4-FFF2-40B4-BE49-F238E27FC236}">
              <a16:creationId xmlns:a16="http://schemas.microsoft.com/office/drawing/2014/main" id="{DBF099E2-98FC-4B16-B321-B1DED26BB96A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8488" name="Text Box 13">
          <a:extLst>
            <a:ext uri="{FF2B5EF4-FFF2-40B4-BE49-F238E27FC236}">
              <a16:creationId xmlns:a16="http://schemas.microsoft.com/office/drawing/2014/main" id="{FF162193-89BA-4ECD-AACB-22335191D2A9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8489" name="Text Box 13">
          <a:extLst>
            <a:ext uri="{FF2B5EF4-FFF2-40B4-BE49-F238E27FC236}">
              <a16:creationId xmlns:a16="http://schemas.microsoft.com/office/drawing/2014/main" id="{BCE9486D-B917-4C80-B801-42F4C1C15E9F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8490" name="Text Box 13">
          <a:extLst>
            <a:ext uri="{FF2B5EF4-FFF2-40B4-BE49-F238E27FC236}">
              <a16:creationId xmlns:a16="http://schemas.microsoft.com/office/drawing/2014/main" id="{783817B3-A322-4573-8C55-073A9882F82B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8491" name="Text Box 13">
          <a:extLst>
            <a:ext uri="{FF2B5EF4-FFF2-40B4-BE49-F238E27FC236}">
              <a16:creationId xmlns:a16="http://schemas.microsoft.com/office/drawing/2014/main" id="{55BCF3D8-83D9-4F3D-AA01-E36D6A31E390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8492" name="Text Box 13">
          <a:extLst>
            <a:ext uri="{FF2B5EF4-FFF2-40B4-BE49-F238E27FC236}">
              <a16:creationId xmlns:a16="http://schemas.microsoft.com/office/drawing/2014/main" id="{99BDE203-A522-4BEC-98D7-986EC9E8AA6E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8493" name="Text Box 13">
          <a:extLst>
            <a:ext uri="{FF2B5EF4-FFF2-40B4-BE49-F238E27FC236}">
              <a16:creationId xmlns:a16="http://schemas.microsoft.com/office/drawing/2014/main" id="{9E838182-C7F1-4C74-BCA3-DE61EDBB07F4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8494" name="Text Box 13">
          <a:extLst>
            <a:ext uri="{FF2B5EF4-FFF2-40B4-BE49-F238E27FC236}">
              <a16:creationId xmlns:a16="http://schemas.microsoft.com/office/drawing/2014/main" id="{DB9839E5-055C-411D-BCF3-9E0CF11C0786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8495" name="Text Box 13">
          <a:extLst>
            <a:ext uri="{FF2B5EF4-FFF2-40B4-BE49-F238E27FC236}">
              <a16:creationId xmlns:a16="http://schemas.microsoft.com/office/drawing/2014/main" id="{12851F35-759C-4447-8E68-9068BDDDD469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8496" name="Text Box 13">
          <a:extLst>
            <a:ext uri="{FF2B5EF4-FFF2-40B4-BE49-F238E27FC236}">
              <a16:creationId xmlns:a16="http://schemas.microsoft.com/office/drawing/2014/main" id="{CDA2360C-15FD-4218-B8EE-7D5AB2475034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497" name="Text Box 13">
          <a:extLst>
            <a:ext uri="{FF2B5EF4-FFF2-40B4-BE49-F238E27FC236}">
              <a16:creationId xmlns:a16="http://schemas.microsoft.com/office/drawing/2014/main" id="{1436299B-27E4-40D4-9DDC-5BA084A48B68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498" name="Text Box 13">
          <a:extLst>
            <a:ext uri="{FF2B5EF4-FFF2-40B4-BE49-F238E27FC236}">
              <a16:creationId xmlns:a16="http://schemas.microsoft.com/office/drawing/2014/main" id="{B2674C83-CBE4-4D60-A89F-EC51C5AC7CA0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499" name="Text Box 13">
          <a:extLst>
            <a:ext uri="{FF2B5EF4-FFF2-40B4-BE49-F238E27FC236}">
              <a16:creationId xmlns:a16="http://schemas.microsoft.com/office/drawing/2014/main" id="{F8A9AC33-8CB3-4A12-BE00-85AB420AEF78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00" name="Text Box 13">
          <a:extLst>
            <a:ext uri="{FF2B5EF4-FFF2-40B4-BE49-F238E27FC236}">
              <a16:creationId xmlns:a16="http://schemas.microsoft.com/office/drawing/2014/main" id="{338FCCD7-9302-4AF8-8928-F1DCE7E88B9D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01" name="Text Box 13">
          <a:extLst>
            <a:ext uri="{FF2B5EF4-FFF2-40B4-BE49-F238E27FC236}">
              <a16:creationId xmlns:a16="http://schemas.microsoft.com/office/drawing/2014/main" id="{E889EBBB-8B24-46D3-9508-668741C1E102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02" name="Text Box 13">
          <a:extLst>
            <a:ext uri="{FF2B5EF4-FFF2-40B4-BE49-F238E27FC236}">
              <a16:creationId xmlns:a16="http://schemas.microsoft.com/office/drawing/2014/main" id="{30626585-0F88-4219-B617-2E76211E3CE7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03" name="Text Box 13">
          <a:extLst>
            <a:ext uri="{FF2B5EF4-FFF2-40B4-BE49-F238E27FC236}">
              <a16:creationId xmlns:a16="http://schemas.microsoft.com/office/drawing/2014/main" id="{86023371-CCE1-44EB-BC5C-D2528CB2A6EF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04" name="Text Box 13">
          <a:extLst>
            <a:ext uri="{FF2B5EF4-FFF2-40B4-BE49-F238E27FC236}">
              <a16:creationId xmlns:a16="http://schemas.microsoft.com/office/drawing/2014/main" id="{DDEA77D4-8FAC-4A4E-8927-46A942516F96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05" name="Text Box 13">
          <a:extLst>
            <a:ext uri="{FF2B5EF4-FFF2-40B4-BE49-F238E27FC236}">
              <a16:creationId xmlns:a16="http://schemas.microsoft.com/office/drawing/2014/main" id="{D05B2578-02A5-4AA3-A4DF-55DA8106B35A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06" name="Text Box 13">
          <a:extLst>
            <a:ext uri="{FF2B5EF4-FFF2-40B4-BE49-F238E27FC236}">
              <a16:creationId xmlns:a16="http://schemas.microsoft.com/office/drawing/2014/main" id="{71EF802E-CE97-4BEF-AFB9-0CE66676D758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07" name="Text Box 13">
          <a:extLst>
            <a:ext uri="{FF2B5EF4-FFF2-40B4-BE49-F238E27FC236}">
              <a16:creationId xmlns:a16="http://schemas.microsoft.com/office/drawing/2014/main" id="{9F312824-65F2-4864-B054-7D9B945CFA94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08" name="Text Box 13">
          <a:extLst>
            <a:ext uri="{FF2B5EF4-FFF2-40B4-BE49-F238E27FC236}">
              <a16:creationId xmlns:a16="http://schemas.microsoft.com/office/drawing/2014/main" id="{36959C3F-9834-4B6D-8B7A-B7A7E3E274A9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09" name="Text Box 13">
          <a:extLst>
            <a:ext uri="{FF2B5EF4-FFF2-40B4-BE49-F238E27FC236}">
              <a16:creationId xmlns:a16="http://schemas.microsoft.com/office/drawing/2014/main" id="{3146EABE-90D6-4109-8F52-EA574D01B1E8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10" name="Text Box 13">
          <a:extLst>
            <a:ext uri="{FF2B5EF4-FFF2-40B4-BE49-F238E27FC236}">
              <a16:creationId xmlns:a16="http://schemas.microsoft.com/office/drawing/2014/main" id="{B3CD2080-7D71-41E9-B54A-3794C0DAE019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11" name="Text Box 13">
          <a:extLst>
            <a:ext uri="{FF2B5EF4-FFF2-40B4-BE49-F238E27FC236}">
              <a16:creationId xmlns:a16="http://schemas.microsoft.com/office/drawing/2014/main" id="{1AF24102-2D85-4E4D-A1B8-351B5688A2F3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12" name="Text Box 13">
          <a:extLst>
            <a:ext uri="{FF2B5EF4-FFF2-40B4-BE49-F238E27FC236}">
              <a16:creationId xmlns:a16="http://schemas.microsoft.com/office/drawing/2014/main" id="{BD89204B-0443-45D2-8A0A-53FB296A9919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13" name="Text Box 13">
          <a:extLst>
            <a:ext uri="{FF2B5EF4-FFF2-40B4-BE49-F238E27FC236}">
              <a16:creationId xmlns:a16="http://schemas.microsoft.com/office/drawing/2014/main" id="{52F7ED1F-861F-4665-A666-5B4DD66A8D94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14" name="Text Box 13">
          <a:extLst>
            <a:ext uri="{FF2B5EF4-FFF2-40B4-BE49-F238E27FC236}">
              <a16:creationId xmlns:a16="http://schemas.microsoft.com/office/drawing/2014/main" id="{7FB11929-70CB-42BB-9263-5667D3444DA3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15" name="Text Box 13">
          <a:extLst>
            <a:ext uri="{FF2B5EF4-FFF2-40B4-BE49-F238E27FC236}">
              <a16:creationId xmlns:a16="http://schemas.microsoft.com/office/drawing/2014/main" id="{ACF469D4-F007-4352-81FE-45BDAE710126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16" name="Text Box 13">
          <a:extLst>
            <a:ext uri="{FF2B5EF4-FFF2-40B4-BE49-F238E27FC236}">
              <a16:creationId xmlns:a16="http://schemas.microsoft.com/office/drawing/2014/main" id="{B6EE4B49-85CC-418C-87C8-EFFE5B55DC9D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17" name="Text Box 13">
          <a:extLst>
            <a:ext uri="{FF2B5EF4-FFF2-40B4-BE49-F238E27FC236}">
              <a16:creationId xmlns:a16="http://schemas.microsoft.com/office/drawing/2014/main" id="{20602710-852C-4982-8457-0000D89E7F67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18" name="Text Box 13">
          <a:extLst>
            <a:ext uri="{FF2B5EF4-FFF2-40B4-BE49-F238E27FC236}">
              <a16:creationId xmlns:a16="http://schemas.microsoft.com/office/drawing/2014/main" id="{45A5C3BA-69EE-4A63-A537-5E9BBD367F69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19" name="Text Box 13">
          <a:extLst>
            <a:ext uri="{FF2B5EF4-FFF2-40B4-BE49-F238E27FC236}">
              <a16:creationId xmlns:a16="http://schemas.microsoft.com/office/drawing/2014/main" id="{A7892460-972C-48AA-B51A-BD818F4C1F2C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20" name="Text Box 13">
          <a:extLst>
            <a:ext uri="{FF2B5EF4-FFF2-40B4-BE49-F238E27FC236}">
              <a16:creationId xmlns:a16="http://schemas.microsoft.com/office/drawing/2014/main" id="{8504EF93-3B8C-4F6D-A20A-C6D27F83FCA5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21" name="Text Box 13">
          <a:extLst>
            <a:ext uri="{FF2B5EF4-FFF2-40B4-BE49-F238E27FC236}">
              <a16:creationId xmlns:a16="http://schemas.microsoft.com/office/drawing/2014/main" id="{C3BCAD69-2576-4A32-AFA7-5AFD50BD5D9A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22" name="Text Box 13">
          <a:extLst>
            <a:ext uri="{FF2B5EF4-FFF2-40B4-BE49-F238E27FC236}">
              <a16:creationId xmlns:a16="http://schemas.microsoft.com/office/drawing/2014/main" id="{876FC6AE-F229-4809-8C73-B65C71E3BD90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23" name="Text Box 13">
          <a:extLst>
            <a:ext uri="{FF2B5EF4-FFF2-40B4-BE49-F238E27FC236}">
              <a16:creationId xmlns:a16="http://schemas.microsoft.com/office/drawing/2014/main" id="{3E51227F-781B-4ABB-BA0C-D688734701BF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24" name="Text Box 13">
          <a:extLst>
            <a:ext uri="{FF2B5EF4-FFF2-40B4-BE49-F238E27FC236}">
              <a16:creationId xmlns:a16="http://schemas.microsoft.com/office/drawing/2014/main" id="{4904192E-E27E-481F-9C54-DA76C2219648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25" name="Text Box 13">
          <a:extLst>
            <a:ext uri="{FF2B5EF4-FFF2-40B4-BE49-F238E27FC236}">
              <a16:creationId xmlns:a16="http://schemas.microsoft.com/office/drawing/2014/main" id="{00F91332-7CB6-4746-B709-05CB9FA612EF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26" name="Text Box 13">
          <a:extLst>
            <a:ext uri="{FF2B5EF4-FFF2-40B4-BE49-F238E27FC236}">
              <a16:creationId xmlns:a16="http://schemas.microsoft.com/office/drawing/2014/main" id="{1F0BFD40-3D9B-4AB8-837D-390C5A847E96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27" name="Text Box 13">
          <a:extLst>
            <a:ext uri="{FF2B5EF4-FFF2-40B4-BE49-F238E27FC236}">
              <a16:creationId xmlns:a16="http://schemas.microsoft.com/office/drawing/2014/main" id="{09799253-9898-4FD1-B3CF-C20EB55B3668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28" name="Text Box 13">
          <a:extLst>
            <a:ext uri="{FF2B5EF4-FFF2-40B4-BE49-F238E27FC236}">
              <a16:creationId xmlns:a16="http://schemas.microsoft.com/office/drawing/2014/main" id="{B60745BA-F819-4D6A-9F99-D7C51226A587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529" name="Text Box 13">
          <a:extLst>
            <a:ext uri="{FF2B5EF4-FFF2-40B4-BE49-F238E27FC236}">
              <a16:creationId xmlns:a16="http://schemas.microsoft.com/office/drawing/2014/main" id="{40382B8A-674C-437B-A82E-18BBF3BDA8E3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530" name="Text Box 13">
          <a:extLst>
            <a:ext uri="{FF2B5EF4-FFF2-40B4-BE49-F238E27FC236}">
              <a16:creationId xmlns:a16="http://schemas.microsoft.com/office/drawing/2014/main" id="{195CDFF9-B1DB-428E-98E2-4F1B4BDD1FCB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531" name="Text Box 13">
          <a:extLst>
            <a:ext uri="{FF2B5EF4-FFF2-40B4-BE49-F238E27FC236}">
              <a16:creationId xmlns:a16="http://schemas.microsoft.com/office/drawing/2014/main" id="{905A1619-8247-475A-9A16-7E3163EE2FAD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532" name="Text Box 13">
          <a:extLst>
            <a:ext uri="{FF2B5EF4-FFF2-40B4-BE49-F238E27FC236}">
              <a16:creationId xmlns:a16="http://schemas.microsoft.com/office/drawing/2014/main" id="{69410282-280A-4E71-9FC5-100CEFA191E8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533" name="Text Box 13">
          <a:extLst>
            <a:ext uri="{FF2B5EF4-FFF2-40B4-BE49-F238E27FC236}">
              <a16:creationId xmlns:a16="http://schemas.microsoft.com/office/drawing/2014/main" id="{B5779978-2A66-41D7-AD4A-5E155A989385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534" name="Text Box 13">
          <a:extLst>
            <a:ext uri="{FF2B5EF4-FFF2-40B4-BE49-F238E27FC236}">
              <a16:creationId xmlns:a16="http://schemas.microsoft.com/office/drawing/2014/main" id="{929459B7-D8C0-4790-9BCB-80D11CC7B83A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535" name="Text Box 13">
          <a:extLst>
            <a:ext uri="{FF2B5EF4-FFF2-40B4-BE49-F238E27FC236}">
              <a16:creationId xmlns:a16="http://schemas.microsoft.com/office/drawing/2014/main" id="{BF1C7504-1C45-4B6D-97D1-E21CD7EA9314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536" name="Text Box 13">
          <a:extLst>
            <a:ext uri="{FF2B5EF4-FFF2-40B4-BE49-F238E27FC236}">
              <a16:creationId xmlns:a16="http://schemas.microsoft.com/office/drawing/2014/main" id="{C47A08F8-4D59-48CD-9CEF-BB24E89634B9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537" name="Text Box 13">
          <a:extLst>
            <a:ext uri="{FF2B5EF4-FFF2-40B4-BE49-F238E27FC236}">
              <a16:creationId xmlns:a16="http://schemas.microsoft.com/office/drawing/2014/main" id="{53F6B0CA-EAE6-413A-AAAB-FCA0F2179F69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538" name="Text Box 13">
          <a:extLst>
            <a:ext uri="{FF2B5EF4-FFF2-40B4-BE49-F238E27FC236}">
              <a16:creationId xmlns:a16="http://schemas.microsoft.com/office/drawing/2014/main" id="{B4C438C4-C340-443C-842C-4141B88492DF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539" name="Text Box 13">
          <a:extLst>
            <a:ext uri="{FF2B5EF4-FFF2-40B4-BE49-F238E27FC236}">
              <a16:creationId xmlns:a16="http://schemas.microsoft.com/office/drawing/2014/main" id="{5672B33C-FC2A-4BCD-9560-173A89320FA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540" name="Text Box 13">
          <a:extLst>
            <a:ext uri="{FF2B5EF4-FFF2-40B4-BE49-F238E27FC236}">
              <a16:creationId xmlns:a16="http://schemas.microsoft.com/office/drawing/2014/main" id="{2DF9C585-F143-4FA7-82CA-9166D95DACAB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541" name="Text Box 13">
          <a:extLst>
            <a:ext uri="{FF2B5EF4-FFF2-40B4-BE49-F238E27FC236}">
              <a16:creationId xmlns:a16="http://schemas.microsoft.com/office/drawing/2014/main" id="{B9E27BF2-D724-4ECE-9886-6AAE9C0311B9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542" name="Text Box 13">
          <a:extLst>
            <a:ext uri="{FF2B5EF4-FFF2-40B4-BE49-F238E27FC236}">
              <a16:creationId xmlns:a16="http://schemas.microsoft.com/office/drawing/2014/main" id="{4C086343-DC9B-4958-9327-25CD46223038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543" name="Text Box 13">
          <a:extLst>
            <a:ext uri="{FF2B5EF4-FFF2-40B4-BE49-F238E27FC236}">
              <a16:creationId xmlns:a16="http://schemas.microsoft.com/office/drawing/2014/main" id="{BD1B2FDF-DA9D-40E4-9C47-064EC25E6BF8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544" name="Text Box 13">
          <a:extLst>
            <a:ext uri="{FF2B5EF4-FFF2-40B4-BE49-F238E27FC236}">
              <a16:creationId xmlns:a16="http://schemas.microsoft.com/office/drawing/2014/main" id="{AAF59361-754D-4433-B82E-6E3B9104A81F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545" name="Text Box 13">
          <a:extLst>
            <a:ext uri="{FF2B5EF4-FFF2-40B4-BE49-F238E27FC236}">
              <a16:creationId xmlns:a16="http://schemas.microsoft.com/office/drawing/2014/main" id="{87E6C6A7-22D0-459E-B4ED-BEAF600C6A4B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546" name="Text Box 13">
          <a:extLst>
            <a:ext uri="{FF2B5EF4-FFF2-40B4-BE49-F238E27FC236}">
              <a16:creationId xmlns:a16="http://schemas.microsoft.com/office/drawing/2014/main" id="{E4F96059-82EC-47A4-A2B8-856CC39407ED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547" name="Text Box 13">
          <a:extLst>
            <a:ext uri="{FF2B5EF4-FFF2-40B4-BE49-F238E27FC236}">
              <a16:creationId xmlns:a16="http://schemas.microsoft.com/office/drawing/2014/main" id="{9CF80C9E-73CA-4349-AFAE-DEC9F70AC6AB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548" name="Text Box 13">
          <a:extLst>
            <a:ext uri="{FF2B5EF4-FFF2-40B4-BE49-F238E27FC236}">
              <a16:creationId xmlns:a16="http://schemas.microsoft.com/office/drawing/2014/main" id="{13B85E93-F374-402F-8F9B-ABB5C9F83BB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549" name="Text Box 13">
          <a:extLst>
            <a:ext uri="{FF2B5EF4-FFF2-40B4-BE49-F238E27FC236}">
              <a16:creationId xmlns:a16="http://schemas.microsoft.com/office/drawing/2014/main" id="{833D72E7-F220-4BC4-AE9E-FA55D3601473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550" name="Text Box 13">
          <a:extLst>
            <a:ext uri="{FF2B5EF4-FFF2-40B4-BE49-F238E27FC236}">
              <a16:creationId xmlns:a16="http://schemas.microsoft.com/office/drawing/2014/main" id="{4CC2394E-3F4C-421E-8223-C3E5C8378F4E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551" name="Text Box 13">
          <a:extLst>
            <a:ext uri="{FF2B5EF4-FFF2-40B4-BE49-F238E27FC236}">
              <a16:creationId xmlns:a16="http://schemas.microsoft.com/office/drawing/2014/main" id="{C390064D-5BC2-4397-AC12-D77736EE313A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552" name="Text Box 13">
          <a:extLst>
            <a:ext uri="{FF2B5EF4-FFF2-40B4-BE49-F238E27FC236}">
              <a16:creationId xmlns:a16="http://schemas.microsoft.com/office/drawing/2014/main" id="{860B96D2-D7EC-4253-8682-6B0912E1A65B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553" name="Text Box 13">
          <a:extLst>
            <a:ext uri="{FF2B5EF4-FFF2-40B4-BE49-F238E27FC236}">
              <a16:creationId xmlns:a16="http://schemas.microsoft.com/office/drawing/2014/main" id="{9CE6D6D5-4F29-4CF5-A974-963DDB73E7B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554" name="Text Box 13">
          <a:extLst>
            <a:ext uri="{FF2B5EF4-FFF2-40B4-BE49-F238E27FC236}">
              <a16:creationId xmlns:a16="http://schemas.microsoft.com/office/drawing/2014/main" id="{7A9A630B-DC72-451F-B786-61B0C6DBA579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555" name="Text Box 13">
          <a:extLst>
            <a:ext uri="{FF2B5EF4-FFF2-40B4-BE49-F238E27FC236}">
              <a16:creationId xmlns:a16="http://schemas.microsoft.com/office/drawing/2014/main" id="{1AC82F22-8AAB-4D52-B24A-9312E7E12B6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556" name="Text Box 13">
          <a:extLst>
            <a:ext uri="{FF2B5EF4-FFF2-40B4-BE49-F238E27FC236}">
              <a16:creationId xmlns:a16="http://schemas.microsoft.com/office/drawing/2014/main" id="{AF6A7148-BB78-4410-A287-2B3AF3399B89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557" name="Text Box 13">
          <a:extLst>
            <a:ext uri="{FF2B5EF4-FFF2-40B4-BE49-F238E27FC236}">
              <a16:creationId xmlns:a16="http://schemas.microsoft.com/office/drawing/2014/main" id="{43241804-042D-4D34-BAEA-DD3DB99E2250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558" name="Text Box 13">
          <a:extLst>
            <a:ext uri="{FF2B5EF4-FFF2-40B4-BE49-F238E27FC236}">
              <a16:creationId xmlns:a16="http://schemas.microsoft.com/office/drawing/2014/main" id="{848D77C1-F9A9-4680-9E1D-E9AC6B14E6D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559" name="Text Box 13">
          <a:extLst>
            <a:ext uri="{FF2B5EF4-FFF2-40B4-BE49-F238E27FC236}">
              <a16:creationId xmlns:a16="http://schemas.microsoft.com/office/drawing/2014/main" id="{58363ADB-B9C9-4424-8F21-362AF7E23A8E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560" name="Text Box 13">
          <a:extLst>
            <a:ext uri="{FF2B5EF4-FFF2-40B4-BE49-F238E27FC236}">
              <a16:creationId xmlns:a16="http://schemas.microsoft.com/office/drawing/2014/main" id="{6246D649-EB08-4DC3-ADA3-8CA837D1C230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8561" name="Text Box 13">
          <a:extLst>
            <a:ext uri="{FF2B5EF4-FFF2-40B4-BE49-F238E27FC236}">
              <a16:creationId xmlns:a16="http://schemas.microsoft.com/office/drawing/2014/main" id="{E3ED36AF-CD51-40F7-A4D8-61F4225AF0C6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8562" name="Text Box 13">
          <a:extLst>
            <a:ext uri="{FF2B5EF4-FFF2-40B4-BE49-F238E27FC236}">
              <a16:creationId xmlns:a16="http://schemas.microsoft.com/office/drawing/2014/main" id="{DC3336C3-E024-4C1F-9602-036FEE525E3D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8563" name="Text Box 13">
          <a:extLst>
            <a:ext uri="{FF2B5EF4-FFF2-40B4-BE49-F238E27FC236}">
              <a16:creationId xmlns:a16="http://schemas.microsoft.com/office/drawing/2014/main" id="{067C8F22-7E0A-4048-89A7-56D147C0890C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8564" name="Text Box 13">
          <a:extLst>
            <a:ext uri="{FF2B5EF4-FFF2-40B4-BE49-F238E27FC236}">
              <a16:creationId xmlns:a16="http://schemas.microsoft.com/office/drawing/2014/main" id="{8BB38276-BCAD-4963-8B3C-A5E1350BA84D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8565" name="Text Box 13">
          <a:extLst>
            <a:ext uri="{FF2B5EF4-FFF2-40B4-BE49-F238E27FC236}">
              <a16:creationId xmlns:a16="http://schemas.microsoft.com/office/drawing/2014/main" id="{61AECC5D-7DFB-4E16-8E14-E5DF760A6E87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8566" name="Text Box 13">
          <a:extLst>
            <a:ext uri="{FF2B5EF4-FFF2-40B4-BE49-F238E27FC236}">
              <a16:creationId xmlns:a16="http://schemas.microsoft.com/office/drawing/2014/main" id="{AA3C0691-C910-403D-8A80-F407A70D344B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8567" name="Text Box 13">
          <a:extLst>
            <a:ext uri="{FF2B5EF4-FFF2-40B4-BE49-F238E27FC236}">
              <a16:creationId xmlns:a16="http://schemas.microsoft.com/office/drawing/2014/main" id="{C12EAC36-F930-446D-9CDA-4901C6C4DE44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8568" name="Text Box 13">
          <a:extLst>
            <a:ext uri="{FF2B5EF4-FFF2-40B4-BE49-F238E27FC236}">
              <a16:creationId xmlns:a16="http://schemas.microsoft.com/office/drawing/2014/main" id="{DA3CDEB6-C0CE-445C-9D77-DBFF61A00BFA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8569" name="Text Box 13">
          <a:extLst>
            <a:ext uri="{FF2B5EF4-FFF2-40B4-BE49-F238E27FC236}">
              <a16:creationId xmlns:a16="http://schemas.microsoft.com/office/drawing/2014/main" id="{A7B5FAF8-4D96-4695-A056-00B3AA16A2FD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8570" name="Text Box 13">
          <a:extLst>
            <a:ext uri="{FF2B5EF4-FFF2-40B4-BE49-F238E27FC236}">
              <a16:creationId xmlns:a16="http://schemas.microsoft.com/office/drawing/2014/main" id="{2D457437-D59C-4008-B182-0DCC9D8BC184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8571" name="Text Box 13">
          <a:extLst>
            <a:ext uri="{FF2B5EF4-FFF2-40B4-BE49-F238E27FC236}">
              <a16:creationId xmlns:a16="http://schemas.microsoft.com/office/drawing/2014/main" id="{E76C4DA9-9A88-451E-9570-C3ADF410DBC1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8572" name="Text Box 13">
          <a:extLst>
            <a:ext uri="{FF2B5EF4-FFF2-40B4-BE49-F238E27FC236}">
              <a16:creationId xmlns:a16="http://schemas.microsoft.com/office/drawing/2014/main" id="{29972C3E-A014-451B-81B8-64377633AD66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8573" name="Text Box 13">
          <a:extLst>
            <a:ext uri="{FF2B5EF4-FFF2-40B4-BE49-F238E27FC236}">
              <a16:creationId xmlns:a16="http://schemas.microsoft.com/office/drawing/2014/main" id="{B5DC0F8C-C7F4-4E53-B836-FA46DD077136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8574" name="Text Box 13">
          <a:extLst>
            <a:ext uri="{FF2B5EF4-FFF2-40B4-BE49-F238E27FC236}">
              <a16:creationId xmlns:a16="http://schemas.microsoft.com/office/drawing/2014/main" id="{86B7DA47-4E23-4B76-978C-903DE34EB842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8575" name="Text Box 13">
          <a:extLst>
            <a:ext uri="{FF2B5EF4-FFF2-40B4-BE49-F238E27FC236}">
              <a16:creationId xmlns:a16="http://schemas.microsoft.com/office/drawing/2014/main" id="{989D3512-C2E5-4520-BB09-FC6CBE7CEEAC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8576" name="Text Box 13">
          <a:extLst>
            <a:ext uri="{FF2B5EF4-FFF2-40B4-BE49-F238E27FC236}">
              <a16:creationId xmlns:a16="http://schemas.microsoft.com/office/drawing/2014/main" id="{CDAA0326-FCD5-4379-9FB7-D3725F8C33BB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8577" name="Text Box 13">
          <a:extLst>
            <a:ext uri="{FF2B5EF4-FFF2-40B4-BE49-F238E27FC236}">
              <a16:creationId xmlns:a16="http://schemas.microsoft.com/office/drawing/2014/main" id="{39BE28BA-15F6-42DD-900B-5D3B821AA8CB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8578" name="Text Box 13">
          <a:extLst>
            <a:ext uri="{FF2B5EF4-FFF2-40B4-BE49-F238E27FC236}">
              <a16:creationId xmlns:a16="http://schemas.microsoft.com/office/drawing/2014/main" id="{30433341-B1A5-4CF6-9A46-365A1300941E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8579" name="Text Box 13">
          <a:extLst>
            <a:ext uri="{FF2B5EF4-FFF2-40B4-BE49-F238E27FC236}">
              <a16:creationId xmlns:a16="http://schemas.microsoft.com/office/drawing/2014/main" id="{548E2552-148E-46B5-A163-EEF7FAC7DEC5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8580" name="Text Box 13">
          <a:extLst>
            <a:ext uri="{FF2B5EF4-FFF2-40B4-BE49-F238E27FC236}">
              <a16:creationId xmlns:a16="http://schemas.microsoft.com/office/drawing/2014/main" id="{1BEB7A1F-41A3-4D76-BB6B-1D2CC0928321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8581" name="Text Box 13">
          <a:extLst>
            <a:ext uri="{FF2B5EF4-FFF2-40B4-BE49-F238E27FC236}">
              <a16:creationId xmlns:a16="http://schemas.microsoft.com/office/drawing/2014/main" id="{168D8B55-D016-44EA-B2AF-05C3A63EF249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8582" name="Text Box 13">
          <a:extLst>
            <a:ext uri="{FF2B5EF4-FFF2-40B4-BE49-F238E27FC236}">
              <a16:creationId xmlns:a16="http://schemas.microsoft.com/office/drawing/2014/main" id="{22C2D5C4-47BD-4E89-B95F-FDBF940F17B2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8583" name="Text Box 13">
          <a:extLst>
            <a:ext uri="{FF2B5EF4-FFF2-40B4-BE49-F238E27FC236}">
              <a16:creationId xmlns:a16="http://schemas.microsoft.com/office/drawing/2014/main" id="{AB1ED757-DA10-4350-B3A1-0141F90EFCF8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8584" name="Text Box 13">
          <a:extLst>
            <a:ext uri="{FF2B5EF4-FFF2-40B4-BE49-F238E27FC236}">
              <a16:creationId xmlns:a16="http://schemas.microsoft.com/office/drawing/2014/main" id="{9A341E3C-FA7B-4BD2-BE08-234B53D9BEFB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8585" name="Text Box 13">
          <a:extLst>
            <a:ext uri="{FF2B5EF4-FFF2-40B4-BE49-F238E27FC236}">
              <a16:creationId xmlns:a16="http://schemas.microsoft.com/office/drawing/2014/main" id="{11B37FC4-FA35-461B-B125-6576D295E41C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8586" name="Text Box 13">
          <a:extLst>
            <a:ext uri="{FF2B5EF4-FFF2-40B4-BE49-F238E27FC236}">
              <a16:creationId xmlns:a16="http://schemas.microsoft.com/office/drawing/2014/main" id="{97B5ACA1-0107-4682-91C5-61D98DCDF3B4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8587" name="Text Box 13">
          <a:extLst>
            <a:ext uri="{FF2B5EF4-FFF2-40B4-BE49-F238E27FC236}">
              <a16:creationId xmlns:a16="http://schemas.microsoft.com/office/drawing/2014/main" id="{77E37472-B05C-4828-A821-9513C4E342A8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8588" name="Text Box 13">
          <a:extLst>
            <a:ext uri="{FF2B5EF4-FFF2-40B4-BE49-F238E27FC236}">
              <a16:creationId xmlns:a16="http://schemas.microsoft.com/office/drawing/2014/main" id="{BD3D0158-83A6-4574-8B3F-95BD888F026A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8589" name="Text Box 13">
          <a:extLst>
            <a:ext uri="{FF2B5EF4-FFF2-40B4-BE49-F238E27FC236}">
              <a16:creationId xmlns:a16="http://schemas.microsoft.com/office/drawing/2014/main" id="{7F672252-0E9A-495F-AAFE-8A0A7D498697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8590" name="Text Box 13">
          <a:extLst>
            <a:ext uri="{FF2B5EF4-FFF2-40B4-BE49-F238E27FC236}">
              <a16:creationId xmlns:a16="http://schemas.microsoft.com/office/drawing/2014/main" id="{A88C6BF6-662F-4DF1-8473-0628914689FA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8591" name="Text Box 13">
          <a:extLst>
            <a:ext uri="{FF2B5EF4-FFF2-40B4-BE49-F238E27FC236}">
              <a16:creationId xmlns:a16="http://schemas.microsoft.com/office/drawing/2014/main" id="{759094D2-C5C5-40BF-AA28-D6E0AB02DC5D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8592" name="Text Box 13">
          <a:extLst>
            <a:ext uri="{FF2B5EF4-FFF2-40B4-BE49-F238E27FC236}">
              <a16:creationId xmlns:a16="http://schemas.microsoft.com/office/drawing/2014/main" id="{76C9828E-E152-43BD-8CD0-2BAEB888A5FE}"/>
            </a:ext>
          </a:extLst>
        </xdr:cNvPr>
        <xdr:cNvSpPr txBox="1">
          <a:spLocks noChangeArrowheads="1"/>
        </xdr:cNvSpPr>
      </xdr:nvSpPr>
      <xdr:spPr bwMode="auto">
        <a:xfrm>
          <a:off x="19367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93" name="Text Box 13">
          <a:extLst>
            <a:ext uri="{FF2B5EF4-FFF2-40B4-BE49-F238E27FC236}">
              <a16:creationId xmlns:a16="http://schemas.microsoft.com/office/drawing/2014/main" id="{7FD85750-0093-4174-B15A-29F9DBC21346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94" name="Text Box 13">
          <a:extLst>
            <a:ext uri="{FF2B5EF4-FFF2-40B4-BE49-F238E27FC236}">
              <a16:creationId xmlns:a16="http://schemas.microsoft.com/office/drawing/2014/main" id="{023E39BF-2B44-4E79-BF53-EE34CA1ED858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95" name="Text Box 13">
          <a:extLst>
            <a:ext uri="{FF2B5EF4-FFF2-40B4-BE49-F238E27FC236}">
              <a16:creationId xmlns:a16="http://schemas.microsoft.com/office/drawing/2014/main" id="{AF7E63B4-2F75-4FDC-BF47-9AF3B5AB967A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96" name="Text Box 13">
          <a:extLst>
            <a:ext uri="{FF2B5EF4-FFF2-40B4-BE49-F238E27FC236}">
              <a16:creationId xmlns:a16="http://schemas.microsoft.com/office/drawing/2014/main" id="{CE172F6B-2F90-4BFF-8659-2CF936C3C7CC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97" name="Text Box 13">
          <a:extLst>
            <a:ext uri="{FF2B5EF4-FFF2-40B4-BE49-F238E27FC236}">
              <a16:creationId xmlns:a16="http://schemas.microsoft.com/office/drawing/2014/main" id="{2E54707D-D29C-4BDB-B3C8-490F01882D96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98" name="Text Box 13">
          <a:extLst>
            <a:ext uri="{FF2B5EF4-FFF2-40B4-BE49-F238E27FC236}">
              <a16:creationId xmlns:a16="http://schemas.microsoft.com/office/drawing/2014/main" id="{4DB5A126-A4A4-431C-9CC0-5261F28944A4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599" name="Text Box 13">
          <a:extLst>
            <a:ext uri="{FF2B5EF4-FFF2-40B4-BE49-F238E27FC236}">
              <a16:creationId xmlns:a16="http://schemas.microsoft.com/office/drawing/2014/main" id="{E1292B36-42D9-4222-9749-52604F064C31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600" name="Text Box 13">
          <a:extLst>
            <a:ext uri="{FF2B5EF4-FFF2-40B4-BE49-F238E27FC236}">
              <a16:creationId xmlns:a16="http://schemas.microsoft.com/office/drawing/2014/main" id="{465E5CCD-D3D1-4B79-BC4F-1279AF24D2DB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601" name="Text Box 13">
          <a:extLst>
            <a:ext uri="{FF2B5EF4-FFF2-40B4-BE49-F238E27FC236}">
              <a16:creationId xmlns:a16="http://schemas.microsoft.com/office/drawing/2014/main" id="{89065615-B5F8-4383-B131-7E6B8ECEEDB8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602" name="Text Box 13">
          <a:extLst>
            <a:ext uri="{FF2B5EF4-FFF2-40B4-BE49-F238E27FC236}">
              <a16:creationId xmlns:a16="http://schemas.microsoft.com/office/drawing/2014/main" id="{39AE6157-CA3B-4900-A569-3C505B52994C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603" name="Text Box 13">
          <a:extLst>
            <a:ext uri="{FF2B5EF4-FFF2-40B4-BE49-F238E27FC236}">
              <a16:creationId xmlns:a16="http://schemas.microsoft.com/office/drawing/2014/main" id="{FF597956-0B5D-4F47-B120-8C83DE1D2F72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604" name="Text Box 13">
          <a:extLst>
            <a:ext uri="{FF2B5EF4-FFF2-40B4-BE49-F238E27FC236}">
              <a16:creationId xmlns:a16="http://schemas.microsoft.com/office/drawing/2014/main" id="{F4630F4E-EE3F-4138-8709-85B7C8BE244B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605" name="Text Box 13">
          <a:extLst>
            <a:ext uri="{FF2B5EF4-FFF2-40B4-BE49-F238E27FC236}">
              <a16:creationId xmlns:a16="http://schemas.microsoft.com/office/drawing/2014/main" id="{87D5F628-34CC-40DA-BF26-CD6A80DE6FE2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606" name="Text Box 13">
          <a:extLst>
            <a:ext uri="{FF2B5EF4-FFF2-40B4-BE49-F238E27FC236}">
              <a16:creationId xmlns:a16="http://schemas.microsoft.com/office/drawing/2014/main" id="{717E799D-ECFD-4ACA-B234-21E263983AFD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607" name="Text Box 13">
          <a:extLst>
            <a:ext uri="{FF2B5EF4-FFF2-40B4-BE49-F238E27FC236}">
              <a16:creationId xmlns:a16="http://schemas.microsoft.com/office/drawing/2014/main" id="{3B327A7C-C93C-4A80-AD98-F56BF16A6034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608" name="Text Box 13">
          <a:extLst>
            <a:ext uri="{FF2B5EF4-FFF2-40B4-BE49-F238E27FC236}">
              <a16:creationId xmlns:a16="http://schemas.microsoft.com/office/drawing/2014/main" id="{EEC754C0-6E7F-4939-BFC6-52AF7DCA0321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609" name="Text Box 13">
          <a:extLst>
            <a:ext uri="{FF2B5EF4-FFF2-40B4-BE49-F238E27FC236}">
              <a16:creationId xmlns:a16="http://schemas.microsoft.com/office/drawing/2014/main" id="{4B9F2DCF-3A2F-493F-A1DD-C994C7619B99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610" name="Text Box 13">
          <a:extLst>
            <a:ext uri="{FF2B5EF4-FFF2-40B4-BE49-F238E27FC236}">
              <a16:creationId xmlns:a16="http://schemas.microsoft.com/office/drawing/2014/main" id="{7C708E6A-8BE7-4E7C-9386-2EB874F7EA86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611" name="Text Box 13">
          <a:extLst>
            <a:ext uri="{FF2B5EF4-FFF2-40B4-BE49-F238E27FC236}">
              <a16:creationId xmlns:a16="http://schemas.microsoft.com/office/drawing/2014/main" id="{CC5B8D34-C735-41FA-955B-CB36DD6F5E30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612" name="Text Box 13">
          <a:extLst>
            <a:ext uri="{FF2B5EF4-FFF2-40B4-BE49-F238E27FC236}">
              <a16:creationId xmlns:a16="http://schemas.microsoft.com/office/drawing/2014/main" id="{A46C610E-8392-40E6-942A-833470AF0965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613" name="Text Box 13">
          <a:extLst>
            <a:ext uri="{FF2B5EF4-FFF2-40B4-BE49-F238E27FC236}">
              <a16:creationId xmlns:a16="http://schemas.microsoft.com/office/drawing/2014/main" id="{9702C93C-1027-43E1-9AE0-6A84827C9E2D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614" name="Text Box 13">
          <a:extLst>
            <a:ext uri="{FF2B5EF4-FFF2-40B4-BE49-F238E27FC236}">
              <a16:creationId xmlns:a16="http://schemas.microsoft.com/office/drawing/2014/main" id="{953E4F32-578F-48A9-8279-0BD112D2CB99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615" name="Text Box 13">
          <a:extLst>
            <a:ext uri="{FF2B5EF4-FFF2-40B4-BE49-F238E27FC236}">
              <a16:creationId xmlns:a16="http://schemas.microsoft.com/office/drawing/2014/main" id="{C7DF1B76-8FCC-4F27-9C71-A7A8A18130B6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616" name="Text Box 13">
          <a:extLst>
            <a:ext uri="{FF2B5EF4-FFF2-40B4-BE49-F238E27FC236}">
              <a16:creationId xmlns:a16="http://schemas.microsoft.com/office/drawing/2014/main" id="{3C9AC52A-A33E-41A4-9F59-06838424584E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617" name="Text Box 13">
          <a:extLst>
            <a:ext uri="{FF2B5EF4-FFF2-40B4-BE49-F238E27FC236}">
              <a16:creationId xmlns:a16="http://schemas.microsoft.com/office/drawing/2014/main" id="{CA01FE9F-A2E5-43EE-A0AC-9CF3DD8037D6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618" name="Text Box 13">
          <a:extLst>
            <a:ext uri="{FF2B5EF4-FFF2-40B4-BE49-F238E27FC236}">
              <a16:creationId xmlns:a16="http://schemas.microsoft.com/office/drawing/2014/main" id="{A215F985-C3AC-4C78-AF39-747D847354BD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619" name="Text Box 13">
          <a:extLst>
            <a:ext uri="{FF2B5EF4-FFF2-40B4-BE49-F238E27FC236}">
              <a16:creationId xmlns:a16="http://schemas.microsoft.com/office/drawing/2014/main" id="{25B6EB2E-E451-441D-93E4-8A20E38112CE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620" name="Text Box 13">
          <a:extLst>
            <a:ext uri="{FF2B5EF4-FFF2-40B4-BE49-F238E27FC236}">
              <a16:creationId xmlns:a16="http://schemas.microsoft.com/office/drawing/2014/main" id="{43207F50-8E82-4A1B-86DC-10BB9D6D580B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621" name="Text Box 13">
          <a:extLst>
            <a:ext uri="{FF2B5EF4-FFF2-40B4-BE49-F238E27FC236}">
              <a16:creationId xmlns:a16="http://schemas.microsoft.com/office/drawing/2014/main" id="{BB154188-CF99-4FFD-87CB-E5D206C8C9EF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622" name="Text Box 13">
          <a:extLst>
            <a:ext uri="{FF2B5EF4-FFF2-40B4-BE49-F238E27FC236}">
              <a16:creationId xmlns:a16="http://schemas.microsoft.com/office/drawing/2014/main" id="{E604B869-D25C-4460-A765-B40963E3FF91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623" name="Text Box 13">
          <a:extLst>
            <a:ext uri="{FF2B5EF4-FFF2-40B4-BE49-F238E27FC236}">
              <a16:creationId xmlns:a16="http://schemas.microsoft.com/office/drawing/2014/main" id="{88CA6D6A-5035-4A26-A470-D7BEE159B1D6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8624" name="Text Box 13">
          <a:extLst>
            <a:ext uri="{FF2B5EF4-FFF2-40B4-BE49-F238E27FC236}">
              <a16:creationId xmlns:a16="http://schemas.microsoft.com/office/drawing/2014/main" id="{7FB915AC-8519-4EC8-BD55-D823E78D86EF}"/>
            </a:ext>
          </a:extLst>
        </xdr:cNvPr>
        <xdr:cNvSpPr txBox="1">
          <a:spLocks noChangeArrowheads="1"/>
        </xdr:cNvSpPr>
      </xdr:nvSpPr>
      <xdr:spPr bwMode="auto">
        <a:xfrm>
          <a:off x="955040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625" name="Text Box 13">
          <a:extLst>
            <a:ext uri="{FF2B5EF4-FFF2-40B4-BE49-F238E27FC236}">
              <a16:creationId xmlns:a16="http://schemas.microsoft.com/office/drawing/2014/main" id="{4CC5B89B-BAD6-4B06-9C35-62E50AEF708E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626" name="Text Box 13">
          <a:extLst>
            <a:ext uri="{FF2B5EF4-FFF2-40B4-BE49-F238E27FC236}">
              <a16:creationId xmlns:a16="http://schemas.microsoft.com/office/drawing/2014/main" id="{4C0BA115-B46D-4095-8989-F694A610FEF8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627" name="Text Box 13">
          <a:extLst>
            <a:ext uri="{FF2B5EF4-FFF2-40B4-BE49-F238E27FC236}">
              <a16:creationId xmlns:a16="http://schemas.microsoft.com/office/drawing/2014/main" id="{45C293CA-AC4F-46A5-8216-7594F6F6069A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628" name="Text Box 13">
          <a:extLst>
            <a:ext uri="{FF2B5EF4-FFF2-40B4-BE49-F238E27FC236}">
              <a16:creationId xmlns:a16="http://schemas.microsoft.com/office/drawing/2014/main" id="{5FD4A77A-E78E-444F-B244-D5D709082069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629" name="Text Box 13">
          <a:extLst>
            <a:ext uri="{FF2B5EF4-FFF2-40B4-BE49-F238E27FC236}">
              <a16:creationId xmlns:a16="http://schemas.microsoft.com/office/drawing/2014/main" id="{3112BA0F-8CE9-48DE-85A2-446C324FC8D7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630" name="Text Box 13">
          <a:extLst>
            <a:ext uri="{FF2B5EF4-FFF2-40B4-BE49-F238E27FC236}">
              <a16:creationId xmlns:a16="http://schemas.microsoft.com/office/drawing/2014/main" id="{54EF9ED5-5FF5-459E-B287-87E988BA6D4E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631" name="Text Box 13">
          <a:extLst>
            <a:ext uri="{FF2B5EF4-FFF2-40B4-BE49-F238E27FC236}">
              <a16:creationId xmlns:a16="http://schemas.microsoft.com/office/drawing/2014/main" id="{DB446074-6307-44B2-BDAA-73E313D880F4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632" name="Text Box 13">
          <a:extLst>
            <a:ext uri="{FF2B5EF4-FFF2-40B4-BE49-F238E27FC236}">
              <a16:creationId xmlns:a16="http://schemas.microsoft.com/office/drawing/2014/main" id="{34D2A8B6-C202-4786-A8C4-8010FE87BF6E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633" name="Text Box 13">
          <a:extLst>
            <a:ext uri="{FF2B5EF4-FFF2-40B4-BE49-F238E27FC236}">
              <a16:creationId xmlns:a16="http://schemas.microsoft.com/office/drawing/2014/main" id="{2817B5BA-BB27-44BB-AC3E-80D37EA73F59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634" name="Text Box 13">
          <a:extLst>
            <a:ext uri="{FF2B5EF4-FFF2-40B4-BE49-F238E27FC236}">
              <a16:creationId xmlns:a16="http://schemas.microsoft.com/office/drawing/2014/main" id="{76D1C41D-0007-45E0-A2BD-8EF7FD208110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635" name="Text Box 13">
          <a:extLst>
            <a:ext uri="{FF2B5EF4-FFF2-40B4-BE49-F238E27FC236}">
              <a16:creationId xmlns:a16="http://schemas.microsoft.com/office/drawing/2014/main" id="{A3A57636-A312-44EC-954E-E5C8D67D7F6A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636" name="Text Box 13">
          <a:extLst>
            <a:ext uri="{FF2B5EF4-FFF2-40B4-BE49-F238E27FC236}">
              <a16:creationId xmlns:a16="http://schemas.microsoft.com/office/drawing/2014/main" id="{54F89E99-14FA-49DE-B865-883F31AF63FE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637" name="Text Box 13">
          <a:extLst>
            <a:ext uri="{FF2B5EF4-FFF2-40B4-BE49-F238E27FC236}">
              <a16:creationId xmlns:a16="http://schemas.microsoft.com/office/drawing/2014/main" id="{15335FE9-EB97-4975-8DCB-B1C30A2821A4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638" name="Text Box 13">
          <a:extLst>
            <a:ext uri="{FF2B5EF4-FFF2-40B4-BE49-F238E27FC236}">
              <a16:creationId xmlns:a16="http://schemas.microsoft.com/office/drawing/2014/main" id="{FA0B2D9D-5358-42B9-8A98-897877155697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639" name="Text Box 13">
          <a:extLst>
            <a:ext uri="{FF2B5EF4-FFF2-40B4-BE49-F238E27FC236}">
              <a16:creationId xmlns:a16="http://schemas.microsoft.com/office/drawing/2014/main" id="{43FA2143-7E1D-4C82-9980-0377C3A1341D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640" name="Text Box 13">
          <a:extLst>
            <a:ext uri="{FF2B5EF4-FFF2-40B4-BE49-F238E27FC236}">
              <a16:creationId xmlns:a16="http://schemas.microsoft.com/office/drawing/2014/main" id="{A964869F-9B0F-4AB3-BAB8-9FD0C4CEFCA6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641" name="Text Box 13">
          <a:extLst>
            <a:ext uri="{FF2B5EF4-FFF2-40B4-BE49-F238E27FC236}">
              <a16:creationId xmlns:a16="http://schemas.microsoft.com/office/drawing/2014/main" id="{C66BC0B4-06CB-485E-A541-150A00FE04BE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642" name="Text Box 13">
          <a:extLst>
            <a:ext uri="{FF2B5EF4-FFF2-40B4-BE49-F238E27FC236}">
              <a16:creationId xmlns:a16="http://schemas.microsoft.com/office/drawing/2014/main" id="{7710925A-D2DD-4B8F-8304-D8CD0027A8AA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643" name="Text Box 13">
          <a:extLst>
            <a:ext uri="{FF2B5EF4-FFF2-40B4-BE49-F238E27FC236}">
              <a16:creationId xmlns:a16="http://schemas.microsoft.com/office/drawing/2014/main" id="{625425F5-D929-4756-A37A-73EAF21BC3FE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644" name="Text Box 13">
          <a:extLst>
            <a:ext uri="{FF2B5EF4-FFF2-40B4-BE49-F238E27FC236}">
              <a16:creationId xmlns:a16="http://schemas.microsoft.com/office/drawing/2014/main" id="{FB01E62D-0A9D-417B-930E-00646965B329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645" name="Text Box 13">
          <a:extLst>
            <a:ext uri="{FF2B5EF4-FFF2-40B4-BE49-F238E27FC236}">
              <a16:creationId xmlns:a16="http://schemas.microsoft.com/office/drawing/2014/main" id="{328E3A32-D087-4A4B-9F9D-AB7EAAA2748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646" name="Text Box 13">
          <a:extLst>
            <a:ext uri="{FF2B5EF4-FFF2-40B4-BE49-F238E27FC236}">
              <a16:creationId xmlns:a16="http://schemas.microsoft.com/office/drawing/2014/main" id="{684338C1-AFF3-452D-83FE-81B24D8F5BA0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647" name="Text Box 13">
          <a:extLst>
            <a:ext uri="{FF2B5EF4-FFF2-40B4-BE49-F238E27FC236}">
              <a16:creationId xmlns:a16="http://schemas.microsoft.com/office/drawing/2014/main" id="{CA009FAB-71D9-4250-B0E8-B841D934637D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648" name="Text Box 13">
          <a:extLst>
            <a:ext uri="{FF2B5EF4-FFF2-40B4-BE49-F238E27FC236}">
              <a16:creationId xmlns:a16="http://schemas.microsoft.com/office/drawing/2014/main" id="{001AFE91-2FB3-40F1-9FD1-5FAB024FBEE3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649" name="Text Box 13">
          <a:extLst>
            <a:ext uri="{FF2B5EF4-FFF2-40B4-BE49-F238E27FC236}">
              <a16:creationId xmlns:a16="http://schemas.microsoft.com/office/drawing/2014/main" id="{46FAFB1B-B7A6-49F4-BBA6-30297010FC95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650" name="Text Box 13">
          <a:extLst>
            <a:ext uri="{FF2B5EF4-FFF2-40B4-BE49-F238E27FC236}">
              <a16:creationId xmlns:a16="http://schemas.microsoft.com/office/drawing/2014/main" id="{8DFBA7A4-F8AF-45AB-BCED-9DFCFEC3431C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651" name="Text Box 13">
          <a:extLst>
            <a:ext uri="{FF2B5EF4-FFF2-40B4-BE49-F238E27FC236}">
              <a16:creationId xmlns:a16="http://schemas.microsoft.com/office/drawing/2014/main" id="{DBD92F9B-60D3-4C1D-81F5-A7BB2BFEBF8A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652" name="Text Box 13">
          <a:extLst>
            <a:ext uri="{FF2B5EF4-FFF2-40B4-BE49-F238E27FC236}">
              <a16:creationId xmlns:a16="http://schemas.microsoft.com/office/drawing/2014/main" id="{0BC29A40-4B8F-4DF9-81E4-5CF2909BB38E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653" name="Text Box 13">
          <a:extLst>
            <a:ext uri="{FF2B5EF4-FFF2-40B4-BE49-F238E27FC236}">
              <a16:creationId xmlns:a16="http://schemas.microsoft.com/office/drawing/2014/main" id="{16339236-F0E2-4E3A-9A5E-570B675AEB34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654" name="Text Box 13">
          <a:extLst>
            <a:ext uri="{FF2B5EF4-FFF2-40B4-BE49-F238E27FC236}">
              <a16:creationId xmlns:a16="http://schemas.microsoft.com/office/drawing/2014/main" id="{50F7BFD0-928B-4511-8D90-61FAE56105FF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655" name="Text Box 13">
          <a:extLst>
            <a:ext uri="{FF2B5EF4-FFF2-40B4-BE49-F238E27FC236}">
              <a16:creationId xmlns:a16="http://schemas.microsoft.com/office/drawing/2014/main" id="{B63DAD84-A37E-4C16-BCA8-2C5CD87F1589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8656" name="Text Box 13">
          <a:extLst>
            <a:ext uri="{FF2B5EF4-FFF2-40B4-BE49-F238E27FC236}">
              <a16:creationId xmlns:a16="http://schemas.microsoft.com/office/drawing/2014/main" id="{3431D2D0-6366-497C-BCC2-E70B6D8D560D}"/>
            </a:ext>
          </a:extLst>
        </xdr:cNvPr>
        <xdr:cNvSpPr txBox="1">
          <a:spLocks noChangeArrowheads="1"/>
        </xdr:cNvSpPr>
      </xdr:nvSpPr>
      <xdr:spPr bwMode="auto">
        <a:xfrm>
          <a:off x="17024350" y="8699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9473" name="Text Box 13">
          <a:extLst>
            <a:ext uri="{FF2B5EF4-FFF2-40B4-BE49-F238E27FC236}">
              <a16:creationId xmlns:a16="http://schemas.microsoft.com/office/drawing/2014/main" id="{A1F8EC4E-E328-4B90-A529-6C14A5D84509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9474" name="Text Box 13">
          <a:extLst>
            <a:ext uri="{FF2B5EF4-FFF2-40B4-BE49-F238E27FC236}">
              <a16:creationId xmlns:a16="http://schemas.microsoft.com/office/drawing/2014/main" id="{8ECDAF2A-176D-4122-99A1-57F38C23F2AF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9475" name="Text Box 13">
          <a:extLst>
            <a:ext uri="{FF2B5EF4-FFF2-40B4-BE49-F238E27FC236}">
              <a16:creationId xmlns:a16="http://schemas.microsoft.com/office/drawing/2014/main" id="{4D6BC0CA-4A74-4EDF-934A-A755BE9DFB94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9476" name="Text Box 13">
          <a:extLst>
            <a:ext uri="{FF2B5EF4-FFF2-40B4-BE49-F238E27FC236}">
              <a16:creationId xmlns:a16="http://schemas.microsoft.com/office/drawing/2014/main" id="{BA6C9A7E-C17F-4DF1-9551-2067C21BD2BC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9477" name="Text Box 13">
          <a:extLst>
            <a:ext uri="{FF2B5EF4-FFF2-40B4-BE49-F238E27FC236}">
              <a16:creationId xmlns:a16="http://schemas.microsoft.com/office/drawing/2014/main" id="{7D453C51-EE47-4DD1-A559-40B03D9EF16C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9478" name="Text Box 13">
          <a:extLst>
            <a:ext uri="{FF2B5EF4-FFF2-40B4-BE49-F238E27FC236}">
              <a16:creationId xmlns:a16="http://schemas.microsoft.com/office/drawing/2014/main" id="{5F0632E0-A556-4C7C-9CF4-B4B20A1CCAC0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9479" name="Text Box 13">
          <a:extLst>
            <a:ext uri="{FF2B5EF4-FFF2-40B4-BE49-F238E27FC236}">
              <a16:creationId xmlns:a16="http://schemas.microsoft.com/office/drawing/2014/main" id="{6CCBFCA1-8915-475B-A943-3B77A6C6072C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9480" name="Text Box 13">
          <a:extLst>
            <a:ext uri="{FF2B5EF4-FFF2-40B4-BE49-F238E27FC236}">
              <a16:creationId xmlns:a16="http://schemas.microsoft.com/office/drawing/2014/main" id="{3D97CDBA-3157-4F18-9C9C-AD8214B61F9A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9481" name="Text Box 13">
          <a:extLst>
            <a:ext uri="{FF2B5EF4-FFF2-40B4-BE49-F238E27FC236}">
              <a16:creationId xmlns:a16="http://schemas.microsoft.com/office/drawing/2014/main" id="{538E920E-242D-4461-863B-8A5FC9F3B37F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9482" name="Text Box 13">
          <a:extLst>
            <a:ext uri="{FF2B5EF4-FFF2-40B4-BE49-F238E27FC236}">
              <a16:creationId xmlns:a16="http://schemas.microsoft.com/office/drawing/2014/main" id="{BCB88FEE-C1C0-41D2-8E5A-6866F627F9CF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9483" name="Text Box 13">
          <a:extLst>
            <a:ext uri="{FF2B5EF4-FFF2-40B4-BE49-F238E27FC236}">
              <a16:creationId xmlns:a16="http://schemas.microsoft.com/office/drawing/2014/main" id="{D3D5B22F-AD1A-440A-BD1B-97F0CDBA0B28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9484" name="Text Box 13">
          <a:extLst>
            <a:ext uri="{FF2B5EF4-FFF2-40B4-BE49-F238E27FC236}">
              <a16:creationId xmlns:a16="http://schemas.microsoft.com/office/drawing/2014/main" id="{AF7A935C-83A6-41A7-A838-361F00061342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9485" name="Text Box 13">
          <a:extLst>
            <a:ext uri="{FF2B5EF4-FFF2-40B4-BE49-F238E27FC236}">
              <a16:creationId xmlns:a16="http://schemas.microsoft.com/office/drawing/2014/main" id="{1A4D2BDB-8F37-4E3F-A0A0-E0AF04CF6031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9486" name="Text Box 13">
          <a:extLst>
            <a:ext uri="{FF2B5EF4-FFF2-40B4-BE49-F238E27FC236}">
              <a16:creationId xmlns:a16="http://schemas.microsoft.com/office/drawing/2014/main" id="{45185218-F503-447A-9F9A-7355DF8F3415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9487" name="Text Box 13">
          <a:extLst>
            <a:ext uri="{FF2B5EF4-FFF2-40B4-BE49-F238E27FC236}">
              <a16:creationId xmlns:a16="http://schemas.microsoft.com/office/drawing/2014/main" id="{9C6C2EB6-F510-4AF9-8A9F-DACACF36D2C9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59488" name="Text Box 13">
          <a:extLst>
            <a:ext uri="{FF2B5EF4-FFF2-40B4-BE49-F238E27FC236}">
              <a16:creationId xmlns:a16="http://schemas.microsoft.com/office/drawing/2014/main" id="{B4851F91-4C16-4A47-9AD9-949843B43958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9489" name="Text Box 13">
          <a:extLst>
            <a:ext uri="{FF2B5EF4-FFF2-40B4-BE49-F238E27FC236}">
              <a16:creationId xmlns:a16="http://schemas.microsoft.com/office/drawing/2014/main" id="{054552F2-3B1E-4F4D-B555-8D12074F9CCD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9490" name="Text Box 13">
          <a:extLst>
            <a:ext uri="{FF2B5EF4-FFF2-40B4-BE49-F238E27FC236}">
              <a16:creationId xmlns:a16="http://schemas.microsoft.com/office/drawing/2014/main" id="{DCD90E09-ED7E-4AA6-AA77-EAF7ADF93C00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9491" name="Text Box 13">
          <a:extLst>
            <a:ext uri="{FF2B5EF4-FFF2-40B4-BE49-F238E27FC236}">
              <a16:creationId xmlns:a16="http://schemas.microsoft.com/office/drawing/2014/main" id="{8C65CD5B-C19B-4213-A25A-012505F08E04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9492" name="Text Box 13">
          <a:extLst>
            <a:ext uri="{FF2B5EF4-FFF2-40B4-BE49-F238E27FC236}">
              <a16:creationId xmlns:a16="http://schemas.microsoft.com/office/drawing/2014/main" id="{812FD7F3-5662-4AEF-948A-48F0610459CF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9493" name="Text Box 13">
          <a:extLst>
            <a:ext uri="{FF2B5EF4-FFF2-40B4-BE49-F238E27FC236}">
              <a16:creationId xmlns:a16="http://schemas.microsoft.com/office/drawing/2014/main" id="{E9D20E4C-996A-40E8-B03D-1FD32B72BAF8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9494" name="Text Box 13">
          <a:extLst>
            <a:ext uri="{FF2B5EF4-FFF2-40B4-BE49-F238E27FC236}">
              <a16:creationId xmlns:a16="http://schemas.microsoft.com/office/drawing/2014/main" id="{83A6DDF2-1E8B-42AE-8FB2-0B9963B23550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9495" name="Text Box 13">
          <a:extLst>
            <a:ext uri="{FF2B5EF4-FFF2-40B4-BE49-F238E27FC236}">
              <a16:creationId xmlns:a16="http://schemas.microsoft.com/office/drawing/2014/main" id="{15DE0738-87FF-4EDA-825A-5314A7885865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9496" name="Text Box 13">
          <a:extLst>
            <a:ext uri="{FF2B5EF4-FFF2-40B4-BE49-F238E27FC236}">
              <a16:creationId xmlns:a16="http://schemas.microsoft.com/office/drawing/2014/main" id="{864D3AF7-9893-4A2D-B53D-06AA8CD736DF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9497" name="Text Box 13">
          <a:extLst>
            <a:ext uri="{FF2B5EF4-FFF2-40B4-BE49-F238E27FC236}">
              <a16:creationId xmlns:a16="http://schemas.microsoft.com/office/drawing/2014/main" id="{43D3B476-34B8-4626-8020-F49B30A99FC1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9498" name="Text Box 13">
          <a:extLst>
            <a:ext uri="{FF2B5EF4-FFF2-40B4-BE49-F238E27FC236}">
              <a16:creationId xmlns:a16="http://schemas.microsoft.com/office/drawing/2014/main" id="{5D578E21-C055-4375-8A78-B59386BC27B2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9499" name="Text Box 13">
          <a:extLst>
            <a:ext uri="{FF2B5EF4-FFF2-40B4-BE49-F238E27FC236}">
              <a16:creationId xmlns:a16="http://schemas.microsoft.com/office/drawing/2014/main" id="{845F7962-D602-4581-A424-E3F2F8585BBF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9500" name="Text Box 13">
          <a:extLst>
            <a:ext uri="{FF2B5EF4-FFF2-40B4-BE49-F238E27FC236}">
              <a16:creationId xmlns:a16="http://schemas.microsoft.com/office/drawing/2014/main" id="{AD2E76C9-A9A7-4563-B30D-B9FD1ACACC2E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9501" name="Text Box 13">
          <a:extLst>
            <a:ext uri="{FF2B5EF4-FFF2-40B4-BE49-F238E27FC236}">
              <a16:creationId xmlns:a16="http://schemas.microsoft.com/office/drawing/2014/main" id="{0BEDC4F9-31FF-44C3-AB62-4C92DAC27D94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9502" name="Text Box 13">
          <a:extLst>
            <a:ext uri="{FF2B5EF4-FFF2-40B4-BE49-F238E27FC236}">
              <a16:creationId xmlns:a16="http://schemas.microsoft.com/office/drawing/2014/main" id="{04F3B36C-CD19-4710-A489-8CDE9A5BA153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9503" name="Text Box 13">
          <a:extLst>
            <a:ext uri="{FF2B5EF4-FFF2-40B4-BE49-F238E27FC236}">
              <a16:creationId xmlns:a16="http://schemas.microsoft.com/office/drawing/2014/main" id="{A4B49D76-B5A8-439A-9065-AB2268361E85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9504" name="Text Box 13">
          <a:extLst>
            <a:ext uri="{FF2B5EF4-FFF2-40B4-BE49-F238E27FC236}">
              <a16:creationId xmlns:a16="http://schemas.microsoft.com/office/drawing/2014/main" id="{E56FAE04-16F5-4D59-B081-E62A3A9B8F66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9505" name="Text Box 13">
          <a:extLst>
            <a:ext uri="{FF2B5EF4-FFF2-40B4-BE49-F238E27FC236}">
              <a16:creationId xmlns:a16="http://schemas.microsoft.com/office/drawing/2014/main" id="{795EC014-243C-4C63-A12F-9CCC65187E7F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9506" name="Text Box 13">
          <a:extLst>
            <a:ext uri="{FF2B5EF4-FFF2-40B4-BE49-F238E27FC236}">
              <a16:creationId xmlns:a16="http://schemas.microsoft.com/office/drawing/2014/main" id="{4E6D1486-ED6F-4A6C-910E-5ACDCCA1CFD8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9507" name="Text Box 13">
          <a:extLst>
            <a:ext uri="{FF2B5EF4-FFF2-40B4-BE49-F238E27FC236}">
              <a16:creationId xmlns:a16="http://schemas.microsoft.com/office/drawing/2014/main" id="{44CC65C1-6D45-4C9D-9CAA-91B5AC6F5BC4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9508" name="Text Box 13">
          <a:extLst>
            <a:ext uri="{FF2B5EF4-FFF2-40B4-BE49-F238E27FC236}">
              <a16:creationId xmlns:a16="http://schemas.microsoft.com/office/drawing/2014/main" id="{142752A6-E0EE-419C-8E96-188BE6B0AAC6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9509" name="Text Box 13">
          <a:extLst>
            <a:ext uri="{FF2B5EF4-FFF2-40B4-BE49-F238E27FC236}">
              <a16:creationId xmlns:a16="http://schemas.microsoft.com/office/drawing/2014/main" id="{B28BDBBA-B5C4-4C65-8C39-D7306A175942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9510" name="Text Box 13">
          <a:extLst>
            <a:ext uri="{FF2B5EF4-FFF2-40B4-BE49-F238E27FC236}">
              <a16:creationId xmlns:a16="http://schemas.microsoft.com/office/drawing/2014/main" id="{24BBA645-9614-43A2-AE2B-E7570457FA47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9511" name="Text Box 13">
          <a:extLst>
            <a:ext uri="{FF2B5EF4-FFF2-40B4-BE49-F238E27FC236}">
              <a16:creationId xmlns:a16="http://schemas.microsoft.com/office/drawing/2014/main" id="{CC44182F-9DC7-4223-9A09-5408D63837CE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9512" name="Text Box 13">
          <a:extLst>
            <a:ext uri="{FF2B5EF4-FFF2-40B4-BE49-F238E27FC236}">
              <a16:creationId xmlns:a16="http://schemas.microsoft.com/office/drawing/2014/main" id="{76323F3E-AF50-4ECD-A5B6-7389CF7269EF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9513" name="Text Box 13">
          <a:extLst>
            <a:ext uri="{FF2B5EF4-FFF2-40B4-BE49-F238E27FC236}">
              <a16:creationId xmlns:a16="http://schemas.microsoft.com/office/drawing/2014/main" id="{24840CA1-CD8A-4525-A374-1C70DD12DEFA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9514" name="Text Box 13">
          <a:extLst>
            <a:ext uri="{FF2B5EF4-FFF2-40B4-BE49-F238E27FC236}">
              <a16:creationId xmlns:a16="http://schemas.microsoft.com/office/drawing/2014/main" id="{29ABBF7E-1B82-4C44-BD3A-48E11C5612F0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9515" name="Text Box 13">
          <a:extLst>
            <a:ext uri="{FF2B5EF4-FFF2-40B4-BE49-F238E27FC236}">
              <a16:creationId xmlns:a16="http://schemas.microsoft.com/office/drawing/2014/main" id="{C37F99C6-1E7B-4AB0-9CDC-67500872F5C6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9516" name="Text Box 13">
          <a:extLst>
            <a:ext uri="{FF2B5EF4-FFF2-40B4-BE49-F238E27FC236}">
              <a16:creationId xmlns:a16="http://schemas.microsoft.com/office/drawing/2014/main" id="{428047A2-22F2-44D7-837D-A4AA77484574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9517" name="Text Box 13">
          <a:extLst>
            <a:ext uri="{FF2B5EF4-FFF2-40B4-BE49-F238E27FC236}">
              <a16:creationId xmlns:a16="http://schemas.microsoft.com/office/drawing/2014/main" id="{B8AB85C8-00D0-4F16-9A04-062F3FEF1387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9518" name="Text Box 13">
          <a:extLst>
            <a:ext uri="{FF2B5EF4-FFF2-40B4-BE49-F238E27FC236}">
              <a16:creationId xmlns:a16="http://schemas.microsoft.com/office/drawing/2014/main" id="{58EFD862-DB79-4383-8712-CB2AABB5C1FC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59519" name="Text Box 13">
          <a:extLst>
            <a:ext uri="{FF2B5EF4-FFF2-40B4-BE49-F238E27FC236}">
              <a16:creationId xmlns:a16="http://schemas.microsoft.com/office/drawing/2014/main" id="{68414D63-66BD-4D21-87F1-F720E5542431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59520" name="Text Box 13">
          <a:extLst>
            <a:ext uri="{FF2B5EF4-FFF2-40B4-BE49-F238E27FC236}">
              <a16:creationId xmlns:a16="http://schemas.microsoft.com/office/drawing/2014/main" id="{819859A5-3378-4161-81E8-3D1E427FAAAA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521" name="Text Box 13">
          <a:extLst>
            <a:ext uri="{FF2B5EF4-FFF2-40B4-BE49-F238E27FC236}">
              <a16:creationId xmlns:a16="http://schemas.microsoft.com/office/drawing/2014/main" id="{BFA82730-D1FB-4BD7-BDD7-F145B8DB3C35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522" name="Text Box 13">
          <a:extLst>
            <a:ext uri="{FF2B5EF4-FFF2-40B4-BE49-F238E27FC236}">
              <a16:creationId xmlns:a16="http://schemas.microsoft.com/office/drawing/2014/main" id="{0ACBCF01-63F3-4A4C-BBC8-B1DE934567C5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523" name="Text Box 13">
          <a:extLst>
            <a:ext uri="{FF2B5EF4-FFF2-40B4-BE49-F238E27FC236}">
              <a16:creationId xmlns:a16="http://schemas.microsoft.com/office/drawing/2014/main" id="{44ED8858-8C94-4F3E-80BE-5BF5FE2A5DD8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524" name="Text Box 13">
          <a:extLst>
            <a:ext uri="{FF2B5EF4-FFF2-40B4-BE49-F238E27FC236}">
              <a16:creationId xmlns:a16="http://schemas.microsoft.com/office/drawing/2014/main" id="{C41A9809-4CCF-464F-B579-82B1176CEDB2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525" name="Text Box 13">
          <a:extLst>
            <a:ext uri="{FF2B5EF4-FFF2-40B4-BE49-F238E27FC236}">
              <a16:creationId xmlns:a16="http://schemas.microsoft.com/office/drawing/2014/main" id="{F62909A7-42C4-4C09-8909-15260DE8334A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526" name="Text Box 13">
          <a:extLst>
            <a:ext uri="{FF2B5EF4-FFF2-40B4-BE49-F238E27FC236}">
              <a16:creationId xmlns:a16="http://schemas.microsoft.com/office/drawing/2014/main" id="{AE5D3C6D-A52D-422D-8300-3482E90A0400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527" name="Text Box 13">
          <a:extLst>
            <a:ext uri="{FF2B5EF4-FFF2-40B4-BE49-F238E27FC236}">
              <a16:creationId xmlns:a16="http://schemas.microsoft.com/office/drawing/2014/main" id="{5D2CC5B9-A2DC-463B-8E3C-473DD688CFEC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528" name="Text Box 13">
          <a:extLst>
            <a:ext uri="{FF2B5EF4-FFF2-40B4-BE49-F238E27FC236}">
              <a16:creationId xmlns:a16="http://schemas.microsoft.com/office/drawing/2014/main" id="{42DDC6A4-8906-47EE-BD40-7AAD072EE0C9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529" name="Text Box 13">
          <a:extLst>
            <a:ext uri="{FF2B5EF4-FFF2-40B4-BE49-F238E27FC236}">
              <a16:creationId xmlns:a16="http://schemas.microsoft.com/office/drawing/2014/main" id="{DA172D2C-B655-49FC-9A4F-03347D449679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530" name="Text Box 13">
          <a:extLst>
            <a:ext uri="{FF2B5EF4-FFF2-40B4-BE49-F238E27FC236}">
              <a16:creationId xmlns:a16="http://schemas.microsoft.com/office/drawing/2014/main" id="{AAE5FA5B-D342-4648-93BE-655721E341FB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531" name="Text Box 13">
          <a:extLst>
            <a:ext uri="{FF2B5EF4-FFF2-40B4-BE49-F238E27FC236}">
              <a16:creationId xmlns:a16="http://schemas.microsoft.com/office/drawing/2014/main" id="{E29910DF-B0A3-4608-9946-A1A4D86D70C5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532" name="Text Box 13">
          <a:extLst>
            <a:ext uri="{FF2B5EF4-FFF2-40B4-BE49-F238E27FC236}">
              <a16:creationId xmlns:a16="http://schemas.microsoft.com/office/drawing/2014/main" id="{A8A91F85-3892-450A-B426-F702E8E4E61D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533" name="Text Box 13">
          <a:extLst>
            <a:ext uri="{FF2B5EF4-FFF2-40B4-BE49-F238E27FC236}">
              <a16:creationId xmlns:a16="http://schemas.microsoft.com/office/drawing/2014/main" id="{A298C90A-C8B7-4844-814E-147F7DDD3C46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534" name="Text Box 13">
          <a:extLst>
            <a:ext uri="{FF2B5EF4-FFF2-40B4-BE49-F238E27FC236}">
              <a16:creationId xmlns:a16="http://schemas.microsoft.com/office/drawing/2014/main" id="{FE4C4EBA-2109-491B-9666-1EF4084B54E9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535" name="Text Box 13">
          <a:extLst>
            <a:ext uri="{FF2B5EF4-FFF2-40B4-BE49-F238E27FC236}">
              <a16:creationId xmlns:a16="http://schemas.microsoft.com/office/drawing/2014/main" id="{F625AB3F-2385-45D1-A956-72D729138DB6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536" name="Text Box 13">
          <a:extLst>
            <a:ext uri="{FF2B5EF4-FFF2-40B4-BE49-F238E27FC236}">
              <a16:creationId xmlns:a16="http://schemas.microsoft.com/office/drawing/2014/main" id="{09678488-5257-4723-AF4E-6F31FAC972BF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537" name="Text Box 13">
          <a:extLst>
            <a:ext uri="{FF2B5EF4-FFF2-40B4-BE49-F238E27FC236}">
              <a16:creationId xmlns:a16="http://schemas.microsoft.com/office/drawing/2014/main" id="{B4484DEC-4FE1-4B1A-8FBB-C0F433F449D9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538" name="Text Box 13">
          <a:extLst>
            <a:ext uri="{FF2B5EF4-FFF2-40B4-BE49-F238E27FC236}">
              <a16:creationId xmlns:a16="http://schemas.microsoft.com/office/drawing/2014/main" id="{E55A60DC-588A-45BC-9D5D-5872803DE1F5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539" name="Text Box 13">
          <a:extLst>
            <a:ext uri="{FF2B5EF4-FFF2-40B4-BE49-F238E27FC236}">
              <a16:creationId xmlns:a16="http://schemas.microsoft.com/office/drawing/2014/main" id="{E600C638-7DD1-4BE2-B605-A13896166605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540" name="Text Box 13">
          <a:extLst>
            <a:ext uri="{FF2B5EF4-FFF2-40B4-BE49-F238E27FC236}">
              <a16:creationId xmlns:a16="http://schemas.microsoft.com/office/drawing/2014/main" id="{B083FF48-5B87-4189-A513-5BB380A0F882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541" name="Text Box 13">
          <a:extLst>
            <a:ext uri="{FF2B5EF4-FFF2-40B4-BE49-F238E27FC236}">
              <a16:creationId xmlns:a16="http://schemas.microsoft.com/office/drawing/2014/main" id="{E7673128-A285-4660-AFA1-15DB6ABD111D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542" name="Text Box 13">
          <a:extLst>
            <a:ext uri="{FF2B5EF4-FFF2-40B4-BE49-F238E27FC236}">
              <a16:creationId xmlns:a16="http://schemas.microsoft.com/office/drawing/2014/main" id="{E338AD9C-098D-47FC-9EB8-8EBB01F3EA4E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543" name="Text Box 13">
          <a:extLst>
            <a:ext uri="{FF2B5EF4-FFF2-40B4-BE49-F238E27FC236}">
              <a16:creationId xmlns:a16="http://schemas.microsoft.com/office/drawing/2014/main" id="{D0196C24-22E0-4611-9DB9-5B4D22BB11A8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544" name="Text Box 13">
          <a:extLst>
            <a:ext uri="{FF2B5EF4-FFF2-40B4-BE49-F238E27FC236}">
              <a16:creationId xmlns:a16="http://schemas.microsoft.com/office/drawing/2014/main" id="{4108E09F-8D65-411D-B711-4063EE727B91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545" name="Text Box 13">
          <a:extLst>
            <a:ext uri="{FF2B5EF4-FFF2-40B4-BE49-F238E27FC236}">
              <a16:creationId xmlns:a16="http://schemas.microsoft.com/office/drawing/2014/main" id="{0A1EBE14-4693-465C-972B-2558B129EB7D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546" name="Text Box 13">
          <a:extLst>
            <a:ext uri="{FF2B5EF4-FFF2-40B4-BE49-F238E27FC236}">
              <a16:creationId xmlns:a16="http://schemas.microsoft.com/office/drawing/2014/main" id="{D5B83F1C-3F2B-43EB-813E-DE73B3FC1344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547" name="Text Box 13">
          <a:extLst>
            <a:ext uri="{FF2B5EF4-FFF2-40B4-BE49-F238E27FC236}">
              <a16:creationId xmlns:a16="http://schemas.microsoft.com/office/drawing/2014/main" id="{B6226AA6-5DB7-4E24-8A28-A628034EFD23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548" name="Text Box 13">
          <a:extLst>
            <a:ext uri="{FF2B5EF4-FFF2-40B4-BE49-F238E27FC236}">
              <a16:creationId xmlns:a16="http://schemas.microsoft.com/office/drawing/2014/main" id="{3CEF514A-E2C2-4D1A-9EE0-EF5C25561D1A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549" name="Text Box 13">
          <a:extLst>
            <a:ext uri="{FF2B5EF4-FFF2-40B4-BE49-F238E27FC236}">
              <a16:creationId xmlns:a16="http://schemas.microsoft.com/office/drawing/2014/main" id="{7F6A3164-ADFA-402C-9B27-491964903A8B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550" name="Text Box 13">
          <a:extLst>
            <a:ext uri="{FF2B5EF4-FFF2-40B4-BE49-F238E27FC236}">
              <a16:creationId xmlns:a16="http://schemas.microsoft.com/office/drawing/2014/main" id="{F2888DAF-416D-4FBF-8C3E-87092F6CC015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551" name="Text Box 13">
          <a:extLst>
            <a:ext uri="{FF2B5EF4-FFF2-40B4-BE49-F238E27FC236}">
              <a16:creationId xmlns:a16="http://schemas.microsoft.com/office/drawing/2014/main" id="{42643883-0D75-4C84-A5D9-647D4E0ADC60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552" name="Text Box 13">
          <a:extLst>
            <a:ext uri="{FF2B5EF4-FFF2-40B4-BE49-F238E27FC236}">
              <a16:creationId xmlns:a16="http://schemas.microsoft.com/office/drawing/2014/main" id="{19D81357-1B67-44A6-BEDD-060B3F56875C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553" name="Text Box 13">
          <a:extLst>
            <a:ext uri="{FF2B5EF4-FFF2-40B4-BE49-F238E27FC236}">
              <a16:creationId xmlns:a16="http://schemas.microsoft.com/office/drawing/2014/main" id="{43856E01-C314-4B75-ABC2-DFB3BC141F7D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554" name="Text Box 13">
          <a:extLst>
            <a:ext uri="{FF2B5EF4-FFF2-40B4-BE49-F238E27FC236}">
              <a16:creationId xmlns:a16="http://schemas.microsoft.com/office/drawing/2014/main" id="{3F489318-F24A-4569-9B5E-307B4A06BCA5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555" name="Text Box 13">
          <a:extLst>
            <a:ext uri="{FF2B5EF4-FFF2-40B4-BE49-F238E27FC236}">
              <a16:creationId xmlns:a16="http://schemas.microsoft.com/office/drawing/2014/main" id="{485276B8-8674-44A3-BE87-EA95FD4E1877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556" name="Text Box 13">
          <a:extLst>
            <a:ext uri="{FF2B5EF4-FFF2-40B4-BE49-F238E27FC236}">
              <a16:creationId xmlns:a16="http://schemas.microsoft.com/office/drawing/2014/main" id="{7A10F7CD-B33F-4922-9F1D-C8AB2B8A73D5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557" name="Text Box 13">
          <a:extLst>
            <a:ext uri="{FF2B5EF4-FFF2-40B4-BE49-F238E27FC236}">
              <a16:creationId xmlns:a16="http://schemas.microsoft.com/office/drawing/2014/main" id="{83FDCF76-6113-4A49-9A6F-41BC1DA23DE4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558" name="Text Box 13">
          <a:extLst>
            <a:ext uri="{FF2B5EF4-FFF2-40B4-BE49-F238E27FC236}">
              <a16:creationId xmlns:a16="http://schemas.microsoft.com/office/drawing/2014/main" id="{E95CA267-2D79-4962-9684-28E2E0EEFF1A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559" name="Text Box 13">
          <a:extLst>
            <a:ext uri="{FF2B5EF4-FFF2-40B4-BE49-F238E27FC236}">
              <a16:creationId xmlns:a16="http://schemas.microsoft.com/office/drawing/2014/main" id="{48624769-C884-4482-BA59-4CEFF0DAC541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560" name="Text Box 13">
          <a:extLst>
            <a:ext uri="{FF2B5EF4-FFF2-40B4-BE49-F238E27FC236}">
              <a16:creationId xmlns:a16="http://schemas.microsoft.com/office/drawing/2014/main" id="{24837C71-D29F-448D-B7D5-93ED812CEAA4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561" name="Text Box 13">
          <a:extLst>
            <a:ext uri="{FF2B5EF4-FFF2-40B4-BE49-F238E27FC236}">
              <a16:creationId xmlns:a16="http://schemas.microsoft.com/office/drawing/2014/main" id="{7B2DC82F-CDC0-45C1-AB72-942A8EC96C72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562" name="Text Box 13">
          <a:extLst>
            <a:ext uri="{FF2B5EF4-FFF2-40B4-BE49-F238E27FC236}">
              <a16:creationId xmlns:a16="http://schemas.microsoft.com/office/drawing/2014/main" id="{B731BF97-CC2E-4978-8A83-6E8F341C13B7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563" name="Text Box 13">
          <a:extLst>
            <a:ext uri="{FF2B5EF4-FFF2-40B4-BE49-F238E27FC236}">
              <a16:creationId xmlns:a16="http://schemas.microsoft.com/office/drawing/2014/main" id="{FE89995E-836C-4E0C-A493-53A72A14BC7C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564" name="Text Box 13">
          <a:extLst>
            <a:ext uri="{FF2B5EF4-FFF2-40B4-BE49-F238E27FC236}">
              <a16:creationId xmlns:a16="http://schemas.microsoft.com/office/drawing/2014/main" id="{AEAA3FC5-3A07-413E-9C38-8216B9E0B07E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565" name="Text Box 13">
          <a:extLst>
            <a:ext uri="{FF2B5EF4-FFF2-40B4-BE49-F238E27FC236}">
              <a16:creationId xmlns:a16="http://schemas.microsoft.com/office/drawing/2014/main" id="{9C6CECE0-BA38-4B16-BE3F-FEE371C9FF51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566" name="Text Box 13">
          <a:extLst>
            <a:ext uri="{FF2B5EF4-FFF2-40B4-BE49-F238E27FC236}">
              <a16:creationId xmlns:a16="http://schemas.microsoft.com/office/drawing/2014/main" id="{D7E0ABE3-9ACA-46B6-814B-21753EFC2478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567" name="Text Box 13">
          <a:extLst>
            <a:ext uri="{FF2B5EF4-FFF2-40B4-BE49-F238E27FC236}">
              <a16:creationId xmlns:a16="http://schemas.microsoft.com/office/drawing/2014/main" id="{77B57828-392E-4A66-8B7B-D770E09F9632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568" name="Text Box 13">
          <a:extLst>
            <a:ext uri="{FF2B5EF4-FFF2-40B4-BE49-F238E27FC236}">
              <a16:creationId xmlns:a16="http://schemas.microsoft.com/office/drawing/2014/main" id="{01BF0C3F-422D-4D85-A98B-09BB03EADF85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569" name="Text Box 13">
          <a:extLst>
            <a:ext uri="{FF2B5EF4-FFF2-40B4-BE49-F238E27FC236}">
              <a16:creationId xmlns:a16="http://schemas.microsoft.com/office/drawing/2014/main" id="{0572DBAA-F3BB-486B-A2F9-6DAC858548A4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570" name="Text Box 13">
          <a:extLst>
            <a:ext uri="{FF2B5EF4-FFF2-40B4-BE49-F238E27FC236}">
              <a16:creationId xmlns:a16="http://schemas.microsoft.com/office/drawing/2014/main" id="{4AEECCD5-8854-4B68-8C3D-C695E958F02D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571" name="Text Box 13">
          <a:extLst>
            <a:ext uri="{FF2B5EF4-FFF2-40B4-BE49-F238E27FC236}">
              <a16:creationId xmlns:a16="http://schemas.microsoft.com/office/drawing/2014/main" id="{62E5BB39-B43B-4077-A73A-562B31766E03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572" name="Text Box 13">
          <a:extLst>
            <a:ext uri="{FF2B5EF4-FFF2-40B4-BE49-F238E27FC236}">
              <a16:creationId xmlns:a16="http://schemas.microsoft.com/office/drawing/2014/main" id="{CF906ED1-2BBF-4AF8-B31E-19681A9F4AB0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573" name="Text Box 13">
          <a:extLst>
            <a:ext uri="{FF2B5EF4-FFF2-40B4-BE49-F238E27FC236}">
              <a16:creationId xmlns:a16="http://schemas.microsoft.com/office/drawing/2014/main" id="{1EF18E34-670A-4820-8367-8FF63624B3D2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574" name="Text Box 13">
          <a:extLst>
            <a:ext uri="{FF2B5EF4-FFF2-40B4-BE49-F238E27FC236}">
              <a16:creationId xmlns:a16="http://schemas.microsoft.com/office/drawing/2014/main" id="{2CA47C57-5429-40E5-A095-BB5480857588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575" name="Text Box 13">
          <a:extLst>
            <a:ext uri="{FF2B5EF4-FFF2-40B4-BE49-F238E27FC236}">
              <a16:creationId xmlns:a16="http://schemas.microsoft.com/office/drawing/2014/main" id="{805C31A7-0386-42E5-990A-5847933AFDE6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576" name="Text Box 13">
          <a:extLst>
            <a:ext uri="{FF2B5EF4-FFF2-40B4-BE49-F238E27FC236}">
              <a16:creationId xmlns:a16="http://schemas.microsoft.com/office/drawing/2014/main" id="{6FBF3873-0F50-43D4-B02D-B23F5F086178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577" name="Text Box 13">
          <a:extLst>
            <a:ext uri="{FF2B5EF4-FFF2-40B4-BE49-F238E27FC236}">
              <a16:creationId xmlns:a16="http://schemas.microsoft.com/office/drawing/2014/main" id="{FE664631-F9C5-4A5C-A9ED-EA840A24F19D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578" name="Text Box 13">
          <a:extLst>
            <a:ext uri="{FF2B5EF4-FFF2-40B4-BE49-F238E27FC236}">
              <a16:creationId xmlns:a16="http://schemas.microsoft.com/office/drawing/2014/main" id="{366DC09E-679D-46D7-BF24-8F84E85F7B52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579" name="Text Box 13">
          <a:extLst>
            <a:ext uri="{FF2B5EF4-FFF2-40B4-BE49-F238E27FC236}">
              <a16:creationId xmlns:a16="http://schemas.microsoft.com/office/drawing/2014/main" id="{899CB68F-1125-4918-82AF-C9EFBCB51AED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580" name="Text Box 13">
          <a:extLst>
            <a:ext uri="{FF2B5EF4-FFF2-40B4-BE49-F238E27FC236}">
              <a16:creationId xmlns:a16="http://schemas.microsoft.com/office/drawing/2014/main" id="{75FDDDB2-03E4-45DB-BA90-7EC3492D5751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581" name="Text Box 13">
          <a:extLst>
            <a:ext uri="{FF2B5EF4-FFF2-40B4-BE49-F238E27FC236}">
              <a16:creationId xmlns:a16="http://schemas.microsoft.com/office/drawing/2014/main" id="{065B2838-0190-49C1-8FBE-846A56A7D49D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582" name="Text Box 13">
          <a:extLst>
            <a:ext uri="{FF2B5EF4-FFF2-40B4-BE49-F238E27FC236}">
              <a16:creationId xmlns:a16="http://schemas.microsoft.com/office/drawing/2014/main" id="{4CBF1C9E-F66A-4895-B37B-F72C96692E98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583" name="Text Box 13">
          <a:extLst>
            <a:ext uri="{FF2B5EF4-FFF2-40B4-BE49-F238E27FC236}">
              <a16:creationId xmlns:a16="http://schemas.microsoft.com/office/drawing/2014/main" id="{97374A45-226E-411B-BDA6-3CBC0568EEC6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584" name="Text Box 13">
          <a:extLst>
            <a:ext uri="{FF2B5EF4-FFF2-40B4-BE49-F238E27FC236}">
              <a16:creationId xmlns:a16="http://schemas.microsoft.com/office/drawing/2014/main" id="{0345890C-7609-467C-9397-032FDCA165C2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9585" name="Text Box 13">
          <a:extLst>
            <a:ext uri="{FF2B5EF4-FFF2-40B4-BE49-F238E27FC236}">
              <a16:creationId xmlns:a16="http://schemas.microsoft.com/office/drawing/2014/main" id="{30FA2F63-D1FF-488A-8B9F-217123DD02D2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9586" name="Text Box 13">
          <a:extLst>
            <a:ext uri="{FF2B5EF4-FFF2-40B4-BE49-F238E27FC236}">
              <a16:creationId xmlns:a16="http://schemas.microsoft.com/office/drawing/2014/main" id="{A8A1E9E6-D434-4DA1-8E1D-391F1950F4A8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9587" name="Text Box 13">
          <a:extLst>
            <a:ext uri="{FF2B5EF4-FFF2-40B4-BE49-F238E27FC236}">
              <a16:creationId xmlns:a16="http://schemas.microsoft.com/office/drawing/2014/main" id="{38DBB4F2-D50B-4806-A5B9-9F19992095A5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9588" name="Text Box 13">
          <a:extLst>
            <a:ext uri="{FF2B5EF4-FFF2-40B4-BE49-F238E27FC236}">
              <a16:creationId xmlns:a16="http://schemas.microsoft.com/office/drawing/2014/main" id="{BFC92BEB-7998-446D-82AB-68BADA25D04C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9589" name="Text Box 13">
          <a:extLst>
            <a:ext uri="{FF2B5EF4-FFF2-40B4-BE49-F238E27FC236}">
              <a16:creationId xmlns:a16="http://schemas.microsoft.com/office/drawing/2014/main" id="{2340BB64-1A0B-44CC-B195-C3EC8AE294A1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9590" name="Text Box 13">
          <a:extLst>
            <a:ext uri="{FF2B5EF4-FFF2-40B4-BE49-F238E27FC236}">
              <a16:creationId xmlns:a16="http://schemas.microsoft.com/office/drawing/2014/main" id="{0B00A5D9-3EEA-45F7-8A94-DB8AF194C6FB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9591" name="Text Box 13">
          <a:extLst>
            <a:ext uri="{FF2B5EF4-FFF2-40B4-BE49-F238E27FC236}">
              <a16:creationId xmlns:a16="http://schemas.microsoft.com/office/drawing/2014/main" id="{A1800382-9844-4AE1-A5F9-AAC965F212AA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9592" name="Text Box 13">
          <a:extLst>
            <a:ext uri="{FF2B5EF4-FFF2-40B4-BE49-F238E27FC236}">
              <a16:creationId xmlns:a16="http://schemas.microsoft.com/office/drawing/2014/main" id="{3DFBC6FF-1DC5-490C-B3D9-A5D2F5851AA1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9593" name="Text Box 13">
          <a:extLst>
            <a:ext uri="{FF2B5EF4-FFF2-40B4-BE49-F238E27FC236}">
              <a16:creationId xmlns:a16="http://schemas.microsoft.com/office/drawing/2014/main" id="{1B7717AE-C121-42D2-B8EE-A744837782FF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9594" name="Text Box 13">
          <a:extLst>
            <a:ext uri="{FF2B5EF4-FFF2-40B4-BE49-F238E27FC236}">
              <a16:creationId xmlns:a16="http://schemas.microsoft.com/office/drawing/2014/main" id="{D7C173FE-8EA5-444E-9EBA-1C95FF445927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9595" name="Text Box 13">
          <a:extLst>
            <a:ext uri="{FF2B5EF4-FFF2-40B4-BE49-F238E27FC236}">
              <a16:creationId xmlns:a16="http://schemas.microsoft.com/office/drawing/2014/main" id="{C4F815A8-603F-4353-B8B5-1C4243F1BDC4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9596" name="Text Box 13">
          <a:extLst>
            <a:ext uri="{FF2B5EF4-FFF2-40B4-BE49-F238E27FC236}">
              <a16:creationId xmlns:a16="http://schemas.microsoft.com/office/drawing/2014/main" id="{03FFCFCE-9117-490B-A3D1-B9DE2DE9EC60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9597" name="Text Box 13">
          <a:extLst>
            <a:ext uri="{FF2B5EF4-FFF2-40B4-BE49-F238E27FC236}">
              <a16:creationId xmlns:a16="http://schemas.microsoft.com/office/drawing/2014/main" id="{11EF5DA9-EF97-45D1-83C9-3C79DA3E0F41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9598" name="Text Box 13">
          <a:extLst>
            <a:ext uri="{FF2B5EF4-FFF2-40B4-BE49-F238E27FC236}">
              <a16:creationId xmlns:a16="http://schemas.microsoft.com/office/drawing/2014/main" id="{7F3D43D2-A0E3-4A17-AD3E-1E27E8E03ECF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9599" name="Text Box 13">
          <a:extLst>
            <a:ext uri="{FF2B5EF4-FFF2-40B4-BE49-F238E27FC236}">
              <a16:creationId xmlns:a16="http://schemas.microsoft.com/office/drawing/2014/main" id="{DC0780FE-2F4A-4A9D-8622-E7FF47D0E0B4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9600" name="Text Box 13">
          <a:extLst>
            <a:ext uri="{FF2B5EF4-FFF2-40B4-BE49-F238E27FC236}">
              <a16:creationId xmlns:a16="http://schemas.microsoft.com/office/drawing/2014/main" id="{7D7142C6-FC84-4103-BD4D-9E025823AB48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9601" name="Text Box 13">
          <a:extLst>
            <a:ext uri="{FF2B5EF4-FFF2-40B4-BE49-F238E27FC236}">
              <a16:creationId xmlns:a16="http://schemas.microsoft.com/office/drawing/2014/main" id="{347B2244-D871-4AB6-86ED-EE78EF219FA8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9602" name="Text Box 13">
          <a:extLst>
            <a:ext uri="{FF2B5EF4-FFF2-40B4-BE49-F238E27FC236}">
              <a16:creationId xmlns:a16="http://schemas.microsoft.com/office/drawing/2014/main" id="{E479B3A5-94BC-44F2-8E48-19BB724193CE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9603" name="Text Box 13">
          <a:extLst>
            <a:ext uri="{FF2B5EF4-FFF2-40B4-BE49-F238E27FC236}">
              <a16:creationId xmlns:a16="http://schemas.microsoft.com/office/drawing/2014/main" id="{7948964E-C0C1-4411-B4ED-40B29719CE2A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9604" name="Text Box 13">
          <a:extLst>
            <a:ext uri="{FF2B5EF4-FFF2-40B4-BE49-F238E27FC236}">
              <a16:creationId xmlns:a16="http://schemas.microsoft.com/office/drawing/2014/main" id="{49B0653B-C8D7-40C2-B540-79C07C5EE6F9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9605" name="Text Box 13">
          <a:extLst>
            <a:ext uri="{FF2B5EF4-FFF2-40B4-BE49-F238E27FC236}">
              <a16:creationId xmlns:a16="http://schemas.microsoft.com/office/drawing/2014/main" id="{797C26F4-A320-4E3A-8F42-7001BE95D4C2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9606" name="Text Box 13">
          <a:extLst>
            <a:ext uri="{FF2B5EF4-FFF2-40B4-BE49-F238E27FC236}">
              <a16:creationId xmlns:a16="http://schemas.microsoft.com/office/drawing/2014/main" id="{249AAAC1-1D5A-4571-82DD-CBB61E67057B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9607" name="Text Box 13">
          <a:extLst>
            <a:ext uri="{FF2B5EF4-FFF2-40B4-BE49-F238E27FC236}">
              <a16:creationId xmlns:a16="http://schemas.microsoft.com/office/drawing/2014/main" id="{17712A58-A22D-4C87-B2F7-B560B98ECDD0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9608" name="Text Box 13">
          <a:extLst>
            <a:ext uri="{FF2B5EF4-FFF2-40B4-BE49-F238E27FC236}">
              <a16:creationId xmlns:a16="http://schemas.microsoft.com/office/drawing/2014/main" id="{5DB2A48A-62B5-4096-A5E7-FB91CEB966F3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9609" name="Text Box 13">
          <a:extLst>
            <a:ext uri="{FF2B5EF4-FFF2-40B4-BE49-F238E27FC236}">
              <a16:creationId xmlns:a16="http://schemas.microsoft.com/office/drawing/2014/main" id="{A24E626E-F69F-4EBE-BF5B-6453A6A0417A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9610" name="Text Box 13">
          <a:extLst>
            <a:ext uri="{FF2B5EF4-FFF2-40B4-BE49-F238E27FC236}">
              <a16:creationId xmlns:a16="http://schemas.microsoft.com/office/drawing/2014/main" id="{14CAAE41-F469-4A1D-B82E-81BBDD85C5CA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9611" name="Text Box 13">
          <a:extLst>
            <a:ext uri="{FF2B5EF4-FFF2-40B4-BE49-F238E27FC236}">
              <a16:creationId xmlns:a16="http://schemas.microsoft.com/office/drawing/2014/main" id="{C2FF13E3-680C-4DB6-9C73-41EFD9839B86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9612" name="Text Box 13">
          <a:extLst>
            <a:ext uri="{FF2B5EF4-FFF2-40B4-BE49-F238E27FC236}">
              <a16:creationId xmlns:a16="http://schemas.microsoft.com/office/drawing/2014/main" id="{B0421264-09F3-471A-8833-227E1CDBA7F3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9613" name="Text Box 13">
          <a:extLst>
            <a:ext uri="{FF2B5EF4-FFF2-40B4-BE49-F238E27FC236}">
              <a16:creationId xmlns:a16="http://schemas.microsoft.com/office/drawing/2014/main" id="{FDD1F27C-319C-49CD-BC78-CF8895BA0792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9614" name="Text Box 13">
          <a:extLst>
            <a:ext uri="{FF2B5EF4-FFF2-40B4-BE49-F238E27FC236}">
              <a16:creationId xmlns:a16="http://schemas.microsoft.com/office/drawing/2014/main" id="{D5DD6567-F96B-4894-8E2B-02539994FBD8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59615" name="Text Box 13">
          <a:extLst>
            <a:ext uri="{FF2B5EF4-FFF2-40B4-BE49-F238E27FC236}">
              <a16:creationId xmlns:a16="http://schemas.microsoft.com/office/drawing/2014/main" id="{CBBB208E-B957-4A71-96F3-4A4F1C3C52AA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59616" name="Text Box 13">
          <a:extLst>
            <a:ext uri="{FF2B5EF4-FFF2-40B4-BE49-F238E27FC236}">
              <a16:creationId xmlns:a16="http://schemas.microsoft.com/office/drawing/2014/main" id="{23FD8D97-2DEC-43FF-88E8-5B25EC822356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617" name="Text Box 13">
          <a:extLst>
            <a:ext uri="{FF2B5EF4-FFF2-40B4-BE49-F238E27FC236}">
              <a16:creationId xmlns:a16="http://schemas.microsoft.com/office/drawing/2014/main" id="{056E12D0-3CE5-4E14-82F2-4B8671906B7C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618" name="Text Box 13">
          <a:extLst>
            <a:ext uri="{FF2B5EF4-FFF2-40B4-BE49-F238E27FC236}">
              <a16:creationId xmlns:a16="http://schemas.microsoft.com/office/drawing/2014/main" id="{7D49638A-DDB6-4684-ACDF-E8A289E33C05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619" name="Text Box 13">
          <a:extLst>
            <a:ext uri="{FF2B5EF4-FFF2-40B4-BE49-F238E27FC236}">
              <a16:creationId xmlns:a16="http://schemas.microsoft.com/office/drawing/2014/main" id="{0EA06534-7D38-4485-8262-99903B956F4B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620" name="Text Box 13">
          <a:extLst>
            <a:ext uri="{FF2B5EF4-FFF2-40B4-BE49-F238E27FC236}">
              <a16:creationId xmlns:a16="http://schemas.microsoft.com/office/drawing/2014/main" id="{956D5D96-6488-4D18-A3AC-FD21AC42FE6B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621" name="Text Box 13">
          <a:extLst>
            <a:ext uri="{FF2B5EF4-FFF2-40B4-BE49-F238E27FC236}">
              <a16:creationId xmlns:a16="http://schemas.microsoft.com/office/drawing/2014/main" id="{2B222D27-DA92-4870-A882-E98C1E9B5F8F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622" name="Text Box 13">
          <a:extLst>
            <a:ext uri="{FF2B5EF4-FFF2-40B4-BE49-F238E27FC236}">
              <a16:creationId xmlns:a16="http://schemas.microsoft.com/office/drawing/2014/main" id="{CBD58753-9200-423D-9220-DD4BDBE1710E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623" name="Text Box 13">
          <a:extLst>
            <a:ext uri="{FF2B5EF4-FFF2-40B4-BE49-F238E27FC236}">
              <a16:creationId xmlns:a16="http://schemas.microsoft.com/office/drawing/2014/main" id="{D8AB53B9-C90E-44F6-9523-C3AFFA8EFA3D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624" name="Text Box 13">
          <a:extLst>
            <a:ext uri="{FF2B5EF4-FFF2-40B4-BE49-F238E27FC236}">
              <a16:creationId xmlns:a16="http://schemas.microsoft.com/office/drawing/2014/main" id="{2A174BB1-11AF-4553-A27D-9017E2D192F3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625" name="Text Box 13">
          <a:extLst>
            <a:ext uri="{FF2B5EF4-FFF2-40B4-BE49-F238E27FC236}">
              <a16:creationId xmlns:a16="http://schemas.microsoft.com/office/drawing/2014/main" id="{B71DD276-B01D-4A87-826A-29B02C37D819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626" name="Text Box 13">
          <a:extLst>
            <a:ext uri="{FF2B5EF4-FFF2-40B4-BE49-F238E27FC236}">
              <a16:creationId xmlns:a16="http://schemas.microsoft.com/office/drawing/2014/main" id="{A7776D30-F29F-4461-88CD-32E55B78FFE2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627" name="Text Box 13">
          <a:extLst>
            <a:ext uri="{FF2B5EF4-FFF2-40B4-BE49-F238E27FC236}">
              <a16:creationId xmlns:a16="http://schemas.microsoft.com/office/drawing/2014/main" id="{8D254DB7-4729-4DCD-9525-1619A666FF68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628" name="Text Box 13">
          <a:extLst>
            <a:ext uri="{FF2B5EF4-FFF2-40B4-BE49-F238E27FC236}">
              <a16:creationId xmlns:a16="http://schemas.microsoft.com/office/drawing/2014/main" id="{D69C26D7-8F8B-47BB-BC31-ABA1025C5DA0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629" name="Text Box 13">
          <a:extLst>
            <a:ext uri="{FF2B5EF4-FFF2-40B4-BE49-F238E27FC236}">
              <a16:creationId xmlns:a16="http://schemas.microsoft.com/office/drawing/2014/main" id="{BA9BF707-049E-4FCB-A3A6-888A3CA62FB9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630" name="Text Box 13">
          <a:extLst>
            <a:ext uri="{FF2B5EF4-FFF2-40B4-BE49-F238E27FC236}">
              <a16:creationId xmlns:a16="http://schemas.microsoft.com/office/drawing/2014/main" id="{AC67561D-FAE9-4A3A-9AD6-FCF0DE3303AA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631" name="Text Box 13">
          <a:extLst>
            <a:ext uri="{FF2B5EF4-FFF2-40B4-BE49-F238E27FC236}">
              <a16:creationId xmlns:a16="http://schemas.microsoft.com/office/drawing/2014/main" id="{9B575406-CDD4-4CDC-AB50-B4DA77FE7CA2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632" name="Text Box 13">
          <a:extLst>
            <a:ext uri="{FF2B5EF4-FFF2-40B4-BE49-F238E27FC236}">
              <a16:creationId xmlns:a16="http://schemas.microsoft.com/office/drawing/2014/main" id="{E2F5D6F2-5EE2-497B-8783-5E655C63EDAA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633" name="Text Box 13">
          <a:extLst>
            <a:ext uri="{FF2B5EF4-FFF2-40B4-BE49-F238E27FC236}">
              <a16:creationId xmlns:a16="http://schemas.microsoft.com/office/drawing/2014/main" id="{541BB359-E31B-4E4E-8D45-49E13A7C3E38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634" name="Text Box 13">
          <a:extLst>
            <a:ext uri="{FF2B5EF4-FFF2-40B4-BE49-F238E27FC236}">
              <a16:creationId xmlns:a16="http://schemas.microsoft.com/office/drawing/2014/main" id="{E7168C5A-AC25-4AD7-9207-7E9451CAFD9E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635" name="Text Box 13">
          <a:extLst>
            <a:ext uri="{FF2B5EF4-FFF2-40B4-BE49-F238E27FC236}">
              <a16:creationId xmlns:a16="http://schemas.microsoft.com/office/drawing/2014/main" id="{3D52A4A5-C555-40CC-ACAF-42AFC8CC7857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636" name="Text Box 13">
          <a:extLst>
            <a:ext uri="{FF2B5EF4-FFF2-40B4-BE49-F238E27FC236}">
              <a16:creationId xmlns:a16="http://schemas.microsoft.com/office/drawing/2014/main" id="{AA0DC20D-A30D-45BF-9464-6EDDA0DD438E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637" name="Text Box 13">
          <a:extLst>
            <a:ext uri="{FF2B5EF4-FFF2-40B4-BE49-F238E27FC236}">
              <a16:creationId xmlns:a16="http://schemas.microsoft.com/office/drawing/2014/main" id="{9D75C622-B5CF-40E1-B850-A56BF144691F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638" name="Text Box 13">
          <a:extLst>
            <a:ext uri="{FF2B5EF4-FFF2-40B4-BE49-F238E27FC236}">
              <a16:creationId xmlns:a16="http://schemas.microsoft.com/office/drawing/2014/main" id="{867070DF-76FE-4821-B0F9-341912C62AAF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639" name="Text Box 13">
          <a:extLst>
            <a:ext uri="{FF2B5EF4-FFF2-40B4-BE49-F238E27FC236}">
              <a16:creationId xmlns:a16="http://schemas.microsoft.com/office/drawing/2014/main" id="{8938F47D-D603-421E-91D1-5391FB7B1582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640" name="Text Box 13">
          <a:extLst>
            <a:ext uri="{FF2B5EF4-FFF2-40B4-BE49-F238E27FC236}">
              <a16:creationId xmlns:a16="http://schemas.microsoft.com/office/drawing/2014/main" id="{C61C2C7F-7605-45CF-9F7D-46D53F75E755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641" name="Text Box 13">
          <a:extLst>
            <a:ext uri="{FF2B5EF4-FFF2-40B4-BE49-F238E27FC236}">
              <a16:creationId xmlns:a16="http://schemas.microsoft.com/office/drawing/2014/main" id="{6E0F3D9A-8BE6-46E2-B103-B1136241344B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642" name="Text Box 13">
          <a:extLst>
            <a:ext uri="{FF2B5EF4-FFF2-40B4-BE49-F238E27FC236}">
              <a16:creationId xmlns:a16="http://schemas.microsoft.com/office/drawing/2014/main" id="{CB75B8CA-DF86-4288-B35C-9DA22EF1C571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643" name="Text Box 13">
          <a:extLst>
            <a:ext uri="{FF2B5EF4-FFF2-40B4-BE49-F238E27FC236}">
              <a16:creationId xmlns:a16="http://schemas.microsoft.com/office/drawing/2014/main" id="{7C425C04-B80C-41D7-B5A9-F87C49ADBC5B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644" name="Text Box 13">
          <a:extLst>
            <a:ext uri="{FF2B5EF4-FFF2-40B4-BE49-F238E27FC236}">
              <a16:creationId xmlns:a16="http://schemas.microsoft.com/office/drawing/2014/main" id="{297ED381-04CF-4886-96FD-53E080E8319E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645" name="Text Box 13">
          <a:extLst>
            <a:ext uri="{FF2B5EF4-FFF2-40B4-BE49-F238E27FC236}">
              <a16:creationId xmlns:a16="http://schemas.microsoft.com/office/drawing/2014/main" id="{CF7EE588-0A63-4BD5-9691-DD8E8C61DE88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646" name="Text Box 13">
          <a:extLst>
            <a:ext uri="{FF2B5EF4-FFF2-40B4-BE49-F238E27FC236}">
              <a16:creationId xmlns:a16="http://schemas.microsoft.com/office/drawing/2014/main" id="{88265604-2768-4624-ACEC-1B0F7A96D1FF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647" name="Text Box 13">
          <a:extLst>
            <a:ext uri="{FF2B5EF4-FFF2-40B4-BE49-F238E27FC236}">
              <a16:creationId xmlns:a16="http://schemas.microsoft.com/office/drawing/2014/main" id="{CE9C530C-CB2A-4A84-A45F-81114E872557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59648" name="Text Box 13">
          <a:extLst>
            <a:ext uri="{FF2B5EF4-FFF2-40B4-BE49-F238E27FC236}">
              <a16:creationId xmlns:a16="http://schemas.microsoft.com/office/drawing/2014/main" id="{CB3A43FA-F428-435E-B787-3E0FC92086E4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649" name="Text Box 13">
          <a:extLst>
            <a:ext uri="{FF2B5EF4-FFF2-40B4-BE49-F238E27FC236}">
              <a16:creationId xmlns:a16="http://schemas.microsoft.com/office/drawing/2014/main" id="{6E68D276-644A-4A5E-A924-5B3D4A2DB5F0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650" name="Text Box 13">
          <a:extLst>
            <a:ext uri="{FF2B5EF4-FFF2-40B4-BE49-F238E27FC236}">
              <a16:creationId xmlns:a16="http://schemas.microsoft.com/office/drawing/2014/main" id="{3EA693DE-E01B-4D4C-9A57-85137757FE17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651" name="Text Box 13">
          <a:extLst>
            <a:ext uri="{FF2B5EF4-FFF2-40B4-BE49-F238E27FC236}">
              <a16:creationId xmlns:a16="http://schemas.microsoft.com/office/drawing/2014/main" id="{CEA67178-D4A5-4DC6-9F29-49612FC9BD62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652" name="Text Box 13">
          <a:extLst>
            <a:ext uri="{FF2B5EF4-FFF2-40B4-BE49-F238E27FC236}">
              <a16:creationId xmlns:a16="http://schemas.microsoft.com/office/drawing/2014/main" id="{43FED08C-AC8D-4B7E-BCDE-D624B1F8063B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653" name="Text Box 13">
          <a:extLst>
            <a:ext uri="{FF2B5EF4-FFF2-40B4-BE49-F238E27FC236}">
              <a16:creationId xmlns:a16="http://schemas.microsoft.com/office/drawing/2014/main" id="{063FDB05-A66A-4164-B95E-E03F73DB1D37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654" name="Text Box 13">
          <a:extLst>
            <a:ext uri="{FF2B5EF4-FFF2-40B4-BE49-F238E27FC236}">
              <a16:creationId xmlns:a16="http://schemas.microsoft.com/office/drawing/2014/main" id="{EB2C90C7-9543-4EBA-ACD9-421C31E04B41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655" name="Text Box 13">
          <a:extLst>
            <a:ext uri="{FF2B5EF4-FFF2-40B4-BE49-F238E27FC236}">
              <a16:creationId xmlns:a16="http://schemas.microsoft.com/office/drawing/2014/main" id="{048DE189-E2A8-49CD-AAE1-10BBA7AA1809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656" name="Text Box 13">
          <a:extLst>
            <a:ext uri="{FF2B5EF4-FFF2-40B4-BE49-F238E27FC236}">
              <a16:creationId xmlns:a16="http://schemas.microsoft.com/office/drawing/2014/main" id="{62400B66-9FBB-4473-98AE-AA90964CE512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657" name="Text Box 13">
          <a:extLst>
            <a:ext uri="{FF2B5EF4-FFF2-40B4-BE49-F238E27FC236}">
              <a16:creationId xmlns:a16="http://schemas.microsoft.com/office/drawing/2014/main" id="{E270061D-5FF8-455E-9B36-8EF3C570D0CF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658" name="Text Box 13">
          <a:extLst>
            <a:ext uri="{FF2B5EF4-FFF2-40B4-BE49-F238E27FC236}">
              <a16:creationId xmlns:a16="http://schemas.microsoft.com/office/drawing/2014/main" id="{09E16F3D-18C2-49B5-BC3C-64D03BBDC38B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659" name="Text Box 13">
          <a:extLst>
            <a:ext uri="{FF2B5EF4-FFF2-40B4-BE49-F238E27FC236}">
              <a16:creationId xmlns:a16="http://schemas.microsoft.com/office/drawing/2014/main" id="{240DB095-3D17-4D73-B461-C8FBC03C28C2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660" name="Text Box 13">
          <a:extLst>
            <a:ext uri="{FF2B5EF4-FFF2-40B4-BE49-F238E27FC236}">
              <a16:creationId xmlns:a16="http://schemas.microsoft.com/office/drawing/2014/main" id="{F635547B-487F-4893-B2DD-227084E5AD2D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661" name="Text Box 13">
          <a:extLst>
            <a:ext uri="{FF2B5EF4-FFF2-40B4-BE49-F238E27FC236}">
              <a16:creationId xmlns:a16="http://schemas.microsoft.com/office/drawing/2014/main" id="{A65A6CED-C366-4536-BD64-C0FC33397A82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662" name="Text Box 13">
          <a:extLst>
            <a:ext uri="{FF2B5EF4-FFF2-40B4-BE49-F238E27FC236}">
              <a16:creationId xmlns:a16="http://schemas.microsoft.com/office/drawing/2014/main" id="{933D811C-EC38-4C0B-8D05-CFFA6B49A7CE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663" name="Text Box 13">
          <a:extLst>
            <a:ext uri="{FF2B5EF4-FFF2-40B4-BE49-F238E27FC236}">
              <a16:creationId xmlns:a16="http://schemas.microsoft.com/office/drawing/2014/main" id="{34E9D076-7C69-4BD1-87EA-8ACA8C3BDA0E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664" name="Text Box 13">
          <a:extLst>
            <a:ext uri="{FF2B5EF4-FFF2-40B4-BE49-F238E27FC236}">
              <a16:creationId xmlns:a16="http://schemas.microsoft.com/office/drawing/2014/main" id="{9FD4FF54-8AED-43A5-9EEF-71907E515858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665" name="Text Box 13">
          <a:extLst>
            <a:ext uri="{FF2B5EF4-FFF2-40B4-BE49-F238E27FC236}">
              <a16:creationId xmlns:a16="http://schemas.microsoft.com/office/drawing/2014/main" id="{2818BBEE-39DC-4D15-9F9E-892343F7AE8B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666" name="Text Box 13">
          <a:extLst>
            <a:ext uri="{FF2B5EF4-FFF2-40B4-BE49-F238E27FC236}">
              <a16:creationId xmlns:a16="http://schemas.microsoft.com/office/drawing/2014/main" id="{76669DFD-B018-4AE9-856D-29556AF462DE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667" name="Text Box 13">
          <a:extLst>
            <a:ext uri="{FF2B5EF4-FFF2-40B4-BE49-F238E27FC236}">
              <a16:creationId xmlns:a16="http://schemas.microsoft.com/office/drawing/2014/main" id="{DFF99653-7421-4942-9513-58D45FFBAE24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668" name="Text Box 13">
          <a:extLst>
            <a:ext uri="{FF2B5EF4-FFF2-40B4-BE49-F238E27FC236}">
              <a16:creationId xmlns:a16="http://schemas.microsoft.com/office/drawing/2014/main" id="{CD4761C4-5443-4196-8216-ED3277A0BDB4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669" name="Text Box 13">
          <a:extLst>
            <a:ext uri="{FF2B5EF4-FFF2-40B4-BE49-F238E27FC236}">
              <a16:creationId xmlns:a16="http://schemas.microsoft.com/office/drawing/2014/main" id="{EF74143F-6C56-4AB5-A8E0-CFDD98225497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670" name="Text Box 13">
          <a:extLst>
            <a:ext uri="{FF2B5EF4-FFF2-40B4-BE49-F238E27FC236}">
              <a16:creationId xmlns:a16="http://schemas.microsoft.com/office/drawing/2014/main" id="{624104E8-F227-42C6-8568-609B48BEF9AE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671" name="Text Box 13">
          <a:extLst>
            <a:ext uri="{FF2B5EF4-FFF2-40B4-BE49-F238E27FC236}">
              <a16:creationId xmlns:a16="http://schemas.microsoft.com/office/drawing/2014/main" id="{C85D039F-4A5E-46D7-9BFB-C681AFC70672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672" name="Text Box 13">
          <a:extLst>
            <a:ext uri="{FF2B5EF4-FFF2-40B4-BE49-F238E27FC236}">
              <a16:creationId xmlns:a16="http://schemas.microsoft.com/office/drawing/2014/main" id="{3294578B-A665-4321-9739-38E7B6CFE2DD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673" name="Text Box 13">
          <a:extLst>
            <a:ext uri="{FF2B5EF4-FFF2-40B4-BE49-F238E27FC236}">
              <a16:creationId xmlns:a16="http://schemas.microsoft.com/office/drawing/2014/main" id="{59350ED6-9851-4D8A-AC85-17CB7304D37F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674" name="Text Box 13">
          <a:extLst>
            <a:ext uri="{FF2B5EF4-FFF2-40B4-BE49-F238E27FC236}">
              <a16:creationId xmlns:a16="http://schemas.microsoft.com/office/drawing/2014/main" id="{0399CB9A-385C-478F-A807-1947B57A78CD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675" name="Text Box 13">
          <a:extLst>
            <a:ext uri="{FF2B5EF4-FFF2-40B4-BE49-F238E27FC236}">
              <a16:creationId xmlns:a16="http://schemas.microsoft.com/office/drawing/2014/main" id="{4EC0EDDD-F245-4D82-B556-FB0C48CC2166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676" name="Text Box 13">
          <a:extLst>
            <a:ext uri="{FF2B5EF4-FFF2-40B4-BE49-F238E27FC236}">
              <a16:creationId xmlns:a16="http://schemas.microsoft.com/office/drawing/2014/main" id="{E8EEA13D-B5C3-4C65-BEC1-1E76CB6DC20A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677" name="Text Box 13">
          <a:extLst>
            <a:ext uri="{FF2B5EF4-FFF2-40B4-BE49-F238E27FC236}">
              <a16:creationId xmlns:a16="http://schemas.microsoft.com/office/drawing/2014/main" id="{38E63EDA-BE0D-4382-9F3C-54421DF03E59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678" name="Text Box 13">
          <a:extLst>
            <a:ext uri="{FF2B5EF4-FFF2-40B4-BE49-F238E27FC236}">
              <a16:creationId xmlns:a16="http://schemas.microsoft.com/office/drawing/2014/main" id="{379FAB6A-E305-4281-BDEC-F657B5DDA728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679" name="Text Box 13">
          <a:extLst>
            <a:ext uri="{FF2B5EF4-FFF2-40B4-BE49-F238E27FC236}">
              <a16:creationId xmlns:a16="http://schemas.microsoft.com/office/drawing/2014/main" id="{DDB02E0D-0536-4581-9DCD-FFC1F2544A96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59680" name="Text Box 13">
          <a:extLst>
            <a:ext uri="{FF2B5EF4-FFF2-40B4-BE49-F238E27FC236}">
              <a16:creationId xmlns:a16="http://schemas.microsoft.com/office/drawing/2014/main" id="{6FCA4E10-9D13-493E-BEBC-5A40F1DB493D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0497" name="Text Box 13">
          <a:extLst>
            <a:ext uri="{FF2B5EF4-FFF2-40B4-BE49-F238E27FC236}">
              <a16:creationId xmlns:a16="http://schemas.microsoft.com/office/drawing/2014/main" id="{5A68D0A7-920D-42E0-951B-5EE4512E0318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0498" name="Text Box 13">
          <a:extLst>
            <a:ext uri="{FF2B5EF4-FFF2-40B4-BE49-F238E27FC236}">
              <a16:creationId xmlns:a16="http://schemas.microsoft.com/office/drawing/2014/main" id="{FE241125-96E8-409B-B3D4-58419CAA3390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0499" name="Text Box 13">
          <a:extLst>
            <a:ext uri="{FF2B5EF4-FFF2-40B4-BE49-F238E27FC236}">
              <a16:creationId xmlns:a16="http://schemas.microsoft.com/office/drawing/2014/main" id="{0DA1A13A-D981-4CC5-A36D-75C4CD1216A8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0500" name="Text Box 13">
          <a:extLst>
            <a:ext uri="{FF2B5EF4-FFF2-40B4-BE49-F238E27FC236}">
              <a16:creationId xmlns:a16="http://schemas.microsoft.com/office/drawing/2014/main" id="{337F6849-9FB2-4879-822D-BF9C0561204E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0501" name="Text Box 13">
          <a:extLst>
            <a:ext uri="{FF2B5EF4-FFF2-40B4-BE49-F238E27FC236}">
              <a16:creationId xmlns:a16="http://schemas.microsoft.com/office/drawing/2014/main" id="{5E757D9D-9368-4B71-87E1-36B08A93A414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0502" name="Text Box 13">
          <a:extLst>
            <a:ext uri="{FF2B5EF4-FFF2-40B4-BE49-F238E27FC236}">
              <a16:creationId xmlns:a16="http://schemas.microsoft.com/office/drawing/2014/main" id="{DE981FE8-3E95-46CC-9803-A392B8E3FC41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0503" name="Text Box 13">
          <a:extLst>
            <a:ext uri="{FF2B5EF4-FFF2-40B4-BE49-F238E27FC236}">
              <a16:creationId xmlns:a16="http://schemas.microsoft.com/office/drawing/2014/main" id="{82066C3D-52A9-49AD-94B8-623EE64BB364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0504" name="Text Box 13">
          <a:extLst>
            <a:ext uri="{FF2B5EF4-FFF2-40B4-BE49-F238E27FC236}">
              <a16:creationId xmlns:a16="http://schemas.microsoft.com/office/drawing/2014/main" id="{2F50C068-F2E1-4D5E-97DE-416333CA071C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0505" name="Text Box 13">
          <a:extLst>
            <a:ext uri="{FF2B5EF4-FFF2-40B4-BE49-F238E27FC236}">
              <a16:creationId xmlns:a16="http://schemas.microsoft.com/office/drawing/2014/main" id="{D085B212-B095-4D66-8FD5-DD6E3C61EB04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0506" name="Text Box 13">
          <a:extLst>
            <a:ext uri="{FF2B5EF4-FFF2-40B4-BE49-F238E27FC236}">
              <a16:creationId xmlns:a16="http://schemas.microsoft.com/office/drawing/2014/main" id="{6D1CB8BC-04F9-493A-B911-94649041C2E0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0507" name="Text Box 13">
          <a:extLst>
            <a:ext uri="{FF2B5EF4-FFF2-40B4-BE49-F238E27FC236}">
              <a16:creationId xmlns:a16="http://schemas.microsoft.com/office/drawing/2014/main" id="{3F10853E-ACF0-4137-B75F-909A912F3F0F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0508" name="Text Box 13">
          <a:extLst>
            <a:ext uri="{FF2B5EF4-FFF2-40B4-BE49-F238E27FC236}">
              <a16:creationId xmlns:a16="http://schemas.microsoft.com/office/drawing/2014/main" id="{8ACF6028-5372-480A-90C2-B1357709A080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0509" name="Text Box 13">
          <a:extLst>
            <a:ext uri="{FF2B5EF4-FFF2-40B4-BE49-F238E27FC236}">
              <a16:creationId xmlns:a16="http://schemas.microsoft.com/office/drawing/2014/main" id="{49C2F25F-0596-4E4C-85EA-30C37242384C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0510" name="Text Box 13">
          <a:extLst>
            <a:ext uri="{FF2B5EF4-FFF2-40B4-BE49-F238E27FC236}">
              <a16:creationId xmlns:a16="http://schemas.microsoft.com/office/drawing/2014/main" id="{4C328F3F-11F7-461F-A715-79E2D43A1DBC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0511" name="Text Box 13">
          <a:extLst>
            <a:ext uri="{FF2B5EF4-FFF2-40B4-BE49-F238E27FC236}">
              <a16:creationId xmlns:a16="http://schemas.microsoft.com/office/drawing/2014/main" id="{76D904E3-8001-480E-BA60-00A1A7D54B1F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0512" name="Text Box 13">
          <a:extLst>
            <a:ext uri="{FF2B5EF4-FFF2-40B4-BE49-F238E27FC236}">
              <a16:creationId xmlns:a16="http://schemas.microsoft.com/office/drawing/2014/main" id="{8FB28307-7031-4757-8202-80E5A505E366}"/>
            </a:ext>
          </a:extLst>
        </xdr:cNvPr>
        <xdr:cNvSpPr txBox="1">
          <a:spLocks noChangeArrowheads="1"/>
        </xdr:cNvSpPr>
      </xdr:nvSpPr>
      <xdr:spPr bwMode="auto">
        <a:xfrm>
          <a:off x="1936750" y="107505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0513" name="Text Box 13">
          <a:extLst>
            <a:ext uri="{FF2B5EF4-FFF2-40B4-BE49-F238E27FC236}">
              <a16:creationId xmlns:a16="http://schemas.microsoft.com/office/drawing/2014/main" id="{D059CE80-9C97-49FC-B7A9-E7972D58455A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0514" name="Text Box 13">
          <a:extLst>
            <a:ext uri="{FF2B5EF4-FFF2-40B4-BE49-F238E27FC236}">
              <a16:creationId xmlns:a16="http://schemas.microsoft.com/office/drawing/2014/main" id="{14760953-0A9C-457C-B6A8-EECD8C221C5F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0515" name="Text Box 13">
          <a:extLst>
            <a:ext uri="{FF2B5EF4-FFF2-40B4-BE49-F238E27FC236}">
              <a16:creationId xmlns:a16="http://schemas.microsoft.com/office/drawing/2014/main" id="{5F2D9992-3C20-4EF2-A7F4-6CA91E8581BB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0516" name="Text Box 13">
          <a:extLst>
            <a:ext uri="{FF2B5EF4-FFF2-40B4-BE49-F238E27FC236}">
              <a16:creationId xmlns:a16="http://schemas.microsoft.com/office/drawing/2014/main" id="{22B668E1-7131-44BF-B0D6-64597CC7BC5B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0517" name="Text Box 13">
          <a:extLst>
            <a:ext uri="{FF2B5EF4-FFF2-40B4-BE49-F238E27FC236}">
              <a16:creationId xmlns:a16="http://schemas.microsoft.com/office/drawing/2014/main" id="{A3736185-B2EA-425C-B7B7-E1EF197D3A06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0518" name="Text Box 13">
          <a:extLst>
            <a:ext uri="{FF2B5EF4-FFF2-40B4-BE49-F238E27FC236}">
              <a16:creationId xmlns:a16="http://schemas.microsoft.com/office/drawing/2014/main" id="{44D23852-E851-4021-85C1-2A233009AF02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0519" name="Text Box 13">
          <a:extLst>
            <a:ext uri="{FF2B5EF4-FFF2-40B4-BE49-F238E27FC236}">
              <a16:creationId xmlns:a16="http://schemas.microsoft.com/office/drawing/2014/main" id="{67A3810C-43B0-41BE-85A6-2ABB2B4514E2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0520" name="Text Box 13">
          <a:extLst>
            <a:ext uri="{FF2B5EF4-FFF2-40B4-BE49-F238E27FC236}">
              <a16:creationId xmlns:a16="http://schemas.microsoft.com/office/drawing/2014/main" id="{62D034F5-3FA8-4885-87CA-B3EC6F20D16E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0521" name="Text Box 13">
          <a:extLst>
            <a:ext uri="{FF2B5EF4-FFF2-40B4-BE49-F238E27FC236}">
              <a16:creationId xmlns:a16="http://schemas.microsoft.com/office/drawing/2014/main" id="{B6908D8F-CEF4-4BDD-A7C2-DC0A0F4E1085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0522" name="Text Box 13">
          <a:extLst>
            <a:ext uri="{FF2B5EF4-FFF2-40B4-BE49-F238E27FC236}">
              <a16:creationId xmlns:a16="http://schemas.microsoft.com/office/drawing/2014/main" id="{DA8BA0D0-F5C4-419E-B51F-5FE7EC8E3D40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0523" name="Text Box 13">
          <a:extLst>
            <a:ext uri="{FF2B5EF4-FFF2-40B4-BE49-F238E27FC236}">
              <a16:creationId xmlns:a16="http://schemas.microsoft.com/office/drawing/2014/main" id="{271B4D80-00CF-4F78-A094-DFC0691DD5F4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0524" name="Text Box 13">
          <a:extLst>
            <a:ext uri="{FF2B5EF4-FFF2-40B4-BE49-F238E27FC236}">
              <a16:creationId xmlns:a16="http://schemas.microsoft.com/office/drawing/2014/main" id="{ABFEED31-81DD-483F-BD64-3195DA319172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0525" name="Text Box 13">
          <a:extLst>
            <a:ext uri="{FF2B5EF4-FFF2-40B4-BE49-F238E27FC236}">
              <a16:creationId xmlns:a16="http://schemas.microsoft.com/office/drawing/2014/main" id="{C5448528-6285-4D30-A3C5-6B054BEBF4CB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0526" name="Text Box 13">
          <a:extLst>
            <a:ext uri="{FF2B5EF4-FFF2-40B4-BE49-F238E27FC236}">
              <a16:creationId xmlns:a16="http://schemas.microsoft.com/office/drawing/2014/main" id="{F45B2E63-A90A-4FBF-A91F-E1E5CB5A01CB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0527" name="Text Box 13">
          <a:extLst>
            <a:ext uri="{FF2B5EF4-FFF2-40B4-BE49-F238E27FC236}">
              <a16:creationId xmlns:a16="http://schemas.microsoft.com/office/drawing/2014/main" id="{D93CB80A-928A-46DF-9074-5B974EB54B68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0528" name="Text Box 13">
          <a:extLst>
            <a:ext uri="{FF2B5EF4-FFF2-40B4-BE49-F238E27FC236}">
              <a16:creationId xmlns:a16="http://schemas.microsoft.com/office/drawing/2014/main" id="{D0275B0A-0295-4EE2-BDC9-D00CCFB2EC59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0529" name="Text Box 13">
          <a:extLst>
            <a:ext uri="{FF2B5EF4-FFF2-40B4-BE49-F238E27FC236}">
              <a16:creationId xmlns:a16="http://schemas.microsoft.com/office/drawing/2014/main" id="{79458446-A677-4815-A5F5-B2D21544B32E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0530" name="Text Box 13">
          <a:extLst>
            <a:ext uri="{FF2B5EF4-FFF2-40B4-BE49-F238E27FC236}">
              <a16:creationId xmlns:a16="http://schemas.microsoft.com/office/drawing/2014/main" id="{EDD94A88-8184-4D20-866F-753401DB83AC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0531" name="Text Box 13">
          <a:extLst>
            <a:ext uri="{FF2B5EF4-FFF2-40B4-BE49-F238E27FC236}">
              <a16:creationId xmlns:a16="http://schemas.microsoft.com/office/drawing/2014/main" id="{4FF5562B-2F33-49B3-9E00-67A4A4D7EC40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0532" name="Text Box 13">
          <a:extLst>
            <a:ext uri="{FF2B5EF4-FFF2-40B4-BE49-F238E27FC236}">
              <a16:creationId xmlns:a16="http://schemas.microsoft.com/office/drawing/2014/main" id="{0794CA2F-0B85-45A5-9139-6F5A26E5B561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0533" name="Text Box 13">
          <a:extLst>
            <a:ext uri="{FF2B5EF4-FFF2-40B4-BE49-F238E27FC236}">
              <a16:creationId xmlns:a16="http://schemas.microsoft.com/office/drawing/2014/main" id="{BB99949D-4703-4238-BD1E-D15FE02811CB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0534" name="Text Box 13">
          <a:extLst>
            <a:ext uri="{FF2B5EF4-FFF2-40B4-BE49-F238E27FC236}">
              <a16:creationId xmlns:a16="http://schemas.microsoft.com/office/drawing/2014/main" id="{EEB22D49-2480-46D1-9303-075DCD45C3A7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0535" name="Text Box 13">
          <a:extLst>
            <a:ext uri="{FF2B5EF4-FFF2-40B4-BE49-F238E27FC236}">
              <a16:creationId xmlns:a16="http://schemas.microsoft.com/office/drawing/2014/main" id="{800A0150-986E-421E-87CD-1AB5A010C489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0536" name="Text Box 13">
          <a:extLst>
            <a:ext uri="{FF2B5EF4-FFF2-40B4-BE49-F238E27FC236}">
              <a16:creationId xmlns:a16="http://schemas.microsoft.com/office/drawing/2014/main" id="{FD4C87A4-3D02-4A65-9AD2-871510B30754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0537" name="Text Box 13">
          <a:extLst>
            <a:ext uri="{FF2B5EF4-FFF2-40B4-BE49-F238E27FC236}">
              <a16:creationId xmlns:a16="http://schemas.microsoft.com/office/drawing/2014/main" id="{12227DDB-E5C0-4132-B3C3-8DEE7ECE59C4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0538" name="Text Box 13">
          <a:extLst>
            <a:ext uri="{FF2B5EF4-FFF2-40B4-BE49-F238E27FC236}">
              <a16:creationId xmlns:a16="http://schemas.microsoft.com/office/drawing/2014/main" id="{02D59A09-A7F0-4294-B46A-AD38D026C363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0539" name="Text Box 13">
          <a:extLst>
            <a:ext uri="{FF2B5EF4-FFF2-40B4-BE49-F238E27FC236}">
              <a16:creationId xmlns:a16="http://schemas.microsoft.com/office/drawing/2014/main" id="{6B4D1946-A73D-4AD2-A81C-09D727DCBE1E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0540" name="Text Box 13">
          <a:extLst>
            <a:ext uri="{FF2B5EF4-FFF2-40B4-BE49-F238E27FC236}">
              <a16:creationId xmlns:a16="http://schemas.microsoft.com/office/drawing/2014/main" id="{D3F16714-1DAE-4B05-9A2F-835E459101FC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0541" name="Text Box 13">
          <a:extLst>
            <a:ext uri="{FF2B5EF4-FFF2-40B4-BE49-F238E27FC236}">
              <a16:creationId xmlns:a16="http://schemas.microsoft.com/office/drawing/2014/main" id="{D76C7A1F-4A96-4969-AE65-91481B557461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0542" name="Text Box 13">
          <a:extLst>
            <a:ext uri="{FF2B5EF4-FFF2-40B4-BE49-F238E27FC236}">
              <a16:creationId xmlns:a16="http://schemas.microsoft.com/office/drawing/2014/main" id="{CF9C5FBB-EE44-4DDC-B274-A75FA36C729C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0543" name="Text Box 13">
          <a:extLst>
            <a:ext uri="{FF2B5EF4-FFF2-40B4-BE49-F238E27FC236}">
              <a16:creationId xmlns:a16="http://schemas.microsoft.com/office/drawing/2014/main" id="{E4B32652-281A-4F67-A744-15EFFA86A578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0544" name="Text Box 13">
          <a:extLst>
            <a:ext uri="{FF2B5EF4-FFF2-40B4-BE49-F238E27FC236}">
              <a16:creationId xmlns:a16="http://schemas.microsoft.com/office/drawing/2014/main" id="{2DEDA770-F531-4A49-9E1D-FB5EDFB5BB2E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545" name="Text Box 13">
          <a:extLst>
            <a:ext uri="{FF2B5EF4-FFF2-40B4-BE49-F238E27FC236}">
              <a16:creationId xmlns:a16="http://schemas.microsoft.com/office/drawing/2014/main" id="{628D7EC7-DC08-4FA1-A4B6-E3CBB91AEB43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546" name="Text Box 13">
          <a:extLst>
            <a:ext uri="{FF2B5EF4-FFF2-40B4-BE49-F238E27FC236}">
              <a16:creationId xmlns:a16="http://schemas.microsoft.com/office/drawing/2014/main" id="{11F0944C-CE5C-427F-B527-8934D78B93EB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547" name="Text Box 13">
          <a:extLst>
            <a:ext uri="{FF2B5EF4-FFF2-40B4-BE49-F238E27FC236}">
              <a16:creationId xmlns:a16="http://schemas.microsoft.com/office/drawing/2014/main" id="{7B97C7F6-A9F4-4004-86E9-AC7A883D6944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548" name="Text Box 13">
          <a:extLst>
            <a:ext uri="{FF2B5EF4-FFF2-40B4-BE49-F238E27FC236}">
              <a16:creationId xmlns:a16="http://schemas.microsoft.com/office/drawing/2014/main" id="{EA24C74A-B8AD-4791-B2A5-C8A4B9CF85D6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549" name="Text Box 13">
          <a:extLst>
            <a:ext uri="{FF2B5EF4-FFF2-40B4-BE49-F238E27FC236}">
              <a16:creationId xmlns:a16="http://schemas.microsoft.com/office/drawing/2014/main" id="{B88CBB9A-744F-4A85-AEE9-DC805C9A52AB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550" name="Text Box 13">
          <a:extLst>
            <a:ext uri="{FF2B5EF4-FFF2-40B4-BE49-F238E27FC236}">
              <a16:creationId xmlns:a16="http://schemas.microsoft.com/office/drawing/2014/main" id="{C2BC24E0-7180-4B41-8680-DFB7414E9A80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551" name="Text Box 13">
          <a:extLst>
            <a:ext uri="{FF2B5EF4-FFF2-40B4-BE49-F238E27FC236}">
              <a16:creationId xmlns:a16="http://schemas.microsoft.com/office/drawing/2014/main" id="{A88DBF3F-DFBB-48FD-8A04-900769E3B033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552" name="Text Box 13">
          <a:extLst>
            <a:ext uri="{FF2B5EF4-FFF2-40B4-BE49-F238E27FC236}">
              <a16:creationId xmlns:a16="http://schemas.microsoft.com/office/drawing/2014/main" id="{864989A5-6921-42A3-829E-BE8E6F01F67A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553" name="Text Box 13">
          <a:extLst>
            <a:ext uri="{FF2B5EF4-FFF2-40B4-BE49-F238E27FC236}">
              <a16:creationId xmlns:a16="http://schemas.microsoft.com/office/drawing/2014/main" id="{5F6B468C-B641-4BD3-87EE-4DEB0743E8B5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554" name="Text Box 13">
          <a:extLst>
            <a:ext uri="{FF2B5EF4-FFF2-40B4-BE49-F238E27FC236}">
              <a16:creationId xmlns:a16="http://schemas.microsoft.com/office/drawing/2014/main" id="{A4B690F2-9FBF-4C93-BA09-382F817F908A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555" name="Text Box 13">
          <a:extLst>
            <a:ext uri="{FF2B5EF4-FFF2-40B4-BE49-F238E27FC236}">
              <a16:creationId xmlns:a16="http://schemas.microsoft.com/office/drawing/2014/main" id="{FA5EEE15-D58D-4065-8CF6-DAC8B9E9CC1F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556" name="Text Box 13">
          <a:extLst>
            <a:ext uri="{FF2B5EF4-FFF2-40B4-BE49-F238E27FC236}">
              <a16:creationId xmlns:a16="http://schemas.microsoft.com/office/drawing/2014/main" id="{D302FDA9-2971-4C4D-BC6E-C1035185B00D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557" name="Text Box 13">
          <a:extLst>
            <a:ext uri="{FF2B5EF4-FFF2-40B4-BE49-F238E27FC236}">
              <a16:creationId xmlns:a16="http://schemas.microsoft.com/office/drawing/2014/main" id="{0D59900A-DC83-47E5-AC28-9D704CF69BAD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558" name="Text Box 13">
          <a:extLst>
            <a:ext uri="{FF2B5EF4-FFF2-40B4-BE49-F238E27FC236}">
              <a16:creationId xmlns:a16="http://schemas.microsoft.com/office/drawing/2014/main" id="{9C8830E9-D1AB-4E59-A4F3-8C1E8EAE13BE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559" name="Text Box 13">
          <a:extLst>
            <a:ext uri="{FF2B5EF4-FFF2-40B4-BE49-F238E27FC236}">
              <a16:creationId xmlns:a16="http://schemas.microsoft.com/office/drawing/2014/main" id="{C5433B55-1BE4-47C4-86CE-60C027A75297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560" name="Text Box 13">
          <a:extLst>
            <a:ext uri="{FF2B5EF4-FFF2-40B4-BE49-F238E27FC236}">
              <a16:creationId xmlns:a16="http://schemas.microsoft.com/office/drawing/2014/main" id="{96485325-9D56-4E18-ABB7-4B0F99E11288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561" name="Text Box 13">
          <a:extLst>
            <a:ext uri="{FF2B5EF4-FFF2-40B4-BE49-F238E27FC236}">
              <a16:creationId xmlns:a16="http://schemas.microsoft.com/office/drawing/2014/main" id="{4E429E45-2FB7-4A72-81E1-F8B6E8C6FBB5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562" name="Text Box 13">
          <a:extLst>
            <a:ext uri="{FF2B5EF4-FFF2-40B4-BE49-F238E27FC236}">
              <a16:creationId xmlns:a16="http://schemas.microsoft.com/office/drawing/2014/main" id="{467A9213-0A27-4FB1-822B-E0E825DF2105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563" name="Text Box 13">
          <a:extLst>
            <a:ext uri="{FF2B5EF4-FFF2-40B4-BE49-F238E27FC236}">
              <a16:creationId xmlns:a16="http://schemas.microsoft.com/office/drawing/2014/main" id="{C4AC2173-0435-4EC7-A934-A8271BE1C53C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564" name="Text Box 13">
          <a:extLst>
            <a:ext uri="{FF2B5EF4-FFF2-40B4-BE49-F238E27FC236}">
              <a16:creationId xmlns:a16="http://schemas.microsoft.com/office/drawing/2014/main" id="{715D5CA6-B87F-421F-8C09-EB8367543546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565" name="Text Box 13">
          <a:extLst>
            <a:ext uri="{FF2B5EF4-FFF2-40B4-BE49-F238E27FC236}">
              <a16:creationId xmlns:a16="http://schemas.microsoft.com/office/drawing/2014/main" id="{AC6EC71E-3DD3-413B-9A11-3E06F8D8D38D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566" name="Text Box 13">
          <a:extLst>
            <a:ext uri="{FF2B5EF4-FFF2-40B4-BE49-F238E27FC236}">
              <a16:creationId xmlns:a16="http://schemas.microsoft.com/office/drawing/2014/main" id="{37A4DBB3-35A8-4942-BE88-69F05408C7AF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567" name="Text Box 13">
          <a:extLst>
            <a:ext uri="{FF2B5EF4-FFF2-40B4-BE49-F238E27FC236}">
              <a16:creationId xmlns:a16="http://schemas.microsoft.com/office/drawing/2014/main" id="{70885AE8-0DAC-4D91-B1EA-F2E56C38390E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568" name="Text Box 13">
          <a:extLst>
            <a:ext uri="{FF2B5EF4-FFF2-40B4-BE49-F238E27FC236}">
              <a16:creationId xmlns:a16="http://schemas.microsoft.com/office/drawing/2014/main" id="{7CA69082-1DED-40D7-9900-8647D33C7A64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569" name="Text Box 13">
          <a:extLst>
            <a:ext uri="{FF2B5EF4-FFF2-40B4-BE49-F238E27FC236}">
              <a16:creationId xmlns:a16="http://schemas.microsoft.com/office/drawing/2014/main" id="{B69A3279-5C89-4968-958C-CFF8F94E6B59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570" name="Text Box 13">
          <a:extLst>
            <a:ext uri="{FF2B5EF4-FFF2-40B4-BE49-F238E27FC236}">
              <a16:creationId xmlns:a16="http://schemas.microsoft.com/office/drawing/2014/main" id="{12269344-53A2-477F-BA23-6255269ABFC4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571" name="Text Box 13">
          <a:extLst>
            <a:ext uri="{FF2B5EF4-FFF2-40B4-BE49-F238E27FC236}">
              <a16:creationId xmlns:a16="http://schemas.microsoft.com/office/drawing/2014/main" id="{3635E67A-F706-4279-A0F7-9373AA0548B7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572" name="Text Box 13">
          <a:extLst>
            <a:ext uri="{FF2B5EF4-FFF2-40B4-BE49-F238E27FC236}">
              <a16:creationId xmlns:a16="http://schemas.microsoft.com/office/drawing/2014/main" id="{272BADE6-053B-4467-BBBE-672E9F5DB04F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573" name="Text Box 13">
          <a:extLst>
            <a:ext uri="{FF2B5EF4-FFF2-40B4-BE49-F238E27FC236}">
              <a16:creationId xmlns:a16="http://schemas.microsoft.com/office/drawing/2014/main" id="{817DDE54-57A8-4CFE-878D-F151676A43AB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574" name="Text Box 13">
          <a:extLst>
            <a:ext uri="{FF2B5EF4-FFF2-40B4-BE49-F238E27FC236}">
              <a16:creationId xmlns:a16="http://schemas.microsoft.com/office/drawing/2014/main" id="{D083E6B7-CEA9-43AF-A943-152360DA2DE8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575" name="Text Box 13">
          <a:extLst>
            <a:ext uri="{FF2B5EF4-FFF2-40B4-BE49-F238E27FC236}">
              <a16:creationId xmlns:a16="http://schemas.microsoft.com/office/drawing/2014/main" id="{B145959A-4F4A-4A59-A6A2-5E5E2B4FDE78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576" name="Text Box 13">
          <a:extLst>
            <a:ext uri="{FF2B5EF4-FFF2-40B4-BE49-F238E27FC236}">
              <a16:creationId xmlns:a16="http://schemas.microsoft.com/office/drawing/2014/main" id="{CFFCE19D-9BA3-4810-A15C-6D903092DD90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577" name="Text Box 13">
          <a:extLst>
            <a:ext uri="{FF2B5EF4-FFF2-40B4-BE49-F238E27FC236}">
              <a16:creationId xmlns:a16="http://schemas.microsoft.com/office/drawing/2014/main" id="{8F1C35A1-1F8E-474A-A1BC-4B50AC56DFD2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578" name="Text Box 13">
          <a:extLst>
            <a:ext uri="{FF2B5EF4-FFF2-40B4-BE49-F238E27FC236}">
              <a16:creationId xmlns:a16="http://schemas.microsoft.com/office/drawing/2014/main" id="{D6A385BC-2DCC-426B-A0B8-358A577BE41D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579" name="Text Box 13">
          <a:extLst>
            <a:ext uri="{FF2B5EF4-FFF2-40B4-BE49-F238E27FC236}">
              <a16:creationId xmlns:a16="http://schemas.microsoft.com/office/drawing/2014/main" id="{EBEE744C-7095-4809-B2A4-CC1A54064A21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580" name="Text Box 13">
          <a:extLst>
            <a:ext uri="{FF2B5EF4-FFF2-40B4-BE49-F238E27FC236}">
              <a16:creationId xmlns:a16="http://schemas.microsoft.com/office/drawing/2014/main" id="{F4692211-E2A9-4829-958C-E6924FBAF919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581" name="Text Box 13">
          <a:extLst>
            <a:ext uri="{FF2B5EF4-FFF2-40B4-BE49-F238E27FC236}">
              <a16:creationId xmlns:a16="http://schemas.microsoft.com/office/drawing/2014/main" id="{0869AD78-FB28-48E3-A528-A4D1D5AF12B8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582" name="Text Box 13">
          <a:extLst>
            <a:ext uri="{FF2B5EF4-FFF2-40B4-BE49-F238E27FC236}">
              <a16:creationId xmlns:a16="http://schemas.microsoft.com/office/drawing/2014/main" id="{087C0B6B-7CE2-4825-A93D-992C0E0CFB38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583" name="Text Box 13">
          <a:extLst>
            <a:ext uri="{FF2B5EF4-FFF2-40B4-BE49-F238E27FC236}">
              <a16:creationId xmlns:a16="http://schemas.microsoft.com/office/drawing/2014/main" id="{C61A11F4-6457-479A-AE80-EFD5BE73786E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584" name="Text Box 13">
          <a:extLst>
            <a:ext uri="{FF2B5EF4-FFF2-40B4-BE49-F238E27FC236}">
              <a16:creationId xmlns:a16="http://schemas.microsoft.com/office/drawing/2014/main" id="{F5C2CFAA-72E4-4107-9A9C-D1804FB05861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585" name="Text Box 13">
          <a:extLst>
            <a:ext uri="{FF2B5EF4-FFF2-40B4-BE49-F238E27FC236}">
              <a16:creationId xmlns:a16="http://schemas.microsoft.com/office/drawing/2014/main" id="{F2715A0F-A2FE-4598-B7E9-334E73AF6B95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586" name="Text Box 13">
          <a:extLst>
            <a:ext uri="{FF2B5EF4-FFF2-40B4-BE49-F238E27FC236}">
              <a16:creationId xmlns:a16="http://schemas.microsoft.com/office/drawing/2014/main" id="{63B7DB69-9C23-493F-A752-9C20BD39789F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587" name="Text Box 13">
          <a:extLst>
            <a:ext uri="{FF2B5EF4-FFF2-40B4-BE49-F238E27FC236}">
              <a16:creationId xmlns:a16="http://schemas.microsoft.com/office/drawing/2014/main" id="{FB7A17ED-64CA-4DF7-911B-1EBB05A27F16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588" name="Text Box 13">
          <a:extLst>
            <a:ext uri="{FF2B5EF4-FFF2-40B4-BE49-F238E27FC236}">
              <a16:creationId xmlns:a16="http://schemas.microsoft.com/office/drawing/2014/main" id="{365DE914-EC45-448D-9C74-9EBE172D5505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589" name="Text Box 13">
          <a:extLst>
            <a:ext uri="{FF2B5EF4-FFF2-40B4-BE49-F238E27FC236}">
              <a16:creationId xmlns:a16="http://schemas.microsoft.com/office/drawing/2014/main" id="{2D890DAA-E4BE-4604-8382-F9B3A6DBD6CA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590" name="Text Box 13">
          <a:extLst>
            <a:ext uri="{FF2B5EF4-FFF2-40B4-BE49-F238E27FC236}">
              <a16:creationId xmlns:a16="http://schemas.microsoft.com/office/drawing/2014/main" id="{61A33851-07C5-4B67-BB6A-C20D2890A3BC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591" name="Text Box 13">
          <a:extLst>
            <a:ext uri="{FF2B5EF4-FFF2-40B4-BE49-F238E27FC236}">
              <a16:creationId xmlns:a16="http://schemas.microsoft.com/office/drawing/2014/main" id="{C1373D6E-AA81-4450-873C-6F674030179B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592" name="Text Box 13">
          <a:extLst>
            <a:ext uri="{FF2B5EF4-FFF2-40B4-BE49-F238E27FC236}">
              <a16:creationId xmlns:a16="http://schemas.microsoft.com/office/drawing/2014/main" id="{4B66E453-B047-4EF5-8614-88D5DEB656F6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593" name="Text Box 13">
          <a:extLst>
            <a:ext uri="{FF2B5EF4-FFF2-40B4-BE49-F238E27FC236}">
              <a16:creationId xmlns:a16="http://schemas.microsoft.com/office/drawing/2014/main" id="{02189B6D-785D-460E-80E3-DB2BF6DE3AAC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594" name="Text Box 13">
          <a:extLst>
            <a:ext uri="{FF2B5EF4-FFF2-40B4-BE49-F238E27FC236}">
              <a16:creationId xmlns:a16="http://schemas.microsoft.com/office/drawing/2014/main" id="{7A3DAA96-CE1F-4A51-A0F6-671E0187663D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595" name="Text Box 13">
          <a:extLst>
            <a:ext uri="{FF2B5EF4-FFF2-40B4-BE49-F238E27FC236}">
              <a16:creationId xmlns:a16="http://schemas.microsoft.com/office/drawing/2014/main" id="{21075F46-43F5-45BB-B000-DE12D8D1083B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596" name="Text Box 13">
          <a:extLst>
            <a:ext uri="{FF2B5EF4-FFF2-40B4-BE49-F238E27FC236}">
              <a16:creationId xmlns:a16="http://schemas.microsoft.com/office/drawing/2014/main" id="{13307AE7-6A54-46F7-83DA-C2BE4B0E9481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597" name="Text Box 13">
          <a:extLst>
            <a:ext uri="{FF2B5EF4-FFF2-40B4-BE49-F238E27FC236}">
              <a16:creationId xmlns:a16="http://schemas.microsoft.com/office/drawing/2014/main" id="{AA87E40B-C56D-433D-827B-7B4B2080F990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598" name="Text Box 13">
          <a:extLst>
            <a:ext uri="{FF2B5EF4-FFF2-40B4-BE49-F238E27FC236}">
              <a16:creationId xmlns:a16="http://schemas.microsoft.com/office/drawing/2014/main" id="{46549DE5-0A16-44BC-922E-A234CCCC90EE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599" name="Text Box 13">
          <a:extLst>
            <a:ext uri="{FF2B5EF4-FFF2-40B4-BE49-F238E27FC236}">
              <a16:creationId xmlns:a16="http://schemas.microsoft.com/office/drawing/2014/main" id="{F6B742D6-9101-4BD0-BCA5-8E984D46C4BE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00" name="Text Box 13">
          <a:extLst>
            <a:ext uri="{FF2B5EF4-FFF2-40B4-BE49-F238E27FC236}">
              <a16:creationId xmlns:a16="http://schemas.microsoft.com/office/drawing/2014/main" id="{A0E0C120-C9EC-4742-84D6-EA473032CE54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01" name="Text Box 13">
          <a:extLst>
            <a:ext uri="{FF2B5EF4-FFF2-40B4-BE49-F238E27FC236}">
              <a16:creationId xmlns:a16="http://schemas.microsoft.com/office/drawing/2014/main" id="{34EA9AED-403C-499D-83F3-462FF9BB9607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02" name="Text Box 13">
          <a:extLst>
            <a:ext uri="{FF2B5EF4-FFF2-40B4-BE49-F238E27FC236}">
              <a16:creationId xmlns:a16="http://schemas.microsoft.com/office/drawing/2014/main" id="{032CF42B-E10A-4B60-B5F9-AFCEDFFB3595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03" name="Text Box 13">
          <a:extLst>
            <a:ext uri="{FF2B5EF4-FFF2-40B4-BE49-F238E27FC236}">
              <a16:creationId xmlns:a16="http://schemas.microsoft.com/office/drawing/2014/main" id="{B9AEE9D3-B911-44C5-A8AF-0585B393320F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04" name="Text Box 13">
          <a:extLst>
            <a:ext uri="{FF2B5EF4-FFF2-40B4-BE49-F238E27FC236}">
              <a16:creationId xmlns:a16="http://schemas.microsoft.com/office/drawing/2014/main" id="{1956D02C-ACB0-4A2B-93A8-08E3F5B8A160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05" name="Text Box 13">
          <a:extLst>
            <a:ext uri="{FF2B5EF4-FFF2-40B4-BE49-F238E27FC236}">
              <a16:creationId xmlns:a16="http://schemas.microsoft.com/office/drawing/2014/main" id="{7F62D8FF-E8B5-4B67-9662-F93842CA59D9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06" name="Text Box 13">
          <a:extLst>
            <a:ext uri="{FF2B5EF4-FFF2-40B4-BE49-F238E27FC236}">
              <a16:creationId xmlns:a16="http://schemas.microsoft.com/office/drawing/2014/main" id="{C4D8ACDB-184E-4F83-B2A4-74F1E575F634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07" name="Text Box 13">
          <a:extLst>
            <a:ext uri="{FF2B5EF4-FFF2-40B4-BE49-F238E27FC236}">
              <a16:creationId xmlns:a16="http://schemas.microsoft.com/office/drawing/2014/main" id="{8AA68613-406E-496C-B1ED-7C3803699DEB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08" name="Text Box 13">
          <a:extLst>
            <a:ext uri="{FF2B5EF4-FFF2-40B4-BE49-F238E27FC236}">
              <a16:creationId xmlns:a16="http://schemas.microsoft.com/office/drawing/2014/main" id="{33181985-43AD-4C59-9AD9-1E6D36CBE216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0609" name="Text Box 13">
          <a:extLst>
            <a:ext uri="{FF2B5EF4-FFF2-40B4-BE49-F238E27FC236}">
              <a16:creationId xmlns:a16="http://schemas.microsoft.com/office/drawing/2014/main" id="{BC431B64-8EB5-42F5-B204-6FC898D1A027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0610" name="Text Box 13">
          <a:extLst>
            <a:ext uri="{FF2B5EF4-FFF2-40B4-BE49-F238E27FC236}">
              <a16:creationId xmlns:a16="http://schemas.microsoft.com/office/drawing/2014/main" id="{DAB56BC6-D348-4EED-BFA2-D84FB7E430EC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0611" name="Text Box 13">
          <a:extLst>
            <a:ext uri="{FF2B5EF4-FFF2-40B4-BE49-F238E27FC236}">
              <a16:creationId xmlns:a16="http://schemas.microsoft.com/office/drawing/2014/main" id="{D713F24F-74A6-412C-AE5A-54527328BFA3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0612" name="Text Box 13">
          <a:extLst>
            <a:ext uri="{FF2B5EF4-FFF2-40B4-BE49-F238E27FC236}">
              <a16:creationId xmlns:a16="http://schemas.microsoft.com/office/drawing/2014/main" id="{99C48EC9-D5CA-45BB-A73D-73B694DDAF46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0613" name="Text Box 13">
          <a:extLst>
            <a:ext uri="{FF2B5EF4-FFF2-40B4-BE49-F238E27FC236}">
              <a16:creationId xmlns:a16="http://schemas.microsoft.com/office/drawing/2014/main" id="{BBBE7FD2-55F4-4E21-B8C5-CF036F85151A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0614" name="Text Box 13">
          <a:extLst>
            <a:ext uri="{FF2B5EF4-FFF2-40B4-BE49-F238E27FC236}">
              <a16:creationId xmlns:a16="http://schemas.microsoft.com/office/drawing/2014/main" id="{D9418014-F0C6-44BD-9004-EFD316502FFA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0615" name="Text Box 13">
          <a:extLst>
            <a:ext uri="{FF2B5EF4-FFF2-40B4-BE49-F238E27FC236}">
              <a16:creationId xmlns:a16="http://schemas.microsoft.com/office/drawing/2014/main" id="{B61CF9D5-6F99-47FD-A918-B4E6862A2BDC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0616" name="Text Box 13">
          <a:extLst>
            <a:ext uri="{FF2B5EF4-FFF2-40B4-BE49-F238E27FC236}">
              <a16:creationId xmlns:a16="http://schemas.microsoft.com/office/drawing/2014/main" id="{2448D910-6103-4A4B-8DC2-19F09CADFD7F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0617" name="Text Box 13">
          <a:extLst>
            <a:ext uri="{FF2B5EF4-FFF2-40B4-BE49-F238E27FC236}">
              <a16:creationId xmlns:a16="http://schemas.microsoft.com/office/drawing/2014/main" id="{415048AD-2D9D-4C98-9FFF-F9815CAB6F52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0618" name="Text Box 13">
          <a:extLst>
            <a:ext uri="{FF2B5EF4-FFF2-40B4-BE49-F238E27FC236}">
              <a16:creationId xmlns:a16="http://schemas.microsoft.com/office/drawing/2014/main" id="{35848003-B240-4446-B68F-5F9864D6D8EA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0619" name="Text Box 13">
          <a:extLst>
            <a:ext uri="{FF2B5EF4-FFF2-40B4-BE49-F238E27FC236}">
              <a16:creationId xmlns:a16="http://schemas.microsoft.com/office/drawing/2014/main" id="{F181AE63-7728-46C3-8AF9-73A393BC076A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0620" name="Text Box 13">
          <a:extLst>
            <a:ext uri="{FF2B5EF4-FFF2-40B4-BE49-F238E27FC236}">
              <a16:creationId xmlns:a16="http://schemas.microsoft.com/office/drawing/2014/main" id="{847AE769-48BD-4C45-905C-1F4EB426ADF7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0621" name="Text Box 13">
          <a:extLst>
            <a:ext uri="{FF2B5EF4-FFF2-40B4-BE49-F238E27FC236}">
              <a16:creationId xmlns:a16="http://schemas.microsoft.com/office/drawing/2014/main" id="{38AB9CC2-C1C8-441C-B138-504E236A7A10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0622" name="Text Box 13">
          <a:extLst>
            <a:ext uri="{FF2B5EF4-FFF2-40B4-BE49-F238E27FC236}">
              <a16:creationId xmlns:a16="http://schemas.microsoft.com/office/drawing/2014/main" id="{E766AA72-915D-49B0-A18C-D5806310ABF8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0623" name="Text Box 13">
          <a:extLst>
            <a:ext uri="{FF2B5EF4-FFF2-40B4-BE49-F238E27FC236}">
              <a16:creationId xmlns:a16="http://schemas.microsoft.com/office/drawing/2014/main" id="{9D9A07CC-1C7E-4126-8BB7-2733237DE68C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0624" name="Text Box 13">
          <a:extLst>
            <a:ext uri="{FF2B5EF4-FFF2-40B4-BE49-F238E27FC236}">
              <a16:creationId xmlns:a16="http://schemas.microsoft.com/office/drawing/2014/main" id="{9FCB391A-12C2-4133-9D90-C047D89C7C41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0625" name="Text Box 13">
          <a:extLst>
            <a:ext uri="{FF2B5EF4-FFF2-40B4-BE49-F238E27FC236}">
              <a16:creationId xmlns:a16="http://schemas.microsoft.com/office/drawing/2014/main" id="{3CA4B7A6-C6C4-46DC-AAE0-A74712100C28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0626" name="Text Box 13">
          <a:extLst>
            <a:ext uri="{FF2B5EF4-FFF2-40B4-BE49-F238E27FC236}">
              <a16:creationId xmlns:a16="http://schemas.microsoft.com/office/drawing/2014/main" id="{E701B7FE-BB95-4F7D-9777-95AD39499831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0627" name="Text Box 13">
          <a:extLst>
            <a:ext uri="{FF2B5EF4-FFF2-40B4-BE49-F238E27FC236}">
              <a16:creationId xmlns:a16="http://schemas.microsoft.com/office/drawing/2014/main" id="{8937470C-BB7C-4ED6-A1CE-591CCB8C32A2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0628" name="Text Box 13">
          <a:extLst>
            <a:ext uri="{FF2B5EF4-FFF2-40B4-BE49-F238E27FC236}">
              <a16:creationId xmlns:a16="http://schemas.microsoft.com/office/drawing/2014/main" id="{934E78C2-A0FD-41D1-A029-FCC577C2A8B5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0629" name="Text Box 13">
          <a:extLst>
            <a:ext uri="{FF2B5EF4-FFF2-40B4-BE49-F238E27FC236}">
              <a16:creationId xmlns:a16="http://schemas.microsoft.com/office/drawing/2014/main" id="{FD3981F6-E8A2-422D-8988-08B800836C2C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0630" name="Text Box 13">
          <a:extLst>
            <a:ext uri="{FF2B5EF4-FFF2-40B4-BE49-F238E27FC236}">
              <a16:creationId xmlns:a16="http://schemas.microsoft.com/office/drawing/2014/main" id="{ECAEF3CB-B2D4-4849-8CE5-A3947C0DE44B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0631" name="Text Box 13">
          <a:extLst>
            <a:ext uri="{FF2B5EF4-FFF2-40B4-BE49-F238E27FC236}">
              <a16:creationId xmlns:a16="http://schemas.microsoft.com/office/drawing/2014/main" id="{2C4A8B69-900B-47BD-BE02-3AF6410A80EE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0632" name="Text Box 13">
          <a:extLst>
            <a:ext uri="{FF2B5EF4-FFF2-40B4-BE49-F238E27FC236}">
              <a16:creationId xmlns:a16="http://schemas.microsoft.com/office/drawing/2014/main" id="{7F9041CB-E38F-49DC-BC3D-77E310838F80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0633" name="Text Box 13">
          <a:extLst>
            <a:ext uri="{FF2B5EF4-FFF2-40B4-BE49-F238E27FC236}">
              <a16:creationId xmlns:a16="http://schemas.microsoft.com/office/drawing/2014/main" id="{70DFA5DF-0B30-4834-847D-875CAB868EC9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0634" name="Text Box 13">
          <a:extLst>
            <a:ext uri="{FF2B5EF4-FFF2-40B4-BE49-F238E27FC236}">
              <a16:creationId xmlns:a16="http://schemas.microsoft.com/office/drawing/2014/main" id="{897BE1F1-6987-4502-8908-ED161914C1F2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0635" name="Text Box 13">
          <a:extLst>
            <a:ext uri="{FF2B5EF4-FFF2-40B4-BE49-F238E27FC236}">
              <a16:creationId xmlns:a16="http://schemas.microsoft.com/office/drawing/2014/main" id="{F40D9A4B-DAB5-4D0D-AA46-766BACCBE78B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0636" name="Text Box 13">
          <a:extLst>
            <a:ext uri="{FF2B5EF4-FFF2-40B4-BE49-F238E27FC236}">
              <a16:creationId xmlns:a16="http://schemas.microsoft.com/office/drawing/2014/main" id="{7F596E71-57E2-48D5-AAD0-25EDE24E29AF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0637" name="Text Box 13">
          <a:extLst>
            <a:ext uri="{FF2B5EF4-FFF2-40B4-BE49-F238E27FC236}">
              <a16:creationId xmlns:a16="http://schemas.microsoft.com/office/drawing/2014/main" id="{24483EAD-0C16-45B4-BEBA-9B53957B44EF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0638" name="Text Box 13">
          <a:extLst>
            <a:ext uri="{FF2B5EF4-FFF2-40B4-BE49-F238E27FC236}">
              <a16:creationId xmlns:a16="http://schemas.microsoft.com/office/drawing/2014/main" id="{FF0008D4-3CAD-431A-83FF-2EA46435F40B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0639" name="Text Box 13">
          <a:extLst>
            <a:ext uri="{FF2B5EF4-FFF2-40B4-BE49-F238E27FC236}">
              <a16:creationId xmlns:a16="http://schemas.microsoft.com/office/drawing/2014/main" id="{060DF5DD-B2FC-41DE-807D-65FA0E918E9D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0640" name="Text Box 13">
          <a:extLst>
            <a:ext uri="{FF2B5EF4-FFF2-40B4-BE49-F238E27FC236}">
              <a16:creationId xmlns:a16="http://schemas.microsoft.com/office/drawing/2014/main" id="{BF42A3F7-A273-4150-BC06-F8A040CB1CC8}"/>
            </a:ext>
          </a:extLst>
        </xdr:cNvPr>
        <xdr:cNvSpPr txBox="1">
          <a:spLocks noChangeArrowheads="1"/>
        </xdr:cNvSpPr>
      </xdr:nvSpPr>
      <xdr:spPr bwMode="auto">
        <a:xfrm>
          <a:off x="19367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641" name="Text Box 13">
          <a:extLst>
            <a:ext uri="{FF2B5EF4-FFF2-40B4-BE49-F238E27FC236}">
              <a16:creationId xmlns:a16="http://schemas.microsoft.com/office/drawing/2014/main" id="{3FD379D0-F2DD-4A7B-82A7-81582FB742C8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642" name="Text Box 13">
          <a:extLst>
            <a:ext uri="{FF2B5EF4-FFF2-40B4-BE49-F238E27FC236}">
              <a16:creationId xmlns:a16="http://schemas.microsoft.com/office/drawing/2014/main" id="{F3C42250-70E5-4370-B81A-A960EB214EDC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643" name="Text Box 13">
          <a:extLst>
            <a:ext uri="{FF2B5EF4-FFF2-40B4-BE49-F238E27FC236}">
              <a16:creationId xmlns:a16="http://schemas.microsoft.com/office/drawing/2014/main" id="{1C02BA25-42A8-4F3B-82A9-0D067F7D094D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644" name="Text Box 13">
          <a:extLst>
            <a:ext uri="{FF2B5EF4-FFF2-40B4-BE49-F238E27FC236}">
              <a16:creationId xmlns:a16="http://schemas.microsoft.com/office/drawing/2014/main" id="{AD623D1A-AC06-4E29-9AD7-1C01C9632A73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645" name="Text Box 13">
          <a:extLst>
            <a:ext uri="{FF2B5EF4-FFF2-40B4-BE49-F238E27FC236}">
              <a16:creationId xmlns:a16="http://schemas.microsoft.com/office/drawing/2014/main" id="{6C316C0B-87DC-4DC2-BF46-D7BA52A8DC9F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646" name="Text Box 13">
          <a:extLst>
            <a:ext uri="{FF2B5EF4-FFF2-40B4-BE49-F238E27FC236}">
              <a16:creationId xmlns:a16="http://schemas.microsoft.com/office/drawing/2014/main" id="{6B8FC570-2695-403D-B3D8-89365AFE563D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647" name="Text Box 13">
          <a:extLst>
            <a:ext uri="{FF2B5EF4-FFF2-40B4-BE49-F238E27FC236}">
              <a16:creationId xmlns:a16="http://schemas.microsoft.com/office/drawing/2014/main" id="{5B84AED3-5F28-410A-833B-22C6FA77E593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648" name="Text Box 13">
          <a:extLst>
            <a:ext uri="{FF2B5EF4-FFF2-40B4-BE49-F238E27FC236}">
              <a16:creationId xmlns:a16="http://schemas.microsoft.com/office/drawing/2014/main" id="{231812AF-3ED0-469A-961C-405B8C7B7E1C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649" name="Text Box 13">
          <a:extLst>
            <a:ext uri="{FF2B5EF4-FFF2-40B4-BE49-F238E27FC236}">
              <a16:creationId xmlns:a16="http://schemas.microsoft.com/office/drawing/2014/main" id="{936DF003-55C5-49D4-A0EB-9C525FD8C454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650" name="Text Box 13">
          <a:extLst>
            <a:ext uri="{FF2B5EF4-FFF2-40B4-BE49-F238E27FC236}">
              <a16:creationId xmlns:a16="http://schemas.microsoft.com/office/drawing/2014/main" id="{CB6FD60F-61B8-4B07-9845-FB64BCC9F9FF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651" name="Text Box 13">
          <a:extLst>
            <a:ext uri="{FF2B5EF4-FFF2-40B4-BE49-F238E27FC236}">
              <a16:creationId xmlns:a16="http://schemas.microsoft.com/office/drawing/2014/main" id="{BE961A99-4C8A-4D49-A135-388F6BA23C0C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652" name="Text Box 13">
          <a:extLst>
            <a:ext uri="{FF2B5EF4-FFF2-40B4-BE49-F238E27FC236}">
              <a16:creationId xmlns:a16="http://schemas.microsoft.com/office/drawing/2014/main" id="{F0195766-EF9E-48A3-B6AD-B68E8B2C9BE7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653" name="Text Box 13">
          <a:extLst>
            <a:ext uri="{FF2B5EF4-FFF2-40B4-BE49-F238E27FC236}">
              <a16:creationId xmlns:a16="http://schemas.microsoft.com/office/drawing/2014/main" id="{8CA38B9B-49CB-456A-A535-A7DACFF0CDBF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654" name="Text Box 13">
          <a:extLst>
            <a:ext uri="{FF2B5EF4-FFF2-40B4-BE49-F238E27FC236}">
              <a16:creationId xmlns:a16="http://schemas.microsoft.com/office/drawing/2014/main" id="{419AFF0D-2973-4E89-A9F9-C13194C77C3A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655" name="Text Box 13">
          <a:extLst>
            <a:ext uri="{FF2B5EF4-FFF2-40B4-BE49-F238E27FC236}">
              <a16:creationId xmlns:a16="http://schemas.microsoft.com/office/drawing/2014/main" id="{34C29A17-B64F-48F7-B572-85CC70E301AE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656" name="Text Box 13">
          <a:extLst>
            <a:ext uri="{FF2B5EF4-FFF2-40B4-BE49-F238E27FC236}">
              <a16:creationId xmlns:a16="http://schemas.microsoft.com/office/drawing/2014/main" id="{2E2ADBE1-6647-4841-90C1-D25EF8AE263B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657" name="Text Box 13">
          <a:extLst>
            <a:ext uri="{FF2B5EF4-FFF2-40B4-BE49-F238E27FC236}">
              <a16:creationId xmlns:a16="http://schemas.microsoft.com/office/drawing/2014/main" id="{861F9598-6A45-43C3-8712-3D141A2031F2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658" name="Text Box 13">
          <a:extLst>
            <a:ext uri="{FF2B5EF4-FFF2-40B4-BE49-F238E27FC236}">
              <a16:creationId xmlns:a16="http://schemas.microsoft.com/office/drawing/2014/main" id="{155BEF9A-7CE3-44B8-8C17-F0EB436E67B8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659" name="Text Box 13">
          <a:extLst>
            <a:ext uri="{FF2B5EF4-FFF2-40B4-BE49-F238E27FC236}">
              <a16:creationId xmlns:a16="http://schemas.microsoft.com/office/drawing/2014/main" id="{F527C1D7-D459-4FE8-B2BD-B652618A455C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660" name="Text Box 13">
          <a:extLst>
            <a:ext uri="{FF2B5EF4-FFF2-40B4-BE49-F238E27FC236}">
              <a16:creationId xmlns:a16="http://schemas.microsoft.com/office/drawing/2014/main" id="{46EC19B4-9DD2-4CF7-883B-27CDF976459B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661" name="Text Box 13">
          <a:extLst>
            <a:ext uri="{FF2B5EF4-FFF2-40B4-BE49-F238E27FC236}">
              <a16:creationId xmlns:a16="http://schemas.microsoft.com/office/drawing/2014/main" id="{AC7D90D4-8C8A-47AA-A506-8BF46F3182EA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662" name="Text Box 13">
          <a:extLst>
            <a:ext uri="{FF2B5EF4-FFF2-40B4-BE49-F238E27FC236}">
              <a16:creationId xmlns:a16="http://schemas.microsoft.com/office/drawing/2014/main" id="{30AD290D-2C2A-4458-BA3A-5B6BBBBCD8E8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663" name="Text Box 13">
          <a:extLst>
            <a:ext uri="{FF2B5EF4-FFF2-40B4-BE49-F238E27FC236}">
              <a16:creationId xmlns:a16="http://schemas.microsoft.com/office/drawing/2014/main" id="{C5F761CE-DED7-46C6-814F-F16E56FEF573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664" name="Text Box 13">
          <a:extLst>
            <a:ext uri="{FF2B5EF4-FFF2-40B4-BE49-F238E27FC236}">
              <a16:creationId xmlns:a16="http://schemas.microsoft.com/office/drawing/2014/main" id="{C0786F0A-EB12-47AC-AA19-45E5141411F4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665" name="Text Box 13">
          <a:extLst>
            <a:ext uri="{FF2B5EF4-FFF2-40B4-BE49-F238E27FC236}">
              <a16:creationId xmlns:a16="http://schemas.microsoft.com/office/drawing/2014/main" id="{FD71C10D-6BF5-4EDF-8BBE-B0C440E9A4F0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666" name="Text Box 13">
          <a:extLst>
            <a:ext uri="{FF2B5EF4-FFF2-40B4-BE49-F238E27FC236}">
              <a16:creationId xmlns:a16="http://schemas.microsoft.com/office/drawing/2014/main" id="{F59D4264-E5A0-4528-AB42-ED95C043E2A9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667" name="Text Box 13">
          <a:extLst>
            <a:ext uri="{FF2B5EF4-FFF2-40B4-BE49-F238E27FC236}">
              <a16:creationId xmlns:a16="http://schemas.microsoft.com/office/drawing/2014/main" id="{B7884BC3-0338-4F7E-9FD2-409E54301228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668" name="Text Box 13">
          <a:extLst>
            <a:ext uri="{FF2B5EF4-FFF2-40B4-BE49-F238E27FC236}">
              <a16:creationId xmlns:a16="http://schemas.microsoft.com/office/drawing/2014/main" id="{592DCBE6-DD54-4E5D-AD2C-94B43B094AB8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669" name="Text Box 13">
          <a:extLst>
            <a:ext uri="{FF2B5EF4-FFF2-40B4-BE49-F238E27FC236}">
              <a16:creationId xmlns:a16="http://schemas.microsoft.com/office/drawing/2014/main" id="{7C46300C-7092-4E57-A286-88BDECFE1E0F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670" name="Text Box 13">
          <a:extLst>
            <a:ext uri="{FF2B5EF4-FFF2-40B4-BE49-F238E27FC236}">
              <a16:creationId xmlns:a16="http://schemas.microsoft.com/office/drawing/2014/main" id="{7DE1F72D-075C-448D-92E8-A832C6E07197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671" name="Text Box 13">
          <a:extLst>
            <a:ext uri="{FF2B5EF4-FFF2-40B4-BE49-F238E27FC236}">
              <a16:creationId xmlns:a16="http://schemas.microsoft.com/office/drawing/2014/main" id="{5000CFDE-0A9A-4A0E-BC2C-087C572DA8C3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0672" name="Text Box 13">
          <a:extLst>
            <a:ext uri="{FF2B5EF4-FFF2-40B4-BE49-F238E27FC236}">
              <a16:creationId xmlns:a16="http://schemas.microsoft.com/office/drawing/2014/main" id="{728614B4-4B34-4E6F-A9A7-F748AD1EA9A6}"/>
            </a:ext>
          </a:extLst>
        </xdr:cNvPr>
        <xdr:cNvSpPr txBox="1">
          <a:spLocks noChangeArrowheads="1"/>
        </xdr:cNvSpPr>
      </xdr:nvSpPr>
      <xdr:spPr bwMode="auto">
        <a:xfrm>
          <a:off x="955040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73" name="Text Box 13">
          <a:extLst>
            <a:ext uri="{FF2B5EF4-FFF2-40B4-BE49-F238E27FC236}">
              <a16:creationId xmlns:a16="http://schemas.microsoft.com/office/drawing/2014/main" id="{F8C6DB60-5351-48EB-B6C9-C7128DD66C96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74" name="Text Box 13">
          <a:extLst>
            <a:ext uri="{FF2B5EF4-FFF2-40B4-BE49-F238E27FC236}">
              <a16:creationId xmlns:a16="http://schemas.microsoft.com/office/drawing/2014/main" id="{F2FFF5D4-0248-43EF-BCB5-75A446EF809F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75" name="Text Box 13">
          <a:extLst>
            <a:ext uri="{FF2B5EF4-FFF2-40B4-BE49-F238E27FC236}">
              <a16:creationId xmlns:a16="http://schemas.microsoft.com/office/drawing/2014/main" id="{23959C92-1C7C-4DA4-B36A-C9C6BAB907EC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76" name="Text Box 13">
          <a:extLst>
            <a:ext uri="{FF2B5EF4-FFF2-40B4-BE49-F238E27FC236}">
              <a16:creationId xmlns:a16="http://schemas.microsoft.com/office/drawing/2014/main" id="{5D1C461C-1108-473B-AF8B-2AF55492027F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77" name="Text Box 13">
          <a:extLst>
            <a:ext uri="{FF2B5EF4-FFF2-40B4-BE49-F238E27FC236}">
              <a16:creationId xmlns:a16="http://schemas.microsoft.com/office/drawing/2014/main" id="{57BA8DF3-7B5E-4E49-8F14-EB47E079BB2D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78" name="Text Box 13">
          <a:extLst>
            <a:ext uri="{FF2B5EF4-FFF2-40B4-BE49-F238E27FC236}">
              <a16:creationId xmlns:a16="http://schemas.microsoft.com/office/drawing/2014/main" id="{E1AA9374-9127-4D5C-8F8E-755D25F91B79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79" name="Text Box 13">
          <a:extLst>
            <a:ext uri="{FF2B5EF4-FFF2-40B4-BE49-F238E27FC236}">
              <a16:creationId xmlns:a16="http://schemas.microsoft.com/office/drawing/2014/main" id="{F39C7742-AFDB-4E7E-BCF4-BB2EDB117EA9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80" name="Text Box 13">
          <a:extLst>
            <a:ext uri="{FF2B5EF4-FFF2-40B4-BE49-F238E27FC236}">
              <a16:creationId xmlns:a16="http://schemas.microsoft.com/office/drawing/2014/main" id="{92A0270B-3E8E-4566-BA07-475A093AAA28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81" name="Text Box 13">
          <a:extLst>
            <a:ext uri="{FF2B5EF4-FFF2-40B4-BE49-F238E27FC236}">
              <a16:creationId xmlns:a16="http://schemas.microsoft.com/office/drawing/2014/main" id="{68DAF340-CD43-4938-B71D-77B603CA029C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82" name="Text Box 13">
          <a:extLst>
            <a:ext uri="{FF2B5EF4-FFF2-40B4-BE49-F238E27FC236}">
              <a16:creationId xmlns:a16="http://schemas.microsoft.com/office/drawing/2014/main" id="{8D248493-5F6C-485D-8645-9DF638661B67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83" name="Text Box 13">
          <a:extLst>
            <a:ext uri="{FF2B5EF4-FFF2-40B4-BE49-F238E27FC236}">
              <a16:creationId xmlns:a16="http://schemas.microsoft.com/office/drawing/2014/main" id="{6D422FBF-707C-449F-BFE1-5D2C50EC3555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84" name="Text Box 13">
          <a:extLst>
            <a:ext uri="{FF2B5EF4-FFF2-40B4-BE49-F238E27FC236}">
              <a16:creationId xmlns:a16="http://schemas.microsoft.com/office/drawing/2014/main" id="{BD656CF2-BC37-41D7-8AE3-DE8D2B7648AC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85" name="Text Box 13">
          <a:extLst>
            <a:ext uri="{FF2B5EF4-FFF2-40B4-BE49-F238E27FC236}">
              <a16:creationId xmlns:a16="http://schemas.microsoft.com/office/drawing/2014/main" id="{D8F612D9-EA9D-482E-A256-8F497B55441F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86" name="Text Box 13">
          <a:extLst>
            <a:ext uri="{FF2B5EF4-FFF2-40B4-BE49-F238E27FC236}">
              <a16:creationId xmlns:a16="http://schemas.microsoft.com/office/drawing/2014/main" id="{F92C75EE-12C7-4B31-BE0F-98D9FD69E79E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87" name="Text Box 13">
          <a:extLst>
            <a:ext uri="{FF2B5EF4-FFF2-40B4-BE49-F238E27FC236}">
              <a16:creationId xmlns:a16="http://schemas.microsoft.com/office/drawing/2014/main" id="{47B45FE3-CC3B-4967-9449-93C64FB09AD1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88" name="Text Box 13">
          <a:extLst>
            <a:ext uri="{FF2B5EF4-FFF2-40B4-BE49-F238E27FC236}">
              <a16:creationId xmlns:a16="http://schemas.microsoft.com/office/drawing/2014/main" id="{661115F2-FEC1-4F2E-8482-AE0865F59AB9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89" name="Text Box 13">
          <a:extLst>
            <a:ext uri="{FF2B5EF4-FFF2-40B4-BE49-F238E27FC236}">
              <a16:creationId xmlns:a16="http://schemas.microsoft.com/office/drawing/2014/main" id="{D609B225-E9DB-40B1-AB2A-DD9347A124B3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90" name="Text Box 13">
          <a:extLst>
            <a:ext uri="{FF2B5EF4-FFF2-40B4-BE49-F238E27FC236}">
              <a16:creationId xmlns:a16="http://schemas.microsoft.com/office/drawing/2014/main" id="{448A9045-9926-42F4-8D76-8334CEF8FD25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91" name="Text Box 13">
          <a:extLst>
            <a:ext uri="{FF2B5EF4-FFF2-40B4-BE49-F238E27FC236}">
              <a16:creationId xmlns:a16="http://schemas.microsoft.com/office/drawing/2014/main" id="{5B3ABF1B-4899-421A-BBF8-AF6D2D1DBA0D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92" name="Text Box 13">
          <a:extLst>
            <a:ext uri="{FF2B5EF4-FFF2-40B4-BE49-F238E27FC236}">
              <a16:creationId xmlns:a16="http://schemas.microsoft.com/office/drawing/2014/main" id="{29159802-9B21-4BE5-83B8-14F335683009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93" name="Text Box 13">
          <a:extLst>
            <a:ext uri="{FF2B5EF4-FFF2-40B4-BE49-F238E27FC236}">
              <a16:creationId xmlns:a16="http://schemas.microsoft.com/office/drawing/2014/main" id="{EF25A789-9D73-49F2-970F-A18005680D8B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94" name="Text Box 13">
          <a:extLst>
            <a:ext uri="{FF2B5EF4-FFF2-40B4-BE49-F238E27FC236}">
              <a16:creationId xmlns:a16="http://schemas.microsoft.com/office/drawing/2014/main" id="{2BFAB87D-09AF-4C53-A501-8CD099A39F0C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95" name="Text Box 13">
          <a:extLst>
            <a:ext uri="{FF2B5EF4-FFF2-40B4-BE49-F238E27FC236}">
              <a16:creationId xmlns:a16="http://schemas.microsoft.com/office/drawing/2014/main" id="{D9C9DA05-BD8E-40D6-85C7-FE340457E72D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96" name="Text Box 13">
          <a:extLst>
            <a:ext uri="{FF2B5EF4-FFF2-40B4-BE49-F238E27FC236}">
              <a16:creationId xmlns:a16="http://schemas.microsoft.com/office/drawing/2014/main" id="{19A59A45-94D8-4FA8-A1B6-5787E49AFBEA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97" name="Text Box 13">
          <a:extLst>
            <a:ext uri="{FF2B5EF4-FFF2-40B4-BE49-F238E27FC236}">
              <a16:creationId xmlns:a16="http://schemas.microsoft.com/office/drawing/2014/main" id="{90EB0CE5-9221-4C3E-9003-E8204E0D1A45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98" name="Text Box 13">
          <a:extLst>
            <a:ext uri="{FF2B5EF4-FFF2-40B4-BE49-F238E27FC236}">
              <a16:creationId xmlns:a16="http://schemas.microsoft.com/office/drawing/2014/main" id="{BA68CB4A-BDE2-42EC-B93A-64672556CEF2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699" name="Text Box 13">
          <a:extLst>
            <a:ext uri="{FF2B5EF4-FFF2-40B4-BE49-F238E27FC236}">
              <a16:creationId xmlns:a16="http://schemas.microsoft.com/office/drawing/2014/main" id="{C24BABEC-744D-484B-BCE2-56FD72DB8EFD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700" name="Text Box 13">
          <a:extLst>
            <a:ext uri="{FF2B5EF4-FFF2-40B4-BE49-F238E27FC236}">
              <a16:creationId xmlns:a16="http://schemas.microsoft.com/office/drawing/2014/main" id="{8C6D3F3C-7A28-49F5-B355-A404F8302EAB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701" name="Text Box 13">
          <a:extLst>
            <a:ext uri="{FF2B5EF4-FFF2-40B4-BE49-F238E27FC236}">
              <a16:creationId xmlns:a16="http://schemas.microsoft.com/office/drawing/2014/main" id="{F44CCA58-810A-4819-89B1-2DA76E25D895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702" name="Text Box 13">
          <a:extLst>
            <a:ext uri="{FF2B5EF4-FFF2-40B4-BE49-F238E27FC236}">
              <a16:creationId xmlns:a16="http://schemas.microsoft.com/office/drawing/2014/main" id="{ABB089F8-8671-4598-A4E8-D9D926F48A06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703" name="Text Box 13">
          <a:extLst>
            <a:ext uri="{FF2B5EF4-FFF2-40B4-BE49-F238E27FC236}">
              <a16:creationId xmlns:a16="http://schemas.microsoft.com/office/drawing/2014/main" id="{9CF0F3FA-8C9F-4A84-A0BE-6761E184BE63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0704" name="Text Box 13">
          <a:extLst>
            <a:ext uri="{FF2B5EF4-FFF2-40B4-BE49-F238E27FC236}">
              <a16:creationId xmlns:a16="http://schemas.microsoft.com/office/drawing/2014/main" id="{70B553E6-2F53-454A-B8ED-01C6BBB30D52}"/>
            </a:ext>
          </a:extLst>
        </xdr:cNvPr>
        <xdr:cNvSpPr txBox="1">
          <a:spLocks noChangeArrowheads="1"/>
        </xdr:cNvSpPr>
      </xdr:nvSpPr>
      <xdr:spPr bwMode="auto">
        <a:xfrm>
          <a:off x="17024350" y="87122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2159000</xdr:colOff>
      <xdr:row>96</xdr:row>
      <xdr:rowOff>107950</xdr:rowOff>
    </xdr:from>
    <xdr:to>
      <xdr:col>1</xdr:col>
      <xdr:colOff>0</xdr:colOff>
      <xdr:row>98</xdr:row>
      <xdr:rowOff>50800</xdr:rowOff>
    </xdr:to>
    <xdr:sp macro="" textlink="">
      <xdr:nvSpPr>
        <xdr:cNvPr id="3161729" name="Text Box 13">
          <a:extLst>
            <a:ext uri="{FF2B5EF4-FFF2-40B4-BE49-F238E27FC236}">
              <a16:creationId xmlns:a16="http://schemas.microsoft.com/office/drawing/2014/main" id="{654FACCA-A962-4AC5-B582-0C806E187EB1}"/>
            </a:ext>
          </a:extLst>
        </xdr:cNvPr>
        <xdr:cNvSpPr txBox="1">
          <a:spLocks noChangeArrowheads="1"/>
        </xdr:cNvSpPr>
      </xdr:nvSpPr>
      <xdr:spPr bwMode="auto">
        <a:xfrm>
          <a:off x="1936750" y="13550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96</xdr:row>
      <xdr:rowOff>107950</xdr:rowOff>
    </xdr:from>
    <xdr:to>
      <xdr:col>1</xdr:col>
      <xdr:colOff>0</xdr:colOff>
      <xdr:row>98</xdr:row>
      <xdr:rowOff>50800</xdr:rowOff>
    </xdr:to>
    <xdr:sp macro="" textlink="">
      <xdr:nvSpPr>
        <xdr:cNvPr id="3161730" name="Text Box 13">
          <a:extLst>
            <a:ext uri="{FF2B5EF4-FFF2-40B4-BE49-F238E27FC236}">
              <a16:creationId xmlns:a16="http://schemas.microsoft.com/office/drawing/2014/main" id="{045288A7-088D-4BBF-B04B-0E60A62C039C}"/>
            </a:ext>
          </a:extLst>
        </xdr:cNvPr>
        <xdr:cNvSpPr txBox="1">
          <a:spLocks noChangeArrowheads="1"/>
        </xdr:cNvSpPr>
      </xdr:nvSpPr>
      <xdr:spPr bwMode="auto">
        <a:xfrm>
          <a:off x="1936750" y="13550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96</xdr:row>
      <xdr:rowOff>107950</xdr:rowOff>
    </xdr:from>
    <xdr:to>
      <xdr:col>1</xdr:col>
      <xdr:colOff>0</xdr:colOff>
      <xdr:row>98</xdr:row>
      <xdr:rowOff>50800</xdr:rowOff>
    </xdr:to>
    <xdr:sp macro="" textlink="">
      <xdr:nvSpPr>
        <xdr:cNvPr id="3161731" name="Text Box 13">
          <a:extLst>
            <a:ext uri="{FF2B5EF4-FFF2-40B4-BE49-F238E27FC236}">
              <a16:creationId xmlns:a16="http://schemas.microsoft.com/office/drawing/2014/main" id="{5A6B6DF7-5AAD-4634-A0CA-712DC7AD128E}"/>
            </a:ext>
          </a:extLst>
        </xdr:cNvPr>
        <xdr:cNvSpPr txBox="1">
          <a:spLocks noChangeArrowheads="1"/>
        </xdr:cNvSpPr>
      </xdr:nvSpPr>
      <xdr:spPr bwMode="auto">
        <a:xfrm>
          <a:off x="1936750" y="13550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96</xdr:row>
      <xdr:rowOff>107950</xdr:rowOff>
    </xdr:from>
    <xdr:to>
      <xdr:col>1</xdr:col>
      <xdr:colOff>0</xdr:colOff>
      <xdr:row>98</xdr:row>
      <xdr:rowOff>50800</xdr:rowOff>
    </xdr:to>
    <xdr:sp macro="" textlink="">
      <xdr:nvSpPr>
        <xdr:cNvPr id="3161732" name="Text Box 13">
          <a:extLst>
            <a:ext uri="{FF2B5EF4-FFF2-40B4-BE49-F238E27FC236}">
              <a16:creationId xmlns:a16="http://schemas.microsoft.com/office/drawing/2014/main" id="{7D440514-68E4-4CA3-AADA-9D3865651C3A}"/>
            </a:ext>
          </a:extLst>
        </xdr:cNvPr>
        <xdr:cNvSpPr txBox="1">
          <a:spLocks noChangeArrowheads="1"/>
        </xdr:cNvSpPr>
      </xdr:nvSpPr>
      <xdr:spPr bwMode="auto">
        <a:xfrm>
          <a:off x="1936750" y="13550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96</xdr:row>
      <xdr:rowOff>107950</xdr:rowOff>
    </xdr:from>
    <xdr:to>
      <xdr:col>1</xdr:col>
      <xdr:colOff>0</xdr:colOff>
      <xdr:row>98</xdr:row>
      <xdr:rowOff>50800</xdr:rowOff>
    </xdr:to>
    <xdr:sp macro="" textlink="">
      <xdr:nvSpPr>
        <xdr:cNvPr id="3161733" name="Text Box 13">
          <a:extLst>
            <a:ext uri="{FF2B5EF4-FFF2-40B4-BE49-F238E27FC236}">
              <a16:creationId xmlns:a16="http://schemas.microsoft.com/office/drawing/2014/main" id="{27448E91-6E40-4E3D-B065-E9152E88D443}"/>
            </a:ext>
          </a:extLst>
        </xdr:cNvPr>
        <xdr:cNvSpPr txBox="1">
          <a:spLocks noChangeArrowheads="1"/>
        </xdr:cNvSpPr>
      </xdr:nvSpPr>
      <xdr:spPr bwMode="auto">
        <a:xfrm>
          <a:off x="1936750" y="13550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96</xdr:row>
      <xdr:rowOff>107950</xdr:rowOff>
    </xdr:from>
    <xdr:to>
      <xdr:col>1</xdr:col>
      <xdr:colOff>0</xdr:colOff>
      <xdr:row>98</xdr:row>
      <xdr:rowOff>50800</xdr:rowOff>
    </xdr:to>
    <xdr:sp macro="" textlink="">
      <xdr:nvSpPr>
        <xdr:cNvPr id="3161734" name="Text Box 13">
          <a:extLst>
            <a:ext uri="{FF2B5EF4-FFF2-40B4-BE49-F238E27FC236}">
              <a16:creationId xmlns:a16="http://schemas.microsoft.com/office/drawing/2014/main" id="{3BB62FF4-1ECF-48B7-B152-420E80F66DF0}"/>
            </a:ext>
          </a:extLst>
        </xdr:cNvPr>
        <xdr:cNvSpPr txBox="1">
          <a:spLocks noChangeArrowheads="1"/>
        </xdr:cNvSpPr>
      </xdr:nvSpPr>
      <xdr:spPr bwMode="auto">
        <a:xfrm>
          <a:off x="1936750" y="13550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96</xdr:row>
      <xdr:rowOff>107950</xdr:rowOff>
    </xdr:from>
    <xdr:to>
      <xdr:col>1</xdr:col>
      <xdr:colOff>0</xdr:colOff>
      <xdr:row>98</xdr:row>
      <xdr:rowOff>50800</xdr:rowOff>
    </xdr:to>
    <xdr:sp macro="" textlink="">
      <xdr:nvSpPr>
        <xdr:cNvPr id="3161735" name="Text Box 13">
          <a:extLst>
            <a:ext uri="{FF2B5EF4-FFF2-40B4-BE49-F238E27FC236}">
              <a16:creationId xmlns:a16="http://schemas.microsoft.com/office/drawing/2014/main" id="{00C5BC67-C821-4EFF-8C42-6C1775582D8A}"/>
            </a:ext>
          </a:extLst>
        </xdr:cNvPr>
        <xdr:cNvSpPr txBox="1">
          <a:spLocks noChangeArrowheads="1"/>
        </xdr:cNvSpPr>
      </xdr:nvSpPr>
      <xdr:spPr bwMode="auto">
        <a:xfrm>
          <a:off x="1936750" y="13550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96</xdr:row>
      <xdr:rowOff>107950</xdr:rowOff>
    </xdr:from>
    <xdr:to>
      <xdr:col>1</xdr:col>
      <xdr:colOff>0</xdr:colOff>
      <xdr:row>98</xdr:row>
      <xdr:rowOff>50800</xdr:rowOff>
    </xdr:to>
    <xdr:sp macro="" textlink="">
      <xdr:nvSpPr>
        <xdr:cNvPr id="3161736" name="Text Box 13">
          <a:extLst>
            <a:ext uri="{FF2B5EF4-FFF2-40B4-BE49-F238E27FC236}">
              <a16:creationId xmlns:a16="http://schemas.microsoft.com/office/drawing/2014/main" id="{8DAE0833-A129-4EF0-9FE2-5CCBB770B466}"/>
            </a:ext>
          </a:extLst>
        </xdr:cNvPr>
        <xdr:cNvSpPr txBox="1">
          <a:spLocks noChangeArrowheads="1"/>
        </xdr:cNvSpPr>
      </xdr:nvSpPr>
      <xdr:spPr bwMode="auto">
        <a:xfrm>
          <a:off x="1936750" y="13550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96</xdr:row>
      <xdr:rowOff>107950</xdr:rowOff>
    </xdr:from>
    <xdr:to>
      <xdr:col>1</xdr:col>
      <xdr:colOff>0</xdr:colOff>
      <xdr:row>98</xdr:row>
      <xdr:rowOff>50800</xdr:rowOff>
    </xdr:to>
    <xdr:sp macro="" textlink="">
      <xdr:nvSpPr>
        <xdr:cNvPr id="3161737" name="Text Box 13">
          <a:extLst>
            <a:ext uri="{FF2B5EF4-FFF2-40B4-BE49-F238E27FC236}">
              <a16:creationId xmlns:a16="http://schemas.microsoft.com/office/drawing/2014/main" id="{D1F91E27-05EE-4D85-B484-0BE1AFB3791A}"/>
            </a:ext>
          </a:extLst>
        </xdr:cNvPr>
        <xdr:cNvSpPr txBox="1">
          <a:spLocks noChangeArrowheads="1"/>
        </xdr:cNvSpPr>
      </xdr:nvSpPr>
      <xdr:spPr bwMode="auto">
        <a:xfrm>
          <a:off x="1936750" y="13550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96</xdr:row>
      <xdr:rowOff>107950</xdr:rowOff>
    </xdr:from>
    <xdr:to>
      <xdr:col>1</xdr:col>
      <xdr:colOff>0</xdr:colOff>
      <xdr:row>98</xdr:row>
      <xdr:rowOff>50800</xdr:rowOff>
    </xdr:to>
    <xdr:sp macro="" textlink="">
      <xdr:nvSpPr>
        <xdr:cNvPr id="3161738" name="Text Box 13">
          <a:extLst>
            <a:ext uri="{FF2B5EF4-FFF2-40B4-BE49-F238E27FC236}">
              <a16:creationId xmlns:a16="http://schemas.microsoft.com/office/drawing/2014/main" id="{2E6960B2-AB4E-41EC-9F77-BE802B394CEA}"/>
            </a:ext>
          </a:extLst>
        </xdr:cNvPr>
        <xdr:cNvSpPr txBox="1">
          <a:spLocks noChangeArrowheads="1"/>
        </xdr:cNvSpPr>
      </xdr:nvSpPr>
      <xdr:spPr bwMode="auto">
        <a:xfrm>
          <a:off x="1936750" y="13550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96</xdr:row>
      <xdr:rowOff>107950</xdr:rowOff>
    </xdr:from>
    <xdr:to>
      <xdr:col>1</xdr:col>
      <xdr:colOff>0</xdr:colOff>
      <xdr:row>98</xdr:row>
      <xdr:rowOff>50800</xdr:rowOff>
    </xdr:to>
    <xdr:sp macro="" textlink="">
      <xdr:nvSpPr>
        <xdr:cNvPr id="3161739" name="Text Box 13">
          <a:extLst>
            <a:ext uri="{FF2B5EF4-FFF2-40B4-BE49-F238E27FC236}">
              <a16:creationId xmlns:a16="http://schemas.microsoft.com/office/drawing/2014/main" id="{F5CA8D19-7D94-428C-B2EB-24DFE00AD68C}"/>
            </a:ext>
          </a:extLst>
        </xdr:cNvPr>
        <xdr:cNvSpPr txBox="1">
          <a:spLocks noChangeArrowheads="1"/>
        </xdr:cNvSpPr>
      </xdr:nvSpPr>
      <xdr:spPr bwMode="auto">
        <a:xfrm>
          <a:off x="1936750" y="13550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96</xdr:row>
      <xdr:rowOff>107950</xdr:rowOff>
    </xdr:from>
    <xdr:to>
      <xdr:col>1</xdr:col>
      <xdr:colOff>0</xdr:colOff>
      <xdr:row>98</xdr:row>
      <xdr:rowOff>50800</xdr:rowOff>
    </xdr:to>
    <xdr:sp macro="" textlink="">
      <xdr:nvSpPr>
        <xdr:cNvPr id="3161740" name="Text Box 13">
          <a:extLst>
            <a:ext uri="{FF2B5EF4-FFF2-40B4-BE49-F238E27FC236}">
              <a16:creationId xmlns:a16="http://schemas.microsoft.com/office/drawing/2014/main" id="{52C75D1D-B30B-4220-A4D2-7674C8D639EC}"/>
            </a:ext>
          </a:extLst>
        </xdr:cNvPr>
        <xdr:cNvSpPr txBox="1">
          <a:spLocks noChangeArrowheads="1"/>
        </xdr:cNvSpPr>
      </xdr:nvSpPr>
      <xdr:spPr bwMode="auto">
        <a:xfrm>
          <a:off x="1936750" y="13550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96</xdr:row>
      <xdr:rowOff>107950</xdr:rowOff>
    </xdr:from>
    <xdr:to>
      <xdr:col>1</xdr:col>
      <xdr:colOff>0</xdr:colOff>
      <xdr:row>98</xdr:row>
      <xdr:rowOff>50800</xdr:rowOff>
    </xdr:to>
    <xdr:sp macro="" textlink="">
      <xdr:nvSpPr>
        <xdr:cNvPr id="3161741" name="Text Box 13">
          <a:extLst>
            <a:ext uri="{FF2B5EF4-FFF2-40B4-BE49-F238E27FC236}">
              <a16:creationId xmlns:a16="http://schemas.microsoft.com/office/drawing/2014/main" id="{70A100F9-A801-423D-9CC3-CF6ADE455BF6}"/>
            </a:ext>
          </a:extLst>
        </xdr:cNvPr>
        <xdr:cNvSpPr txBox="1">
          <a:spLocks noChangeArrowheads="1"/>
        </xdr:cNvSpPr>
      </xdr:nvSpPr>
      <xdr:spPr bwMode="auto">
        <a:xfrm>
          <a:off x="1936750" y="13550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96</xdr:row>
      <xdr:rowOff>107950</xdr:rowOff>
    </xdr:from>
    <xdr:to>
      <xdr:col>1</xdr:col>
      <xdr:colOff>0</xdr:colOff>
      <xdr:row>98</xdr:row>
      <xdr:rowOff>50800</xdr:rowOff>
    </xdr:to>
    <xdr:sp macro="" textlink="">
      <xdr:nvSpPr>
        <xdr:cNvPr id="3161742" name="Text Box 13">
          <a:extLst>
            <a:ext uri="{FF2B5EF4-FFF2-40B4-BE49-F238E27FC236}">
              <a16:creationId xmlns:a16="http://schemas.microsoft.com/office/drawing/2014/main" id="{2060027B-E533-4AFB-AAF7-8DF080DCA6ED}"/>
            </a:ext>
          </a:extLst>
        </xdr:cNvPr>
        <xdr:cNvSpPr txBox="1">
          <a:spLocks noChangeArrowheads="1"/>
        </xdr:cNvSpPr>
      </xdr:nvSpPr>
      <xdr:spPr bwMode="auto">
        <a:xfrm>
          <a:off x="1936750" y="13550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96</xdr:row>
      <xdr:rowOff>107950</xdr:rowOff>
    </xdr:from>
    <xdr:to>
      <xdr:col>1</xdr:col>
      <xdr:colOff>0</xdr:colOff>
      <xdr:row>98</xdr:row>
      <xdr:rowOff>50800</xdr:rowOff>
    </xdr:to>
    <xdr:sp macro="" textlink="">
      <xdr:nvSpPr>
        <xdr:cNvPr id="3161743" name="Text Box 13">
          <a:extLst>
            <a:ext uri="{FF2B5EF4-FFF2-40B4-BE49-F238E27FC236}">
              <a16:creationId xmlns:a16="http://schemas.microsoft.com/office/drawing/2014/main" id="{FB6D5D6C-A582-4F1D-A39C-8ACDB7D2B479}"/>
            </a:ext>
          </a:extLst>
        </xdr:cNvPr>
        <xdr:cNvSpPr txBox="1">
          <a:spLocks noChangeArrowheads="1"/>
        </xdr:cNvSpPr>
      </xdr:nvSpPr>
      <xdr:spPr bwMode="auto">
        <a:xfrm>
          <a:off x="1936750" y="13550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96</xdr:row>
      <xdr:rowOff>107950</xdr:rowOff>
    </xdr:from>
    <xdr:to>
      <xdr:col>1</xdr:col>
      <xdr:colOff>0</xdr:colOff>
      <xdr:row>98</xdr:row>
      <xdr:rowOff>50800</xdr:rowOff>
    </xdr:to>
    <xdr:sp macro="" textlink="">
      <xdr:nvSpPr>
        <xdr:cNvPr id="3161744" name="Text Box 13">
          <a:extLst>
            <a:ext uri="{FF2B5EF4-FFF2-40B4-BE49-F238E27FC236}">
              <a16:creationId xmlns:a16="http://schemas.microsoft.com/office/drawing/2014/main" id="{7E1D791E-81DE-4369-8641-F08EF557EB91}"/>
            </a:ext>
          </a:extLst>
        </xdr:cNvPr>
        <xdr:cNvSpPr txBox="1">
          <a:spLocks noChangeArrowheads="1"/>
        </xdr:cNvSpPr>
      </xdr:nvSpPr>
      <xdr:spPr bwMode="auto">
        <a:xfrm>
          <a:off x="1936750" y="13550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96</xdr:row>
      <xdr:rowOff>107950</xdr:rowOff>
    </xdr:from>
    <xdr:to>
      <xdr:col>1</xdr:col>
      <xdr:colOff>82550</xdr:colOff>
      <xdr:row>98</xdr:row>
      <xdr:rowOff>50800</xdr:rowOff>
    </xdr:to>
    <xdr:sp macro="" textlink="">
      <xdr:nvSpPr>
        <xdr:cNvPr id="3161745" name="Text Box 13">
          <a:extLst>
            <a:ext uri="{FF2B5EF4-FFF2-40B4-BE49-F238E27FC236}">
              <a16:creationId xmlns:a16="http://schemas.microsoft.com/office/drawing/2014/main" id="{89C5CD40-15B7-4112-9332-7B36508782C1}"/>
            </a:ext>
          </a:extLst>
        </xdr:cNvPr>
        <xdr:cNvSpPr txBox="1">
          <a:spLocks noChangeArrowheads="1"/>
        </xdr:cNvSpPr>
      </xdr:nvSpPr>
      <xdr:spPr bwMode="auto">
        <a:xfrm>
          <a:off x="1936750" y="1355090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96</xdr:row>
      <xdr:rowOff>107950</xdr:rowOff>
    </xdr:from>
    <xdr:to>
      <xdr:col>1</xdr:col>
      <xdr:colOff>0</xdr:colOff>
      <xdr:row>98</xdr:row>
      <xdr:rowOff>50800</xdr:rowOff>
    </xdr:to>
    <xdr:sp macro="" textlink="">
      <xdr:nvSpPr>
        <xdr:cNvPr id="3161746" name="Text Box 13">
          <a:extLst>
            <a:ext uri="{FF2B5EF4-FFF2-40B4-BE49-F238E27FC236}">
              <a16:creationId xmlns:a16="http://schemas.microsoft.com/office/drawing/2014/main" id="{0C5C8127-8ADE-4D0A-AB52-5721D858B831}"/>
            </a:ext>
          </a:extLst>
        </xdr:cNvPr>
        <xdr:cNvSpPr txBox="1">
          <a:spLocks noChangeArrowheads="1"/>
        </xdr:cNvSpPr>
      </xdr:nvSpPr>
      <xdr:spPr bwMode="auto">
        <a:xfrm>
          <a:off x="1936750" y="13550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96</xdr:row>
      <xdr:rowOff>107950</xdr:rowOff>
    </xdr:from>
    <xdr:to>
      <xdr:col>1</xdr:col>
      <xdr:colOff>82550</xdr:colOff>
      <xdr:row>98</xdr:row>
      <xdr:rowOff>50800</xdr:rowOff>
    </xdr:to>
    <xdr:sp macro="" textlink="">
      <xdr:nvSpPr>
        <xdr:cNvPr id="3161747" name="Text Box 13">
          <a:extLst>
            <a:ext uri="{FF2B5EF4-FFF2-40B4-BE49-F238E27FC236}">
              <a16:creationId xmlns:a16="http://schemas.microsoft.com/office/drawing/2014/main" id="{72518E49-C433-4CB0-8668-10236117C5EB}"/>
            </a:ext>
          </a:extLst>
        </xdr:cNvPr>
        <xdr:cNvSpPr txBox="1">
          <a:spLocks noChangeArrowheads="1"/>
        </xdr:cNvSpPr>
      </xdr:nvSpPr>
      <xdr:spPr bwMode="auto">
        <a:xfrm>
          <a:off x="1936750" y="1355090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96</xdr:row>
      <xdr:rowOff>107950</xdr:rowOff>
    </xdr:from>
    <xdr:to>
      <xdr:col>1</xdr:col>
      <xdr:colOff>0</xdr:colOff>
      <xdr:row>98</xdr:row>
      <xdr:rowOff>50800</xdr:rowOff>
    </xdr:to>
    <xdr:sp macro="" textlink="">
      <xdr:nvSpPr>
        <xdr:cNvPr id="3161748" name="Text Box 13">
          <a:extLst>
            <a:ext uri="{FF2B5EF4-FFF2-40B4-BE49-F238E27FC236}">
              <a16:creationId xmlns:a16="http://schemas.microsoft.com/office/drawing/2014/main" id="{01E33E7E-66B5-4B9E-894E-D8596ACC0458}"/>
            </a:ext>
          </a:extLst>
        </xdr:cNvPr>
        <xdr:cNvSpPr txBox="1">
          <a:spLocks noChangeArrowheads="1"/>
        </xdr:cNvSpPr>
      </xdr:nvSpPr>
      <xdr:spPr bwMode="auto">
        <a:xfrm>
          <a:off x="1936750" y="13550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96</xdr:row>
      <xdr:rowOff>107950</xdr:rowOff>
    </xdr:from>
    <xdr:to>
      <xdr:col>1</xdr:col>
      <xdr:colOff>82550</xdr:colOff>
      <xdr:row>98</xdr:row>
      <xdr:rowOff>50800</xdr:rowOff>
    </xdr:to>
    <xdr:sp macro="" textlink="">
      <xdr:nvSpPr>
        <xdr:cNvPr id="3161749" name="Text Box 13">
          <a:extLst>
            <a:ext uri="{FF2B5EF4-FFF2-40B4-BE49-F238E27FC236}">
              <a16:creationId xmlns:a16="http://schemas.microsoft.com/office/drawing/2014/main" id="{B8EB8C54-3D92-4FF1-AB74-532CA0CC7B11}"/>
            </a:ext>
          </a:extLst>
        </xdr:cNvPr>
        <xdr:cNvSpPr txBox="1">
          <a:spLocks noChangeArrowheads="1"/>
        </xdr:cNvSpPr>
      </xdr:nvSpPr>
      <xdr:spPr bwMode="auto">
        <a:xfrm>
          <a:off x="1936750" y="1355090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96</xdr:row>
      <xdr:rowOff>107950</xdr:rowOff>
    </xdr:from>
    <xdr:to>
      <xdr:col>1</xdr:col>
      <xdr:colOff>0</xdr:colOff>
      <xdr:row>98</xdr:row>
      <xdr:rowOff>50800</xdr:rowOff>
    </xdr:to>
    <xdr:sp macro="" textlink="">
      <xdr:nvSpPr>
        <xdr:cNvPr id="3161750" name="Text Box 13">
          <a:extLst>
            <a:ext uri="{FF2B5EF4-FFF2-40B4-BE49-F238E27FC236}">
              <a16:creationId xmlns:a16="http://schemas.microsoft.com/office/drawing/2014/main" id="{7A56F0D8-992A-47A6-A1E2-59B5B5C6D225}"/>
            </a:ext>
          </a:extLst>
        </xdr:cNvPr>
        <xdr:cNvSpPr txBox="1">
          <a:spLocks noChangeArrowheads="1"/>
        </xdr:cNvSpPr>
      </xdr:nvSpPr>
      <xdr:spPr bwMode="auto">
        <a:xfrm>
          <a:off x="1936750" y="13550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96</xdr:row>
      <xdr:rowOff>107950</xdr:rowOff>
    </xdr:from>
    <xdr:to>
      <xdr:col>1</xdr:col>
      <xdr:colOff>82550</xdr:colOff>
      <xdr:row>98</xdr:row>
      <xdr:rowOff>50800</xdr:rowOff>
    </xdr:to>
    <xdr:sp macro="" textlink="">
      <xdr:nvSpPr>
        <xdr:cNvPr id="3161751" name="Text Box 13">
          <a:extLst>
            <a:ext uri="{FF2B5EF4-FFF2-40B4-BE49-F238E27FC236}">
              <a16:creationId xmlns:a16="http://schemas.microsoft.com/office/drawing/2014/main" id="{056EDE26-60FE-4535-B7C8-453E94BC38FE}"/>
            </a:ext>
          </a:extLst>
        </xdr:cNvPr>
        <xdr:cNvSpPr txBox="1">
          <a:spLocks noChangeArrowheads="1"/>
        </xdr:cNvSpPr>
      </xdr:nvSpPr>
      <xdr:spPr bwMode="auto">
        <a:xfrm>
          <a:off x="1936750" y="1355090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96</xdr:row>
      <xdr:rowOff>107950</xdr:rowOff>
    </xdr:from>
    <xdr:to>
      <xdr:col>1</xdr:col>
      <xdr:colOff>0</xdr:colOff>
      <xdr:row>98</xdr:row>
      <xdr:rowOff>50800</xdr:rowOff>
    </xdr:to>
    <xdr:sp macro="" textlink="">
      <xdr:nvSpPr>
        <xdr:cNvPr id="3161752" name="Text Box 13">
          <a:extLst>
            <a:ext uri="{FF2B5EF4-FFF2-40B4-BE49-F238E27FC236}">
              <a16:creationId xmlns:a16="http://schemas.microsoft.com/office/drawing/2014/main" id="{B3C68194-B6F1-4787-BC8E-D74B380E2294}"/>
            </a:ext>
          </a:extLst>
        </xdr:cNvPr>
        <xdr:cNvSpPr txBox="1">
          <a:spLocks noChangeArrowheads="1"/>
        </xdr:cNvSpPr>
      </xdr:nvSpPr>
      <xdr:spPr bwMode="auto">
        <a:xfrm>
          <a:off x="1936750" y="13550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96</xdr:row>
      <xdr:rowOff>107950</xdr:rowOff>
    </xdr:from>
    <xdr:to>
      <xdr:col>1</xdr:col>
      <xdr:colOff>82550</xdr:colOff>
      <xdr:row>98</xdr:row>
      <xdr:rowOff>50800</xdr:rowOff>
    </xdr:to>
    <xdr:sp macro="" textlink="">
      <xdr:nvSpPr>
        <xdr:cNvPr id="3161753" name="Text Box 13">
          <a:extLst>
            <a:ext uri="{FF2B5EF4-FFF2-40B4-BE49-F238E27FC236}">
              <a16:creationId xmlns:a16="http://schemas.microsoft.com/office/drawing/2014/main" id="{27F943F0-3C41-4B51-A3F8-418DFCC2128E}"/>
            </a:ext>
          </a:extLst>
        </xdr:cNvPr>
        <xdr:cNvSpPr txBox="1">
          <a:spLocks noChangeArrowheads="1"/>
        </xdr:cNvSpPr>
      </xdr:nvSpPr>
      <xdr:spPr bwMode="auto">
        <a:xfrm>
          <a:off x="1936750" y="1355090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96</xdr:row>
      <xdr:rowOff>107950</xdr:rowOff>
    </xdr:from>
    <xdr:to>
      <xdr:col>1</xdr:col>
      <xdr:colOff>0</xdr:colOff>
      <xdr:row>98</xdr:row>
      <xdr:rowOff>50800</xdr:rowOff>
    </xdr:to>
    <xdr:sp macro="" textlink="">
      <xdr:nvSpPr>
        <xdr:cNvPr id="3161754" name="Text Box 13">
          <a:extLst>
            <a:ext uri="{FF2B5EF4-FFF2-40B4-BE49-F238E27FC236}">
              <a16:creationId xmlns:a16="http://schemas.microsoft.com/office/drawing/2014/main" id="{1B1415BD-6457-4E5A-BFCB-1D82933C355D}"/>
            </a:ext>
          </a:extLst>
        </xdr:cNvPr>
        <xdr:cNvSpPr txBox="1">
          <a:spLocks noChangeArrowheads="1"/>
        </xdr:cNvSpPr>
      </xdr:nvSpPr>
      <xdr:spPr bwMode="auto">
        <a:xfrm>
          <a:off x="1936750" y="13550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96</xdr:row>
      <xdr:rowOff>107950</xdr:rowOff>
    </xdr:from>
    <xdr:to>
      <xdr:col>1</xdr:col>
      <xdr:colOff>82550</xdr:colOff>
      <xdr:row>98</xdr:row>
      <xdr:rowOff>50800</xdr:rowOff>
    </xdr:to>
    <xdr:sp macro="" textlink="">
      <xdr:nvSpPr>
        <xdr:cNvPr id="3161755" name="Text Box 13">
          <a:extLst>
            <a:ext uri="{FF2B5EF4-FFF2-40B4-BE49-F238E27FC236}">
              <a16:creationId xmlns:a16="http://schemas.microsoft.com/office/drawing/2014/main" id="{1D1929E7-8E2E-4FFF-A285-A9EFEA46ED34}"/>
            </a:ext>
          </a:extLst>
        </xdr:cNvPr>
        <xdr:cNvSpPr txBox="1">
          <a:spLocks noChangeArrowheads="1"/>
        </xdr:cNvSpPr>
      </xdr:nvSpPr>
      <xdr:spPr bwMode="auto">
        <a:xfrm>
          <a:off x="1936750" y="1355090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96</xdr:row>
      <xdr:rowOff>107950</xdr:rowOff>
    </xdr:from>
    <xdr:to>
      <xdr:col>1</xdr:col>
      <xdr:colOff>0</xdr:colOff>
      <xdr:row>98</xdr:row>
      <xdr:rowOff>50800</xdr:rowOff>
    </xdr:to>
    <xdr:sp macro="" textlink="">
      <xdr:nvSpPr>
        <xdr:cNvPr id="3161756" name="Text Box 13">
          <a:extLst>
            <a:ext uri="{FF2B5EF4-FFF2-40B4-BE49-F238E27FC236}">
              <a16:creationId xmlns:a16="http://schemas.microsoft.com/office/drawing/2014/main" id="{E5B08169-1AF9-4882-8575-680866F112BF}"/>
            </a:ext>
          </a:extLst>
        </xdr:cNvPr>
        <xdr:cNvSpPr txBox="1">
          <a:spLocks noChangeArrowheads="1"/>
        </xdr:cNvSpPr>
      </xdr:nvSpPr>
      <xdr:spPr bwMode="auto">
        <a:xfrm>
          <a:off x="1936750" y="13550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96</xdr:row>
      <xdr:rowOff>107950</xdr:rowOff>
    </xdr:from>
    <xdr:to>
      <xdr:col>1</xdr:col>
      <xdr:colOff>82550</xdr:colOff>
      <xdr:row>98</xdr:row>
      <xdr:rowOff>50800</xdr:rowOff>
    </xdr:to>
    <xdr:sp macro="" textlink="">
      <xdr:nvSpPr>
        <xdr:cNvPr id="3161757" name="Text Box 13">
          <a:extLst>
            <a:ext uri="{FF2B5EF4-FFF2-40B4-BE49-F238E27FC236}">
              <a16:creationId xmlns:a16="http://schemas.microsoft.com/office/drawing/2014/main" id="{924A2683-8143-4809-9603-2C6B5A83F05D}"/>
            </a:ext>
          </a:extLst>
        </xdr:cNvPr>
        <xdr:cNvSpPr txBox="1">
          <a:spLocks noChangeArrowheads="1"/>
        </xdr:cNvSpPr>
      </xdr:nvSpPr>
      <xdr:spPr bwMode="auto">
        <a:xfrm>
          <a:off x="1936750" y="1355090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96</xdr:row>
      <xdr:rowOff>107950</xdr:rowOff>
    </xdr:from>
    <xdr:to>
      <xdr:col>1</xdr:col>
      <xdr:colOff>0</xdr:colOff>
      <xdr:row>98</xdr:row>
      <xdr:rowOff>50800</xdr:rowOff>
    </xdr:to>
    <xdr:sp macro="" textlink="">
      <xdr:nvSpPr>
        <xdr:cNvPr id="3161758" name="Text Box 13">
          <a:extLst>
            <a:ext uri="{FF2B5EF4-FFF2-40B4-BE49-F238E27FC236}">
              <a16:creationId xmlns:a16="http://schemas.microsoft.com/office/drawing/2014/main" id="{FDC7228C-BB00-4B43-90AD-DBEB18AF9F15}"/>
            </a:ext>
          </a:extLst>
        </xdr:cNvPr>
        <xdr:cNvSpPr txBox="1">
          <a:spLocks noChangeArrowheads="1"/>
        </xdr:cNvSpPr>
      </xdr:nvSpPr>
      <xdr:spPr bwMode="auto">
        <a:xfrm>
          <a:off x="1936750" y="13550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96</xdr:row>
      <xdr:rowOff>107950</xdr:rowOff>
    </xdr:from>
    <xdr:to>
      <xdr:col>1</xdr:col>
      <xdr:colOff>82550</xdr:colOff>
      <xdr:row>98</xdr:row>
      <xdr:rowOff>50800</xdr:rowOff>
    </xdr:to>
    <xdr:sp macro="" textlink="">
      <xdr:nvSpPr>
        <xdr:cNvPr id="3161759" name="Text Box 13">
          <a:extLst>
            <a:ext uri="{FF2B5EF4-FFF2-40B4-BE49-F238E27FC236}">
              <a16:creationId xmlns:a16="http://schemas.microsoft.com/office/drawing/2014/main" id="{23D79E1C-CEEE-4708-BF82-CA83490D5B3B}"/>
            </a:ext>
          </a:extLst>
        </xdr:cNvPr>
        <xdr:cNvSpPr txBox="1">
          <a:spLocks noChangeArrowheads="1"/>
        </xdr:cNvSpPr>
      </xdr:nvSpPr>
      <xdr:spPr bwMode="auto">
        <a:xfrm>
          <a:off x="1936750" y="13550900"/>
          <a:ext cx="825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96</xdr:row>
      <xdr:rowOff>107950</xdr:rowOff>
    </xdr:from>
    <xdr:to>
      <xdr:col>1</xdr:col>
      <xdr:colOff>0</xdr:colOff>
      <xdr:row>98</xdr:row>
      <xdr:rowOff>50800</xdr:rowOff>
    </xdr:to>
    <xdr:sp macro="" textlink="">
      <xdr:nvSpPr>
        <xdr:cNvPr id="3161760" name="Text Box 13">
          <a:extLst>
            <a:ext uri="{FF2B5EF4-FFF2-40B4-BE49-F238E27FC236}">
              <a16:creationId xmlns:a16="http://schemas.microsoft.com/office/drawing/2014/main" id="{4071204D-B317-49A3-867F-7DD81333A0FD}"/>
            </a:ext>
          </a:extLst>
        </xdr:cNvPr>
        <xdr:cNvSpPr txBox="1">
          <a:spLocks noChangeArrowheads="1"/>
        </xdr:cNvSpPr>
      </xdr:nvSpPr>
      <xdr:spPr bwMode="auto">
        <a:xfrm>
          <a:off x="1936750" y="1355090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228600</xdr:colOff>
      <xdr:row>85</xdr:row>
      <xdr:rowOff>44450</xdr:rowOff>
    </xdr:to>
    <xdr:sp macro="" textlink="">
      <xdr:nvSpPr>
        <xdr:cNvPr id="3161761" name="Text Box 13">
          <a:extLst>
            <a:ext uri="{FF2B5EF4-FFF2-40B4-BE49-F238E27FC236}">
              <a16:creationId xmlns:a16="http://schemas.microsoft.com/office/drawing/2014/main" id="{8D9F9C2D-268E-42B6-9C1D-904C1C768CDA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146050</xdr:colOff>
      <xdr:row>85</xdr:row>
      <xdr:rowOff>44450</xdr:rowOff>
    </xdr:to>
    <xdr:sp macro="" textlink="">
      <xdr:nvSpPr>
        <xdr:cNvPr id="3161762" name="Text Box 13">
          <a:extLst>
            <a:ext uri="{FF2B5EF4-FFF2-40B4-BE49-F238E27FC236}">
              <a16:creationId xmlns:a16="http://schemas.microsoft.com/office/drawing/2014/main" id="{CE6097D9-3A75-4898-B9FA-5DF0AA382F12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228600</xdr:colOff>
      <xdr:row>85</xdr:row>
      <xdr:rowOff>44450</xdr:rowOff>
    </xdr:to>
    <xdr:sp macro="" textlink="">
      <xdr:nvSpPr>
        <xdr:cNvPr id="3161763" name="Text Box 13">
          <a:extLst>
            <a:ext uri="{FF2B5EF4-FFF2-40B4-BE49-F238E27FC236}">
              <a16:creationId xmlns:a16="http://schemas.microsoft.com/office/drawing/2014/main" id="{BBFF948F-A955-496A-81C2-1580155603BD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146050</xdr:colOff>
      <xdr:row>85</xdr:row>
      <xdr:rowOff>44450</xdr:rowOff>
    </xdr:to>
    <xdr:sp macro="" textlink="">
      <xdr:nvSpPr>
        <xdr:cNvPr id="3161764" name="Text Box 13">
          <a:extLst>
            <a:ext uri="{FF2B5EF4-FFF2-40B4-BE49-F238E27FC236}">
              <a16:creationId xmlns:a16="http://schemas.microsoft.com/office/drawing/2014/main" id="{10538AD0-8284-4E74-A57D-7069B1EA71CE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228600</xdr:colOff>
      <xdr:row>85</xdr:row>
      <xdr:rowOff>44450</xdr:rowOff>
    </xdr:to>
    <xdr:sp macro="" textlink="">
      <xdr:nvSpPr>
        <xdr:cNvPr id="3161765" name="Text Box 13">
          <a:extLst>
            <a:ext uri="{FF2B5EF4-FFF2-40B4-BE49-F238E27FC236}">
              <a16:creationId xmlns:a16="http://schemas.microsoft.com/office/drawing/2014/main" id="{2D9C507F-4730-4DFA-BE84-9851B4F9C53A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146050</xdr:colOff>
      <xdr:row>85</xdr:row>
      <xdr:rowOff>44450</xdr:rowOff>
    </xdr:to>
    <xdr:sp macro="" textlink="">
      <xdr:nvSpPr>
        <xdr:cNvPr id="3161766" name="Text Box 13">
          <a:extLst>
            <a:ext uri="{FF2B5EF4-FFF2-40B4-BE49-F238E27FC236}">
              <a16:creationId xmlns:a16="http://schemas.microsoft.com/office/drawing/2014/main" id="{14D98139-3463-4BC9-A981-030BAEF197B8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228600</xdr:colOff>
      <xdr:row>85</xdr:row>
      <xdr:rowOff>44450</xdr:rowOff>
    </xdr:to>
    <xdr:sp macro="" textlink="">
      <xdr:nvSpPr>
        <xdr:cNvPr id="3161767" name="Text Box 13">
          <a:extLst>
            <a:ext uri="{FF2B5EF4-FFF2-40B4-BE49-F238E27FC236}">
              <a16:creationId xmlns:a16="http://schemas.microsoft.com/office/drawing/2014/main" id="{C8DE9C19-C0D2-4CE0-8A16-B9A814C7EEAE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146050</xdr:colOff>
      <xdr:row>85</xdr:row>
      <xdr:rowOff>44450</xdr:rowOff>
    </xdr:to>
    <xdr:sp macro="" textlink="">
      <xdr:nvSpPr>
        <xdr:cNvPr id="3161768" name="Text Box 13">
          <a:extLst>
            <a:ext uri="{FF2B5EF4-FFF2-40B4-BE49-F238E27FC236}">
              <a16:creationId xmlns:a16="http://schemas.microsoft.com/office/drawing/2014/main" id="{896D4A38-E8A8-4412-BC74-1BC14C7D4131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228600</xdr:colOff>
      <xdr:row>85</xdr:row>
      <xdr:rowOff>44450</xdr:rowOff>
    </xdr:to>
    <xdr:sp macro="" textlink="">
      <xdr:nvSpPr>
        <xdr:cNvPr id="3161769" name="Text Box 13">
          <a:extLst>
            <a:ext uri="{FF2B5EF4-FFF2-40B4-BE49-F238E27FC236}">
              <a16:creationId xmlns:a16="http://schemas.microsoft.com/office/drawing/2014/main" id="{14093013-D342-4ED8-A07E-D1C78C83A131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146050</xdr:colOff>
      <xdr:row>85</xdr:row>
      <xdr:rowOff>44450</xdr:rowOff>
    </xdr:to>
    <xdr:sp macro="" textlink="">
      <xdr:nvSpPr>
        <xdr:cNvPr id="3161770" name="Text Box 13">
          <a:extLst>
            <a:ext uri="{FF2B5EF4-FFF2-40B4-BE49-F238E27FC236}">
              <a16:creationId xmlns:a16="http://schemas.microsoft.com/office/drawing/2014/main" id="{3451358D-AB05-4D0C-BF1E-CB66B6481A3A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228600</xdr:colOff>
      <xdr:row>85</xdr:row>
      <xdr:rowOff>44450</xdr:rowOff>
    </xdr:to>
    <xdr:sp macro="" textlink="">
      <xdr:nvSpPr>
        <xdr:cNvPr id="3161771" name="Text Box 13">
          <a:extLst>
            <a:ext uri="{FF2B5EF4-FFF2-40B4-BE49-F238E27FC236}">
              <a16:creationId xmlns:a16="http://schemas.microsoft.com/office/drawing/2014/main" id="{46F00CC2-688A-4337-B4AA-D206BC523791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146050</xdr:colOff>
      <xdr:row>85</xdr:row>
      <xdr:rowOff>44450</xdr:rowOff>
    </xdr:to>
    <xdr:sp macro="" textlink="">
      <xdr:nvSpPr>
        <xdr:cNvPr id="3161772" name="Text Box 13">
          <a:extLst>
            <a:ext uri="{FF2B5EF4-FFF2-40B4-BE49-F238E27FC236}">
              <a16:creationId xmlns:a16="http://schemas.microsoft.com/office/drawing/2014/main" id="{CF575B65-EB17-4129-BBD5-0C5A845131EE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228600</xdr:colOff>
      <xdr:row>85</xdr:row>
      <xdr:rowOff>44450</xdr:rowOff>
    </xdr:to>
    <xdr:sp macro="" textlink="">
      <xdr:nvSpPr>
        <xdr:cNvPr id="3161773" name="Text Box 13">
          <a:extLst>
            <a:ext uri="{FF2B5EF4-FFF2-40B4-BE49-F238E27FC236}">
              <a16:creationId xmlns:a16="http://schemas.microsoft.com/office/drawing/2014/main" id="{D73DB0F2-1F1F-48A5-A193-0D298686FE22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146050</xdr:colOff>
      <xdr:row>85</xdr:row>
      <xdr:rowOff>44450</xdr:rowOff>
    </xdr:to>
    <xdr:sp macro="" textlink="">
      <xdr:nvSpPr>
        <xdr:cNvPr id="3161774" name="Text Box 13">
          <a:extLst>
            <a:ext uri="{FF2B5EF4-FFF2-40B4-BE49-F238E27FC236}">
              <a16:creationId xmlns:a16="http://schemas.microsoft.com/office/drawing/2014/main" id="{6FD1987E-7430-4F31-8306-63452B06B47F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228600</xdr:colOff>
      <xdr:row>85</xdr:row>
      <xdr:rowOff>44450</xdr:rowOff>
    </xdr:to>
    <xdr:sp macro="" textlink="">
      <xdr:nvSpPr>
        <xdr:cNvPr id="3161775" name="Text Box 13">
          <a:extLst>
            <a:ext uri="{FF2B5EF4-FFF2-40B4-BE49-F238E27FC236}">
              <a16:creationId xmlns:a16="http://schemas.microsoft.com/office/drawing/2014/main" id="{CDF5708C-8FFD-47B8-B161-E88447D9D483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146050</xdr:colOff>
      <xdr:row>85</xdr:row>
      <xdr:rowOff>44450</xdr:rowOff>
    </xdr:to>
    <xdr:sp macro="" textlink="">
      <xdr:nvSpPr>
        <xdr:cNvPr id="3161776" name="Text Box 13">
          <a:extLst>
            <a:ext uri="{FF2B5EF4-FFF2-40B4-BE49-F238E27FC236}">
              <a16:creationId xmlns:a16="http://schemas.microsoft.com/office/drawing/2014/main" id="{D9CCA6C0-3650-4E99-821E-E9FDADC1EF63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228600</xdr:colOff>
      <xdr:row>85</xdr:row>
      <xdr:rowOff>44450</xdr:rowOff>
    </xdr:to>
    <xdr:sp macro="" textlink="">
      <xdr:nvSpPr>
        <xdr:cNvPr id="3161777" name="Text Box 13">
          <a:extLst>
            <a:ext uri="{FF2B5EF4-FFF2-40B4-BE49-F238E27FC236}">
              <a16:creationId xmlns:a16="http://schemas.microsoft.com/office/drawing/2014/main" id="{7B354ACA-D04C-4DC5-9B97-90E3A17747AC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146050</xdr:colOff>
      <xdr:row>85</xdr:row>
      <xdr:rowOff>44450</xdr:rowOff>
    </xdr:to>
    <xdr:sp macro="" textlink="">
      <xdr:nvSpPr>
        <xdr:cNvPr id="3161778" name="Text Box 13">
          <a:extLst>
            <a:ext uri="{FF2B5EF4-FFF2-40B4-BE49-F238E27FC236}">
              <a16:creationId xmlns:a16="http://schemas.microsoft.com/office/drawing/2014/main" id="{45648553-9855-4ABF-8797-C818D5151B98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228600</xdr:colOff>
      <xdr:row>85</xdr:row>
      <xdr:rowOff>44450</xdr:rowOff>
    </xdr:to>
    <xdr:sp macro="" textlink="">
      <xdr:nvSpPr>
        <xdr:cNvPr id="3161779" name="Text Box 13">
          <a:extLst>
            <a:ext uri="{FF2B5EF4-FFF2-40B4-BE49-F238E27FC236}">
              <a16:creationId xmlns:a16="http://schemas.microsoft.com/office/drawing/2014/main" id="{92D3D7D2-EEBD-47E8-B0FF-E62323C5F179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146050</xdr:colOff>
      <xdr:row>85</xdr:row>
      <xdr:rowOff>44450</xdr:rowOff>
    </xdr:to>
    <xdr:sp macro="" textlink="">
      <xdr:nvSpPr>
        <xdr:cNvPr id="3161780" name="Text Box 13">
          <a:extLst>
            <a:ext uri="{FF2B5EF4-FFF2-40B4-BE49-F238E27FC236}">
              <a16:creationId xmlns:a16="http://schemas.microsoft.com/office/drawing/2014/main" id="{4D650C53-05C7-4E9A-8ED5-FAF5D2F00F76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228600</xdr:colOff>
      <xdr:row>85</xdr:row>
      <xdr:rowOff>44450</xdr:rowOff>
    </xdr:to>
    <xdr:sp macro="" textlink="">
      <xdr:nvSpPr>
        <xdr:cNvPr id="3161781" name="Text Box 13">
          <a:extLst>
            <a:ext uri="{FF2B5EF4-FFF2-40B4-BE49-F238E27FC236}">
              <a16:creationId xmlns:a16="http://schemas.microsoft.com/office/drawing/2014/main" id="{54083958-D643-405B-A355-A1B3ADCA044E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146050</xdr:colOff>
      <xdr:row>85</xdr:row>
      <xdr:rowOff>44450</xdr:rowOff>
    </xdr:to>
    <xdr:sp macro="" textlink="">
      <xdr:nvSpPr>
        <xdr:cNvPr id="3161782" name="Text Box 13">
          <a:extLst>
            <a:ext uri="{FF2B5EF4-FFF2-40B4-BE49-F238E27FC236}">
              <a16:creationId xmlns:a16="http://schemas.microsoft.com/office/drawing/2014/main" id="{DBEE34AC-ADC5-486D-8DD0-AB9A1721D13C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228600</xdr:colOff>
      <xdr:row>85</xdr:row>
      <xdr:rowOff>44450</xdr:rowOff>
    </xdr:to>
    <xdr:sp macro="" textlink="">
      <xdr:nvSpPr>
        <xdr:cNvPr id="3161783" name="Text Box 13">
          <a:extLst>
            <a:ext uri="{FF2B5EF4-FFF2-40B4-BE49-F238E27FC236}">
              <a16:creationId xmlns:a16="http://schemas.microsoft.com/office/drawing/2014/main" id="{041D7F41-EDEF-4B63-A90A-67BF81DCE5DA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146050</xdr:colOff>
      <xdr:row>85</xdr:row>
      <xdr:rowOff>44450</xdr:rowOff>
    </xdr:to>
    <xdr:sp macro="" textlink="">
      <xdr:nvSpPr>
        <xdr:cNvPr id="3161784" name="Text Box 13">
          <a:extLst>
            <a:ext uri="{FF2B5EF4-FFF2-40B4-BE49-F238E27FC236}">
              <a16:creationId xmlns:a16="http://schemas.microsoft.com/office/drawing/2014/main" id="{1A0A24B7-DF5D-4FD1-9165-4338B0FD0294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228600</xdr:colOff>
      <xdr:row>85</xdr:row>
      <xdr:rowOff>44450</xdr:rowOff>
    </xdr:to>
    <xdr:sp macro="" textlink="">
      <xdr:nvSpPr>
        <xdr:cNvPr id="3161785" name="Text Box 13">
          <a:extLst>
            <a:ext uri="{FF2B5EF4-FFF2-40B4-BE49-F238E27FC236}">
              <a16:creationId xmlns:a16="http://schemas.microsoft.com/office/drawing/2014/main" id="{8B0503A9-A4A1-4469-AD57-96DDFDD38D67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146050</xdr:colOff>
      <xdr:row>85</xdr:row>
      <xdr:rowOff>44450</xdr:rowOff>
    </xdr:to>
    <xdr:sp macro="" textlink="">
      <xdr:nvSpPr>
        <xdr:cNvPr id="3161786" name="Text Box 13">
          <a:extLst>
            <a:ext uri="{FF2B5EF4-FFF2-40B4-BE49-F238E27FC236}">
              <a16:creationId xmlns:a16="http://schemas.microsoft.com/office/drawing/2014/main" id="{25A00301-6E7D-44FC-B45C-4D1CFB6DA04D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228600</xdr:colOff>
      <xdr:row>85</xdr:row>
      <xdr:rowOff>44450</xdr:rowOff>
    </xdr:to>
    <xdr:sp macro="" textlink="">
      <xdr:nvSpPr>
        <xdr:cNvPr id="3161787" name="Text Box 13">
          <a:extLst>
            <a:ext uri="{FF2B5EF4-FFF2-40B4-BE49-F238E27FC236}">
              <a16:creationId xmlns:a16="http://schemas.microsoft.com/office/drawing/2014/main" id="{8BA3A4CA-FC95-4C37-AFA9-58DCE26C6E41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146050</xdr:colOff>
      <xdr:row>85</xdr:row>
      <xdr:rowOff>44450</xdr:rowOff>
    </xdr:to>
    <xdr:sp macro="" textlink="">
      <xdr:nvSpPr>
        <xdr:cNvPr id="3161788" name="Text Box 13">
          <a:extLst>
            <a:ext uri="{FF2B5EF4-FFF2-40B4-BE49-F238E27FC236}">
              <a16:creationId xmlns:a16="http://schemas.microsoft.com/office/drawing/2014/main" id="{102FE50B-5A06-4040-B03F-68D5BD38D409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228600</xdr:colOff>
      <xdr:row>85</xdr:row>
      <xdr:rowOff>44450</xdr:rowOff>
    </xdr:to>
    <xdr:sp macro="" textlink="">
      <xdr:nvSpPr>
        <xdr:cNvPr id="3161789" name="Text Box 13">
          <a:extLst>
            <a:ext uri="{FF2B5EF4-FFF2-40B4-BE49-F238E27FC236}">
              <a16:creationId xmlns:a16="http://schemas.microsoft.com/office/drawing/2014/main" id="{7CF88151-325D-43F8-9FB7-6655FDB0DF09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146050</xdr:colOff>
      <xdr:row>85</xdr:row>
      <xdr:rowOff>44450</xdr:rowOff>
    </xdr:to>
    <xdr:sp macro="" textlink="">
      <xdr:nvSpPr>
        <xdr:cNvPr id="3161790" name="Text Box 13">
          <a:extLst>
            <a:ext uri="{FF2B5EF4-FFF2-40B4-BE49-F238E27FC236}">
              <a16:creationId xmlns:a16="http://schemas.microsoft.com/office/drawing/2014/main" id="{008B3CE3-3403-4098-93EA-A4266BCBEF68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228600</xdr:colOff>
      <xdr:row>85</xdr:row>
      <xdr:rowOff>44450</xdr:rowOff>
    </xdr:to>
    <xdr:sp macro="" textlink="">
      <xdr:nvSpPr>
        <xdr:cNvPr id="3161791" name="Text Box 13">
          <a:extLst>
            <a:ext uri="{FF2B5EF4-FFF2-40B4-BE49-F238E27FC236}">
              <a16:creationId xmlns:a16="http://schemas.microsoft.com/office/drawing/2014/main" id="{29595440-4172-4FC4-AA43-CD90F3088987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146050</xdr:colOff>
      <xdr:row>85</xdr:row>
      <xdr:rowOff>44450</xdr:rowOff>
    </xdr:to>
    <xdr:sp macro="" textlink="">
      <xdr:nvSpPr>
        <xdr:cNvPr id="3161792" name="Text Box 13">
          <a:extLst>
            <a:ext uri="{FF2B5EF4-FFF2-40B4-BE49-F238E27FC236}">
              <a16:creationId xmlns:a16="http://schemas.microsoft.com/office/drawing/2014/main" id="{C39A5ADC-3C3E-42F1-B16C-80534EC1EFB4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793" name="Text Box 13">
          <a:extLst>
            <a:ext uri="{FF2B5EF4-FFF2-40B4-BE49-F238E27FC236}">
              <a16:creationId xmlns:a16="http://schemas.microsoft.com/office/drawing/2014/main" id="{FB8469A3-EF7A-4CDF-A30D-FCD90937D016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794" name="Text Box 13">
          <a:extLst>
            <a:ext uri="{FF2B5EF4-FFF2-40B4-BE49-F238E27FC236}">
              <a16:creationId xmlns:a16="http://schemas.microsoft.com/office/drawing/2014/main" id="{8451E4E6-BC5B-49BB-941B-316B5ECED8F1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795" name="Text Box 13">
          <a:extLst>
            <a:ext uri="{FF2B5EF4-FFF2-40B4-BE49-F238E27FC236}">
              <a16:creationId xmlns:a16="http://schemas.microsoft.com/office/drawing/2014/main" id="{DFBF96DE-1B4B-4FD7-947A-ED09C8461914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796" name="Text Box 13">
          <a:extLst>
            <a:ext uri="{FF2B5EF4-FFF2-40B4-BE49-F238E27FC236}">
              <a16:creationId xmlns:a16="http://schemas.microsoft.com/office/drawing/2014/main" id="{0B243614-C51B-4CC1-B443-BC19DD6F6148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797" name="Text Box 13">
          <a:extLst>
            <a:ext uri="{FF2B5EF4-FFF2-40B4-BE49-F238E27FC236}">
              <a16:creationId xmlns:a16="http://schemas.microsoft.com/office/drawing/2014/main" id="{F1585BF6-D4E1-4D44-AA41-48ED39ADA1F2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798" name="Text Box 13">
          <a:extLst>
            <a:ext uri="{FF2B5EF4-FFF2-40B4-BE49-F238E27FC236}">
              <a16:creationId xmlns:a16="http://schemas.microsoft.com/office/drawing/2014/main" id="{3A450D78-9516-4B82-AC62-DF038D021B27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799" name="Text Box 13">
          <a:extLst>
            <a:ext uri="{FF2B5EF4-FFF2-40B4-BE49-F238E27FC236}">
              <a16:creationId xmlns:a16="http://schemas.microsoft.com/office/drawing/2014/main" id="{4F078486-13E6-4EC1-9B8D-918995D33DE4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00" name="Text Box 13">
          <a:extLst>
            <a:ext uri="{FF2B5EF4-FFF2-40B4-BE49-F238E27FC236}">
              <a16:creationId xmlns:a16="http://schemas.microsoft.com/office/drawing/2014/main" id="{CA511267-2F83-4970-8F1D-00B75C77F067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01" name="Text Box 13">
          <a:extLst>
            <a:ext uri="{FF2B5EF4-FFF2-40B4-BE49-F238E27FC236}">
              <a16:creationId xmlns:a16="http://schemas.microsoft.com/office/drawing/2014/main" id="{E5D7F1B9-43E8-4627-ADEF-CA54A43D992C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02" name="Text Box 13">
          <a:extLst>
            <a:ext uri="{FF2B5EF4-FFF2-40B4-BE49-F238E27FC236}">
              <a16:creationId xmlns:a16="http://schemas.microsoft.com/office/drawing/2014/main" id="{0F053ED9-8A5A-4775-86CA-8633E7CED44E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03" name="Text Box 13">
          <a:extLst>
            <a:ext uri="{FF2B5EF4-FFF2-40B4-BE49-F238E27FC236}">
              <a16:creationId xmlns:a16="http://schemas.microsoft.com/office/drawing/2014/main" id="{51600888-ADEC-45FE-AB81-2C18C103041F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04" name="Text Box 13">
          <a:extLst>
            <a:ext uri="{FF2B5EF4-FFF2-40B4-BE49-F238E27FC236}">
              <a16:creationId xmlns:a16="http://schemas.microsoft.com/office/drawing/2014/main" id="{995D45B5-83F6-48A8-AD97-E68276291B2B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05" name="Text Box 13">
          <a:extLst>
            <a:ext uri="{FF2B5EF4-FFF2-40B4-BE49-F238E27FC236}">
              <a16:creationId xmlns:a16="http://schemas.microsoft.com/office/drawing/2014/main" id="{1D140127-89E4-4B30-9CEA-11FA436D5DCE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06" name="Text Box 13">
          <a:extLst>
            <a:ext uri="{FF2B5EF4-FFF2-40B4-BE49-F238E27FC236}">
              <a16:creationId xmlns:a16="http://schemas.microsoft.com/office/drawing/2014/main" id="{5718C47D-9779-41D6-8E6E-B6E6BCC3C1CD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07" name="Text Box 13">
          <a:extLst>
            <a:ext uri="{FF2B5EF4-FFF2-40B4-BE49-F238E27FC236}">
              <a16:creationId xmlns:a16="http://schemas.microsoft.com/office/drawing/2014/main" id="{ED9891BC-9769-463E-AF4D-70ADBBF3F666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08" name="Text Box 13">
          <a:extLst>
            <a:ext uri="{FF2B5EF4-FFF2-40B4-BE49-F238E27FC236}">
              <a16:creationId xmlns:a16="http://schemas.microsoft.com/office/drawing/2014/main" id="{0BCD808C-E8F8-438D-9E4F-AEBFC63CC8BA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09" name="Text Box 13">
          <a:extLst>
            <a:ext uri="{FF2B5EF4-FFF2-40B4-BE49-F238E27FC236}">
              <a16:creationId xmlns:a16="http://schemas.microsoft.com/office/drawing/2014/main" id="{51C68D7A-1091-41E9-A880-FB411F2880E8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10" name="Text Box 13">
          <a:extLst>
            <a:ext uri="{FF2B5EF4-FFF2-40B4-BE49-F238E27FC236}">
              <a16:creationId xmlns:a16="http://schemas.microsoft.com/office/drawing/2014/main" id="{600A3974-2E84-4CA6-B55F-B7973C961761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11" name="Text Box 13">
          <a:extLst>
            <a:ext uri="{FF2B5EF4-FFF2-40B4-BE49-F238E27FC236}">
              <a16:creationId xmlns:a16="http://schemas.microsoft.com/office/drawing/2014/main" id="{D91E3AD8-B9E1-42AF-9CFE-65A420D51C10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12" name="Text Box 13">
          <a:extLst>
            <a:ext uri="{FF2B5EF4-FFF2-40B4-BE49-F238E27FC236}">
              <a16:creationId xmlns:a16="http://schemas.microsoft.com/office/drawing/2014/main" id="{40307F5D-C826-4861-A0F5-16938AE8ADC1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13" name="Text Box 13">
          <a:extLst>
            <a:ext uri="{FF2B5EF4-FFF2-40B4-BE49-F238E27FC236}">
              <a16:creationId xmlns:a16="http://schemas.microsoft.com/office/drawing/2014/main" id="{067E5FFB-43EF-412F-A2DA-EDA6E43DE3CB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14" name="Text Box 13">
          <a:extLst>
            <a:ext uri="{FF2B5EF4-FFF2-40B4-BE49-F238E27FC236}">
              <a16:creationId xmlns:a16="http://schemas.microsoft.com/office/drawing/2014/main" id="{E18B6B37-B9CE-4DA4-BB66-E3D29C6E9E25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15" name="Text Box 13">
          <a:extLst>
            <a:ext uri="{FF2B5EF4-FFF2-40B4-BE49-F238E27FC236}">
              <a16:creationId xmlns:a16="http://schemas.microsoft.com/office/drawing/2014/main" id="{5DDFDE8A-434E-4BB0-87ED-6A7C4501FB92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16" name="Text Box 13">
          <a:extLst>
            <a:ext uri="{FF2B5EF4-FFF2-40B4-BE49-F238E27FC236}">
              <a16:creationId xmlns:a16="http://schemas.microsoft.com/office/drawing/2014/main" id="{3886A793-FB7D-4D2C-ADC2-8C3884BFB2DE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17" name="Text Box 13">
          <a:extLst>
            <a:ext uri="{FF2B5EF4-FFF2-40B4-BE49-F238E27FC236}">
              <a16:creationId xmlns:a16="http://schemas.microsoft.com/office/drawing/2014/main" id="{1ECA267F-2FCB-4900-8EB2-FCAC03F2AABF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18" name="Text Box 13">
          <a:extLst>
            <a:ext uri="{FF2B5EF4-FFF2-40B4-BE49-F238E27FC236}">
              <a16:creationId xmlns:a16="http://schemas.microsoft.com/office/drawing/2014/main" id="{30E08E38-BACB-4515-ACBB-B4ECA150FC84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19" name="Text Box 13">
          <a:extLst>
            <a:ext uri="{FF2B5EF4-FFF2-40B4-BE49-F238E27FC236}">
              <a16:creationId xmlns:a16="http://schemas.microsoft.com/office/drawing/2014/main" id="{B154B194-1BCB-48DD-9BD7-F13312215FDF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20" name="Text Box 13">
          <a:extLst>
            <a:ext uri="{FF2B5EF4-FFF2-40B4-BE49-F238E27FC236}">
              <a16:creationId xmlns:a16="http://schemas.microsoft.com/office/drawing/2014/main" id="{D6C5C6FB-0ED7-4B15-8261-926F32DC560B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21" name="Text Box 13">
          <a:extLst>
            <a:ext uri="{FF2B5EF4-FFF2-40B4-BE49-F238E27FC236}">
              <a16:creationId xmlns:a16="http://schemas.microsoft.com/office/drawing/2014/main" id="{0C52880B-BA4F-42D5-8991-D695E1099057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22" name="Text Box 13">
          <a:extLst>
            <a:ext uri="{FF2B5EF4-FFF2-40B4-BE49-F238E27FC236}">
              <a16:creationId xmlns:a16="http://schemas.microsoft.com/office/drawing/2014/main" id="{B6751EAD-4D6B-4C19-90A5-EBA52E079636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23" name="Text Box 13">
          <a:extLst>
            <a:ext uri="{FF2B5EF4-FFF2-40B4-BE49-F238E27FC236}">
              <a16:creationId xmlns:a16="http://schemas.microsoft.com/office/drawing/2014/main" id="{E31AE30C-931A-4BAA-A83F-00649E79139E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24" name="Text Box 13">
          <a:extLst>
            <a:ext uri="{FF2B5EF4-FFF2-40B4-BE49-F238E27FC236}">
              <a16:creationId xmlns:a16="http://schemas.microsoft.com/office/drawing/2014/main" id="{24FDAEF9-4EA0-4816-A39C-D0AB4996B765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825" name="Text Box 13">
          <a:extLst>
            <a:ext uri="{FF2B5EF4-FFF2-40B4-BE49-F238E27FC236}">
              <a16:creationId xmlns:a16="http://schemas.microsoft.com/office/drawing/2014/main" id="{FDD7D36F-A1FA-4552-8A31-1BBAD513C1E0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826" name="Text Box 13">
          <a:extLst>
            <a:ext uri="{FF2B5EF4-FFF2-40B4-BE49-F238E27FC236}">
              <a16:creationId xmlns:a16="http://schemas.microsoft.com/office/drawing/2014/main" id="{12F69557-AE0D-4273-9B53-E72CC1881969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827" name="Text Box 13">
          <a:extLst>
            <a:ext uri="{FF2B5EF4-FFF2-40B4-BE49-F238E27FC236}">
              <a16:creationId xmlns:a16="http://schemas.microsoft.com/office/drawing/2014/main" id="{A7447E90-EC9B-4AAC-A886-9E7C91D60554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828" name="Text Box 13">
          <a:extLst>
            <a:ext uri="{FF2B5EF4-FFF2-40B4-BE49-F238E27FC236}">
              <a16:creationId xmlns:a16="http://schemas.microsoft.com/office/drawing/2014/main" id="{F979196E-1E11-4EC9-8F41-3047AED41935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829" name="Text Box 13">
          <a:extLst>
            <a:ext uri="{FF2B5EF4-FFF2-40B4-BE49-F238E27FC236}">
              <a16:creationId xmlns:a16="http://schemas.microsoft.com/office/drawing/2014/main" id="{8FC6C8B2-1D3C-46D6-8BB0-20DB63CC2112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830" name="Text Box 13">
          <a:extLst>
            <a:ext uri="{FF2B5EF4-FFF2-40B4-BE49-F238E27FC236}">
              <a16:creationId xmlns:a16="http://schemas.microsoft.com/office/drawing/2014/main" id="{F9F5E6B1-E32F-44C8-BC63-FFD904DDE70F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831" name="Text Box 13">
          <a:extLst>
            <a:ext uri="{FF2B5EF4-FFF2-40B4-BE49-F238E27FC236}">
              <a16:creationId xmlns:a16="http://schemas.microsoft.com/office/drawing/2014/main" id="{136AB404-C16C-4CE7-8FE2-E59F0D26A6D2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832" name="Text Box 13">
          <a:extLst>
            <a:ext uri="{FF2B5EF4-FFF2-40B4-BE49-F238E27FC236}">
              <a16:creationId xmlns:a16="http://schemas.microsoft.com/office/drawing/2014/main" id="{9184F499-DA46-4390-8308-D6B7E0B8DC71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833" name="Text Box 13">
          <a:extLst>
            <a:ext uri="{FF2B5EF4-FFF2-40B4-BE49-F238E27FC236}">
              <a16:creationId xmlns:a16="http://schemas.microsoft.com/office/drawing/2014/main" id="{BD509CE7-418F-4C98-B715-A8023EDF1E67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834" name="Text Box 13">
          <a:extLst>
            <a:ext uri="{FF2B5EF4-FFF2-40B4-BE49-F238E27FC236}">
              <a16:creationId xmlns:a16="http://schemas.microsoft.com/office/drawing/2014/main" id="{6B6AC3AE-D312-448D-A913-A3FA553DF38C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835" name="Text Box 13">
          <a:extLst>
            <a:ext uri="{FF2B5EF4-FFF2-40B4-BE49-F238E27FC236}">
              <a16:creationId xmlns:a16="http://schemas.microsoft.com/office/drawing/2014/main" id="{10455F05-6B3D-4B42-A624-839C3E1F5C31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836" name="Text Box 13">
          <a:extLst>
            <a:ext uri="{FF2B5EF4-FFF2-40B4-BE49-F238E27FC236}">
              <a16:creationId xmlns:a16="http://schemas.microsoft.com/office/drawing/2014/main" id="{CF2D008D-7E0B-48B2-9F27-C9BE6113072E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837" name="Text Box 13">
          <a:extLst>
            <a:ext uri="{FF2B5EF4-FFF2-40B4-BE49-F238E27FC236}">
              <a16:creationId xmlns:a16="http://schemas.microsoft.com/office/drawing/2014/main" id="{60BD688B-C168-4000-964C-A7C540A56A64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838" name="Text Box 13">
          <a:extLst>
            <a:ext uri="{FF2B5EF4-FFF2-40B4-BE49-F238E27FC236}">
              <a16:creationId xmlns:a16="http://schemas.microsoft.com/office/drawing/2014/main" id="{6C81CA43-C686-4E6E-AF49-01196AB29BC0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839" name="Text Box 13">
          <a:extLst>
            <a:ext uri="{FF2B5EF4-FFF2-40B4-BE49-F238E27FC236}">
              <a16:creationId xmlns:a16="http://schemas.microsoft.com/office/drawing/2014/main" id="{78D25D71-296D-4EA0-BB4C-F61F3AFC3B9A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840" name="Text Box 13">
          <a:extLst>
            <a:ext uri="{FF2B5EF4-FFF2-40B4-BE49-F238E27FC236}">
              <a16:creationId xmlns:a16="http://schemas.microsoft.com/office/drawing/2014/main" id="{BABCB870-4644-424C-A6EF-2D8A114D60EA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841" name="Text Box 13">
          <a:extLst>
            <a:ext uri="{FF2B5EF4-FFF2-40B4-BE49-F238E27FC236}">
              <a16:creationId xmlns:a16="http://schemas.microsoft.com/office/drawing/2014/main" id="{1C25FBA4-9E95-406C-8567-A60156CCD784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842" name="Text Box 13">
          <a:extLst>
            <a:ext uri="{FF2B5EF4-FFF2-40B4-BE49-F238E27FC236}">
              <a16:creationId xmlns:a16="http://schemas.microsoft.com/office/drawing/2014/main" id="{874D2F2A-5E2E-4881-99FE-722C1E0B57EC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843" name="Text Box 13">
          <a:extLst>
            <a:ext uri="{FF2B5EF4-FFF2-40B4-BE49-F238E27FC236}">
              <a16:creationId xmlns:a16="http://schemas.microsoft.com/office/drawing/2014/main" id="{B7821BD0-1D5A-4448-9FE5-A4486ED6DE0E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844" name="Text Box 13">
          <a:extLst>
            <a:ext uri="{FF2B5EF4-FFF2-40B4-BE49-F238E27FC236}">
              <a16:creationId xmlns:a16="http://schemas.microsoft.com/office/drawing/2014/main" id="{AFDF16D4-AF12-480A-A2DF-8AE6DD2F0F4B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845" name="Text Box 13">
          <a:extLst>
            <a:ext uri="{FF2B5EF4-FFF2-40B4-BE49-F238E27FC236}">
              <a16:creationId xmlns:a16="http://schemas.microsoft.com/office/drawing/2014/main" id="{D32F3A5F-CB68-4DE9-AC36-8DE721070C58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846" name="Text Box 13">
          <a:extLst>
            <a:ext uri="{FF2B5EF4-FFF2-40B4-BE49-F238E27FC236}">
              <a16:creationId xmlns:a16="http://schemas.microsoft.com/office/drawing/2014/main" id="{27EC676A-B56F-44D5-87E3-D20E5FCBD6A1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847" name="Text Box 13">
          <a:extLst>
            <a:ext uri="{FF2B5EF4-FFF2-40B4-BE49-F238E27FC236}">
              <a16:creationId xmlns:a16="http://schemas.microsoft.com/office/drawing/2014/main" id="{E0E14267-C036-4B6A-9AA6-E13BBDEEE5F7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848" name="Text Box 13">
          <a:extLst>
            <a:ext uri="{FF2B5EF4-FFF2-40B4-BE49-F238E27FC236}">
              <a16:creationId xmlns:a16="http://schemas.microsoft.com/office/drawing/2014/main" id="{028DCF61-9F78-4B76-A7DB-E7B9BBAF6FE5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849" name="Text Box 13">
          <a:extLst>
            <a:ext uri="{FF2B5EF4-FFF2-40B4-BE49-F238E27FC236}">
              <a16:creationId xmlns:a16="http://schemas.microsoft.com/office/drawing/2014/main" id="{336A7BAE-0A84-4881-84FC-AD4C70C393D9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850" name="Text Box 13">
          <a:extLst>
            <a:ext uri="{FF2B5EF4-FFF2-40B4-BE49-F238E27FC236}">
              <a16:creationId xmlns:a16="http://schemas.microsoft.com/office/drawing/2014/main" id="{38AB0DF4-324D-4AA2-B664-D7AAE042FA8B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851" name="Text Box 13">
          <a:extLst>
            <a:ext uri="{FF2B5EF4-FFF2-40B4-BE49-F238E27FC236}">
              <a16:creationId xmlns:a16="http://schemas.microsoft.com/office/drawing/2014/main" id="{3B84326F-817B-4666-A974-B17DDBF9E24B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852" name="Text Box 13">
          <a:extLst>
            <a:ext uri="{FF2B5EF4-FFF2-40B4-BE49-F238E27FC236}">
              <a16:creationId xmlns:a16="http://schemas.microsoft.com/office/drawing/2014/main" id="{8847EC19-3494-4BCF-BCC9-1A4F21048DE4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853" name="Text Box 13">
          <a:extLst>
            <a:ext uri="{FF2B5EF4-FFF2-40B4-BE49-F238E27FC236}">
              <a16:creationId xmlns:a16="http://schemas.microsoft.com/office/drawing/2014/main" id="{9D6DBCBB-DB18-41D7-86BE-726EF7910C7E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854" name="Text Box 13">
          <a:extLst>
            <a:ext uri="{FF2B5EF4-FFF2-40B4-BE49-F238E27FC236}">
              <a16:creationId xmlns:a16="http://schemas.microsoft.com/office/drawing/2014/main" id="{091A1FDE-7E33-4654-A77F-036400D2AE26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855" name="Text Box 13">
          <a:extLst>
            <a:ext uri="{FF2B5EF4-FFF2-40B4-BE49-F238E27FC236}">
              <a16:creationId xmlns:a16="http://schemas.microsoft.com/office/drawing/2014/main" id="{DE897509-B74A-4E5C-86D8-5C136E9A4033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856" name="Text Box 13">
          <a:extLst>
            <a:ext uri="{FF2B5EF4-FFF2-40B4-BE49-F238E27FC236}">
              <a16:creationId xmlns:a16="http://schemas.microsoft.com/office/drawing/2014/main" id="{407192EB-EEC1-479A-BD79-DD2A837B0540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82550</xdr:colOff>
      <xdr:row>85</xdr:row>
      <xdr:rowOff>44450</xdr:rowOff>
    </xdr:to>
    <xdr:sp macro="" textlink="">
      <xdr:nvSpPr>
        <xdr:cNvPr id="3161857" name="Text Box 13">
          <a:extLst>
            <a:ext uri="{FF2B5EF4-FFF2-40B4-BE49-F238E27FC236}">
              <a16:creationId xmlns:a16="http://schemas.microsoft.com/office/drawing/2014/main" id="{DB2254A9-10EC-4316-AED5-8685811016A9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0</xdr:colOff>
      <xdr:row>85</xdr:row>
      <xdr:rowOff>44450</xdr:rowOff>
    </xdr:to>
    <xdr:sp macro="" textlink="">
      <xdr:nvSpPr>
        <xdr:cNvPr id="3161858" name="Text Box 13">
          <a:extLst>
            <a:ext uri="{FF2B5EF4-FFF2-40B4-BE49-F238E27FC236}">
              <a16:creationId xmlns:a16="http://schemas.microsoft.com/office/drawing/2014/main" id="{F4513CBA-8972-491F-BE33-18FB74750C20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82550</xdr:colOff>
      <xdr:row>85</xdr:row>
      <xdr:rowOff>44450</xdr:rowOff>
    </xdr:to>
    <xdr:sp macro="" textlink="">
      <xdr:nvSpPr>
        <xdr:cNvPr id="3161859" name="Text Box 13">
          <a:extLst>
            <a:ext uri="{FF2B5EF4-FFF2-40B4-BE49-F238E27FC236}">
              <a16:creationId xmlns:a16="http://schemas.microsoft.com/office/drawing/2014/main" id="{E8CB785D-2245-421E-9978-CCA12752E4F3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0</xdr:colOff>
      <xdr:row>85</xdr:row>
      <xdr:rowOff>44450</xdr:rowOff>
    </xdr:to>
    <xdr:sp macro="" textlink="">
      <xdr:nvSpPr>
        <xdr:cNvPr id="3161860" name="Text Box 13">
          <a:extLst>
            <a:ext uri="{FF2B5EF4-FFF2-40B4-BE49-F238E27FC236}">
              <a16:creationId xmlns:a16="http://schemas.microsoft.com/office/drawing/2014/main" id="{4062E336-4A43-4AB5-B47A-8B53033A9FC9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82550</xdr:colOff>
      <xdr:row>85</xdr:row>
      <xdr:rowOff>44450</xdr:rowOff>
    </xdr:to>
    <xdr:sp macro="" textlink="">
      <xdr:nvSpPr>
        <xdr:cNvPr id="3161861" name="Text Box 13">
          <a:extLst>
            <a:ext uri="{FF2B5EF4-FFF2-40B4-BE49-F238E27FC236}">
              <a16:creationId xmlns:a16="http://schemas.microsoft.com/office/drawing/2014/main" id="{905F04A0-763B-44D0-9522-6082354677D1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0</xdr:colOff>
      <xdr:row>85</xdr:row>
      <xdr:rowOff>44450</xdr:rowOff>
    </xdr:to>
    <xdr:sp macro="" textlink="">
      <xdr:nvSpPr>
        <xdr:cNvPr id="3161862" name="Text Box 13">
          <a:extLst>
            <a:ext uri="{FF2B5EF4-FFF2-40B4-BE49-F238E27FC236}">
              <a16:creationId xmlns:a16="http://schemas.microsoft.com/office/drawing/2014/main" id="{8601B3DF-3E9D-4BE1-AA94-54E4EFF54735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82550</xdr:colOff>
      <xdr:row>85</xdr:row>
      <xdr:rowOff>44450</xdr:rowOff>
    </xdr:to>
    <xdr:sp macro="" textlink="">
      <xdr:nvSpPr>
        <xdr:cNvPr id="3161863" name="Text Box 13">
          <a:extLst>
            <a:ext uri="{FF2B5EF4-FFF2-40B4-BE49-F238E27FC236}">
              <a16:creationId xmlns:a16="http://schemas.microsoft.com/office/drawing/2014/main" id="{B11159D1-589A-4407-80B1-29018F0199DF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0</xdr:colOff>
      <xdr:row>85</xdr:row>
      <xdr:rowOff>44450</xdr:rowOff>
    </xdr:to>
    <xdr:sp macro="" textlink="">
      <xdr:nvSpPr>
        <xdr:cNvPr id="3161864" name="Text Box 13">
          <a:extLst>
            <a:ext uri="{FF2B5EF4-FFF2-40B4-BE49-F238E27FC236}">
              <a16:creationId xmlns:a16="http://schemas.microsoft.com/office/drawing/2014/main" id="{9D3B498E-DD71-44F3-88CC-B3A0779E7C9D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82550</xdr:colOff>
      <xdr:row>85</xdr:row>
      <xdr:rowOff>44450</xdr:rowOff>
    </xdr:to>
    <xdr:sp macro="" textlink="">
      <xdr:nvSpPr>
        <xdr:cNvPr id="3161865" name="Text Box 13">
          <a:extLst>
            <a:ext uri="{FF2B5EF4-FFF2-40B4-BE49-F238E27FC236}">
              <a16:creationId xmlns:a16="http://schemas.microsoft.com/office/drawing/2014/main" id="{46899481-732D-4D30-8445-DDDC2E216FE0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0</xdr:colOff>
      <xdr:row>85</xdr:row>
      <xdr:rowOff>44450</xdr:rowOff>
    </xdr:to>
    <xdr:sp macro="" textlink="">
      <xdr:nvSpPr>
        <xdr:cNvPr id="3161866" name="Text Box 13">
          <a:extLst>
            <a:ext uri="{FF2B5EF4-FFF2-40B4-BE49-F238E27FC236}">
              <a16:creationId xmlns:a16="http://schemas.microsoft.com/office/drawing/2014/main" id="{56A9C8BC-7CA5-4464-AD82-D0F749A086C2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82550</xdr:colOff>
      <xdr:row>85</xdr:row>
      <xdr:rowOff>44450</xdr:rowOff>
    </xdr:to>
    <xdr:sp macro="" textlink="">
      <xdr:nvSpPr>
        <xdr:cNvPr id="3161867" name="Text Box 13">
          <a:extLst>
            <a:ext uri="{FF2B5EF4-FFF2-40B4-BE49-F238E27FC236}">
              <a16:creationId xmlns:a16="http://schemas.microsoft.com/office/drawing/2014/main" id="{020F464B-F784-44E8-8C4E-47DF0263E8B0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0</xdr:colOff>
      <xdr:row>85</xdr:row>
      <xdr:rowOff>44450</xdr:rowOff>
    </xdr:to>
    <xdr:sp macro="" textlink="">
      <xdr:nvSpPr>
        <xdr:cNvPr id="3161868" name="Text Box 13">
          <a:extLst>
            <a:ext uri="{FF2B5EF4-FFF2-40B4-BE49-F238E27FC236}">
              <a16:creationId xmlns:a16="http://schemas.microsoft.com/office/drawing/2014/main" id="{D4E0D8CF-7309-4293-AF47-06956B72E6C4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82550</xdr:colOff>
      <xdr:row>85</xdr:row>
      <xdr:rowOff>44450</xdr:rowOff>
    </xdr:to>
    <xdr:sp macro="" textlink="">
      <xdr:nvSpPr>
        <xdr:cNvPr id="3161869" name="Text Box 13">
          <a:extLst>
            <a:ext uri="{FF2B5EF4-FFF2-40B4-BE49-F238E27FC236}">
              <a16:creationId xmlns:a16="http://schemas.microsoft.com/office/drawing/2014/main" id="{A30C6DA9-6CC7-41CA-BD1B-977620F6B97E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0</xdr:colOff>
      <xdr:row>85</xdr:row>
      <xdr:rowOff>44450</xdr:rowOff>
    </xdr:to>
    <xdr:sp macro="" textlink="">
      <xdr:nvSpPr>
        <xdr:cNvPr id="3161870" name="Text Box 13">
          <a:extLst>
            <a:ext uri="{FF2B5EF4-FFF2-40B4-BE49-F238E27FC236}">
              <a16:creationId xmlns:a16="http://schemas.microsoft.com/office/drawing/2014/main" id="{8B432923-27C6-4D94-A34E-AFBC4D5FBA6F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82550</xdr:colOff>
      <xdr:row>85</xdr:row>
      <xdr:rowOff>44450</xdr:rowOff>
    </xdr:to>
    <xdr:sp macro="" textlink="">
      <xdr:nvSpPr>
        <xdr:cNvPr id="3161871" name="Text Box 13">
          <a:extLst>
            <a:ext uri="{FF2B5EF4-FFF2-40B4-BE49-F238E27FC236}">
              <a16:creationId xmlns:a16="http://schemas.microsoft.com/office/drawing/2014/main" id="{DAB25762-D57F-43F7-AF19-0CB5B1D9E1DB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0</xdr:colOff>
      <xdr:row>85</xdr:row>
      <xdr:rowOff>44450</xdr:rowOff>
    </xdr:to>
    <xdr:sp macro="" textlink="">
      <xdr:nvSpPr>
        <xdr:cNvPr id="3161872" name="Text Box 13">
          <a:extLst>
            <a:ext uri="{FF2B5EF4-FFF2-40B4-BE49-F238E27FC236}">
              <a16:creationId xmlns:a16="http://schemas.microsoft.com/office/drawing/2014/main" id="{611FE0FC-C609-4C95-BCA4-B4F0B1A795CA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82550</xdr:colOff>
      <xdr:row>85</xdr:row>
      <xdr:rowOff>44450</xdr:rowOff>
    </xdr:to>
    <xdr:sp macro="" textlink="">
      <xdr:nvSpPr>
        <xdr:cNvPr id="3161873" name="Text Box 13">
          <a:extLst>
            <a:ext uri="{FF2B5EF4-FFF2-40B4-BE49-F238E27FC236}">
              <a16:creationId xmlns:a16="http://schemas.microsoft.com/office/drawing/2014/main" id="{194EAB68-B330-4A3D-894D-47A54A431A98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0</xdr:colOff>
      <xdr:row>85</xdr:row>
      <xdr:rowOff>44450</xdr:rowOff>
    </xdr:to>
    <xdr:sp macro="" textlink="">
      <xdr:nvSpPr>
        <xdr:cNvPr id="3161874" name="Text Box 13">
          <a:extLst>
            <a:ext uri="{FF2B5EF4-FFF2-40B4-BE49-F238E27FC236}">
              <a16:creationId xmlns:a16="http://schemas.microsoft.com/office/drawing/2014/main" id="{27BD0271-E2E0-455C-9B92-48A3C931ABB9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82550</xdr:colOff>
      <xdr:row>85</xdr:row>
      <xdr:rowOff>44450</xdr:rowOff>
    </xdr:to>
    <xdr:sp macro="" textlink="">
      <xdr:nvSpPr>
        <xdr:cNvPr id="3161875" name="Text Box 13">
          <a:extLst>
            <a:ext uri="{FF2B5EF4-FFF2-40B4-BE49-F238E27FC236}">
              <a16:creationId xmlns:a16="http://schemas.microsoft.com/office/drawing/2014/main" id="{CF626429-8BD5-4F18-AB30-13A9C85B4BD2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0</xdr:colOff>
      <xdr:row>85</xdr:row>
      <xdr:rowOff>44450</xdr:rowOff>
    </xdr:to>
    <xdr:sp macro="" textlink="">
      <xdr:nvSpPr>
        <xdr:cNvPr id="3161876" name="Text Box 13">
          <a:extLst>
            <a:ext uri="{FF2B5EF4-FFF2-40B4-BE49-F238E27FC236}">
              <a16:creationId xmlns:a16="http://schemas.microsoft.com/office/drawing/2014/main" id="{49C90AA4-586D-44B5-8804-BA1CEA944C21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82550</xdr:colOff>
      <xdr:row>85</xdr:row>
      <xdr:rowOff>44450</xdr:rowOff>
    </xdr:to>
    <xdr:sp macro="" textlink="">
      <xdr:nvSpPr>
        <xdr:cNvPr id="3161877" name="Text Box 13">
          <a:extLst>
            <a:ext uri="{FF2B5EF4-FFF2-40B4-BE49-F238E27FC236}">
              <a16:creationId xmlns:a16="http://schemas.microsoft.com/office/drawing/2014/main" id="{8F9926AF-3CF5-4B7B-8F2E-B670606E8448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0</xdr:colOff>
      <xdr:row>85</xdr:row>
      <xdr:rowOff>44450</xdr:rowOff>
    </xdr:to>
    <xdr:sp macro="" textlink="">
      <xdr:nvSpPr>
        <xdr:cNvPr id="3161878" name="Text Box 13">
          <a:extLst>
            <a:ext uri="{FF2B5EF4-FFF2-40B4-BE49-F238E27FC236}">
              <a16:creationId xmlns:a16="http://schemas.microsoft.com/office/drawing/2014/main" id="{CFE0C507-1EB8-4984-86BC-5B98B51A70B2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82550</xdr:colOff>
      <xdr:row>85</xdr:row>
      <xdr:rowOff>44450</xdr:rowOff>
    </xdr:to>
    <xdr:sp macro="" textlink="">
      <xdr:nvSpPr>
        <xdr:cNvPr id="3161879" name="Text Box 13">
          <a:extLst>
            <a:ext uri="{FF2B5EF4-FFF2-40B4-BE49-F238E27FC236}">
              <a16:creationId xmlns:a16="http://schemas.microsoft.com/office/drawing/2014/main" id="{D2E2BCED-A523-44E3-A6FE-2898C5E6EBFC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0</xdr:colOff>
      <xdr:row>85</xdr:row>
      <xdr:rowOff>44450</xdr:rowOff>
    </xdr:to>
    <xdr:sp macro="" textlink="">
      <xdr:nvSpPr>
        <xdr:cNvPr id="3161880" name="Text Box 13">
          <a:extLst>
            <a:ext uri="{FF2B5EF4-FFF2-40B4-BE49-F238E27FC236}">
              <a16:creationId xmlns:a16="http://schemas.microsoft.com/office/drawing/2014/main" id="{A3A411D8-D02A-4B2C-8C11-38A334523274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82550</xdr:colOff>
      <xdr:row>85</xdr:row>
      <xdr:rowOff>44450</xdr:rowOff>
    </xdr:to>
    <xdr:sp macro="" textlink="">
      <xdr:nvSpPr>
        <xdr:cNvPr id="3161881" name="Text Box 13">
          <a:extLst>
            <a:ext uri="{FF2B5EF4-FFF2-40B4-BE49-F238E27FC236}">
              <a16:creationId xmlns:a16="http://schemas.microsoft.com/office/drawing/2014/main" id="{DEAD29D4-064D-4B48-80BE-008579636C04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0</xdr:colOff>
      <xdr:row>85</xdr:row>
      <xdr:rowOff>44450</xdr:rowOff>
    </xdr:to>
    <xdr:sp macro="" textlink="">
      <xdr:nvSpPr>
        <xdr:cNvPr id="3161882" name="Text Box 13">
          <a:extLst>
            <a:ext uri="{FF2B5EF4-FFF2-40B4-BE49-F238E27FC236}">
              <a16:creationId xmlns:a16="http://schemas.microsoft.com/office/drawing/2014/main" id="{7EB5C216-65C7-4581-A260-DD4A4451557F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82550</xdr:colOff>
      <xdr:row>85</xdr:row>
      <xdr:rowOff>44450</xdr:rowOff>
    </xdr:to>
    <xdr:sp macro="" textlink="">
      <xdr:nvSpPr>
        <xdr:cNvPr id="3161883" name="Text Box 13">
          <a:extLst>
            <a:ext uri="{FF2B5EF4-FFF2-40B4-BE49-F238E27FC236}">
              <a16:creationId xmlns:a16="http://schemas.microsoft.com/office/drawing/2014/main" id="{A7E2CD20-A92F-4DF6-AFFB-9F69E0D27C77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0</xdr:colOff>
      <xdr:row>85</xdr:row>
      <xdr:rowOff>44450</xdr:rowOff>
    </xdr:to>
    <xdr:sp macro="" textlink="">
      <xdr:nvSpPr>
        <xdr:cNvPr id="3161884" name="Text Box 13">
          <a:extLst>
            <a:ext uri="{FF2B5EF4-FFF2-40B4-BE49-F238E27FC236}">
              <a16:creationId xmlns:a16="http://schemas.microsoft.com/office/drawing/2014/main" id="{F7D0A85F-CC0B-48D2-8BEE-163A3C758DC4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82550</xdr:colOff>
      <xdr:row>85</xdr:row>
      <xdr:rowOff>44450</xdr:rowOff>
    </xdr:to>
    <xdr:sp macro="" textlink="">
      <xdr:nvSpPr>
        <xdr:cNvPr id="3161885" name="Text Box 13">
          <a:extLst>
            <a:ext uri="{FF2B5EF4-FFF2-40B4-BE49-F238E27FC236}">
              <a16:creationId xmlns:a16="http://schemas.microsoft.com/office/drawing/2014/main" id="{24CABBA3-75F5-4044-91A3-31A16EE9CD51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0</xdr:colOff>
      <xdr:row>85</xdr:row>
      <xdr:rowOff>44450</xdr:rowOff>
    </xdr:to>
    <xdr:sp macro="" textlink="">
      <xdr:nvSpPr>
        <xdr:cNvPr id="3161886" name="Text Box 13">
          <a:extLst>
            <a:ext uri="{FF2B5EF4-FFF2-40B4-BE49-F238E27FC236}">
              <a16:creationId xmlns:a16="http://schemas.microsoft.com/office/drawing/2014/main" id="{1AB51424-31C6-4729-B5E1-D5DC6D165EA3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82550</xdr:colOff>
      <xdr:row>85</xdr:row>
      <xdr:rowOff>44450</xdr:rowOff>
    </xdr:to>
    <xdr:sp macro="" textlink="">
      <xdr:nvSpPr>
        <xdr:cNvPr id="3161887" name="Text Box 13">
          <a:extLst>
            <a:ext uri="{FF2B5EF4-FFF2-40B4-BE49-F238E27FC236}">
              <a16:creationId xmlns:a16="http://schemas.microsoft.com/office/drawing/2014/main" id="{3440954A-9046-4B25-A47D-6963E7E8AC20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83</xdr:row>
      <xdr:rowOff>95250</xdr:rowOff>
    </xdr:from>
    <xdr:to>
      <xdr:col>1</xdr:col>
      <xdr:colOff>0</xdr:colOff>
      <xdr:row>85</xdr:row>
      <xdr:rowOff>44450</xdr:rowOff>
    </xdr:to>
    <xdr:sp macro="" textlink="">
      <xdr:nvSpPr>
        <xdr:cNvPr id="3161888" name="Text Box 13">
          <a:extLst>
            <a:ext uri="{FF2B5EF4-FFF2-40B4-BE49-F238E27FC236}">
              <a16:creationId xmlns:a16="http://schemas.microsoft.com/office/drawing/2014/main" id="{597A8FC2-8960-4EFA-AFC7-B64512A9DE9F}"/>
            </a:ext>
          </a:extLst>
        </xdr:cNvPr>
        <xdr:cNvSpPr txBox="1">
          <a:spLocks noChangeArrowheads="1"/>
        </xdr:cNvSpPr>
      </xdr:nvSpPr>
      <xdr:spPr bwMode="auto">
        <a:xfrm>
          <a:off x="19367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89" name="Text Box 13">
          <a:extLst>
            <a:ext uri="{FF2B5EF4-FFF2-40B4-BE49-F238E27FC236}">
              <a16:creationId xmlns:a16="http://schemas.microsoft.com/office/drawing/2014/main" id="{4A6F496F-EA4D-4FF4-9F36-C530A45C1154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90" name="Text Box 13">
          <a:extLst>
            <a:ext uri="{FF2B5EF4-FFF2-40B4-BE49-F238E27FC236}">
              <a16:creationId xmlns:a16="http://schemas.microsoft.com/office/drawing/2014/main" id="{086DB63C-C7F0-4C65-8AD5-0B392802A3D9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91" name="Text Box 13">
          <a:extLst>
            <a:ext uri="{FF2B5EF4-FFF2-40B4-BE49-F238E27FC236}">
              <a16:creationId xmlns:a16="http://schemas.microsoft.com/office/drawing/2014/main" id="{6A8B545B-1888-4A24-86DB-3DC2CB56CF2E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92" name="Text Box 13">
          <a:extLst>
            <a:ext uri="{FF2B5EF4-FFF2-40B4-BE49-F238E27FC236}">
              <a16:creationId xmlns:a16="http://schemas.microsoft.com/office/drawing/2014/main" id="{AFA14847-B341-4BC2-A012-F1DDA826CE6C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93" name="Text Box 13">
          <a:extLst>
            <a:ext uri="{FF2B5EF4-FFF2-40B4-BE49-F238E27FC236}">
              <a16:creationId xmlns:a16="http://schemas.microsoft.com/office/drawing/2014/main" id="{7D25EA5C-9622-4699-B409-805CE48108B7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94" name="Text Box 13">
          <a:extLst>
            <a:ext uri="{FF2B5EF4-FFF2-40B4-BE49-F238E27FC236}">
              <a16:creationId xmlns:a16="http://schemas.microsoft.com/office/drawing/2014/main" id="{2CAB8D9A-B194-48D1-870D-5EB6645B4BBF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95" name="Text Box 13">
          <a:extLst>
            <a:ext uri="{FF2B5EF4-FFF2-40B4-BE49-F238E27FC236}">
              <a16:creationId xmlns:a16="http://schemas.microsoft.com/office/drawing/2014/main" id="{5650C5B8-C170-44D6-8968-9B605D04539D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96" name="Text Box 13">
          <a:extLst>
            <a:ext uri="{FF2B5EF4-FFF2-40B4-BE49-F238E27FC236}">
              <a16:creationId xmlns:a16="http://schemas.microsoft.com/office/drawing/2014/main" id="{A6C5FC3E-D0E9-460B-A1CA-F2FA03576DC7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97" name="Text Box 13">
          <a:extLst>
            <a:ext uri="{FF2B5EF4-FFF2-40B4-BE49-F238E27FC236}">
              <a16:creationId xmlns:a16="http://schemas.microsoft.com/office/drawing/2014/main" id="{6EE0033A-0C34-45ED-AFDE-68F0BDDC7FFE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98" name="Text Box 13">
          <a:extLst>
            <a:ext uri="{FF2B5EF4-FFF2-40B4-BE49-F238E27FC236}">
              <a16:creationId xmlns:a16="http://schemas.microsoft.com/office/drawing/2014/main" id="{9FC27115-80FA-4172-BA01-035F0736D721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899" name="Text Box 13">
          <a:extLst>
            <a:ext uri="{FF2B5EF4-FFF2-40B4-BE49-F238E27FC236}">
              <a16:creationId xmlns:a16="http://schemas.microsoft.com/office/drawing/2014/main" id="{0C657826-5DAA-40DE-A719-4D0697741299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900" name="Text Box 13">
          <a:extLst>
            <a:ext uri="{FF2B5EF4-FFF2-40B4-BE49-F238E27FC236}">
              <a16:creationId xmlns:a16="http://schemas.microsoft.com/office/drawing/2014/main" id="{A006CC17-6045-4B18-9CA3-E0D8CA4889C8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901" name="Text Box 13">
          <a:extLst>
            <a:ext uri="{FF2B5EF4-FFF2-40B4-BE49-F238E27FC236}">
              <a16:creationId xmlns:a16="http://schemas.microsoft.com/office/drawing/2014/main" id="{BCF775B3-BB38-4E52-A66C-641444BC9A0B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902" name="Text Box 13">
          <a:extLst>
            <a:ext uri="{FF2B5EF4-FFF2-40B4-BE49-F238E27FC236}">
              <a16:creationId xmlns:a16="http://schemas.microsoft.com/office/drawing/2014/main" id="{400140DC-2461-4897-9927-3BB9DC7C2A6C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903" name="Text Box 13">
          <a:extLst>
            <a:ext uri="{FF2B5EF4-FFF2-40B4-BE49-F238E27FC236}">
              <a16:creationId xmlns:a16="http://schemas.microsoft.com/office/drawing/2014/main" id="{FC0F376D-72CE-4912-9B83-92C270EAD2CF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904" name="Text Box 13">
          <a:extLst>
            <a:ext uri="{FF2B5EF4-FFF2-40B4-BE49-F238E27FC236}">
              <a16:creationId xmlns:a16="http://schemas.microsoft.com/office/drawing/2014/main" id="{B5CEB3E7-A555-4488-B66D-4A7F3A13E923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905" name="Text Box 13">
          <a:extLst>
            <a:ext uri="{FF2B5EF4-FFF2-40B4-BE49-F238E27FC236}">
              <a16:creationId xmlns:a16="http://schemas.microsoft.com/office/drawing/2014/main" id="{A2D5BDB9-CB35-4677-AB76-616ECAE1AAEB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906" name="Text Box 13">
          <a:extLst>
            <a:ext uri="{FF2B5EF4-FFF2-40B4-BE49-F238E27FC236}">
              <a16:creationId xmlns:a16="http://schemas.microsoft.com/office/drawing/2014/main" id="{976A2F02-0B4B-4BCF-B6E4-83F5595ADF1D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907" name="Text Box 13">
          <a:extLst>
            <a:ext uri="{FF2B5EF4-FFF2-40B4-BE49-F238E27FC236}">
              <a16:creationId xmlns:a16="http://schemas.microsoft.com/office/drawing/2014/main" id="{1A33111B-0E44-487B-B848-CFF5698171E1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908" name="Text Box 13">
          <a:extLst>
            <a:ext uri="{FF2B5EF4-FFF2-40B4-BE49-F238E27FC236}">
              <a16:creationId xmlns:a16="http://schemas.microsoft.com/office/drawing/2014/main" id="{D590B093-3EB6-413F-8795-25E6AF791707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909" name="Text Box 13">
          <a:extLst>
            <a:ext uri="{FF2B5EF4-FFF2-40B4-BE49-F238E27FC236}">
              <a16:creationId xmlns:a16="http://schemas.microsoft.com/office/drawing/2014/main" id="{F1C676B8-A270-43A1-BFB7-A136510D935D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910" name="Text Box 13">
          <a:extLst>
            <a:ext uri="{FF2B5EF4-FFF2-40B4-BE49-F238E27FC236}">
              <a16:creationId xmlns:a16="http://schemas.microsoft.com/office/drawing/2014/main" id="{70229C45-3D4D-4915-8D49-344CB562802D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911" name="Text Box 13">
          <a:extLst>
            <a:ext uri="{FF2B5EF4-FFF2-40B4-BE49-F238E27FC236}">
              <a16:creationId xmlns:a16="http://schemas.microsoft.com/office/drawing/2014/main" id="{C2460565-3A07-4282-8628-504F755D4245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912" name="Text Box 13">
          <a:extLst>
            <a:ext uri="{FF2B5EF4-FFF2-40B4-BE49-F238E27FC236}">
              <a16:creationId xmlns:a16="http://schemas.microsoft.com/office/drawing/2014/main" id="{D2535CD8-F1A0-4457-B3D4-A1756D297603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913" name="Text Box 13">
          <a:extLst>
            <a:ext uri="{FF2B5EF4-FFF2-40B4-BE49-F238E27FC236}">
              <a16:creationId xmlns:a16="http://schemas.microsoft.com/office/drawing/2014/main" id="{BDE0F319-71B9-4EEA-AB8E-BA6BEAA7EEAA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914" name="Text Box 13">
          <a:extLst>
            <a:ext uri="{FF2B5EF4-FFF2-40B4-BE49-F238E27FC236}">
              <a16:creationId xmlns:a16="http://schemas.microsoft.com/office/drawing/2014/main" id="{16FF0CDF-0E9A-4694-AE22-71F9411421E2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915" name="Text Box 13">
          <a:extLst>
            <a:ext uri="{FF2B5EF4-FFF2-40B4-BE49-F238E27FC236}">
              <a16:creationId xmlns:a16="http://schemas.microsoft.com/office/drawing/2014/main" id="{658C0401-2836-44E5-B069-FB77583D6872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916" name="Text Box 13">
          <a:extLst>
            <a:ext uri="{FF2B5EF4-FFF2-40B4-BE49-F238E27FC236}">
              <a16:creationId xmlns:a16="http://schemas.microsoft.com/office/drawing/2014/main" id="{12610CFE-3B83-4D4A-BEF1-84BD80825334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917" name="Text Box 13">
          <a:extLst>
            <a:ext uri="{FF2B5EF4-FFF2-40B4-BE49-F238E27FC236}">
              <a16:creationId xmlns:a16="http://schemas.microsoft.com/office/drawing/2014/main" id="{D56EE460-4EEF-44C6-A691-450797864334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918" name="Text Box 13">
          <a:extLst>
            <a:ext uri="{FF2B5EF4-FFF2-40B4-BE49-F238E27FC236}">
              <a16:creationId xmlns:a16="http://schemas.microsoft.com/office/drawing/2014/main" id="{B51706DE-AA2E-4BF2-B460-83476922E523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919" name="Text Box 13">
          <a:extLst>
            <a:ext uri="{FF2B5EF4-FFF2-40B4-BE49-F238E27FC236}">
              <a16:creationId xmlns:a16="http://schemas.microsoft.com/office/drawing/2014/main" id="{0779FDCA-79E9-4FE7-9A9D-12753F852EE2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83</xdr:row>
      <xdr:rowOff>95250</xdr:rowOff>
    </xdr:from>
    <xdr:to>
      <xdr:col>11</xdr:col>
      <xdr:colOff>0</xdr:colOff>
      <xdr:row>85</xdr:row>
      <xdr:rowOff>44450</xdr:rowOff>
    </xdr:to>
    <xdr:sp macro="" textlink="">
      <xdr:nvSpPr>
        <xdr:cNvPr id="3161920" name="Text Box 13">
          <a:extLst>
            <a:ext uri="{FF2B5EF4-FFF2-40B4-BE49-F238E27FC236}">
              <a16:creationId xmlns:a16="http://schemas.microsoft.com/office/drawing/2014/main" id="{AB63AF64-2B89-4CCE-BC8D-6DA4570B7017}"/>
            </a:ext>
          </a:extLst>
        </xdr:cNvPr>
        <xdr:cNvSpPr txBox="1">
          <a:spLocks noChangeArrowheads="1"/>
        </xdr:cNvSpPr>
      </xdr:nvSpPr>
      <xdr:spPr bwMode="auto">
        <a:xfrm>
          <a:off x="955040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921" name="Text Box 13">
          <a:extLst>
            <a:ext uri="{FF2B5EF4-FFF2-40B4-BE49-F238E27FC236}">
              <a16:creationId xmlns:a16="http://schemas.microsoft.com/office/drawing/2014/main" id="{7C1129CB-E485-48C1-AFEB-E7DFA62CE671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922" name="Text Box 13">
          <a:extLst>
            <a:ext uri="{FF2B5EF4-FFF2-40B4-BE49-F238E27FC236}">
              <a16:creationId xmlns:a16="http://schemas.microsoft.com/office/drawing/2014/main" id="{2B6472BD-A5D7-430F-89E5-9AE1125E7E4E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923" name="Text Box 13">
          <a:extLst>
            <a:ext uri="{FF2B5EF4-FFF2-40B4-BE49-F238E27FC236}">
              <a16:creationId xmlns:a16="http://schemas.microsoft.com/office/drawing/2014/main" id="{A9C5217C-6FE5-4033-8106-AEBD9AA4ED36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924" name="Text Box 13">
          <a:extLst>
            <a:ext uri="{FF2B5EF4-FFF2-40B4-BE49-F238E27FC236}">
              <a16:creationId xmlns:a16="http://schemas.microsoft.com/office/drawing/2014/main" id="{A2EEA19F-06BF-4FF6-94E9-171808E01D47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925" name="Text Box 13">
          <a:extLst>
            <a:ext uri="{FF2B5EF4-FFF2-40B4-BE49-F238E27FC236}">
              <a16:creationId xmlns:a16="http://schemas.microsoft.com/office/drawing/2014/main" id="{A018B59B-E647-4EFC-A5A4-6A7FF7FF80D4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926" name="Text Box 13">
          <a:extLst>
            <a:ext uri="{FF2B5EF4-FFF2-40B4-BE49-F238E27FC236}">
              <a16:creationId xmlns:a16="http://schemas.microsoft.com/office/drawing/2014/main" id="{3BCFEF6F-7B22-4AA8-BC2B-3D8C01AC6CA5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927" name="Text Box 13">
          <a:extLst>
            <a:ext uri="{FF2B5EF4-FFF2-40B4-BE49-F238E27FC236}">
              <a16:creationId xmlns:a16="http://schemas.microsoft.com/office/drawing/2014/main" id="{AD69CBB4-7EAF-40A0-86BC-653165C510DA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928" name="Text Box 13">
          <a:extLst>
            <a:ext uri="{FF2B5EF4-FFF2-40B4-BE49-F238E27FC236}">
              <a16:creationId xmlns:a16="http://schemas.microsoft.com/office/drawing/2014/main" id="{760620B0-E640-486C-9ABE-E8B06C0E4479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929" name="Text Box 13">
          <a:extLst>
            <a:ext uri="{FF2B5EF4-FFF2-40B4-BE49-F238E27FC236}">
              <a16:creationId xmlns:a16="http://schemas.microsoft.com/office/drawing/2014/main" id="{99D8BE2C-D197-4F82-9853-D2A10F9B9A58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930" name="Text Box 13">
          <a:extLst>
            <a:ext uri="{FF2B5EF4-FFF2-40B4-BE49-F238E27FC236}">
              <a16:creationId xmlns:a16="http://schemas.microsoft.com/office/drawing/2014/main" id="{EE074527-A935-471F-984C-AC0EEAD3F95F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931" name="Text Box 13">
          <a:extLst>
            <a:ext uri="{FF2B5EF4-FFF2-40B4-BE49-F238E27FC236}">
              <a16:creationId xmlns:a16="http://schemas.microsoft.com/office/drawing/2014/main" id="{42E6F321-1940-4F0D-9290-3462CDFDEEBD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932" name="Text Box 13">
          <a:extLst>
            <a:ext uri="{FF2B5EF4-FFF2-40B4-BE49-F238E27FC236}">
              <a16:creationId xmlns:a16="http://schemas.microsoft.com/office/drawing/2014/main" id="{A2A4FB3B-46AA-48EC-9E06-7539DB3DECEC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933" name="Text Box 13">
          <a:extLst>
            <a:ext uri="{FF2B5EF4-FFF2-40B4-BE49-F238E27FC236}">
              <a16:creationId xmlns:a16="http://schemas.microsoft.com/office/drawing/2014/main" id="{A0C3BF9A-1028-41C9-A683-2C9462C39681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934" name="Text Box 13">
          <a:extLst>
            <a:ext uri="{FF2B5EF4-FFF2-40B4-BE49-F238E27FC236}">
              <a16:creationId xmlns:a16="http://schemas.microsoft.com/office/drawing/2014/main" id="{7A9813B0-170E-4F52-955F-D2740203B835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935" name="Text Box 13">
          <a:extLst>
            <a:ext uri="{FF2B5EF4-FFF2-40B4-BE49-F238E27FC236}">
              <a16:creationId xmlns:a16="http://schemas.microsoft.com/office/drawing/2014/main" id="{1A8B8D4A-33EF-486D-903F-85D227B607F1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936" name="Text Box 13">
          <a:extLst>
            <a:ext uri="{FF2B5EF4-FFF2-40B4-BE49-F238E27FC236}">
              <a16:creationId xmlns:a16="http://schemas.microsoft.com/office/drawing/2014/main" id="{A43208B6-618F-49E6-A97A-016C1741140D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937" name="Text Box 13">
          <a:extLst>
            <a:ext uri="{FF2B5EF4-FFF2-40B4-BE49-F238E27FC236}">
              <a16:creationId xmlns:a16="http://schemas.microsoft.com/office/drawing/2014/main" id="{B0B4B138-5CA3-4D1A-A407-0EC3A592FA3C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938" name="Text Box 13">
          <a:extLst>
            <a:ext uri="{FF2B5EF4-FFF2-40B4-BE49-F238E27FC236}">
              <a16:creationId xmlns:a16="http://schemas.microsoft.com/office/drawing/2014/main" id="{5BE35AC5-715E-47BF-B757-1BEC914C8747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939" name="Text Box 13">
          <a:extLst>
            <a:ext uri="{FF2B5EF4-FFF2-40B4-BE49-F238E27FC236}">
              <a16:creationId xmlns:a16="http://schemas.microsoft.com/office/drawing/2014/main" id="{40EE326E-F688-4F33-80F8-C28416D49916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940" name="Text Box 13">
          <a:extLst>
            <a:ext uri="{FF2B5EF4-FFF2-40B4-BE49-F238E27FC236}">
              <a16:creationId xmlns:a16="http://schemas.microsoft.com/office/drawing/2014/main" id="{A6A0A871-F70B-4526-80A2-8A01C93B2E22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941" name="Text Box 13">
          <a:extLst>
            <a:ext uri="{FF2B5EF4-FFF2-40B4-BE49-F238E27FC236}">
              <a16:creationId xmlns:a16="http://schemas.microsoft.com/office/drawing/2014/main" id="{28B883CE-B9D7-4242-8B84-163F53331518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942" name="Text Box 13">
          <a:extLst>
            <a:ext uri="{FF2B5EF4-FFF2-40B4-BE49-F238E27FC236}">
              <a16:creationId xmlns:a16="http://schemas.microsoft.com/office/drawing/2014/main" id="{14E8087C-9590-4A28-A9C9-068F71A5060D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943" name="Text Box 13">
          <a:extLst>
            <a:ext uri="{FF2B5EF4-FFF2-40B4-BE49-F238E27FC236}">
              <a16:creationId xmlns:a16="http://schemas.microsoft.com/office/drawing/2014/main" id="{EB3C64F7-0ECE-4ADB-AF43-1C5C5E135702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944" name="Text Box 13">
          <a:extLst>
            <a:ext uri="{FF2B5EF4-FFF2-40B4-BE49-F238E27FC236}">
              <a16:creationId xmlns:a16="http://schemas.microsoft.com/office/drawing/2014/main" id="{D2F90A37-574B-4C78-AA99-1303B3AB813C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945" name="Text Box 13">
          <a:extLst>
            <a:ext uri="{FF2B5EF4-FFF2-40B4-BE49-F238E27FC236}">
              <a16:creationId xmlns:a16="http://schemas.microsoft.com/office/drawing/2014/main" id="{D9F1701B-5051-491F-88BA-6333E84B67D6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946" name="Text Box 13">
          <a:extLst>
            <a:ext uri="{FF2B5EF4-FFF2-40B4-BE49-F238E27FC236}">
              <a16:creationId xmlns:a16="http://schemas.microsoft.com/office/drawing/2014/main" id="{378B8CB9-DBE0-4339-AF5E-8C9C308A14A5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947" name="Text Box 13">
          <a:extLst>
            <a:ext uri="{FF2B5EF4-FFF2-40B4-BE49-F238E27FC236}">
              <a16:creationId xmlns:a16="http://schemas.microsoft.com/office/drawing/2014/main" id="{30AC96AF-DE4B-43E5-B3B0-1641619C6092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948" name="Text Box 13">
          <a:extLst>
            <a:ext uri="{FF2B5EF4-FFF2-40B4-BE49-F238E27FC236}">
              <a16:creationId xmlns:a16="http://schemas.microsoft.com/office/drawing/2014/main" id="{DEF474A4-3183-456C-A9BE-3DC88C59BDA6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949" name="Text Box 13">
          <a:extLst>
            <a:ext uri="{FF2B5EF4-FFF2-40B4-BE49-F238E27FC236}">
              <a16:creationId xmlns:a16="http://schemas.microsoft.com/office/drawing/2014/main" id="{9E334D52-9C28-4505-82EC-DE365DD8BB0A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950" name="Text Box 13">
          <a:extLst>
            <a:ext uri="{FF2B5EF4-FFF2-40B4-BE49-F238E27FC236}">
              <a16:creationId xmlns:a16="http://schemas.microsoft.com/office/drawing/2014/main" id="{140E83CF-FF94-45AD-86FB-335E3FD5AB58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951" name="Text Box 13">
          <a:extLst>
            <a:ext uri="{FF2B5EF4-FFF2-40B4-BE49-F238E27FC236}">
              <a16:creationId xmlns:a16="http://schemas.microsoft.com/office/drawing/2014/main" id="{82CD3366-1F6F-403D-9933-DDF6DF5C157B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83</xdr:row>
      <xdr:rowOff>95250</xdr:rowOff>
    </xdr:from>
    <xdr:to>
      <xdr:col>21</xdr:col>
      <xdr:colOff>0</xdr:colOff>
      <xdr:row>85</xdr:row>
      <xdr:rowOff>44450</xdr:rowOff>
    </xdr:to>
    <xdr:sp macro="" textlink="">
      <xdr:nvSpPr>
        <xdr:cNvPr id="3161952" name="Text Box 13">
          <a:extLst>
            <a:ext uri="{FF2B5EF4-FFF2-40B4-BE49-F238E27FC236}">
              <a16:creationId xmlns:a16="http://schemas.microsoft.com/office/drawing/2014/main" id="{DC576EBB-6ACA-4536-B19C-BA405CEDFECB}"/>
            </a:ext>
          </a:extLst>
        </xdr:cNvPr>
        <xdr:cNvSpPr txBox="1">
          <a:spLocks noChangeArrowheads="1"/>
        </xdr:cNvSpPr>
      </xdr:nvSpPr>
      <xdr:spPr bwMode="auto">
        <a:xfrm>
          <a:off x="17024350" y="1151255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2545" name="Text Box 13">
          <a:extLst>
            <a:ext uri="{FF2B5EF4-FFF2-40B4-BE49-F238E27FC236}">
              <a16:creationId xmlns:a16="http://schemas.microsoft.com/office/drawing/2014/main" id="{8D8B6FCD-093B-4B59-88DA-FB6270D24623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2546" name="Text Box 13">
          <a:extLst>
            <a:ext uri="{FF2B5EF4-FFF2-40B4-BE49-F238E27FC236}">
              <a16:creationId xmlns:a16="http://schemas.microsoft.com/office/drawing/2014/main" id="{D143E7AF-7D48-47BF-9D0F-591570E639E5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2547" name="Text Box 13">
          <a:extLst>
            <a:ext uri="{FF2B5EF4-FFF2-40B4-BE49-F238E27FC236}">
              <a16:creationId xmlns:a16="http://schemas.microsoft.com/office/drawing/2014/main" id="{A5ABFF2C-640C-4AB3-B8F4-46D69FBA7D02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2548" name="Text Box 13">
          <a:extLst>
            <a:ext uri="{FF2B5EF4-FFF2-40B4-BE49-F238E27FC236}">
              <a16:creationId xmlns:a16="http://schemas.microsoft.com/office/drawing/2014/main" id="{DB762FEB-B5D1-466C-9749-1F351C084814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2549" name="Text Box 13">
          <a:extLst>
            <a:ext uri="{FF2B5EF4-FFF2-40B4-BE49-F238E27FC236}">
              <a16:creationId xmlns:a16="http://schemas.microsoft.com/office/drawing/2014/main" id="{44221E05-44D8-4AAF-9E1E-019EC2105F4C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2550" name="Text Box 13">
          <a:extLst>
            <a:ext uri="{FF2B5EF4-FFF2-40B4-BE49-F238E27FC236}">
              <a16:creationId xmlns:a16="http://schemas.microsoft.com/office/drawing/2014/main" id="{555A59E9-26EC-49A0-BC5D-6342BA9C82AE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2551" name="Text Box 13">
          <a:extLst>
            <a:ext uri="{FF2B5EF4-FFF2-40B4-BE49-F238E27FC236}">
              <a16:creationId xmlns:a16="http://schemas.microsoft.com/office/drawing/2014/main" id="{0F7CF4F4-60F5-47F1-800F-14D86BAADA6F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2552" name="Text Box 13">
          <a:extLst>
            <a:ext uri="{FF2B5EF4-FFF2-40B4-BE49-F238E27FC236}">
              <a16:creationId xmlns:a16="http://schemas.microsoft.com/office/drawing/2014/main" id="{10849FA4-DCC9-44F1-86FE-A39B7F0469B1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2553" name="Text Box 13">
          <a:extLst>
            <a:ext uri="{FF2B5EF4-FFF2-40B4-BE49-F238E27FC236}">
              <a16:creationId xmlns:a16="http://schemas.microsoft.com/office/drawing/2014/main" id="{C8C958AA-8CB3-4B16-BF6A-0A4CB73EAF62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2554" name="Text Box 13">
          <a:extLst>
            <a:ext uri="{FF2B5EF4-FFF2-40B4-BE49-F238E27FC236}">
              <a16:creationId xmlns:a16="http://schemas.microsoft.com/office/drawing/2014/main" id="{AA23A4C8-306C-4ED8-90C2-2D30D3B476AD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2555" name="Text Box 13">
          <a:extLst>
            <a:ext uri="{FF2B5EF4-FFF2-40B4-BE49-F238E27FC236}">
              <a16:creationId xmlns:a16="http://schemas.microsoft.com/office/drawing/2014/main" id="{F62524DE-0A65-4B8D-BF86-8082C5EE70C9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2556" name="Text Box 13">
          <a:extLst>
            <a:ext uri="{FF2B5EF4-FFF2-40B4-BE49-F238E27FC236}">
              <a16:creationId xmlns:a16="http://schemas.microsoft.com/office/drawing/2014/main" id="{273522D2-38FB-4144-BEA1-0806107463B9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2557" name="Text Box 13">
          <a:extLst>
            <a:ext uri="{FF2B5EF4-FFF2-40B4-BE49-F238E27FC236}">
              <a16:creationId xmlns:a16="http://schemas.microsoft.com/office/drawing/2014/main" id="{64EC5668-D540-4B19-BE68-230AE1663339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2558" name="Text Box 13">
          <a:extLst>
            <a:ext uri="{FF2B5EF4-FFF2-40B4-BE49-F238E27FC236}">
              <a16:creationId xmlns:a16="http://schemas.microsoft.com/office/drawing/2014/main" id="{69E3683C-8939-4A3D-85CE-48B41074B21D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2559" name="Text Box 13">
          <a:extLst>
            <a:ext uri="{FF2B5EF4-FFF2-40B4-BE49-F238E27FC236}">
              <a16:creationId xmlns:a16="http://schemas.microsoft.com/office/drawing/2014/main" id="{59495D72-41FA-41D4-A425-C96957650285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75</xdr:row>
      <xdr:rowOff>107950</xdr:rowOff>
    </xdr:from>
    <xdr:to>
      <xdr:col>1</xdr:col>
      <xdr:colOff>0</xdr:colOff>
      <xdr:row>77</xdr:row>
      <xdr:rowOff>50800</xdr:rowOff>
    </xdr:to>
    <xdr:sp macro="" textlink="">
      <xdr:nvSpPr>
        <xdr:cNvPr id="3162560" name="Text Box 13">
          <a:extLst>
            <a:ext uri="{FF2B5EF4-FFF2-40B4-BE49-F238E27FC236}">
              <a16:creationId xmlns:a16="http://schemas.microsoft.com/office/drawing/2014/main" id="{BD29B072-F995-4BE4-951E-F1779A3DC47C}"/>
            </a:ext>
          </a:extLst>
        </xdr:cNvPr>
        <xdr:cNvSpPr txBox="1">
          <a:spLocks noChangeArrowheads="1"/>
        </xdr:cNvSpPr>
      </xdr:nvSpPr>
      <xdr:spPr bwMode="auto">
        <a:xfrm>
          <a:off x="1936750" y="10610850"/>
          <a:ext cx="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2561" name="Text Box 13">
          <a:extLst>
            <a:ext uri="{FF2B5EF4-FFF2-40B4-BE49-F238E27FC236}">
              <a16:creationId xmlns:a16="http://schemas.microsoft.com/office/drawing/2014/main" id="{EB9DC9F3-2A23-4E2D-9E95-3B60FB10753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2562" name="Text Box 13">
          <a:extLst>
            <a:ext uri="{FF2B5EF4-FFF2-40B4-BE49-F238E27FC236}">
              <a16:creationId xmlns:a16="http://schemas.microsoft.com/office/drawing/2014/main" id="{13EBF6DD-DACB-47DD-A68E-0737DCBC249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2563" name="Text Box 13">
          <a:extLst>
            <a:ext uri="{FF2B5EF4-FFF2-40B4-BE49-F238E27FC236}">
              <a16:creationId xmlns:a16="http://schemas.microsoft.com/office/drawing/2014/main" id="{B0FAA534-F5EA-4356-9F48-1C7AD501989C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2564" name="Text Box 13">
          <a:extLst>
            <a:ext uri="{FF2B5EF4-FFF2-40B4-BE49-F238E27FC236}">
              <a16:creationId xmlns:a16="http://schemas.microsoft.com/office/drawing/2014/main" id="{E2C2D2F2-D96E-44E8-B2A7-7B3E940618F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2565" name="Text Box 13">
          <a:extLst>
            <a:ext uri="{FF2B5EF4-FFF2-40B4-BE49-F238E27FC236}">
              <a16:creationId xmlns:a16="http://schemas.microsoft.com/office/drawing/2014/main" id="{68FAABD0-180D-43B2-B9CC-325D3A225FA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2566" name="Text Box 13">
          <a:extLst>
            <a:ext uri="{FF2B5EF4-FFF2-40B4-BE49-F238E27FC236}">
              <a16:creationId xmlns:a16="http://schemas.microsoft.com/office/drawing/2014/main" id="{8E72F14D-90FA-4244-AA01-87D048E8D10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2567" name="Text Box 13">
          <a:extLst>
            <a:ext uri="{FF2B5EF4-FFF2-40B4-BE49-F238E27FC236}">
              <a16:creationId xmlns:a16="http://schemas.microsoft.com/office/drawing/2014/main" id="{29227A88-2540-43BA-88DE-D6B310F33DE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2568" name="Text Box 13">
          <a:extLst>
            <a:ext uri="{FF2B5EF4-FFF2-40B4-BE49-F238E27FC236}">
              <a16:creationId xmlns:a16="http://schemas.microsoft.com/office/drawing/2014/main" id="{2231D463-E2C3-4F62-A5BB-5A27B4D9BDD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2569" name="Text Box 13">
          <a:extLst>
            <a:ext uri="{FF2B5EF4-FFF2-40B4-BE49-F238E27FC236}">
              <a16:creationId xmlns:a16="http://schemas.microsoft.com/office/drawing/2014/main" id="{9DC8A4E6-4D86-46DE-AEC2-584B7C366DD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2570" name="Text Box 13">
          <a:extLst>
            <a:ext uri="{FF2B5EF4-FFF2-40B4-BE49-F238E27FC236}">
              <a16:creationId xmlns:a16="http://schemas.microsoft.com/office/drawing/2014/main" id="{58DA974A-438D-444D-9E83-8F50E1DECF0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2571" name="Text Box 13">
          <a:extLst>
            <a:ext uri="{FF2B5EF4-FFF2-40B4-BE49-F238E27FC236}">
              <a16:creationId xmlns:a16="http://schemas.microsoft.com/office/drawing/2014/main" id="{4EBEF2DB-762F-4E1C-94D9-BFC678DF4D0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2572" name="Text Box 13">
          <a:extLst>
            <a:ext uri="{FF2B5EF4-FFF2-40B4-BE49-F238E27FC236}">
              <a16:creationId xmlns:a16="http://schemas.microsoft.com/office/drawing/2014/main" id="{8425ADCC-5E5C-4B6D-9B5C-D80FD9A1880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2573" name="Text Box 13">
          <a:extLst>
            <a:ext uri="{FF2B5EF4-FFF2-40B4-BE49-F238E27FC236}">
              <a16:creationId xmlns:a16="http://schemas.microsoft.com/office/drawing/2014/main" id="{B148F84F-4E6D-44AA-B2AA-A54A45E48AC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2574" name="Text Box 13">
          <a:extLst>
            <a:ext uri="{FF2B5EF4-FFF2-40B4-BE49-F238E27FC236}">
              <a16:creationId xmlns:a16="http://schemas.microsoft.com/office/drawing/2014/main" id="{B81F6669-01DD-4395-8D7B-76709E50F03C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2575" name="Text Box 13">
          <a:extLst>
            <a:ext uri="{FF2B5EF4-FFF2-40B4-BE49-F238E27FC236}">
              <a16:creationId xmlns:a16="http://schemas.microsoft.com/office/drawing/2014/main" id="{CB04B972-3D41-4D73-9A99-BDD29874B2A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2576" name="Text Box 13">
          <a:extLst>
            <a:ext uri="{FF2B5EF4-FFF2-40B4-BE49-F238E27FC236}">
              <a16:creationId xmlns:a16="http://schemas.microsoft.com/office/drawing/2014/main" id="{6CA22632-4657-41BC-818F-AA74FB9B344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2577" name="Text Box 13">
          <a:extLst>
            <a:ext uri="{FF2B5EF4-FFF2-40B4-BE49-F238E27FC236}">
              <a16:creationId xmlns:a16="http://schemas.microsoft.com/office/drawing/2014/main" id="{F7BDF5D4-3BE7-4FE0-90DB-EF86C55980D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2578" name="Text Box 13">
          <a:extLst>
            <a:ext uri="{FF2B5EF4-FFF2-40B4-BE49-F238E27FC236}">
              <a16:creationId xmlns:a16="http://schemas.microsoft.com/office/drawing/2014/main" id="{4CD73A62-10ED-40C1-9B95-9A75B0100F8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2579" name="Text Box 13">
          <a:extLst>
            <a:ext uri="{FF2B5EF4-FFF2-40B4-BE49-F238E27FC236}">
              <a16:creationId xmlns:a16="http://schemas.microsoft.com/office/drawing/2014/main" id="{F0CE5EFC-7A32-42E1-8FD9-E25F4E32D263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2580" name="Text Box 13">
          <a:extLst>
            <a:ext uri="{FF2B5EF4-FFF2-40B4-BE49-F238E27FC236}">
              <a16:creationId xmlns:a16="http://schemas.microsoft.com/office/drawing/2014/main" id="{E5BD9709-AFC6-4DB7-B309-1FF9CAC6EE8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2581" name="Text Box 13">
          <a:extLst>
            <a:ext uri="{FF2B5EF4-FFF2-40B4-BE49-F238E27FC236}">
              <a16:creationId xmlns:a16="http://schemas.microsoft.com/office/drawing/2014/main" id="{89FB4477-219B-4ED8-A5B4-688245AA312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2582" name="Text Box 13">
          <a:extLst>
            <a:ext uri="{FF2B5EF4-FFF2-40B4-BE49-F238E27FC236}">
              <a16:creationId xmlns:a16="http://schemas.microsoft.com/office/drawing/2014/main" id="{8590F2F0-EC09-4F77-B999-6FBF00AA6E3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2583" name="Text Box 13">
          <a:extLst>
            <a:ext uri="{FF2B5EF4-FFF2-40B4-BE49-F238E27FC236}">
              <a16:creationId xmlns:a16="http://schemas.microsoft.com/office/drawing/2014/main" id="{A2B9B1A7-4446-4612-9355-97A98D59232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2584" name="Text Box 13">
          <a:extLst>
            <a:ext uri="{FF2B5EF4-FFF2-40B4-BE49-F238E27FC236}">
              <a16:creationId xmlns:a16="http://schemas.microsoft.com/office/drawing/2014/main" id="{6E22FF02-16CD-49DE-8279-1C02AB82C3B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2585" name="Text Box 13">
          <a:extLst>
            <a:ext uri="{FF2B5EF4-FFF2-40B4-BE49-F238E27FC236}">
              <a16:creationId xmlns:a16="http://schemas.microsoft.com/office/drawing/2014/main" id="{13EF59F7-88C8-41E1-AEE2-444C760C653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2586" name="Text Box 13">
          <a:extLst>
            <a:ext uri="{FF2B5EF4-FFF2-40B4-BE49-F238E27FC236}">
              <a16:creationId xmlns:a16="http://schemas.microsoft.com/office/drawing/2014/main" id="{AD131B86-9087-4390-A634-AA4CABEF6FF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2587" name="Text Box 13">
          <a:extLst>
            <a:ext uri="{FF2B5EF4-FFF2-40B4-BE49-F238E27FC236}">
              <a16:creationId xmlns:a16="http://schemas.microsoft.com/office/drawing/2014/main" id="{60EA88CF-5897-4DC4-BC1D-B7F2FA6BFBA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2588" name="Text Box 13">
          <a:extLst>
            <a:ext uri="{FF2B5EF4-FFF2-40B4-BE49-F238E27FC236}">
              <a16:creationId xmlns:a16="http://schemas.microsoft.com/office/drawing/2014/main" id="{DCF0B7E6-C4EE-4716-B6A6-4FF9094D0749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2589" name="Text Box 13">
          <a:extLst>
            <a:ext uri="{FF2B5EF4-FFF2-40B4-BE49-F238E27FC236}">
              <a16:creationId xmlns:a16="http://schemas.microsoft.com/office/drawing/2014/main" id="{963C7438-7E71-4BD4-8A61-1F7A1787766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2590" name="Text Box 13">
          <a:extLst>
            <a:ext uri="{FF2B5EF4-FFF2-40B4-BE49-F238E27FC236}">
              <a16:creationId xmlns:a16="http://schemas.microsoft.com/office/drawing/2014/main" id="{A5750C44-BFC8-404A-AB8B-6522CE7EE68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228600</xdr:colOff>
      <xdr:row>64</xdr:row>
      <xdr:rowOff>44450</xdr:rowOff>
    </xdr:to>
    <xdr:sp macro="" textlink="">
      <xdr:nvSpPr>
        <xdr:cNvPr id="3162591" name="Text Box 13">
          <a:extLst>
            <a:ext uri="{FF2B5EF4-FFF2-40B4-BE49-F238E27FC236}">
              <a16:creationId xmlns:a16="http://schemas.microsoft.com/office/drawing/2014/main" id="{155A9D47-3994-4D0D-B6C1-758EACC4FA5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228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146050</xdr:colOff>
      <xdr:row>64</xdr:row>
      <xdr:rowOff>44450</xdr:rowOff>
    </xdr:to>
    <xdr:sp macro="" textlink="">
      <xdr:nvSpPr>
        <xdr:cNvPr id="3162592" name="Text Box 13">
          <a:extLst>
            <a:ext uri="{FF2B5EF4-FFF2-40B4-BE49-F238E27FC236}">
              <a16:creationId xmlns:a16="http://schemas.microsoft.com/office/drawing/2014/main" id="{2D80821D-5D4F-4F4F-8E65-1D9F3B8B9EB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1460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593" name="Text Box 13">
          <a:extLst>
            <a:ext uri="{FF2B5EF4-FFF2-40B4-BE49-F238E27FC236}">
              <a16:creationId xmlns:a16="http://schemas.microsoft.com/office/drawing/2014/main" id="{186F1C37-CD89-4D6A-9536-70E7C1794A5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594" name="Text Box 13">
          <a:extLst>
            <a:ext uri="{FF2B5EF4-FFF2-40B4-BE49-F238E27FC236}">
              <a16:creationId xmlns:a16="http://schemas.microsoft.com/office/drawing/2014/main" id="{DD71066F-000C-4F4E-B634-F09E17F86EB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595" name="Text Box 13">
          <a:extLst>
            <a:ext uri="{FF2B5EF4-FFF2-40B4-BE49-F238E27FC236}">
              <a16:creationId xmlns:a16="http://schemas.microsoft.com/office/drawing/2014/main" id="{DA343172-E4A3-4103-9B7F-43A96C5FDE8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596" name="Text Box 13">
          <a:extLst>
            <a:ext uri="{FF2B5EF4-FFF2-40B4-BE49-F238E27FC236}">
              <a16:creationId xmlns:a16="http://schemas.microsoft.com/office/drawing/2014/main" id="{39C74918-D351-4F10-A84E-A446FA98C385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597" name="Text Box 13">
          <a:extLst>
            <a:ext uri="{FF2B5EF4-FFF2-40B4-BE49-F238E27FC236}">
              <a16:creationId xmlns:a16="http://schemas.microsoft.com/office/drawing/2014/main" id="{4801DDB5-2352-4AF2-B81F-9FCD4A2C08E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598" name="Text Box 13">
          <a:extLst>
            <a:ext uri="{FF2B5EF4-FFF2-40B4-BE49-F238E27FC236}">
              <a16:creationId xmlns:a16="http://schemas.microsoft.com/office/drawing/2014/main" id="{835B9468-14F6-4DA8-A04B-D2649DD28FA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599" name="Text Box 13">
          <a:extLst>
            <a:ext uri="{FF2B5EF4-FFF2-40B4-BE49-F238E27FC236}">
              <a16:creationId xmlns:a16="http://schemas.microsoft.com/office/drawing/2014/main" id="{9CA4E2F7-F2E2-4BCA-9CA6-EE203E5E3C5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00" name="Text Box 13">
          <a:extLst>
            <a:ext uri="{FF2B5EF4-FFF2-40B4-BE49-F238E27FC236}">
              <a16:creationId xmlns:a16="http://schemas.microsoft.com/office/drawing/2014/main" id="{96B67AF7-B151-4B8A-BDBC-E3E4B8C599D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01" name="Text Box 13">
          <a:extLst>
            <a:ext uri="{FF2B5EF4-FFF2-40B4-BE49-F238E27FC236}">
              <a16:creationId xmlns:a16="http://schemas.microsoft.com/office/drawing/2014/main" id="{EBA06B0A-60ED-46B9-A13D-E161B9C55FC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02" name="Text Box 13">
          <a:extLst>
            <a:ext uri="{FF2B5EF4-FFF2-40B4-BE49-F238E27FC236}">
              <a16:creationId xmlns:a16="http://schemas.microsoft.com/office/drawing/2014/main" id="{6FF315C6-8896-4D64-BEE7-450CC6C44F70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03" name="Text Box 13">
          <a:extLst>
            <a:ext uri="{FF2B5EF4-FFF2-40B4-BE49-F238E27FC236}">
              <a16:creationId xmlns:a16="http://schemas.microsoft.com/office/drawing/2014/main" id="{1AEDB3C7-42AE-4341-A85B-94DF48697DE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04" name="Text Box 13">
          <a:extLst>
            <a:ext uri="{FF2B5EF4-FFF2-40B4-BE49-F238E27FC236}">
              <a16:creationId xmlns:a16="http://schemas.microsoft.com/office/drawing/2014/main" id="{14B046BB-1F06-4438-A94F-0FA6A81FBD5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05" name="Text Box 13">
          <a:extLst>
            <a:ext uri="{FF2B5EF4-FFF2-40B4-BE49-F238E27FC236}">
              <a16:creationId xmlns:a16="http://schemas.microsoft.com/office/drawing/2014/main" id="{58457DAA-3462-4E48-B1EF-5892900D505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06" name="Text Box 13">
          <a:extLst>
            <a:ext uri="{FF2B5EF4-FFF2-40B4-BE49-F238E27FC236}">
              <a16:creationId xmlns:a16="http://schemas.microsoft.com/office/drawing/2014/main" id="{129DFB49-A7D0-467C-AF5D-1406390203F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07" name="Text Box 13">
          <a:extLst>
            <a:ext uri="{FF2B5EF4-FFF2-40B4-BE49-F238E27FC236}">
              <a16:creationId xmlns:a16="http://schemas.microsoft.com/office/drawing/2014/main" id="{39BFCFCB-6DEB-44B6-84AD-815319CAF60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08" name="Text Box 13">
          <a:extLst>
            <a:ext uri="{FF2B5EF4-FFF2-40B4-BE49-F238E27FC236}">
              <a16:creationId xmlns:a16="http://schemas.microsoft.com/office/drawing/2014/main" id="{81624F21-ADD1-49AC-B0B9-25FB76E9FB0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09" name="Text Box 13">
          <a:extLst>
            <a:ext uri="{FF2B5EF4-FFF2-40B4-BE49-F238E27FC236}">
              <a16:creationId xmlns:a16="http://schemas.microsoft.com/office/drawing/2014/main" id="{ECB9AAE7-F9A1-4908-9169-761C989D46E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10" name="Text Box 13">
          <a:extLst>
            <a:ext uri="{FF2B5EF4-FFF2-40B4-BE49-F238E27FC236}">
              <a16:creationId xmlns:a16="http://schemas.microsoft.com/office/drawing/2014/main" id="{FDBC0AFB-A4DA-4D9A-97CE-D52F76415E51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11" name="Text Box 13">
          <a:extLst>
            <a:ext uri="{FF2B5EF4-FFF2-40B4-BE49-F238E27FC236}">
              <a16:creationId xmlns:a16="http://schemas.microsoft.com/office/drawing/2014/main" id="{97A57DA5-FFEE-4654-9512-6F9E6880654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12" name="Text Box 13">
          <a:extLst>
            <a:ext uri="{FF2B5EF4-FFF2-40B4-BE49-F238E27FC236}">
              <a16:creationId xmlns:a16="http://schemas.microsoft.com/office/drawing/2014/main" id="{D676926D-4F04-454D-B1EC-20E78FAB32B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13" name="Text Box 13">
          <a:extLst>
            <a:ext uri="{FF2B5EF4-FFF2-40B4-BE49-F238E27FC236}">
              <a16:creationId xmlns:a16="http://schemas.microsoft.com/office/drawing/2014/main" id="{1453826A-4A8D-4E28-B868-8ECFC75C5B51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14" name="Text Box 13">
          <a:extLst>
            <a:ext uri="{FF2B5EF4-FFF2-40B4-BE49-F238E27FC236}">
              <a16:creationId xmlns:a16="http://schemas.microsoft.com/office/drawing/2014/main" id="{93EF0320-9914-42B3-9958-EE1906B9F36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15" name="Text Box 13">
          <a:extLst>
            <a:ext uri="{FF2B5EF4-FFF2-40B4-BE49-F238E27FC236}">
              <a16:creationId xmlns:a16="http://schemas.microsoft.com/office/drawing/2014/main" id="{D3F59E1B-F380-4808-BD1F-78A43521DB6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16" name="Text Box 13">
          <a:extLst>
            <a:ext uri="{FF2B5EF4-FFF2-40B4-BE49-F238E27FC236}">
              <a16:creationId xmlns:a16="http://schemas.microsoft.com/office/drawing/2014/main" id="{A562350B-4A4B-4F94-8FE2-A77FCF9DE06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17" name="Text Box 13">
          <a:extLst>
            <a:ext uri="{FF2B5EF4-FFF2-40B4-BE49-F238E27FC236}">
              <a16:creationId xmlns:a16="http://schemas.microsoft.com/office/drawing/2014/main" id="{9D4C7D04-916E-4A13-B463-45E28264FD3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18" name="Text Box 13">
          <a:extLst>
            <a:ext uri="{FF2B5EF4-FFF2-40B4-BE49-F238E27FC236}">
              <a16:creationId xmlns:a16="http://schemas.microsoft.com/office/drawing/2014/main" id="{1C74871D-3AF4-464D-825E-F4E360887E6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19" name="Text Box 13">
          <a:extLst>
            <a:ext uri="{FF2B5EF4-FFF2-40B4-BE49-F238E27FC236}">
              <a16:creationId xmlns:a16="http://schemas.microsoft.com/office/drawing/2014/main" id="{E9323EE0-F014-407E-9B28-E97876C3F3B1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20" name="Text Box 13">
          <a:extLst>
            <a:ext uri="{FF2B5EF4-FFF2-40B4-BE49-F238E27FC236}">
              <a16:creationId xmlns:a16="http://schemas.microsoft.com/office/drawing/2014/main" id="{49A2F8B6-2E8A-40C8-AA47-FDBE107D784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21" name="Text Box 13">
          <a:extLst>
            <a:ext uri="{FF2B5EF4-FFF2-40B4-BE49-F238E27FC236}">
              <a16:creationId xmlns:a16="http://schemas.microsoft.com/office/drawing/2014/main" id="{9B1AF869-C04A-4351-AC00-99EE52392A4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22" name="Text Box 13">
          <a:extLst>
            <a:ext uri="{FF2B5EF4-FFF2-40B4-BE49-F238E27FC236}">
              <a16:creationId xmlns:a16="http://schemas.microsoft.com/office/drawing/2014/main" id="{D4296D98-5FA9-49C8-8D0F-97FBD2BC04B8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23" name="Text Box 13">
          <a:extLst>
            <a:ext uri="{FF2B5EF4-FFF2-40B4-BE49-F238E27FC236}">
              <a16:creationId xmlns:a16="http://schemas.microsoft.com/office/drawing/2014/main" id="{3B14F594-3629-498F-B03A-02EEDC790DB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24" name="Text Box 13">
          <a:extLst>
            <a:ext uri="{FF2B5EF4-FFF2-40B4-BE49-F238E27FC236}">
              <a16:creationId xmlns:a16="http://schemas.microsoft.com/office/drawing/2014/main" id="{3A92C23A-B5A9-46F5-954C-8C3BE7C5F5A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625" name="Text Box 13">
          <a:extLst>
            <a:ext uri="{FF2B5EF4-FFF2-40B4-BE49-F238E27FC236}">
              <a16:creationId xmlns:a16="http://schemas.microsoft.com/office/drawing/2014/main" id="{F072851F-81CF-425A-BA15-91DA0AEB321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626" name="Text Box 13">
          <a:extLst>
            <a:ext uri="{FF2B5EF4-FFF2-40B4-BE49-F238E27FC236}">
              <a16:creationId xmlns:a16="http://schemas.microsoft.com/office/drawing/2014/main" id="{E5C5ED1C-BB5D-4987-9FAB-40DEAD66B53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627" name="Text Box 13">
          <a:extLst>
            <a:ext uri="{FF2B5EF4-FFF2-40B4-BE49-F238E27FC236}">
              <a16:creationId xmlns:a16="http://schemas.microsoft.com/office/drawing/2014/main" id="{4AD8AAB5-277D-403E-BC7A-46FCAEF056A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628" name="Text Box 13">
          <a:extLst>
            <a:ext uri="{FF2B5EF4-FFF2-40B4-BE49-F238E27FC236}">
              <a16:creationId xmlns:a16="http://schemas.microsoft.com/office/drawing/2014/main" id="{7FC18F64-A588-4DC6-AE61-954C24C6D77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629" name="Text Box 13">
          <a:extLst>
            <a:ext uri="{FF2B5EF4-FFF2-40B4-BE49-F238E27FC236}">
              <a16:creationId xmlns:a16="http://schemas.microsoft.com/office/drawing/2014/main" id="{00312B9B-8D6E-453C-BFE1-C9380B8A414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630" name="Text Box 13">
          <a:extLst>
            <a:ext uri="{FF2B5EF4-FFF2-40B4-BE49-F238E27FC236}">
              <a16:creationId xmlns:a16="http://schemas.microsoft.com/office/drawing/2014/main" id="{43087B2B-4471-4A2F-A74B-6953C2E546C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631" name="Text Box 13">
          <a:extLst>
            <a:ext uri="{FF2B5EF4-FFF2-40B4-BE49-F238E27FC236}">
              <a16:creationId xmlns:a16="http://schemas.microsoft.com/office/drawing/2014/main" id="{E25493A8-1904-4C3D-B21C-4A1D3748635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632" name="Text Box 13">
          <a:extLst>
            <a:ext uri="{FF2B5EF4-FFF2-40B4-BE49-F238E27FC236}">
              <a16:creationId xmlns:a16="http://schemas.microsoft.com/office/drawing/2014/main" id="{03CDAC51-6AB9-48D0-9B34-EE4E57944F3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633" name="Text Box 13">
          <a:extLst>
            <a:ext uri="{FF2B5EF4-FFF2-40B4-BE49-F238E27FC236}">
              <a16:creationId xmlns:a16="http://schemas.microsoft.com/office/drawing/2014/main" id="{36EB08E2-71F1-4A89-8BF8-0513E37341C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634" name="Text Box 13">
          <a:extLst>
            <a:ext uri="{FF2B5EF4-FFF2-40B4-BE49-F238E27FC236}">
              <a16:creationId xmlns:a16="http://schemas.microsoft.com/office/drawing/2014/main" id="{C1A20EB7-6126-40E2-8873-626D78C6B80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635" name="Text Box 13">
          <a:extLst>
            <a:ext uri="{FF2B5EF4-FFF2-40B4-BE49-F238E27FC236}">
              <a16:creationId xmlns:a16="http://schemas.microsoft.com/office/drawing/2014/main" id="{0C2A7C71-5310-45B0-AC01-D5E2FD30D89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636" name="Text Box 13">
          <a:extLst>
            <a:ext uri="{FF2B5EF4-FFF2-40B4-BE49-F238E27FC236}">
              <a16:creationId xmlns:a16="http://schemas.microsoft.com/office/drawing/2014/main" id="{FEE464A9-C4EE-4D42-9AE3-F38414E129C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637" name="Text Box 13">
          <a:extLst>
            <a:ext uri="{FF2B5EF4-FFF2-40B4-BE49-F238E27FC236}">
              <a16:creationId xmlns:a16="http://schemas.microsoft.com/office/drawing/2014/main" id="{CF2C1269-D40B-4F18-9390-F13A5416AF1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638" name="Text Box 13">
          <a:extLst>
            <a:ext uri="{FF2B5EF4-FFF2-40B4-BE49-F238E27FC236}">
              <a16:creationId xmlns:a16="http://schemas.microsoft.com/office/drawing/2014/main" id="{4DA41133-6410-4371-A1C6-10ECA0F08B9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639" name="Text Box 13">
          <a:extLst>
            <a:ext uri="{FF2B5EF4-FFF2-40B4-BE49-F238E27FC236}">
              <a16:creationId xmlns:a16="http://schemas.microsoft.com/office/drawing/2014/main" id="{133D635A-E86D-4D97-9DAC-A1A059B1FD0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640" name="Text Box 13">
          <a:extLst>
            <a:ext uri="{FF2B5EF4-FFF2-40B4-BE49-F238E27FC236}">
              <a16:creationId xmlns:a16="http://schemas.microsoft.com/office/drawing/2014/main" id="{6EE10097-C92A-4B81-BCF9-FFD4938BA67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641" name="Text Box 13">
          <a:extLst>
            <a:ext uri="{FF2B5EF4-FFF2-40B4-BE49-F238E27FC236}">
              <a16:creationId xmlns:a16="http://schemas.microsoft.com/office/drawing/2014/main" id="{5D8473C3-1A03-47DA-BD34-D4A59D12114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642" name="Text Box 13">
          <a:extLst>
            <a:ext uri="{FF2B5EF4-FFF2-40B4-BE49-F238E27FC236}">
              <a16:creationId xmlns:a16="http://schemas.microsoft.com/office/drawing/2014/main" id="{2CC51877-7747-4668-BC68-E432738A3AC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643" name="Text Box 13">
          <a:extLst>
            <a:ext uri="{FF2B5EF4-FFF2-40B4-BE49-F238E27FC236}">
              <a16:creationId xmlns:a16="http://schemas.microsoft.com/office/drawing/2014/main" id="{D00465B8-73DA-4A12-A54B-326EC7B7815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644" name="Text Box 13">
          <a:extLst>
            <a:ext uri="{FF2B5EF4-FFF2-40B4-BE49-F238E27FC236}">
              <a16:creationId xmlns:a16="http://schemas.microsoft.com/office/drawing/2014/main" id="{7741A701-EFE9-49E8-8B6B-DF4937A6143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645" name="Text Box 13">
          <a:extLst>
            <a:ext uri="{FF2B5EF4-FFF2-40B4-BE49-F238E27FC236}">
              <a16:creationId xmlns:a16="http://schemas.microsoft.com/office/drawing/2014/main" id="{24D81D0A-DCDA-41AD-AAFF-348B1CA430A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646" name="Text Box 13">
          <a:extLst>
            <a:ext uri="{FF2B5EF4-FFF2-40B4-BE49-F238E27FC236}">
              <a16:creationId xmlns:a16="http://schemas.microsoft.com/office/drawing/2014/main" id="{6C939869-5930-41CD-9553-8C0E5543835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647" name="Text Box 13">
          <a:extLst>
            <a:ext uri="{FF2B5EF4-FFF2-40B4-BE49-F238E27FC236}">
              <a16:creationId xmlns:a16="http://schemas.microsoft.com/office/drawing/2014/main" id="{EF3AA57F-C23E-42BD-8C88-0B15CF809E0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648" name="Text Box 13">
          <a:extLst>
            <a:ext uri="{FF2B5EF4-FFF2-40B4-BE49-F238E27FC236}">
              <a16:creationId xmlns:a16="http://schemas.microsoft.com/office/drawing/2014/main" id="{367FA5CF-1DBB-40FA-80E3-96FFA0FBBBE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649" name="Text Box 13">
          <a:extLst>
            <a:ext uri="{FF2B5EF4-FFF2-40B4-BE49-F238E27FC236}">
              <a16:creationId xmlns:a16="http://schemas.microsoft.com/office/drawing/2014/main" id="{1A48DBE0-B00B-48A5-A228-DEB6858DC93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650" name="Text Box 13">
          <a:extLst>
            <a:ext uri="{FF2B5EF4-FFF2-40B4-BE49-F238E27FC236}">
              <a16:creationId xmlns:a16="http://schemas.microsoft.com/office/drawing/2014/main" id="{39B51EC9-A61E-41A5-B8FA-DFE728F2FAE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651" name="Text Box 13">
          <a:extLst>
            <a:ext uri="{FF2B5EF4-FFF2-40B4-BE49-F238E27FC236}">
              <a16:creationId xmlns:a16="http://schemas.microsoft.com/office/drawing/2014/main" id="{1E45D85B-6A04-4717-ADBC-B6AE5167D66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652" name="Text Box 13">
          <a:extLst>
            <a:ext uri="{FF2B5EF4-FFF2-40B4-BE49-F238E27FC236}">
              <a16:creationId xmlns:a16="http://schemas.microsoft.com/office/drawing/2014/main" id="{36BF2B63-8C6F-4782-9542-1DE70F15E0E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653" name="Text Box 13">
          <a:extLst>
            <a:ext uri="{FF2B5EF4-FFF2-40B4-BE49-F238E27FC236}">
              <a16:creationId xmlns:a16="http://schemas.microsoft.com/office/drawing/2014/main" id="{59546FCA-9679-40EE-80A1-B198DC85017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654" name="Text Box 13">
          <a:extLst>
            <a:ext uri="{FF2B5EF4-FFF2-40B4-BE49-F238E27FC236}">
              <a16:creationId xmlns:a16="http://schemas.microsoft.com/office/drawing/2014/main" id="{3DC3D757-BFE5-4AF0-A3E4-75F57DFE58F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655" name="Text Box 13">
          <a:extLst>
            <a:ext uri="{FF2B5EF4-FFF2-40B4-BE49-F238E27FC236}">
              <a16:creationId xmlns:a16="http://schemas.microsoft.com/office/drawing/2014/main" id="{C0C2E110-2A62-43DC-BDEC-AB841F9BDCE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656" name="Text Box 13">
          <a:extLst>
            <a:ext uri="{FF2B5EF4-FFF2-40B4-BE49-F238E27FC236}">
              <a16:creationId xmlns:a16="http://schemas.microsoft.com/office/drawing/2014/main" id="{B14BE97E-BD28-4D74-9F17-AE07E89B362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2657" name="Text Box 13">
          <a:extLst>
            <a:ext uri="{FF2B5EF4-FFF2-40B4-BE49-F238E27FC236}">
              <a16:creationId xmlns:a16="http://schemas.microsoft.com/office/drawing/2014/main" id="{12F504CA-ABD1-4931-939A-C79F5228835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2658" name="Text Box 13">
          <a:extLst>
            <a:ext uri="{FF2B5EF4-FFF2-40B4-BE49-F238E27FC236}">
              <a16:creationId xmlns:a16="http://schemas.microsoft.com/office/drawing/2014/main" id="{D580609B-315C-481C-B67E-67AB1505BAA0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2659" name="Text Box 13">
          <a:extLst>
            <a:ext uri="{FF2B5EF4-FFF2-40B4-BE49-F238E27FC236}">
              <a16:creationId xmlns:a16="http://schemas.microsoft.com/office/drawing/2014/main" id="{C771C205-3B96-4811-BA1D-9A36CD032592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2660" name="Text Box 13">
          <a:extLst>
            <a:ext uri="{FF2B5EF4-FFF2-40B4-BE49-F238E27FC236}">
              <a16:creationId xmlns:a16="http://schemas.microsoft.com/office/drawing/2014/main" id="{8BB9D1E7-7AFB-41E5-8230-4270FFE34D4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2661" name="Text Box 13">
          <a:extLst>
            <a:ext uri="{FF2B5EF4-FFF2-40B4-BE49-F238E27FC236}">
              <a16:creationId xmlns:a16="http://schemas.microsoft.com/office/drawing/2014/main" id="{77C0D738-EBC1-4A5F-AF08-9523259E1E1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2662" name="Text Box 13">
          <a:extLst>
            <a:ext uri="{FF2B5EF4-FFF2-40B4-BE49-F238E27FC236}">
              <a16:creationId xmlns:a16="http://schemas.microsoft.com/office/drawing/2014/main" id="{982902A6-0DB4-4AE5-A7DC-5A93386111D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2663" name="Text Box 13">
          <a:extLst>
            <a:ext uri="{FF2B5EF4-FFF2-40B4-BE49-F238E27FC236}">
              <a16:creationId xmlns:a16="http://schemas.microsoft.com/office/drawing/2014/main" id="{54528FE8-402B-42AC-BE12-EFD0469452B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2664" name="Text Box 13">
          <a:extLst>
            <a:ext uri="{FF2B5EF4-FFF2-40B4-BE49-F238E27FC236}">
              <a16:creationId xmlns:a16="http://schemas.microsoft.com/office/drawing/2014/main" id="{A16F563E-7A5B-4A09-B956-5F3E5880427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2665" name="Text Box 13">
          <a:extLst>
            <a:ext uri="{FF2B5EF4-FFF2-40B4-BE49-F238E27FC236}">
              <a16:creationId xmlns:a16="http://schemas.microsoft.com/office/drawing/2014/main" id="{3CBA99D9-BB9C-4C19-B600-2C3B68AAD412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2666" name="Text Box 13">
          <a:extLst>
            <a:ext uri="{FF2B5EF4-FFF2-40B4-BE49-F238E27FC236}">
              <a16:creationId xmlns:a16="http://schemas.microsoft.com/office/drawing/2014/main" id="{863627FA-17C4-43E0-8049-EEDAC791E299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2667" name="Text Box 13">
          <a:extLst>
            <a:ext uri="{FF2B5EF4-FFF2-40B4-BE49-F238E27FC236}">
              <a16:creationId xmlns:a16="http://schemas.microsoft.com/office/drawing/2014/main" id="{A2141A88-70D3-41ED-A028-DD455EC7313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2668" name="Text Box 13">
          <a:extLst>
            <a:ext uri="{FF2B5EF4-FFF2-40B4-BE49-F238E27FC236}">
              <a16:creationId xmlns:a16="http://schemas.microsoft.com/office/drawing/2014/main" id="{2BF15F72-8E41-46CB-8CAF-233E6AF7C68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2669" name="Text Box 13">
          <a:extLst>
            <a:ext uri="{FF2B5EF4-FFF2-40B4-BE49-F238E27FC236}">
              <a16:creationId xmlns:a16="http://schemas.microsoft.com/office/drawing/2014/main" id="{DA9C122D-72E7-4C44-B29D-5A1F5773227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2670" name="Text Box 13">
          <a:extLst>
            <a:ext uri="{FF2B5EF4-FFF2-40B4-BE49-F238E27FC236}">
              <a16:creationId xmlns:a16="http://schemas.microsoft.com/office/drawing/2014/main" id="{720F0F7A-89C7-4407-A4C5-A90E14E5CFAF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2671" name="Text Box 13">
          <a:extLst>
            <a:ext uri="{FF2B5EF4-FFF2-40B4-BE49-F238E27FC236}">
              <a16:creationId xmlns:a16="http://schemas.microsoft.com/office/drawing/2014/main" id="{861BE986-CB54-404D-9C11-8E314893C847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2672" name="Text Box 13">
          <a:extLst>
            <a:ext uri="{FF2B5EF4-FFF2-40B4-BE49-F238E27FC236}">
              <a16:creationId xmlns:a16="http://schemas.microsoft.com/office/drawing/2014/main" id="{E80C9DC4-B1DE-4DAE-95A0-7A9578A98BD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2673" name="Text Box 13">
          <a:extLst>
            <a:ext uri="{FF2B5EF4-FFF2-40B4-BE49-F238E27FC236}">
              <a16:creationId xmlns:a16="http://schemas.microsoft.com/office/drawing/2014/main" id="{4AA8D55A-36CF-4F40-ADAF-4BCB62680A3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2674" name="Text Box 13">
          <a:extLst>
            <a:ext uri="{FF2B5EF4-FFF2-40B4-BE49-F238E27FC236}">
              <a16:creationId xmlns:a16="http://schemas.microsoft.com/office/drawing/2014/main" id="{4ED43F8D-64C1-43D3-8A8C-926E9075CFD3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2675" name="Text Box 13">
          <a:extLst>
            <a:ext uri="{FF2B5EF4-FFF2-40B4-BE49-F238E27FC236}">
              <a16:creationId xmlns:a16="http://schemas.microsoft.com/office/drawing/2014/main" id="{9B94A064-BBDE-4EC4-BB70-58F7FD8CB54D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2676" name="Text Box 13">
          <a:extLst>
            <a:ext uri="{FF2B5EF4-FFF2-40B4-BE49-F238E27FC236}">
              <a16:creationId xmlns:a16="http://schemas.microsoft.com/office/drawing/2014/main" id="{6C46AC19-31F8-4F99-8DEB-9B7280AAC1FC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2677" name="Text Box 13">
          <a:extLst>
            <a:ext uri="{FF2B5EF4-FFF2-40B4-BE49-F238E27FC236}">
              <a16:creationId xmlns:a16="http://schemas.microsoft.com/office/drawing/2014/main" id="{05E436AF-E711-48D6-B25F-CC6F30D1F52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2678" name="Text Box 13">
          <a:extLst>
            <a:ext uri="{FF2B5EF4-FFF2-40B4-BE49-F238E27FC236}">
              <a16:creationId xmlns:a16="http://schemas.microsoft.com/office/drawing/2014/main" id="{7A402164-6AA4-408C-9F9C-F0411F168698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2679" name="Text Box 13">
          <a:extLst>
            <a:ext uri="{FF2B5EF4-FFF2-40B4-BE49-F238E27FC236}">
              <a16:creationId xmlns:a16="http://schemas.microsoft.com/office/drawing/2014/main" id="{A00451AB-383E-4D6D-89B0-614BF460B262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2680" name="Text Box 13">
          <a:extLst>
            <a:ext uri="{FF2B5EF4-FFF2-40B4-BE49-F238E27FC236}">
              <a16:creationId xmlns:a16="http://schemas.microsoft.com/office/drawing/2014/main" id="{88929A36-F465-4E31-A5E3-65298FD64F81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2681" name="Text Box 13">
          <a:extLst>
            <a:ext uri="{FF2B5EF4-FFF2-40B4-BE49-F238E27FC236}">
              <a16:creationId xmlns:a16="http://schemas.microsoft.com/office/drawing/2014/main" id="{1F668687-B896-4FF5-9750-7790F8D6FA6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2682" name="Text Box 13">
          <a:extLst>
            <a:ext uri="{FF2B5EF4-FFF2-40B4-BE49-F238E27FC236}">
              <a16:creationId xmlns:a16="http://schemas.microsoft.com/office/drawing/2014/main" id="{89309AC3-9C18-4999-B295-FCED7FE11144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2683" name="Text Box 13">
          <a:extLst>
            <a:ext uri="{FF2B5EF4-FFF2-40B4-BE49-F238E27FC236}">
              <a16:creationId xmlns:a16="http://schemas.microsoft.com/office/drawing/2014/main" id="{DBBFB516-C490-4AE2-85C0-9C0DE9E5BF0E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2684" name="Text Box 13">
          <a:extLst>
            <a:ext uri="{FF2B5EF4-FFF2-40B4-BE49-F238E27FC236}">
              <a16:creationId xmlns:a16="http://schemas.microsoft.com/office/drawing/2014/main" id="{4EB69FF8-403E-4E4B-A576-FC3EE5A6E88B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2685" name="Text Box 13">
          <a:extLst>
            <a:ext uri="{FF2B5EF4-FFF2-40B4-BE49-F238E27FC236}">
              <a16:creationId xmlns:a16="http://schemas.microsoft.com/office/drawing/2014/main" id="{9C308C18-F4F1-4986-AE0D-EF8492561F7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2686" name="Text Box 13">
          <a:extLst>
            <a:ext uri="{FF2B5EF4-FFF2-40B4-BE49-F238E27FC236}">
              <a16:creationId xmlns:a16="http://schemas.microsoft.com/office/drawing/2014/main" id="{AF1A8902-B93A-4890-89DF-04BF2E9C72C3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82550</xdr:colOff>
      <xdr:row>64</xdr:row>
      <xdr:rowOff>44450</xdr:rowOff>
    </xdr:to>
    <xdr:sp macro="" textlink="">
      <xdr:nvSpPr>
        <xdr:cNvPr id="3162687" name="Text Box 13">
          <a:extLst>
            <a:ext uri="{FF2B5EF4-FFF2-40B4-BE49-F238E27FC236}">
              <a16:creationId xmlns:a16="http://schemas.microsoft.com/office/drawing/2014/main" id="{51468CDF-0D98-45FB-92F7-FA71383CDB02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8255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2159000</xdr:colOff>
      <xdr:row>62</xdr:row>
      <xdr:rowOff>95250</xdr:rowOff>
    </xdr:from>
    <xdr:to>
      <xdr:col>1</xdr:col>
      <xdr:colOff>0</xdr:colOff>
      <xdr:row>64</xdr:row>
      <xdr:rowOff>44450</xdr:rowOff>
    </xdr:to>
    <xdr:sp macro="" textlink="">
      <xdr:nvSpPr>
        <xdr:cNvPr id="3162688" name="Text Box 13">
          <a:extLst>
            <a:ext uri="{FF2B5EF4-FFF2-40B4-BE49-F238E27FC236}">
              <a16:creationId xmlns:a16="http://schemas.microsoft.com/office/drawing/2014/main" id="{7046990D-97F0-474B-B392-0882D311FD16}"/>
            </a:ext>
          </a:extLst>
        </xdr:cNvPr>
        <xdr:cNvSpPr txBox="1">
          <a:spLocks noChangeArrowheads="1"/>
        </xdr:cNvSpPr>
      </xdr:nvSpPr>
      <xdr:spPr bwMode="auto">
        <a:xfrm>
          <a:off x="19367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89" name="Text Box 13">
          <a:extLst>
            <a:ext uri="{FF2B5EF4-FFF2-40B4-BE49-F238E27FC236}">
              <a16:creationId xmlns:a16="http://schemas.microsoft.com/office/drawing/2014/main" id="{92D8C144-5B2B-4362-99EB-FC6A667DBEF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90" name="Text Box 13">
          <a:extLst>
            <a:ext uri="{FF2B5EF4-FFF2-40B4-BE49-F238E27FC236}">
              <a16:creationId xmlns:a16="http://schemas.microsoft.com/office/drawing/2014/main" id="{2F6828B5-F337-470E-AA13-0326925E77C4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91" name="Text Box 13">
          <a:extLst>
            <a:ext uri="{FF2B5EF4-FFF2-40B4-BE49-F238E27FC236}">
              <a16:creationId xmlns:a16="http://schemas.microsoft.com/office/drawing/2014/main" id="{234DD0C5-C394-40D2-A392-0ED97B8727F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92" name="Text Box 13">
          <a:extLst>
            <a:ext uri="{FF2B5EF4-FFF2-40B4-BE49-F238E27FC236}">
              <a16:creationId xmlns:a16="http://schemas.microsoft.com/office/drawing/2014/main" id="{B9E4364B-8B5D-479B-87FD-D5987BF74748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93" name="Text Box 13">
          <a:extLst>
            <a:ext uri="{FF2B5EF4-FFF2-40B4-BE49-F238E27FC236}">
              <a16:creationId xmlns:a16="http://schemas.microsoft.com/office/drawing/2014/main" id="{7EAD80A5-158D-4631-94F8-7D9E5FBCA460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94" name="Text Box 13">
          <a:extLst>
            <a:ext uri="{FF2B5EF4-FFF2-40B4-BE49-F238E27FC236}">
              <a16:creationId xmlns:a16="http://schemas.microsoft.com/office/drawing/2014/main" id="{F3688F25-64BD-4122-BA1F-E05D6C43CFC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95" name="Text Box 13">
          <a:extLst>
            <a:ext uri="{FF2B5EF4-FFF2-40B4-BE49-F238E27FC236}">
              <a16:creationId xmlns:a16="http://schemas.microsoft.com/office/drawing/2014/main" id="{DE4788E7-D56A-419A-B408-132BC83E1D5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96" name="Text Box 13">
          <a:extLst>
            <a:ext uri="{FF2B5EF4-FFF2-40B4-BE49-F238E27FC236}">
              <a16:creationId xmlns:a16="http://schemas.microsoft.com/office/drawing/2014/main" id="{C94DBD40-3A37-4FB3-AE69-CB00B8845A9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97" name="Text Box 13">
          <a:extLst>
            <a:ext uri="{FF2B5EF4-FFF2-40B4-BE49-F238E27FC236}">
              <a16:creationId xmlns:a16="http://schemas.microsoft.com/office/drawing/2014/main" id="{4832C39C-69EB-4F7C-9BDC-137DD959F5D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98" name="Text Box 13">
          <a:extLst>
            <a:ext uri="{FF2B5EF4-FFF2-40B4-BE49-F238E27FC236}">
              <a16:creationId xmlns:a16="http://schemas.microsoft.com/office/drawing/2014/main" id="{D743425C-AD1B-43F3-BF30-E58F18C7AD17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699" name="Text Box 13">
          <a:extLst>
            <a:ext uri="{FF2B5EF4-FFF2-40B4-BE49-F238E27FC236}">
              <a16:creationId xmlns:a16="http://schemas.microsoft.com/office/drawing/2014/main" id="{599B7DB3-43FF-4607-917B-1CCC4A4EF58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700" name="Text Box 13">
          <a:extLst>
            <a:ext uri="{FF2B5EF4-FFF2-40B4-BE49-F238E27FC236}">
              <a16:creationId xmlns:a16="http://schemas.microsoft.com/office/drawing/2014/main" id="{119FCB8C-5DC0-44F2-B84A-669EBC6F15CB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701" name="Text Box 13">
          <a:extLst>
            <a:ext uri="{FF2B5EF4-FFF2-40B4-BE49-F238E27FC236}">
              <a16:creationId xmlns:a16="http://schemas.microsoft.com/office/drawing/2014/main" id="{91F482BF-73AF-427F-83E4-FCD1AAE4EF2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702" name="Text Box 13">
          <a:extLst>
            <a:ext uri="{FF2B5EF4-FFF2-40B4-BE49-F238E27FC236}">
              <a16:creationId xmlns:a16="http://schemas.microsoft.com/office/drawing/2014/main" id="{4EC4B01A-FC9C-4CF2-8730-FEBD068CCEAE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703" name="Text Box 13">
          <a:extLst>
            <a:ext uri="{FF2B5EF4-FFF2-40B4-BE49-F238E27FC236}">
              <a16:creationId xmlns:a16="http://schemas.microsoft.com/office/drawing/2014/main" id="{43C95ADD-76DA-4D33-91C2-FB58BF24DAB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704" name="Text Box 13">
          <a:extLst>
            <a:ext uri="{FF2B5EF4-FFF2-40B4-BE49-F238E27FC236}">
              <a16:creationId xmlns:a16="http://schemas.microsoft.com/office/drawing/2014/main" id="{AA926F5F-F31E-4287-A1FD-AFE4A000DD6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705" name="Text Box 13">
          <a:extLst>
            <a:ext uri="{FF2B5EF4-FFF2-40B4-BE49-F238E27FC236}">
              <a16:creationId xmlns:a16="http://schemas.microsoft.com/office/drawing/2014/main" id="{E7638CA9-14D7-4E45-B8C5-0D675774BC0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706" name="Text Box 13">
          <a:extLst>
            <a:ext uri="{FF2B5EF4-FFF2-40B4-BE49-F238E27FC236}">
              <a16:creationId xmlns:a16="http://schemas.microsoft.com/office/drawing/2014/main" id="{065B760B-2EC7-468A-A5DA-96D2E52E6CA0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707" name="Text Box 13">
          <a:extLst>
            <a:ext uri="{FF2B5EF4-FFF2-40B4-BE49-F238E27FC236}">
              <a16:creationId xmlns:a16="http://schemas.microsoft.com/office/drawing/2014/main" id="{8D0D57E1-3F16-49C9-A911-1F703086382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708" name="Text Box 13">
          <a:extLst>
            <a:ext uri="{FF2B5EF4-FFF2-40B4-BE49-F238E27FC236}">
              <a16:creationId xmlns:a16="http://schemas.microsoft.com/office/drawing/2014/main" id="{F4AE1BB3-1549-4F2E-8A33-2F95A7A89D19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709" name="Text Box 13">
          <a:extLst>
            <a:ext uri="{FF2B5EF4-FFF2-40B4-BE49-F238E27FC236}">
              <a16:creationId xmlns:a16="http://schemas.microsoft.com/office/drawing/2014/main" id="{95FC84E4-C8CD-4341-867B-235908E5130A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710" name="Text Box 13">
          <a:extLst>
            <a:ext uri="{FF2B5EF4-FFF2-40B4-BE49-F238E27FC236}">
              <a16:creationId xmlns:a16="http://schemas.microsoft.com/office/drawing/2014/main" id="{3060CBF9-6ED7-44AC-9511-ED720E3BCF98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711" name="Text Box 13">
          <a:extLst>
            <a:ext uri="{FF2B5EF4-FFF2-40B4-BE49-F238E27FC236}">
              <a16:creationId xmlns:a16="http://schemas.microsoft.com/office/drawing/2014/main" id="{78E72314-F4F5-42F4-9731-37093BF50BDC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712" name="Text Box 13">
          <a:extLst>
            <a:ext uri="{FF2B5EF4-FFF2-40B4-BE49-F238E27FC236}">
              <a16:creationId xmlns:a16="http://schemas.microsoft.com/office/drawing/2014/main" id="{A3C9B148-2832-478C-B788-592F4B1462E8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713" name="Text Box 13">
          <a:extLst>
            <a:ext uri="{FF2B5EF4-FFF2-40B4-BE49-F238E27FC236}">
              <a16:creationId xmlns:a16="http://schemas.microsoft.com/office/drawing/2014/main" id="{E3A8109D-EF5A-4A3B-8AD1-4B7BF2A15DAD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714" name="Text Box 13">
          <a:extLst>
            <a:ext uri="{FF2B5EF4-FFF2-40B4-BE49-F238E27FC236}">
              <a16:creationId xmlns:a16="http://schemas.microsoft.com/office/drawing/2014/main" id="{CB9DB4F8-618D-428E-A075-6042D2FC1F3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715" name="Text Box 13">
          <a:extLst>
            <a:ext uri="{FF2B5EF4-FFF2-40B4-BE49-F238E27FC236}">
              <a16:creationId xmlns:a16="http://schemas.microsoft.com/office/drawing/2014/main" id="{0926DF80-EE67-49CF-940C-DF15CE27F9B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716" name="Text Box 13">
          <a:extLst>
            <a:ext uri="{FF2B5EF4-FFF2-40B4-BE49-F238E27FC236}">
              <a16:creationId xmlns:a16="http://schemas.microsoft.com/office/drawing/2014/main" id="{11068CEF-A6CE-4BAC-8F28-E40CFC3837AF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717" name="Text Box 13">
          <a:extLst>
            <a:ext uri="{FF2B5EF4-FFF2-40B4-BE49-F238E27FC236}">
              <a16:creationId xmlns:a16="http://schemas.microsoft.com/office/drawing/2014/main" id="{0144D3FE-7222-467B-AB18-9673C5BBD573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718" name="Text Box 13">
          <a:extLst>
            <a:ext uri="{FF2B5EF4-FFF2-40B4-BE49-F238E27FC236}">
              <a16:creationId xmlns:a16="http://schemas.microsoft.com/office/drawing/2014/main" id="{CBC419E1-C659-4E4E-84C6-1B1DF451F322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719" name="Text Box 13">
          <a:extLst>
            <a:ext uri="{FF2B5EF4-FFF2-40B4-BE49-F238E27FC236}">
              <a16:creationId xmlns:a16="http://schemas.microsoft.com/office/drawing/2014/main" id="{5D54A828-39B3-4692-AD35-7FA2995D6546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2159000</xdr:colOff>
      <xdr:row>62</xdr:row>
      <xdr:rowOff>95250</xdr:rowOff>
    </xdr:from>
    <xdr:to>
      <xdr:col>11</xdr:col>
      <xdr:colOff>0</xdr:colOff>
      <xdr:row>64</xdr:row>
      <xdr:rowOff>44450</xdr:rowOff>
    </xdr:to>
    <xdr:sp macro="" textlink="">
      <xdr:nvSpPr>
        <xdr:cNvPr id="3162720" name="Text Box 13">
          <a:extLst>
            <a:ext uri="{FF2B5EF4-FFF2-40B4-BE49-F238E27FC236}">
              <a16:creationId xmlns:a16="http://schemas.microsoft.com/office/drawing/2014/main" id="{ADF39622-6362-41EB-99A8-87426225E0C0}"/>
            </a:ext>
          </a:extLst>
        </xdr:cNvPr>
        <xdr:cNvSpPr txBox="1">
          <a:spLocks noChangeArrowheads="1"/>
        </xdr:cNvSpPr>
      </xdr:nvSpPr>
      <xdr:spPr bwMode="auto">
        <a:xfrm>
          <a:off x="955040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721" name="Text Box 13">
          <a:extLst>
            <a:ext uri="{FF2B5EF4-FFF2-40B4-BE49-F238E27FC236}">
              <a16:creationId xmlns:a16="http://schemas.microsoft.com/office/drawing/2014/main" id="{FDE88F11-27B1-4EF1-9E8F-BFB8DD1440D3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722" name="Text Box 13">
          <a:extLst>
            <a:ext uri="{FF2B5EF4-FFF2-40B4-BE49-F238E27FC236}">
              <a16:creationId xmlns:a16="http://schemas.microsoft.com/office/drawing/2014/main" id="{1026C627-0A38-47D7-9DEB-0D9264263871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723" name="Text Box 13">
          <a:extLst>
            <a:ext uri="{FF2B5EF4-FFF2-40B4-BE49-F238E27FC236}">
              <a16:creationId xmlns:a16="http://schemas.microsoft.com/office/drawing/2014/main" id="{6562D331-82CB-4B5E-B5D2-FA6DC819743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724" name="Text Box 13">
          <a:extLst>
            <a:ext uri="{FF2B5EF4-FFF2-40B4-BE49-F238E27FC236}">
              <a16:creationId xmlns:a16="http://schemas.microsoft.com/office/drawing/2014/main" id="{4B8CB633-F93F-4E0F-B611-C670328B71E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725" name="Text Box 13">
          <a:extLst>
            <a:ext uri="{FF2B5EF4-FFF2-40B4-BE49-F238E27FC236}">
              <a16:creationId xmlns:a16="http://schemas.microsoft.com/office/drawing/2014/main" id="{5810A562-6AA9-4899-AAF4-B0FA6BC89A2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726" name="Text Box 13">
          <a:extLst>
            <a:ext uri="{FF2B5EF4-FFF2-40B4-BE49-F238E27FC236}">
              <a16:creationId xmlns:a16="http://schemas.microsoft.com/office/drawing/2014/main" id="{8E5F4362-A0E0-4099-A311-4DFA62A5F5F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727" name="Text Box 13">
          <a:extLst>
            <a:ext uri="{FF2B5EF4-FFF2-40B4-BE49-F238E27FC236}">
              <a16:creationId xmlns:a16="http://schemas.microsoft.com/office/drawing/2014/main" id="{34B82EAE-D89C-417C-ABF5-EAE9E98D0965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728" name="Text Box 13">
          <a:extLst>
            <a:ext uri="{FF2B5EF4-FFF2-40B4-BE49-F238E27FC236}">
              <a16:creationId xmlns:a16="http://schemas.microsoft.com/office/drawing/2014/main" id="{D0FD52EE-DBC3-4D82-A603-56EFACDDA694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729" name="Text Box 13">
          <a:extLst>
            <a:ext uri="{FF2B5EF4-FFF2-40B4-BE49-F238E27FC236}">
              <a16:creationId xmlns:a16="http://schemas.microsoft.com/office/drawing/2014/main" id="{9A2A9C5D-0E06-449A-9BFA-51DBBF8C85DD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730" name="Text Box 13">
          <a:extLst>
            <a:ext uri="{FF2B5EF4-FFF2-40B4-BE49-F238E27FC236}">
              <a16:creationId xmlns:a16="http://schemas.microsoft.com/office/drawing/2014/main" id="{B822732D-643F-40D0-8381-8D2DB39E445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731" name="Text Box 13">
          <a:extLst>
            <a:ext uri="{FF2B5EF4-FFF2-40B4-BE49-F238E27FC236}">
              <a16:creationId xmlns:a16="http://schemas.microsoft.com/office/drawing/2014/main" id="{CCBC0874-BE03-47F8-84CB-D01A0BAC3CD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732" name="Text Box 13">
          <a:extLst>
            <a:ext uri="{FF2B5EF4-FFF2-40B4-BE49-F238E27FC236}">
              <a16:creationId xmlns:a16="http://schemas.microsoft.com/office/drawing/2014/main" id="{D542168B-933B-46F5-9C6C-7414C7ECE20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733" name="Text Box 13">
          <a:extLst>
            <a:ext uri="{FF2B5EF4-FFF2-40B4-BE49-F238E27FC236}">
              <a16:creationId xmlns:a16="http://schemas.microsoft.com/office/drawing/2014/main" id="{D4DA5A0E-7207-4239-8438-B47298873862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734" name="Text Box 13">
          <a:extLst>
            <a:ext uri="{FF2B5EF4-FFF2-40B4-BE49-F238E27FC236}">
              <a16:creationId xmlns:a16="http://schemas.microsoft.com/office/drawing/2014/main" id="{699E4D36-A47C-4805-826B-004FB20E5BC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735" name="Text Box 13">
          <a:extLst>
            <a:ext uri="{FF2B5EF4-FFF2-40B4-BE49-F238E27FC236}">
              <a16:creationId xmlns:a16="http://schemas.microsoft.com/office/drawing/2014/main" id="{E55555EE-ED83-41F8-8A14-D93616C7AE6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736" name="Text Box 13">
          <a:extLst>
            <a:ext uri="{FF2B5EF4-FFF2-40B4-BE49-F238E27FC236}">
              <a16:creationId xmlns:a16="http://schemas.microsoft.com/office/drawing/2014/main" id="{1DFE4EFD-C90F-4505-B972-AFEB7C51DD64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737" name="Text Box 13">
          <a:extLst>
            <a:ext uri="{FF2B5EF4-FFF2-40B4-BE49-F238E27FC236}">
              <a16:creationId xmlns:a16="http://schemas.microsoft.com/office/drawing/2014/main" id="{A76CA3F3-6672-4877-86FE-47EADB3E06BA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738" name="Text Box 13">
          <a:extLst>
            <a:ext uri="{FF2B5EF4-FFF2-40B4-BE49-F238E27FC236}">
              <a16:creationId xmlns:a16="http://schemas.microsoft.com/office/drawing/2014/main" id="{42C3E331-2E81-4E2E-8320-E9CAB7209F9C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739" name="Text Box 13">
          <a:extLst>
            <a:ext uri="{FF2B5EF4-FFF2-40B4-BE49-F238E27FC236}">
              <a16:creationId xmlns:a16="http://schemas.microsoft.com/office/drawing/2014/main" id="{B4E7DDE3-0B52-481D-A912-0DB5CFD04509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740" name="Text Box 13">
          <a:extLst>
            <a:ext uri="{FF2B5EF4-FFF2-40B4-BE49-F238E27FC236}">
              <a16:creationId xmlns:a16="http://schemas.microsoft.com/office/drawing/2014/main" id="{39D2FADE-9312-466B-A3DF-AC6BF4015C18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741" name="Text Box 13">
          <a:extLst>
            <a:ext uri="{FF2B5EF4-FFF2-40B4-BE49-F238E27FC236}">
              <a16:creationId xmlns:a16="http://schemas.microsoft.com/office/drawing/2014/main" id="{D91D5D5D-4A5D-4CD4-ABCC-7A7FBA42B93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742" name="Text Box 13">
          <a:extLst>
            <a:ext uri="{FF2B5EF4-FFF2-40B4-BE49-F238E27FC236}">
              <a16:creationId xmlns:a16="http://schemas.microsoft.com/office/drawing/2014/main" id="{C57772C7-64AA-42A5-B173-EF15B1357370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743" name="Text Box 13">
          <a:extLst>
            <a:ext uri="{FF2B5EF4-FFF2-40B4-BE49-F238E27FC236}">
              <a16:creationId xmlns:a16="http://schemas.microsoft.com/office/drawing/2014/main" id="{E81F42A7-04E5-45FC-AC05-8DE572FB409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744" name="Text Box 13">
          <a:extLst>
            <a:ext uri="{FF2B5EF4-FFF2-40B4-BE49-F238E27FC236}">
              <a16:creationId xmlns:a16="http://schemas.microsoft.com/office/drawing/2014/main" id="{19E3DF88-3E7C-43FC-874D-03E3AA9107B6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745" name="Text Box 13">
          <a:extLst>
            <a:ext uri="{FF2B5EF4-FFF2-40B4-BE49-F238E27FC236}">
              <a16:creationId xmlns:a16="http://schemas.microsoft.com/office/drawing/2014/main" id="{D471DBB9-B48B-4EEC-BF63-E19487E0CD7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746" name="Text Box 13">
          <a:extLst>
            <a:ext uri="{FF2B5EF4-FFF2-40B4-BE49-F238E27FC236}">
              <a16:creationId xmlns:a16="http://schemas.microsoft.com/office/drawing/2014/main" id="{D8DB9190-9D2F-41E7-8A0B-F41E1D4E907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747" name="Text Box 13">
          <a:extLst>
            <a:ext uri="{FF2B5EF4-FFF2-40B4-BE49-F238E27FC236}">
              <a16:creationId xmlns:a16="http://schemas.microsoft.com/office/drawing/2014/main" id="{7E150F39-6404-4D26-B4EA-42616DC7F107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748" name="Text Box 13">
          <a:extLst>
            <a:ext uri="{FF2B5EF4-FFF2-40B4-BE49-F238E27FC236}">
              <a16:creationId xmlns:a16="http://schemas.microsoft.com/office/drawing/2014/main" id="{2065466E-20CE-4046-9027-35961D7AF0EF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749" name="Text Box 13">
          <a:extLst>
            <a:ext uri="{FF2B5EF4-FFF2-40B4-BE49-F238E27FC236}">
              <a16:creationId xmlns:a16="http://schemas.microsoft.com/office/drawing/2014/main" id="{7B484851-B224-4529-B12A-0290B6F8C36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750" name="Text Box 13">
          <a:extLst>
            <a:ext uri="{FF2B5EF4-FFF2-40B4-BE49-F238E27FC236}">
              <a16:creationId xmlns:a16="http://schemas.microsoft.com/office/drawing/2014/main" id="{93DDAC07-4358-4ED4-88AA-2B3404ADD9AB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751" name="Text Box 13">
          <a:extLst>
            <a:ext uri="{FF2B5EF4-FFF2-40B4-BE49-F238E27FC236}">
              <a16:creationId xmlns:a16="http://schemas.microsoft.com/office/drawing/2014/main" id="{CB856DED-1757-4C7D-9177-92C9DC170FE4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2159000</xdr:colOff>
      <xdr:row>62</xdr:row>
      <xdr:rowOff>95250</xdr:rowOff>
    </xdr:from>
    <xdr:to>
      <xdr:col>21</xdr:col>
      <xdr:colOff>0</xdr:colOff>
      <xdr:row>64</xdr:row>
      <xdr:rowOff>44450</xdr:rowOff>
    </xdr:to>
    <xdr:sp macro="" textlink="">
      <xdr:nvSpPr>
        <xdr:cNvPr id="3162752" name="Text Box 13">
          <a:extLst>
            <a:ext uri="{FF2B5EF4-FFF2-40B4-BE49-F238E27FC236}">
              <a16:creationId xmlns:a16="http://schemas.microsoft.com/office/drawing/2014/main" id="{3DE4486D-E603-445E-94CA-EF49DC0B632E}"/>
            </a:ext>
          </a:extLst>
        </xdr:cNvPr>
        <xdr:cNvSpPr txBox="1">
          <a:spLocks noChangeArrowheads="1"/>
        </xdr:cNvSpPr>
      </xdr:nvSpPr>
      <xdr:spPr bwMode="auto">
        <a:xfrm>
          <a:off x="17024350" y="8572500"/>
          <a:ext cx="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3"/>
  <sheetViews>
    <sheetView tabSelected="1" zoomScale="90" zoomScaleNormal="90" workbookViewId="0">
      <pane ySplit="5" topLeftCell="A6" activePane="bottomLeft" state="frozen"/>
      <selection pane="bottomLeft" activeCell="G16" sqref="G16"/>
    </sheetView>
  </sheetViews>
  <sheetFormatPr defaultColWidth="9.1796875" defaultRowHeight="10" x14ac:dyDescent="0.2"/>
  <cols>
    <col min="1" max="1" width="25.81640625" style="9" customWidth="1"/>
    <col min="2" max="2" width="9.54296875" style="9" customWidth="1"/>
    <col min="3" max="3" width="10.453125" style="9" bestFit="1" customWidth="1"/>
    <col min="4" max="4" width="9.7265625" style="44" customWidth="1"/>
    <col min="5" max="5" width="11.453125" style="45" bestFit="1" customWidth="1"/>
    <col min="6" max="6" width="8" style="9" customWidth="1"/>
    <col min="7" max="7" width="9.453125" style="9" customWidth="1"/>
    <col min="8" max="8" width="9.54296875" style="45" bestFit="1" customWidth="1"/>
    <col min="9" max="9" width="10.54296875" style="29" customWidth="1"/>
    <col min="10" max="10" width="2.54296875" style="9" customWidth="1"/>
    <col min="11" max="11" width="27.7265625" style="9" customWidth="1"/>
    <col min="12" max="14" width="9.1796875" style="9"/>
    <col min="15" max="15" width="11.453125" style="9" bestFit="1" customWidth="1"/>
    <col min="16" max="16" width="10.1796875" style="9" bestFit="1" customWidth="1"/>
    <col min="17" max="19" width="9.1796875" style="9"/>
    <col min="20" max="20" width="2.54296875" style="9" customWidth="1"/>
    <col min="21" max="21" width="27.7265625" style="9" customWidth="1"/>
    <col min="22" max="24" width="9.1796875" style="9"/>
    <col min="25" max="25" width="11.453125" style="9" bestFit="1" customWidth="1"/>
    <col min="26" max="26" width="10.1796875" style="9" bestFit="1" customWidth="1"/>
    <col min="27" max="16384" width="9.1796875" style="9"/>
  </cols>
  <sheetData>
    <row r="1" spans="1:29" s="1" customFormat="1" ht="15.5" x14ac:dyDescent="0.3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K1" s="244" t="s">
        <v>0</v>
      </c>
      <c r="L1" s="244"/>
      <c r="M1" s="244"/>
      <c r="N1" s="244"/>
      <c r="O1" s="244"/>
      <c r="P1" s="244"/>
      <c r="Q1" s="244"/>
      <c r="R1" s="244"/>
      <c r="S1" s="244"/>
      <c r="U1" s="244" t="s">
        <v>0</v>
      </c>
      <c r="V1" s="244"/>
      <c r="W1" s="244"/>
      <c r="X1" s="244"/>
      <c r="Y1" s="244"/>
      <c r="Z1" s="244"/>
      <c r="AA1" s="244"/>
      <c r="AB1" s="244"/>
      <c r="AC1" s="244"/>
    </row>
    <row r="2" spans="1:29" s="1" customFormat="1" ht="22.5" customHeight="1" x14ac:dyDescent="0.3">
      <c r="A2" s="2" t="s">
        <v>373</v>
      </c>
      <c r="B2" s="3"/>
      <c r="C2" s="3"/>
      <c r="D2" s="3"/>
      <c r="E2" s="71" t="s">
        <v>19</v>
      </c>
      <c r="F2" s="91">
        <v>43282</v>
      </c>
      <c r="G2" s="79"/>
      <c r="H2" s="242" t="s">
        <v>177</v>
      </c>
      <c r="I2" s="243"/>
      <c r="K2" s="2" t="str">
        <f>A2</f>
        <v>Empresa: XXXXXXXXXXXXX</v>
      </c>
      <c r="L2" s="3"/>
      <c r="M2" s="3"/>
      <c r="N2" s="3"/>
      <c r="O2" s="71" t="s">
        <v>19</v>
      </c>
      <c r="P2" s="78">
        <f>F2</f>
        <v>43282</v>
      </c>
      <c r="Q2" s="79"/>
      <c r="R2" s="242" t="str">
        <f>H2</f>
        <v>quin</v>
      </c>
      <c r="S2" s="243"/>
      <c r="U2" s="2" t="str">
        <f>K2</f>
        <v>Empresa: XXXXXXXXXXXXX</v>
      </c>
      <c r="V2" s="3"/>
      <c r="W2" s="3"/>
      <c r="X2" s="3"/>
      <c r="Y2" s="71" t="s">
        <v>19</v>
      </c>
      <c r="Z2" s="78">
        <f>P2</f>
        <v>43282</v>
      </c>
      <c r="AA2" s="79"/>
      <c r="AB2" s="242" t="str">
        <f>R2</f>
        <v>quin</v>
      </c>
      <c r="AC2" s="243"/>
    </row>
    <row r="3" spans="1:29" s="1" customFormat="1" ht="13" x14ac:dyDescent="0.3">
      <c r="A3" s="245" t="s">
        <v>1</v>
      </c>
      <c r="B3" s="246"/>
      <c r="C3" s="246"/>
      <c r="D3" s="246"/>
      <c r="E3" s="246"/>
      <c r="F3" s="246"/>
      <c r="G3" s="246"/>
      <c r="H3" s="246"/>
      <c r="I3" s="247"/>
      <c r="K3" s="245" t="s">
        <v>1</v>
      </c>
      <c r="L3" s="246"/>
      <c r="M3" s="246"/>
      <c r="N3" s="246"/>
      <c r="O3" s="246"/>
      <c r="P3" s="246"/>
      <c r="Q3" s="246"/>
      <c r="R3" s="246"/>
      <c r="S3" s="247"/>
      <c r="U3" s="245" t="s">
        <v>1</v>
      </c>
      <c r="V3" s="246"/>
      <c r="W3" s="246"/>
      <c r="X3" s="246"/>
      <c r="Y3" s="246"/>
      <c r="Z3" s="246"/>
      <c r="AA3" s="246"/>
      <c r="AB3" s="246"/>
      <c r="AC3" s="247"/>
    </row>
    <row r="4" spans="1:29" s="1" customFormat="1" ht="13" x14ac:dyDescent="0.3">
      <c r="A4" s="4" t="s">
        <v>38</v>
      </c>
      <c r="B4" s="52" t="s">
        <v>28</v>
      </c>
      <c r="C4" s="52">
        <v>320</v>
      </c>
      <c r="D4" s="6"/>
      <c r="E4" s="50"/>
      <c r="F4" s="50"/>
      <c r="G4" s="5"/>
      <c r="H4" s="7"/>
      <c r="I4" s="8"/>
      <c r="K4" s="202" t="s">
        <v>39</v>
      </c>
      <c r="L4" s="52" t="s">
        <v>28</v>
      </c>
      <c r="M4" s="52"/>
      <c r="N4" s="6"/>
      <c r="O4" s="50"/>
      <c r="P4" s="50"/>
      <c r="Q4" s="5"/>
      <c r="R4" s="7"/>
      <c r="S4" s="8"/>
      <c r="U4" s="4" t="s">
        <v>33</v>
      </c>
      <c r="V4" s="52" t="s">
        <v>28</v>
      </c>
      <c r="W4" s="52">
        <v>80</v>
      </c>
      <c r="X4" s="6"/>
      <c r="Y4" s="50"/>
      <c r="Z4" s="50"/>
      <c r="AA4" s="5"/>
      <c r="AB4" s="7"/>
      <c r="AC4" s="8"/>
    </row>
    <row r="5" spans="1:29" ht="11.15" customHeight="1" x14ac:dyDescent="0.25">
      <c r="A5" s="92" t="s">
        <v>2</v>
      </c>
      <c r="B5" s="93" t="s">
        <v>3</v>
      </c>
      <c r="C5" s="93" t="s">
        <v>4</v>
      </c>
      <c r="D5" s="94" t="s">
        <v>5</v>
      </c>
      <c r="E5" s="95" t="s">
        <v>6</v>
      </c>
      <c r="F5" s="96" t="s">
        <v>7</v>
      </c>
      <c r="G5" s="97" t="s">
        <v>20</v>
      </c>
      <c r="H5" s="98" t="s">
        <v>8</v>
      </c>
      <c r="I5" s="99" t="s">
        <v>9</v>
      </c>
      <c r="K5" s="92" t="s">
        <v>2</v>
      </c>
      <c r="L5" s="93" t="s">
        <v>3</v>
      </c>
      <c r="M5" s="93" t="s">
        <v>4</v>
      </c>
      <c r="N5" s="94" t="s">
        <v>5</v>
      </c>
      <c r="O5" s="95" t="s">
        <v>6</v>
      </c>
      <c r="P5" s="96" t="s">
        <v>7</v>
      </c>
      <c r="Q5" s="97" t="s">
        <v>20</v>
      </c>
      <c r="R5" s="98" t="s">
        <v>8</v>
      </c>
      <c r="S5" s="99" t="s">
        <v>9</v>
      </c>
      <c r="U5" s="92" t="s">
        <v>2</v>
      </c>
      <c r="V5" s="93" t="s">
        <v>3</v>
      </c>
      <c r="W5" s="93" t="s">
        <v>4</v>
      </c>
      <c r="X5" s="94" t="s">
        <v>5</v>
      </c>
      <c r="Y5" s="95" t="s">
        <v>6</v>
      </c>
      <c r="Z5" s="96" t="s">
        <v>7</v>
      </c>
      <c r="AA5" s="97" t="s">
        <v>20</v>
      </c>
      <c r="AB5" s="98" t="s">
        <v>8</v>
      </c>
      <c r="AC5" s="99" t="s">
        <v>9</v>
      </c>
    </row>
    <row r="6" spans="1:29" ht="11.15" customHeight="1" x14ac:dyDescent="0.25">
      <c r="A6" s="100" t="s">
        <v>61</v>
      </c>
      <c r="B6" s="101"/>
      <c r="C6" s="101"/>
      <c r="D6" s="101"/>
      <c r="E6" s="101"/>
      <c r="F6" s="101"/>
      <c r="G6" s="101"/>
      <c r="H6" s="102"/>
      <c r="I6" s="103"/>
      <c r="K6" s="100" t="s">
        <v>23</v>
      </c>
      <c r="L6" s="101"/>
      <c r="M6" s="101"/>
      <c r="N6" s="101"/>
      <c r="O6" s="101"/>
      <c r="P6" s="101"/>
      <c r="Q6" s="101"/>
      <c r="R6" s="102"/>
      <c r="S6" s="103"/>
      <c r="U6" s="100" t="s">
        <v>23</v>
      </c>
      <c r="V6" s="101"/>
      <c r="W6" s="101"/>
      <c r="X6" s="101"/>
      <c r="Y6" s="101"/>
      <c r="Z6" s="101"/>
      <c r="AA6" s="101"/>
      <c r="AB6" s="102"/>
      <c r="AC6" s="103"/>
    </row>
    <row r="7" spans="1:29" ht="10.5" x14ac:dyDescent="0.25">
      <c r="A7" s="10" t="s">
        <v>51</v>
      </c>
      <c r="B7" s="134">
        <v>11</v>
      </c>
      <c r="C7" s="11"/>
      <c r="D7" s="11"/>
      <c r="E7" s="12">
        <f>H7*D7</f>
        <v>0</v>
      </c>
      <c r="F7" s="13"/>
      <c r="G7" s="14">
        <f t="shared" ref="G7:G24" si="0">B7+C7-D7</f>
        <v>11</v>
      </c>
      <c r="H7" s="15">
        <v>2</v>
      </c>
      <c r="I7" s="16">
        <f>G7*H7</f>
        <v>22</v>
      </c>
      <c r="K7" s="10"/>
      <c r="L7" s="11"/>
      <c r="M7" s="11"/>
      <c r="N7" s="11"/>
      <c r="O7" s="12">
        <f>R7*N7</f>
        <v>0</v>
      </c>
      <c r="P7" s="13"/>
      <c r="Q7" s="14">
        <f t="shared" ref="Q7:Q24" si="1">L7+M7-N7</f>
        <v>0</v>
      </c>
      <c r="R7" s="15"/>
      <c r="S7" s="16">
        <f>Q7*R7</f>
        <v>0</v>
      </c>
      <c r="U7" s="164" t="s">
        <v>182</v>
      </c>
      <c r="V7" s="11"/>
      <c r="W7" s="11"/>
      <c r="X7" s="11"/>
      <c r="Y7" s="12">
        <f>AB7*X7</f>
        <v>0</v>
      </c>
      <c r="Z7" s="13"/>
      <c r="AA7" s="14">
        <f t="shared" ref="AA7:AA53" si="2">V7+W7-X7</f>
        <v>0</v>
      </c>
      <c r="AB7" s="15"/>
      <c r="AC7" s="16">
        <f>AA7*AB7</f>
        <v>0</v>
      </c>
    </row>
    <row r="8" spans="1:29" ht="10.5" x14ac:dyDescent="0.25">
      <c r="A8" s="10" t="s">
        <v>129</v>
      </c>
      <c r="B8" s="11">
        <v>4.5999999999999996</v>
      </c>
      <c r="C8" s="11"/>
      <c r="D8" s="11">
        <v>0.41</v>
      </c>
      <c r="E8" s="12">
        <f t="shared" ref="E8:E24" si="3">H8*D8</f>
        <v>3.198</v>
      </c>
      <c r="F8" s="13" t="s">
        <v>366</v>
      </c>
      <c r="G8" s="14">
        <f t="shared" si="0"/>
        <v>4.1899999999999995</v>
      </c>
      <c r="H8" s="15">
        <v>7.8</v>
      </c>
      <c r="I8" s="16">
        <f t="shared" ref="I8:I24" si="4">G8*H8</f>
        <v>32.681999999999995</v>
      </c>
      <c r="K8" s="10"/>
      <c r="L8" s="11"/>
      <c r="M8" s="11"/>
      <c r="N8" s="11"/>
      <c r="O8" s="12">
        <f t="shared" ref="O8:O24" si="5">R8*N8</f>
        <v>0</v>
      </c>
      <c r="P8" s="13"/>
      <c r="Q8" s="14">
        <f t="shared" si="1"/>
        <v>0</v>
      </c>
      <c r="R8" s="15"/>
      <c r="S8" s="16">
        <f t="shared" ref="S8:S24" si="6">Q8*R8</f>
        <v>0</v>
      </c>
      <c r="U8" s="10" t="s">
        <v>91</v>
      </c>
      <c r="V8" s="11">
        <v>1.2</v>
      </c>
      <c r="W8" s="11"/>
      <c r="X8" s="11"/>
      <c r="Y8" s="12">
        <f t="shared" ref="Y8:Y69" si="7">AB8*X8</f>
        <v>0</v>
      </c>
      <c r="Z8" s="13"/>
      <c r="AA8" s="14">
        <f t="shared" si="2"/>
        <v>1.2</v>
      </c>
      <c r="AB8" s="15">
        <v>2.31</v>
      </c>
      <c r="AC8" s="16">
        <f t="shared" ref="AC8:AC68" si="8">AA8*AB8</f>
        <v>2.7719999999999998</v>
      </c>
    </row>
    <row r="9" spans="1:29" ht="10.5" x14ac:dyDescent="0.25">
      <c r="A9" s="10" t="s">
        <v>130</v>
      </c>
      <c r="B9" s="11">
        <v>8</v>
      </c>
      <c r="C9" s="11"/>
      <c r="D9" s="11">
        <v>3</v>
      </c>
      <c r="E9" s="12">
        <f t="shared" si="3"/>
        <v>5.4269999999999996</v>
      </c>
      <c r="F9" s="13" t="s">
        <v>366</v>
      </c>
      <c r="G9" s="14">
        <f t="shared" si="0"/>
        <v>5</v>
      </c>
      <c r="H9" s="15">
        <v>1.8089999999999999</v>
      </c>
      <c r="I9" s="16">
        <f t="shared" si="4"/>
        <v>9.0449999999999999</v>
      </c>
      <c r="K9" s="10"/>
      <c r="L9" s="11"/>
      <c r="M9" s="11"/>
      <c r="N9" s="11"/>
      <c r="O9" s="12">
        <f t="shared" si="5"/>
        <v>0</v>
      </c>
      <c r="P9" s="13"/>
      <c r="Q9" s="14">
        <f t="shared" si="1"/>
        <v>0</v>
      </c>
      <c r="R9" s="15"/>
      <c r="S9" s="16">
        <f t="shared" si="6"/>
        <v>0</v>
      </c>
      <c r="U9" s="10" t="s">
        <v>92</v>
      </c>
      <c r="V9" s="11">
        <v>1.5</v>
      </c>
      <c r="W9" s="11"/>
      <c r="X9" s="11"/>
      <c r="Y9" s="12">
        <f t="shared" si="7"/>
        <v>0</v>
      </c>
      <c r="Z9" s="13"/>
      <c r="AA9" s="14">
        <f t="shared" si="2"/>
        <v>1.5</v>
      </c>
      <c r="AB9" s="15">
        <v>2.58</v>
      </c>
      <c r="AC9" s="16">
        <f t="shared" si="8"/>
        <v>3.87</v>
      </c>
    </row>
    <row r="10" spans="1:29" ht="10.5" x14ac:dyDescent="0.25">
      <c r="A10" s="10" t="s">
        <v>124</v>
      </c>
      <c r="B10" s="11">
        <v>60.35</v>
      </c>
      <c r="C10" s="11"/>
      <c r="D10" s="11">
        <v>0.4</v>
      </c>
      <c r="E10" s="12">
        <f t="shared" si="3"/>
        <v>0.54480000000000006</v>
      </c>
      <c r="F10" s="13" t="s">
        <v>366</v>
      </c>
      <c r="G10" s="14">
        <f t="shared" si="0"/>
        <v>59.95</v>
      </c>
      <c r="H10" s="15">
        <v>1.3620000000000001</v>
      </c>
      <c r="I10" s="16">
        <f t="shared" si="4"/>
        <v>81.651900000000012</v>
      </c>
      <c r="K10" s="10"/>
      <c r="L10" s="11"/>
      <c r="M10" s="11"/>
      <c r="N10" s="11"/>
      <c r="O10" s="12">
        <f t="shared" si="5"/>
        <v>0</v>
      </c>
      <c r="P10" s="13"/>
      <c r="Q10" s="14">
        <f t="shared" si="1"/>
        <v>0</v>
      </c>
      <c r="R10" s="15"/>
      <c r="S10" s="16">
        <f t="shared" si="6"/>
        <v>0</v>
      </c>
      <c r="U10" s="10"/>
      <c r="V10" s="11"/>
      <c r="W10" s="11"/>
      <c r="X10" s="11"/>
      <c r="Y10" s="12">
        <f t="shared" si="7"/>
        <v>0</v>
      </c>
      <c r="Z10" s="13"/>
      <c r="AA10" s="14">
        <f t="shared" si="2"/>
        <v>0</v>
      </c>
      <c r="AB10" s="15"/>
      <c r="AC10" s="16">
        <f t="shared" si="8"/>
        <v>0</v>
      </c>
    </row>
    <row r="11" spans="1:29" ht="10.5" x14ac:dyDescent="0.25">
      <c r="A11" s="10" t="s">
        <v>54</v>
      </c>
      <c r="B11" s="11">
        <v>40.25</v>
      </c>
      <c r="C11" s="11"/>
      <c r="D11" s="11">
        <v>0.5</v>
      </c>
      <c r="E11" s="12">
        <f t="shared" si="3"/>
        <v>0.85</v>
      </c>
      <c r="F11" s="13" t="s">
        <v>366</v>
      </c>
      <c r="G11" s="14">
        <f t="shared" si="0"/>
        <v>39.75</v>
      </c>
      <c r="H11" s="15">
        <v>1.7</v>
      </c>
      <c r="I11" s="16">
        <f t="shared" si="4"/>
        <v>67.575000000000003</v>
      </c>
      <c r="K11" s="10"/>
      <c r="L11" s="11"/>
      <c r="M11" s="11"/>
      <c r="N11" s="11"/>
      <c r="O11" s="12">
        <f t="shared" si="5"/>
        <v>0</v>
      </c>
      <c r="P11" s="13"/>
      <c r="Q11" s="14">
        <f t="shared" si="1"/>
        <v>0</v>
      </c>
      <c r="R11" s="15"/>
      <c r="S11" s="16">
        <f t="shared" si="6"/>
        <v>0</v>
      </c>
      <c r="U11" s="164" t="s">
        <v>216</v>
      </c>
      <c r="V11" s="11"/>
      <c r="W11" s="11"/>
      <c r="X11" s="11"/>
      <c r="Y11" s="12">
        <f t="shared" si="7"/>
        <v>0</v>
      </c>
      <c r="Z11" s="13"/>
      <c r="AA11" s="14">
        <f t="shared" si="2"/>
        <v>0</v>
      </c>
      <c r="AB11" s="15"/>
      <c r="AC11" s="16">
        <f t="shared" si="8"/>
        <v>0</v>
      </c>
    </row>
    <row r="12" spans="1:29" ht="10.5" x14ac:dyDescent="0.25">
      <c r="A12" s="10" t="s">
        <v>53</v>
      </c>
      <c r="B12" s="11">
        <v>65.05</v>
      </c>
      <c r="C12" s="11"/>
      <c r="D12" s="11">
        <v>0.6</v>
      </c>
      <c r="E12" s="12">
        <f t="shared" si="3"/>
        <v>0.48</v>
      </c>
      <c r="F12" s="13" t="s">
        <v>366</v>
      </c>
      <c r="G12" s="14">
        <f t="shared" si="0"/>
        <v>64.45</v>
      </c>
      <c r="H12" s="15">
        <v>0.8</v>
      </c>
      <c r="I12" s="16">
        <f t="shared" si="4"/>
        <v>51.56</v>
      </c>
      <c r="K12" s="10"/>
      <c r="L12" s="11"/>
      <c r="M12" s="11"/>
      <c r="N12" s="11"/>
      <c r="O12" s="12">
        <f t="shared" si="5"/>
        <v>0</v>
      </c>
      <c r="P12" s="13"/>
      <c r="Q12" s="14">
        <f t="shared" si="1"/>
        <v>0</v>
      </c>
      <c r="R12" s="15"/>
      <c r="S12" s="16">
        <f t="shared" si="6"/>
        <v>0</v>
      </c>
      <c r="U12" s="10" t="s">
        <v>217</v>
      </c>
      <c r="V12" s="11">
        <v>1</v>
      </c>
      <c r="W12" s="11"/>
      <c r="X12" s="11"/>
      <c r="Y12" s="12">
        <f t="shared" si="7"/>
        <v>0</v>
      </c>
      <c r="Z12" s="13"/>
      <c r="AA12" s="14">
        <f t="shared" si="2"/>
        <v>1</v>
      </c>
      <c r="AB12" s="15">
        <v>2</v>
      </c>
      <c r="AC12" s="16">
        <f t="shared" si="8"/>
        <v>2</v>
      </c>
    </row>
    <row r="13" spans="1:29" ht="10.5" x14ac:dyDescent="0.25">
      <c r="A13" s="10" t="s">
        <v>164</v>
      </c>
      <c r="B13" s="11">
        <v>8</v>
      </c>
      <c r="C13" s="11"/>
      <c r="D13" s="11">
        <v>0.6</v>
      </c>
      <c r="E13" s="12">
        <f t="shared" si="3"/>
        <v>1.5354000000000001</v>
      </c>
      <c r="F13" s="13" t="s">
        <v>47</v>
      </c>
      <c r="G13" s="14">
        <f t="shared" si="0"/>
        <v>7.4</v>
      </c>
      <c r="H13" s="15">
        <v>2.5590000000000002</v>
      </c>
      <c r="I13" s="16">
        <f t="shared" si="4"/>
        <v>18.936600000000002</v>
      </c>
      <c r="K13" s="10"/>
      <c r="L13" s="11"/>
      <c r="M13" s="11"/>
      <c r="N13" s="11"/>
      <c r="O13" s="12">
        <f t="shared" si="5"/>
        <v>0</v>
      </c>
      <c r="P13" s="13"/>
      <c r="Q13" s="14">
        <f t="shared" si="1"/>
        <v>0</v>
      </c>
      <c r="R13" s="15"/>
      <c r="S13" s="16">
        <f t="shared" si="6"/>
        <v>0</v>
      </c>
      <c r="U13" s="10" t="s">
        <v>153</v>
      </c>
      <c r="V13" s="11">
        <v>0.5</v>
      </c>
      <c r="W13" s="11"/>
      <c r="X13" s="11"/>
      <c r="Y13" s="12">
        <f t="shared" si="7"/>
        <v>0</v>
      </c>
      <c r="Z13" s="13"/>
      <c r="AA13" s="14">
        <f t="shared" si="2"/>
        <v>0.5</v>
      </c>
      <c r="AB13" s="15">
        <v>8.7550000000000008</v>
      </c>
      <c r="AC13" s="16">
        <f t="shared" si="8"/>
        <v>4.3775000000000004</v>
      </c>
    </row>
    <row r="14" spans="1:29" ht="10.5" x14ac:dyDescent="0.25">
      <c r="A14" s="10" t="s">
        <v>165</v>
      </c>
      <c r="B14" s="11">
        <v>8</v>
      </c>
      <c r="C14" s="11"/>
      <c r="D14" s="11">
        <v>0.2</v>
      </c>
      <c r="E14" s="12">
        <f t="shared" si="3"/>
        <v>0.30820000000000003</v>
      </c>
      <c r="F14" s="13" t="s">
        <v>47</v>
      </c>
      <c r="G14" s="14">
        <f t="shared" si="0"/>
        <v>7.8</v>
      </c>
      <c r="H14" s="15">
        <v>1.5409999999999999</v>
      </c>
      <c r="I14" s="16">
        <f t="shared" si="4"/>
        <v>12.019799999999998</v>
      </c>
      <c r="K14" s="10"/>
      <c r="L14" s="11"/>
      <c r="M14" s="11"/>
      <c r="N14" s="11"/>
      <c r="O14" s="12">
        <f t="shared" si="5"/>
        <v>0</v>
      </c>
      <c r="P14" s="13"/>
      <c r="Q14" s="14">
        <f t="shared" si="1"/>
        <v>0</v>
      </c>
      <c r="R14" s="15"/>
      <c r="S14" s="16">
        <f t="shared" si="6"/>
        <v>0</v>
      </c>
      <c r="U14" s="10" t="s">
        <v>121</v>
      </c>
      <c r="V14" s="11">
        <v>0.1</v>
      </c>
      <c r="W14" s="11"/>
      <c r="X14" s="11"/>
      <c r="Y14" s="12">
        <f t="shared" si="7"/>
        <v>0</v>
      </c>
      <c r="Z14" s="13"/>
      <c r="AA14" s="14">
        <f t="shared" si="2"/>
        <v>0.1</v>
      </c>
      <c r="AB14" s="15">
        <v>3.04</v>
      </c>
      <c r="AC14" s="16">
        <f t="shared" si="8"/>
        <v>0.30400000000000005</v>
      </c>
    </row>
    <row r="15" spans="1:29" ht="10.5" x14ac:dyDescent="0.25">
      <c r="A15" s="10" t="s">
        <v>56</v>
      </c>
      <c r="B15" s="11">
        <v>6.5</v>
      </c>
      <c r="C15" s="11"/>
      <c r="D15" s="11">
        <v>0.3</v>
      </c>
      <c r="E15" s="12">
        <f t="shared" si="3"/>
        <v>0.72239999999999993</v>
      </c>
      <c r="F15" s="13" t="s">
        <v>366</v>
      </c>
      <c r="G15" s="14">
        <f t="shared" si="0"/>
        <v>6.2</v>
      </c>
      <c r="H15" s="15">
        <v>2.4079999999999999</v>
      </c>
      <c r="I15" s="16">
        <f t="shared" si="4"/>
        <v>14.929600000000001</v>
      </c>
      <c r="K15" s="10"/>
      <c r="L15" s="11"/>
      <c r="M15" s="11"/>
      <c r="N15" s="11"/>
      <c r="O15" s="12">
        <f t="shared" si="5"/>
        <v>0</v>
      </c>
      <c r="P15" s="13"/>
      <c r="Q15" s="14">
        <f t="shared" si="1"/>
        <v>0</v>
      </c>
      <c r="R15" s="15"/>
      <c r="S15" s="16">
        <f t="shared" si="6"/>
        <v>0</v>
      </c>
      <c r="U15" s="10" t="s">
        <v>143</v>
      </c>
      <c r="V15" s="11">
        <v>0.1</v>
      </c>
      <c r="W15" s="11"/>
      <c r="X15" s="11"/>
      <c r="Y15" s="12">
        <f t="shared" si="7"/>
        <v>0</v>
      </c>
      <c r="Z15" s="13"/>
      <c r="AA15" s="14">
        <f t="shared" si="2"/>
        <v>0.1</v>
      </c>
      <c r="AB15" s="15">
        <v>16.75</v>
      </c>
      <c r="AC15" s="16">
        <f t="shared" si="8"/>
        <v>1.675</v>
      </c>
    </row>
    <row r="16" spans="1:29" ht="10.5" x14ac:dyDescent="0.25">
      <c r="A16" s="10" t="s">
        <v>57</v>
      </c>
      <c r="B16" s="11">
        <v>6.1550000000000002</v>
      </c>
      <c r="C16" s="11"/>
      <c r="D16" s="11">
        <v>0.3</v>
      </c>
      <c r="E16" s="12">
        <f t="shared" si="3"/>
        <v>1.0584</v>
      </c>
      <c r="F16" s="13" t="s">
        <v>47</v>
      </c>
      <c r="G16" s="14">
        <f t="shared" si="0"/>
        <v>5.8550000000000004</v>
      </c>
      <c r="H16" s="15">
        <v>3.528</v>
      </c>
      <c r="I16" s="16">
        <f t="shared" si="4"/>
        <v>20.65644</v>
      </c>
      <c r="K16" s="10"/>
      <c r="L16" s="11"/>
      <c r="M16" s="11"/>
      <c r="N16" s="11"/>
      <c r="O16" s="12">
        <f t="shared" si="5"/>
        <v>0</v>
      </c>
      <c r="P16" s="13"/>
      <c r="Q16" s="14">
        <f t="shared" si="1"/>
        <v>0</v>
      </c>
      <c r="R16" s="15"/>
      <c r="S16" s="16">
        <f t="shared" si="6"/>
        <v>0</v>
      </c>
      <c r="U16" s="10" t="s">
        <v>123</v>
      </c>
      <c r="V16" s="11">
        <v>0.1</v>
      </c>
      <c r="W16" s="11"/>
      <c r="X16" s="11"/>
      <c r="Y16" s="12">
        <f t="shared" si="7"/>
        <v>0</v>
      </c>
      <c r="Z16" s="13"/>
      <c r="AA16" s="14">
        <f t="shared" si="2"/>
        <v>0.1</v>
      </c>
      <c r="AB16" s="15">
        <v>16.8</v>
      </c>
      <c r="AC16" s="16">
        <f t="shared" si="8"/>
        <v>1.6800000000000002</v>
      </c>
    </row>
    <row r="17" spans="1:29" ht="10.5" x14ac:dyDescent="0.25">
      <c r="A17" s="132" t="s">
        <v>58</v>
      </c>
      <c r="B17" s="11">
        <v>10.5</v>
      </c>
      <c r="C17" s="11"/>
      <c r="D17" s="11">
        <v>0.5</v>
      </c>
      <c r="E17" s="12">
        <f t="shared" si="3"/>
        <v>0.1</v>
      </c>
      <c r="F17" s="13" t="s">
        <v>47</v>
      </c>
      <c r="G17" s="14">
        <f t="shared" si="0"/>
        <v>10</v>
      </c>
      <c r="H17" s="15">
        <v>0.2</v>
      </c>
      <c r="I17" s="16">
        <v>4</v>
      </c>
      <c r="K17" s="10"/>
      <c r="L17" s="11"/>
      <c r="M17" s="11"/>
      <c r="N17" s="11"/>
      <c r="O17" s="12">
        <f t="shared" si="5"/>
        <v>0</v>
      </c>
      <c r="P17" s="13"/>
      <c r="Q17" s="14">
        <f t="shared" si="1"/>
        <v>0</v>
      </c>
      <c r="R17" s="15"/>
      <c r="S17" s="16">
        <f t="shared" si="6"/>
        <v>0</v>
      </c>
      <c r="U17" s="10" t="s">
        <v>94</v>
      </c>
      <c r="V17" s="11">
        <v>0.2</v>
      </c>
      <c r="W17" s="11"/>
      <c r="X17" s="11"/>
      <c r="Y17" s="12">
        <f t="shared" si="7"/>
        <v>0</v>
      </c>
      <c r="Z17" s="13"/>
      <c r="AA17" s="14">
        <f t="shared" si="2"/>
        <v>0.2</v>
      </c>
      <c r="AB17" s="15">
        <v>2.58</v>
      </c>
      <c r="AC17" s="16">
        <f t="shared" si="8"/>
        <v>0.51600000000000001</v>
      </c>
    </row>
    <row r="18" spans="1:29" ht="10.5" x14ac:dyDescent="0.25">
      <c r="A18" s="10" t="s">
        <v>132</v>
      </c>
      <c r="B18" s="11">
        <v>5.12</v>
      </c>
      <c r="C18" s="11"/>
      <c r="D18" s="11"/>
      <c r="E18" s="12">
        <f t="shared" si="3"/>
        <v>0</v>
      </c>
      <c r="F18" s="13"/>
      <c r="G18" s="14">
        <f t="shared" si="0"/>
        <v>5.12</v>
      </c>
      <c r="H18" s="15">
        <v>4</v>
      </c>
      <c r="I18" s="16">
        <f t="shared" si="4"/>
        <v>20.48</v>
      </c>
      <c r="K18" s="10"/>
      <c r="L18" s="11"/>
      <c r="M18" s="11"/>
      <c r="N18" s="11"/>
      <c r="O18" s="12">
        <f t="shared" si="5"/>
        <v>0</v>
      </c>
      <c r="P18" s="13"/>
      <c r="Q18" s="14">
        <f t="shared" si="1"/>
        <v>0</v>
      </c>
      <c r="R18" s="15"/>
      <c r="S18" s="16">
        <f t="shared" si="6"/>
        <v>0</v>
      </c>
      <c r="U18" s="10" t="s">
        <v>207</v>
      </c>
      <c r="V18" s="11">
        <v>0.4</v>
      </c>
      <c r="W18" s="11"/>
      <c r="X18" s="11"/>
      <c r="Y18" s="12">
        <f t="shared" si="7"/>
        <v>0</v>
      </c>
      <c r="Z18" s="13"/>
      <c r="AA18" s="14">
        <f t="shared" si="2"/>
        <v>0.4</v>
      </c>
      <c r="AB18" s="15">
        <v>7.0549999999999997</v>
      </c>
      <c r="AC18" s="16">
        <f t="shared" si="8"/>
        <v>2.8220000000000001</v>
      </c>
    </row>
    <row r="19" spans="1:29" ht="10.5" x14ac:dyDescent="0.25">
      <c r="A19" s="10" t="s">
        <v>59</v>
      </c>
      <c r="B19" s="11">
        <v>3.09</v>
      </c>
      <c r="C19" s="11"/>
      <c r="D19" s="11">
        <v>1.1299999999999999</v>
      </c>
      <c r="E19" s="12">
        <f t="shared" si="3"/>
        <v>6.7799999999999994</v>
      </c>
      <c r="F19" s="13" t="s">
        <v>366</v>
      </c>
      <c r="G19" s="14">
        <f t="shared" si="0"/>
        <v>1.96</v>
      </c>
      <c r="H19" s="15">
        <v>6</v>
      </c>
      <c r="I19" s="16">
        <f t="shared" si="4"/>
        <v>11.76</v>
      </c>
      <c r="K19" s="10"/>
      <c r="L19" s="11"/>
      <c r="M19" s="11"/>
      <c r="N19" s="11"/>
      <c r="O19" s="12">
        <f t="shared" si="5"/>
        <v>0</v>
      </c>
      <c r="P19" s="13"/>
      <c r="Q19" s="14">
        <f t="shared" si="1"/>
        <v>0</v>
      </c>
      <c r="R19" s="15"/>
      <c r="S19" s="16">
        <f t="shared" si="6"/>
        <v>0</v>
      </c>
      <c r="U19" s="10"/>
      <c r="V19" s="11"/>
      <c r="W19" s="11"/>
      <c r="X19" s="11"/>
      <c r="Y19" s="12">
        <f t="shared" si="7"/>
        <v>0</v>
      </c>
      <c r="Z19" s="13"/>
      <c r="AA19" s="14">
        <f t="shared" si="2"/>
        <v>0</v>
      </c>
      <c r="AB19" s="15"/>
      <c r="AC19" s="16">
        <f t="shared" si="8"/>
        <v>0</v>
      </c>
    </row>
    <row r="20" spans="1:29" ht="10.5" x14ac:dyDescent="0.25">
      <c r="A20" s="10" t="s">
        <v>166</v>
      </c>
      <c r="B20" s="11">
        <v>6</v>
      </c>
      <c r="C20" s="11"/>
      <c r="D20" s="11">
        <v>0.96499999999999997</v>
      </c>
      <c r="E20" s="12">
        <f t="shared" si="3"/>
        <v>1.7369999999999999</v>
      </c>
      <c r="F20" s="13" t="s">
        <v>47</v>
      </c>
      <c r="G20" s="14">
        <f t="shared" si="0"/>
        <v>5.0350000000000001</v>
      </c>
      <c r="H20" s="15">
        <v>1.8</v>
      </c>
      <c r="I20" s="16">
        <f t="shared" si="4"/>
        <v>9.0630000000000006</v>
      </c>
      <c r="K20" s="10"/>
      <c r="L20" s="11"/>
      <c r="M20" s="11"/>
      <c r="N20" s="11"/>
      <c r="O20" s="12">
        <f t="shared" si="5"/>
        <v>0</v>
      </c>
      <c r="P20" s="13"/>
      <c r="Q20" s="14">
        <f t="shared" si="1"/>
        <v>0</v>
      </c>
      <c r="R20" s="15"/>
      <c r="S20" s="16">
        <f t="shared" si="6"/>
        <v>0</v>
      </c>
      <c r="U20" s="164" t="s">
        <v>218</v>
      </c>
      <c r="V20" s="11"/>
      <c r="W20" s="11"/>
      <c r="X20" s="11"/>
      <c r="Y20" s="12">
        <f t="shared" si="7"/>
        <v>0</v>
      </c>
      <c r="Z20" s="13"/>
      <c r="AA20" s="14">
        <f t="shared" si="2"/>
        <v>0</v>
      </c>
      <c r="AB20" s="15"/>
      <c r="AC20" s="16">
        <f t="shared" si="8"/>
        <v>0</v>
      </c>
    </row>
    <row r="21" spans="1:29" ht="10.5" x14ac:dyDescent="0.25">
      <c r="A21" s="10" t="s">
        <v>55</v>
      </c>
      <c r="B21" s="11">
        <v>4.0949999999999998</v>
      </c>
      <c r="C21" s="11"/>
      <c r="D21" s="11"/>
      <c r="E21" s="12">
        <f t="shared" si="3"/>
        <v>0</v>
      </c>
      <c r="F21" s="13"/>
      <c r="G21" s="14">
        <f t="shared" si="0"/>
        <v>4.0949999999999998</v>
      </c>
      <c r="H21" s="15"/>
      <c r="I21" s="16">
        <f t="shared" si="4"/>
        <v>0</v>
      </c>
      <c r="K21" s="10"/>
      <c r="L21" s="11"/>
      <c r="M21" s="11"/>
      <c r="N21" s="11"/>
      <c r="O21" s="12">
        <f t="shared" si="5"/>
        <v>0</v>
      </c>
      <c r="P21" s="13"/>
      <c r="Q21" s="14">
        <f t="shared" si="1"/>
        <v>0</v>
      </c>
      <c r="R21" s="15"/>
      <c r="S21" s="16">
        <f t="shared" si="6"/>
        <v>0</v>
      </c>
      <c r="U21" s="10" t="s">
        <v>94</v>
      </c>
      <c r="V21" s="11">
        <v>1.3</v>
      </c>
      <c r="W21" s="11"/>
      <c r="X21" s="11"/>
      <c r="Y21" s="12">
        <f t="shared" si="7"/>
        <v>0</v>
      </c>
      <c r="Z21" s="13"/>
      <c r="AA21" s="14">
        <f t="shared" si="2"/>
        <v>1.3</v>
      </c>
      <c r="AB21" s="15">
        <v>2.5840000000000001</v>
      </c>
      <c r="AC21" s="16">
        <f t="shared" si="8"/>
        <v>3.3592000000000004</v>
      </c>
    </row>
    <row r="22" spans="1:29" ht="10.5" x14ac:dyDescent="0.25">
      <c r="A22" s="10" t="s">
        <v>173</v>
      </c>
      <c r="B22" s="11">
        <v>22</v>
      </c>
      <c r="C22" s="11"/>
      <c r="D22" s="11"/>
      <c r="E22" s="12">
        <f t="shared" si="3"/>
        <v>0</v>
      </c>
      <c r="F22" s="13"/>
      <c r="G22" s="14">
        <f t="shared" si="0"/>
        <v>22</v>
      </c>
      <c r="H22" s="15">
        <v>1.5</v>
      </c>
      <c r="I22" s="16">
        <f t="shared" si="4"/>
        <v>33</v>
      </c>
      <c r="K22" s="10"/>
      <c r="L22" s="11"/>
      <c r="M22" s="11"/>
      <c r="N22" s="11"/>
      <c r="O22" s="12">
        <f t="shared" si="5"/>
        <v>0</v>
      </c>
      <c r="P22" s="13"/>
      <c r="Q22" s="14">
        <f t="shared" si="1"/>
        <v>0</v>
      </c>
      <c r="R22" s="15"/>
      <c r="S22" s="16">
        <f t="shared" si="6"/>
        <v>0</v>
      </c>
      <c r="U22" s="10" t="s">
        <v>219</v>
      </c>
      <c r="V22" s="11">
        <v>0.1</v>
      </c>
      <c r="W22" s="11"/>
      <c r="X22" s="11"/>
      <c r="Y22" s="12">
        <f t="shared" si="7"/>
        <v>0</v>
      </c>
      <c r="Z22" s="13"/>
      <c r="AA22" s="14">
        <f t="shared" si="2"/>
        <v>0.1</v>
      </c>
      <c r="AB22" s="15">
        <v>2.5</v>
      </c>
      <c r="AC22" s="16">
        <f t="shared" si="8"/>
        <v>0.25</v>
      </c>
    </row>
    <row r="23" spans="1:29" ht="10.5" x14ac:dyDescent="0.25">
      <c r="A23" s="10"/>
      <c r="B23" s="11"/>
      <c r="C23" s="11"/>
      <c r="D23" s="11"/>
      <c r="E23" s="12">
        <f t="shared" si="3"/>
        <v>0</v>
      </c>
      <c r="F23" s="13"/>
      <c r="G23" s="14">
        <f t="shared" si="0"/>
        <v>0</v>
      </c>
      <c r="H23" s="15"/>
      <c r="I23" s="16">
        <f t="shared" si="4"/>
        <v>0</v>
      </c>
      <c r="K23" s="10"/>
      <c r="L23" s="11"/>
      <c r="M23" s="11"/>
      <c r="N23" s="11"/>
      <c r="O23" s="12">
        <f t="shared" si="5"/>
        <v>0</v>
      </c>
      <c r="P23" s="13"/>
      <c r="Q23" s="14">
        <f t="shared" si="1"/>
        <v>0</v>
      </c>
      <c r="R23" s="15"/>
      <c r="S23" s="16">
        <f t="shared" si="6"/>
        <v>0</v>
      </c>
      <c r="U23" s="10"/>
      <c r="V23" s="11"/>
      <c r="W23" s="11"/>
      <c r="X23" s="11"/>
      <c r="Y23" s="12">
        <f t="shared" si="7"/>
        <v>0</v>
      </c>
      <c r="Z23" s="13"/>
      <c r="AA23" s="14">
        <f t="shared" si="2"/>
        <v>0</v>
      </c>
      <c r="AB23" s="15"/>
      <c r="AC23" s="16">
        <f t="shared" si="8"/>
        <v>0</v>
      </c>
    </row>
    <row r="24" spans="1:29" ht="11" thickBot="1" x14ac:dyDescent="0.3">
      <c r="A24" s="10"/>
      <c r="B24" s="11"/>
      <c r="C24" s="11"/>
      <c r="D24" s="11"/>
      <c r="E24" s="12">
        <f t="shared" si="3"/>
        <v>0</v>
      </c>
      <c r="F24" s="13"/>
      <c r="G24" s="14">
        <f t="shared" si="0"/>
        <v>0</v>
      </c>
      <c r="H24" s="15"/>
      <c r="I24" s="16">
        <f t="shared" si="4"/>
        <v>0</v>
      </c>
      <c r="K24" s="10"/>
      <c r="L24" s="11"/>
      <c r="M24" s="11"/>
      <c r="N24" s="11"/>
      <c r="O24" s="12">
        <f t="shared" si="5"/>
        <v>0</v>
      </c>
      <c r="P24" s="13"/>
      <c r="Q24" s="14">
        <f t="shared" si="1"/>
        <v>0</v>
      </c>
      <c r="R24" s="15"/>
      <c r="S24" s="16">
        <f t="shared" si="6"/>
        <v>0</v>
      </c>
      <c r="U24" s="183" t="s">
        <v>220</v>
      </c>
      <c r="V24" s="11"/>
      <c r="W24" s="11"/>
      <c r="X24" s="11"/>
      <c r="Y24" s="12">
        <f t="shared" si="7"/>
        <v>0</v>
      </c>
      <c r="Z24" s="175"/>
      <c r="AA24" s="14">
        <f t="shared" si="2"/>
        <v>0</v>
      </c>
      <c r="AB24" s="12"/>
      <c r="AC24" s="16">
        <f t="shared" si="8"/>
        <v>0</v>
      </c>
    </row>
    <row r="25" spans="1:29" ht="11" thickBot="1" x14ac:dyDescent="0.3">
      <c r="A25" s="17"/>
      <c r="B25" s="18"/>
      <c r="C25" s="19"/>
      <c r="D25" s="18"/>
      <c r="E25" s="20"/>
      <c r="F25" s="21"/>
      <c r="G25" s="19"/>
      <c r="H25" s="20"/>
      <c r="I25" s="22"/>
      <c r="K25" s="17"/>
      <c r="L25" s="18"/>
      <c r="M25" s="19"/>
      <c r="N25" s="18"/>
      <c r="O25" s="20"/>
      <c r="P25" s="21"/>
      <c r="Q25" s="19"/>
      <c r="R25" s="20"/>
      <c r="S25" s="22"/>
      <c r="U25" s="182" t="s">
        <v>221</v>
      </c>
      <c r="V25" s="11">
        <v>1</v>
      </c>
      <c r="W25" s="176"/>
      <c r="X25" s="11"/>
      <c r="Y25" s="12">
        <f t="shared" si="7"/>
        <v>0</v>
      </c>
      <c r="Z25" s="175"/>
      <c r="AA25" s="14">
        <f t="shared" si="2"/>
        <v>1</v>
      </c>
      <c r="AB25" s="12">
        <v>2.5</v>
      </c>
      <c r="AC25" s="16">
        <f t="shared" si="8"/>
        <v>2.5</v>
      </c>
    </row>
    <row r="26" spans="1:29" ht="11.15" customHeight="1" x14ac:dyDescent="0.25">
      <c r="A26" s="104" t="s">
        <v>71</v>
      </c>
      <c r="B26" s="105"/>
      <c r="C26" s="105"/>
      <c r="D26" s="105"/>
      <c r="E26" s="105"/>
      <c r="F26" s="105"/>
      <c r="G26" s="105"/>
      <c r="H26" s="106"/>
      <c r="I26" s="107"/>
      <c r="K26" s="104" t="s">
        <v>21</v>
      </c>
      <c r="L26" s="105"/>
      <c r="M26" s="105"/>
      <c r="N26" s="105"/>
      <c r="O26" s="105"/>
      <c r="P26" s="105"/>
      <c r="Q26" s="105"/>
      <c r="R26" s="106"/>
      <c r="S26" s="107"/>
      <c r="U26" s="179" t="s">
        <v>94</v>
      </c>
      <c r="V26" s="184">
        <v>0.2</v>
      </c>
      <c r="W26" s="173"/>
      <c r="X26" s="173"/>
      <c r="Y26" s="12">
        <f t="shared" si="7"/>
        <v>0</v>
      </c>
      <c r="Z26" s="173"/>
      <c r="AA26" s="14">
        <f t="shared" si="2"/>
        <v>0.2</v>
      </c>
      <c r="AB26" s="185">
        <v>2.58</v>
      </c>
      <c r="AC26" s="16">
        <f t="shared" si="8"/>
        <v>0.51600000000000001</v>
      </c>
    </row>
    <row r="27" spans="1:29" ht="10.5" x14ac:dyDescent="0.25">
      <c r="A27" s="23" t="s">
        <v>135</v>
      </c>
      <c r="B27" s="134">
        <v>40</v>
      </c>
      <c r="C27" s="11"/>
      <c r="D27" s="11">
        <v>2</v>
      </c>
      <c r="E27" s="12">
        <f t="shared" ref="E27:E75" si="9">H27*D27</f>
        <v>0.4</v>
      </c>
      <c r="F27" s="13"/>
      <c r="G27" s="14">
        <f t="shared" ref="G27:G75" si="10">B27+C27-D27</f>
        <v>38</v>
      </c>
      <c r="H27" s="15">
        <v>0.2</v>
      </c>
      <c r="I27" s="16">
        <f t="shared" ref="I27:I88" si="11">G27*H27</f>
        <v>7.6000000000000005</v>
      </c>
      <c r="K27" s="23"/>
      <c r="L27" s="11"/>
      <c r="M27" s="11"/>
      <c r="N27" s="11"/>
      <c r="O27" s="12">
        <f t="shared" ref="O27:O35" si="12">R27*N27</f>
        <v>0</v>
      </c>
      <c r="P27" s="13"/>
      <c r="Q27" s="14">
        <f t="shared" ref="Q27:Q35" si="13">L27+M27-N27</f>
        <v>0</v>
      </c>
      <c r="R27" s="15"/>
      <c r="S27" s="16">
        <f t="shared" ref="S27:S35" si="14">Q27*R27</f>
        <v>0</v>
      </c>
      <c r="U27" s="23" t="s">
        <v>73</v>
      </c>
      <c r="V27" s="11">
        <v>0.5</v>
      </c>
      <c r="W27" s="11"/>
      <c r="X27" s="11"/>
      <c r="Y27" s="12">
        <f t="shared" si="7"/>
        <v>0</v>
      </c>
      <c r="Z27" s="175"/>
      <c r="AA27" s="14">
        <f t="shared" si="2"/>
        <v>0.5</v>
      </c>
      <c r="AB27" s="12">
        <v>7.7720000000000002</v>
      </c>
      <c r="AC27" s="16">
        <f t="shared" si="8"/>
        <v>3.8860000000000001</v>
      </c>
    </row>
    <row r="28" spans="1:29" ht="10.5" x14ac:dyDescent="0.25">
      <c r="A28" s="23" t="s">
        <v>69</v>
      </c>
      <c r="B28" s="11">
        <v>6.5</v>
      </c>
      <c r="C28" s="11"/>
      <c r="D28" s="11">
        <v>0.5</v>
      </c>
      <c r="E28" s="12">
        <f t="shared" si="9"/>
        <v>8.5839999999999996</v>
      </c>
      <c r="F28" s="13"/>
      <c r="G28" s="14">
        <f t="shared" si="10"/>
        <v>6</v>
      </c>
      <c r="H28" s="15">
        <v>17.167999999999999</v>
      </c>
      <c r="I28" s="16">
        <f t="shared" si="11"/>
        <v>103.008</v>
      </c>
      <c r="K28" s="23"/>
      <c r="L28" s="11"/>
      <c r="M28" s="11"/>
      <c r="N28" s="11"/>
      <c r="O28" s="12">
        <f t="shared" si="12"/>
        <v>0</v>
      </c>
      <c r="P28" s="13"/>
      <c r="Q28" s="14">
        <f t="shared" si="13"/>
        <v>0</v>
      </c>
      <c r="R28" s="15"/>
      <c r="S28" s="16">
        <f t="shared" si="14"/>
        <v>0</v>
      </c>
      <c r="U28" s="23"/>
      <c r="V28" s="11"/>
      <c r="W28" s="11"/>
      <c r="X28" s="11"/>
      <c r="Y28" s="12">
        <f t="shared" si="7"/>
        <v>0</v>
      </c>
      <c r="Z28" s="13"/>
      <c r="AA28" s="14">
        <f t="shared" si="2"/>
        <v>0</v>
      </c>
      <c r="AB28" s="15"/>
      <c r="AC28" s="16">
        <f t="shared" si="8"/>
        <v>0</v>
      </c>
    </row>
    <row r="29" spans="1:29" ht="10.5" x14ac:dyDescent="0.25">
      <c r="A29" s="23" t="s">
        <v>174</v>
      </c>
      <c r="B29" s="11">
        <v>0.2</v>
      </c>
      <c r="C29" s="11"/>
      <c r="D29" s="11"/>
      <c r="E29" s="12">
        <f t="shared" si="9"/>
        <v>0</v>
      </c>
      <c r="F29" s="13"/>
      <c r="G29" s="14">
        <f t="shared" si="10"/>
        <v>0.2</v>
      </c>
      <c r="H29" s="15">
        <v>1.2190000000000001</v>
      </c>
      <c r="I29" s="16">
        <f t="shared" si="11"/>
        <v>0.24380000000000002</v>
      </c>
      <c r="K29" s="23"/>
      <c r="L29" s="11"/>
      <c r="M29" s="11"/>
      <c r="N29" s="11"/>
      <c r="O29" s="12">
        <f t="shared" si="12"/>
        <v>0</v>
      </c>
      <c r="P29" s="13"/>
      <c r="Q29" s="14">
        <f t="shared" si="13"/>
        <v>0</v>
      </c>
      <c r="R29" s="15"/>
      <c r="S29" s="16">
        <f t="shared" si="14"/>
        <v>0</v>
      </c>
      <c r="U29" s="183" t="s">
        <v>222</v>
      </c>
      <c r="V29" s="11"/>
      <c r="W29" s="11"/>
      <c r="X29" s="11"/>
      <c r="Y29" s="12">
        <f t="shared" si="7"/>
        <v>0</v>
      </c>
      <c r="Z29" s="13"/>
      <c r="AA29" s="14">
        <f t="shared" si="2"/>
        <v>0</v>
      </c>
      <c r="AB29" s="15"/>
      <c r="AC29" s="16">
        <f t="shared" si="8"/>
        <v>0</v>
      </c>
    </row>
    <row r="30" spans="1:29" ht="10.5" x14ac:dyDescent="0.25">
      <c r="A30" s="23" t="s">
        <v>175</v>
      </c>
      <c r="B30" s="11">
        <v>1</v>
      </c>
      <c r="C30" s="11"/>
      <c r="D30" s="11"/>
      <c r="E30" s="12">
        <f t="shared" si="9"/>
        <v>0</v>
      </c>
      <c r="F30" s="13"/>
      <c r="G30" s="14">
        <f t="shared" si="10"/>
        <v>1</v>
      </c>
      <c r="H30" s="15">
        <v>2.2909999999999999</v>
      </c>
      <c r="I30" s="16">
        <f t="shared" si="11"/>
        <v>2.2909999999999999</v>
      </c>
      <c r="K30" s="23"/>
      <c r="L30" s="11"/>
      <c r="M30" s="11"/>
      <c r="N30" s="11"/>
      <c r="O30" s="12"/>
      <c r="P30" s="13"/>
      <c r="Q30" s="14"/>
      <c r="R30" s="15"/>
      <c r="S30" s="16"/>
      <c r="U30" s="23" t="s">
        <v>68</v>
      </c>
      <c r="V30" s="11">
        <v>1</v>
      </c>
      <c r="W30" s="11"/>
      <c r="X30" s="11"/>
      <c r="Y30" s="12">
        <f t="shared" si="7"/>
        <v>0</v>
      </c>
      <c r="Z30" s="13"/>
      <c r="AA30" s="14">
        <f t="shared" si="2"/>
        <v>1</v>
      </c>
      <c r="AB30" s="15">
        <v>10.99</v>
      </c>
      <c r="AC30" s="16">
        <f t="shared" si="8"/>
        <v>10.99</v>
      </c>
    </row>
    <row r="31" spans="1:29" ht="10.5" x14ac:dyDescent="0.25">
      <c r="A31" s="23"/>
      <c r="B31" s="134"/>
      <c r="C31" s="11"/>
      <c r="D31" s="11"/>
      <c r="E31" s="12">
        <f t="shared" si="9"/>
        <v>0</v>
      </c>
      <c r="F31" s="13"/>
      <c r="G31" s="14">
        <f t="shared" si="10"/>
        <v>0</v>
      </c>
      <c r="H31" s="15">
        <v>1.1220000000000001</v>
      </c>
      <c r="I31" s="16">
        <f t="shared" si="11"/>
        <v>0</v>
      </c>
      <c r="K31" s="23"/>
      <c r="L31" s="11"/>
      <c r="M31" s="11"/>
      <c r="N31" s="11"/>
      <c r="O31" s="12">
        <f t="shared" si="12"/>
        <v>0</v>
      </c>
      <c r="P31" s="13"/>
      <c r="Q31" s="14">
        <f t="shared" si="13"/>
        <v>0</v>
      </c>
      <c r="R31" s="15"/>
      <c r="S31" s="16">
        <f t="shared" si="14"/>
        <v>0</v>
      </c>
      <c r="U31" s="23" t="s">
        <v>153</v>
      </c>
      <c r="V31" s="11">
        <v>0.5</v>
      </c>
      <c r="W31" s="11"/>
      <c r="X31" s="11"/>
      <c r="Y31" s="12">
        <f t="shared" si="7"/>
        <v>0</v>
      </c>
      <c r="Z31" s="13"/>
      <c r="AA31" s="14">
        <f t="shared" si="2"/>
        <v>0.5</v>
      </c>
      <c r="AB31" s="15">
        <v>8.7550000000000008</v>
      </c>
      <c r="AC31" s="16">
        <f t="shared" si="8"/>
        <v>4.3775000000000004</v>
      </c>
    </row>
    <row r="32" spans="1:29" ht="10.5" x14ac:dyDescent="0.25">
      <c r="A32" s="23" t="s">
        <v>176</v>
      </c>
      <c r="B32" s="11">
        <v>8</v>
      </c>
      <c r="C32" s="11"/>
      <c r="D32" s="11"/>
      <c r="E32" s="12">
        <f t="shared" si="9"/>
        <v>0</v>
      </c>
      <c r="F32" s="13"/>
      <c r="G32" s="14">
        <f t="shared" si="10"/>
        <v>8</v>
      </c>
      <c r="H32" s="15">
        <v>18.861999999999998</v>
      </c>
      <c r="I32" s="16">
        <f t="shared" si="11"/>
        <v>150.89599999999999</v>
      </c>
      <c r="K32" s="23"/>
      <c r="L32" s="11"/>
      <c r="M32" s="11"/>
      <c r="N32" s="11"/>
      <c r="O32" s="12">
        <f t="shared" si="12"/>
        <v>0</v>
      </c>
      <c r="P32" s="13"/>
      <c r="Q32" s="14">
        <f t="shared" si="13"/>
        <v>0</v>
      </c>
      <c r="R32" s="15"/>
      <c r="S32" s="16">
        <f t="shared" si="14"/>
        <v>0</v>
      </c>
      <c r="U32" s="23" t="s">
        <v>70</v>
      </c>
      <c r="V32" s="11">
        <v>0.4</v>
      </c>
      <c r="W32" s="11"/>
      <c r="X32" s="11"/>
      <c r="Y32" s="12">
        <f t="shared" si="7"/>
        <v>0</v>
      </c>
      <c r="Z32" s="13"/>
      <c r="AA32" s="14">
        <f t="shared" si="2"/>
        <v>0.4</v>
      </c>
      <c r="AB32" s="15">
        <v>7.1260000000000003</v>
      </c>
      <c r="AC32" s="16">
        <f t="shared" si="8"/>
        <v>2.8504000000000005</v>
      </c>
    </row>
    <row r="33" spans="1:29" ht="10.5" x14ac:dyDescent="0.25">
      <c r="A33" s="23" t="s">
        <v>94</v>
      </c>
      <c r="B33" s="11">
        <v>2.5</v>
      </c>
      <c r="C33" s="11"/>
      <c r="D33" s="11"/>
      <c r="E33" s="12">
        <f t="shared" si="9"/>
        <v>0</v>
      </c>
      <c r="F33" s="13"/>
      <c r="G33" s="14">
        <f t="shared" si="10"/>
        <v>2.5</v>
      </c>
      <c r="H33" s="15">
        <v>2.5840000000000001</v>
      </c>
      <c r="I33" s="16">
        <f t="shared" si="11"/>
        <v>6.46</v>
      </c>
      <c r="K33" s="23"/>
      <c r="L33" s="11"/>
      <c r="M33" s="11"/>
      <c r="N33" s="11"/>
      <c r="O33" s="12">
        <f t="shared" si="12"/>
        <v>0</v>
      </c>
      <c r="P33" s="13"/>
      <c r="Q33" s="14">
        <f t="shared" si="13"/>
        <v>0</v>
      </c>
      <c r="R33" s="15"/>
      <c r="S33" s="16">
        <f t="shared" si="14"/>
        <v>0</v>
      </c>
      <c r="U33" s="23" t="s">
        <v>69</v>
      </c>
      <c r="V33" s="11">
        <v>1.1000000000000001</v>
      </c>
      <c r="W33" s="11"/>
      <c r="X33" s="11"/>
      <c r="Y33" s="12">
        <f t="shared" si="7"/>
        <v>0</v>
      </c>
      <c r="Z33" s="13"/>
      <c r="AA33" s="14">
        <f t="shared" si="2"/>
        <v>1.1000000000000001</v>
      </c>
      <c r="AB33" s="15">
        <v>11.167999999999999</v>
      </c>
      <c r="AC33" s="16">
        <f t="shared" si="8"/>
        <v>12.284800000000001</v>
      </c>
    </row>
    <row r="34" spans="1:29" ht="10.5" x14ac:dyDescent="0.25">
      <c r="A34" s="23" t="s">
        <v>163</v>
      </c>
      <c r="B34" s="11">
        <v>2</v>
      </c>
      <c r="C34" s="11"/>
      <c r="D34" s="11"/>
      <c r="E34" s="12">
        <f t="shared" si="9"/>
        <v>0</v>
      </c>
      <c r="F34" s="13"/>
      <c r="G34" s="14">
        <f t="shared" si="10"/>
        <v>2</v>
      </c>
      <c r="H34" s="15">
        <v>3.86</v>
      </c>
      <c r="I34" s="16">
        <f t="shared" si="11"/>
        <v>7.72</v>
      </c>
      <c r="K34" s="23"/>
      <c r="L34" s="11"/>
      <c r="M34" s="11"/>
      <c r="N34" s="11"/>
      <c r="O34" s="12">
        <f t="shared" si="12"/>
        <v>0</v>
      </c>
      <c r="P34" s="13"/>
      <c r="Q34" s="14">
        <f t="shared" si="13"/>
        <v>0</v>
      </c>
      <c r="R34" s="15"/>
      <c r="S34" s="16">
        <f t="shared" si="14"/>
        <v>0</v>
      </c>
      <c r="U34" s="23"/>
      <c r="V34" s="11"/>
      <c r="W34" s="11"/>
      <c r="X34" s="11"/>
      <c r="Y34" s="12">
        <f t="shared" si="7"/>
        <v>0</v>
      </c>
      <c r="Z34" s="13"/>
      <c r="AA34" s="14">
        <f t="shared" si="2"/>
        <v>0</v>
      </c>
      <c r="AB34" s="15"/>
      <c r="AC34" s="16">
        <f t="shared" si="8"/>
        <v>0</v>
      </c>
    </row>
    <row r="35" spans="1:29" ht="10.5" x14ac:dyDescent="0.25">
      <c r="A35" s="23"/>
      <c r="B35" s="134"/>
      <c r="C35" s="11"/>
      <c r="D35" s="11"/>
      <c r="E35" s="12">
        <f t="shared" si="9"/>
        <v>0</v>
      </c>
      <c r="F35" s="13"/>
      <c r="G35" s="14">
        <f t="shared" si="10"/>
        <v>0</v>
      </c>
      <c r="H35" s="15"/>
      <c r="I35" s="16">
        <f t="shared" si="11"/>
        <v>0</v>
      </c>
      <c r="K35" s="23"/>
      <c r="L35" s="11"/>
      <c r="M35" s="11"/>
      <c r="N35" s="11"/>
      <c r="O35" s="12">
        <f t="shared" si="12"/>
        <v>0</v>
      </c>
      <c r="P35" s="13"/>
      <c r="Q35" s="14">
        <f t="shared" si="13"/>
        <v>0</v>
      </c>
      <c r="R35" s="15"/>
      <c r="S35" s="16">
        <f t="shared" si="14"/>
        <v>0</v>
      </c>
      <c r="U35" s="183" t="s">
        <v>61</v>
      </c>
      <c r="V35" s="11"/>
      <c r="W35" s="11"/>
      <c r="X35" s="11"/>
      <c r="Y35" s="12">
        <f t="shared" si="7"/>
        <v>0</v>
      </c>
      <c r="Z35" s="13"/>
      <c r="AA35" s="14">
        <f t="shared" si="2"/>
        <v>0</v>
      </c>
      <c r="AB35" s="15"/>
      <c r="AC35" s="16">
        <f t="shared" si="8"/>
        <v>0</v>
      </c>
    </row>
    <row r="36" spans="1:29" ht="10.5" x14ac:dyDescent="0.25">
      <c r="A36" s="141" t="s">
        <v>72</v>
      </c>
      <c r="B36" s="134">
        <v>250</v>
      </c>
      <c r="C36" s="11"/>
      <c r="D36" s="11"/>
      <c r="E36" s="12">
        <f t="shared" si="9"/>
        <v>0</v>
      </c>
      <c r="F36" s="13"/>
      <c r="G36" s="14">
        <f t="shared" si="10"/>
        <v>250</v>
      </c>
      <c r="H36" s="15">
        <v>0.18</v>
      </c>
      <c r="I36" s="16">
        <f t="shared" si="11"/>
        <v>45</v>
      </c>
      <c r="K36" s="141"/>
      <c r="L36" s="11"/>
      <c r="M36" s="11"/>
      <c r="N36" s="11"/>
      <c r="O36" s="12"/>
      <c r="P36" s="13"/>
      <c r="Q36" s="14"/>
      <c r="R36" s="15"/>
      <c r="S36" s="16"/>
      <c r="U36" s="141" t="s">
        <v>223</v>
      </c>
      <c r="V36" s="11">
        <v>2.5</v>
      </c>
      <c r="W36" s="11"/>
      <c r="X36" s="11"/>
      <c r="Y36" s="12">
        <f t="shared" si="7"/>
        <v>0</v>
      </c>
      <c r="Z36" s="13"/>
      <c r="AA36" s="14">
        <f t="shared" si="2"/>
        <v>2.5</v>
      </c>
      <c r="AB36" s="15">
        <v>0.8</v>
      </c>
      <c r="AC36" s="16">
        <f t="shared" si="8"/>
        <v>2</v>
      </c>
    </row>
    <row r="37" spans="1:29" ht="10.5" x14ac:dyDescent="0.25">
      <c r="A37" s="10" t="s">
        <v>162</v>
      </c>
      <c r="B37" s="11">
        <v>0.05</v>
      </c>
      <c r="C37" s="11"/>
      <c r="D37" s="11"/>
      <c r="E37" s="12">
        <f t="shared" si="9"/>
        <v>0</v>
      </c>
      <c r="F37" s="13"/>
      <c r="G37" s="14">
        <f t="shared" si="10"/>
        <v>0.05</v>
      </c>
      <c r="H37" s="15">
        <v>0.754</v>
      </c>
      <c r="I37" s="16">
        <f t="shared" si="11"/>
        <v>3.7700000000000004E-2</v>
      </c>
      <c r="K37" s="30"/>
      <c r="L37" s="11"/>
      <c r="M37" s="11"/>
      <c r="N37" s="11"/>
      <c r="O37" s="12">
        <f>R37*N37</f>
        <v>0</v>
      </c>
      <c r="P37" s="13"/>
      <c r="Q37" s="14">
        <f>L37+M37-N37</f>
        <v>0</v>
      </c>
      <c r="R37" s="15"/>
      <c r="S37" s="16">
        <f>Q37*R37</f>
        <v>0</v>
      </c>
      <c r="U37" s="10" t="s">
        <v>224</v>
      </c>
      <c r="V37" s="134">
        <v>2</v>
      </c>
      <c r="W37" s="11"/>
      <c r="X37" s="11"/>
      <c r="Y37" s="12">
        <f t="shared" si="7"/>
        <v>0</v>
      </c>
      <c r="Z37" s="13"/>
      <c r="AA37" s="14">
        <f t="shared" si="2"/>
        <v>2</v>
      </c>
      <c r="AB37" s="15">
        <v>2</v>
      </c>
      <c r="AC37" s="16">
        <f t="shared" si="8"/>
        <v>4</v>
      </c>
    </row>
    <row r="38" spans="1:29" ht="10.5" x14ac:dyDescent="0.25">
      <c r="A38" s="10" t="s">
        <v>163</v>
      </c>
      <c r="B38" s="11">
        <v>2</v>
      </c>
      <c r="C38" s="11"/>
      <c r="D38" s="11"/>
      <c r="E38" s="12">
        <f t="shared" si="9"/>
        <v>0</v>
      </c>
      <c r="F38" s="13"/>
      <c r="G38" s="14">
        <f t="shared" si="10"/>
        <v>2</v>
      </c>
      <c r="H38" s="15">
        <v>3.86</v>
      </c>
      <c r="I38" s="16">
        <f t="shared" si="11"/>
        <v>7.72</v>
      </c>
      <c r="K38" s="30"/>
      <c r="L38" s="11"/>
      <c r="M38" s="11"/>
      <c r="N38" s="11"/>
      <c r="O38" s="12">
        <f>R38*N38</f>
        <v>0</v>
      </c>
      <c r="P38" s="13"/>
      <c r="Q38" s="14">
        <f>L38+M38-N38</f>
        <v>0</v>
      </c>
      <c r="R38" s="15"/>
      <c r="S38" s="16">
        <f>Q38*R38</f>
        <v>0</v>
      </c>
      <c r="U38" s="10" t="s">
        <v>124</v>
      </c>
      <c r="V38" s="11">
        <v>1</v>
      </c>
      <c r="W38" s="11"/>
      <c r="X38" s="11"/>
      <c r="Y38" s="12">
        <f t="shared" si="7"/>
        <v>0</v>
      </c>
      <c r="Z38" s="13"/>
      <c r="AA38" s="14">
        <f t="shared" si="2"/>
        <v>1</v>
      </c>
      <c r="AB38" s="15">
        <v>1.3620000000000001</v>
      </c>
      <c r="AC38" s="16">
        <f t="shared" si="8"/>
        <v>1.3620000000000001</v>
      </c>
    </row>
    <row r="39" spans="1:29" ht="10.5" x14ac:dyDescent="0.25">
      <c r="A39" s="10"/>
      <c r="B39" s="11"/>
      <c r="C39" s="11"/>
      <c r="D39" s="11"/>
      <c r="E39" s="12">
        <f t="shared" si="9"/>
        <v>0</v>
      </c>
      <c r="F39" s="13"/>
      <c r="G39" s="14">
        <f t="shared" si="10"/>
        <v>0</v>
      </c>
      <c r="H39" s="15"/>
      <c r="I39" s="16">
        <f t="shared" si="11"/>
        <v>0</v>
      </c>
      <c r="K39" s="30"/>
      <c r="L39" s="11"/>
      <c r="M39" s="11"/>
      <c r="N39" s="11"/>
      <c r="O39" s="12">
        <f>R39*N39</f>
        <v>0</v>
      </c>
      <c r="P39" s="13"/>
      <c r="Q39" s="14">
        <f>L39+M39-N39</f>
        <v>0</v>
      </c>
      <c r="R39" s="15"/>
      <c r="S39" s="16">
        <f>Q39*R39</f>
        <v>0</v>
      </c>
      <c r="U39" s="10" t="s">
        <v>54</v>
      </c>
      <c r="V39" s="11">
        <v>0.6</v>
      </c>
      <c r="W39" s="11"/>
      <c r="X39" s="11"/>
      <c r="Y39" s="12">
        <f t="shared" si="7"/>
        <v>0</v>
      </c>
      <c r="Z39" s="13"/>
      <c r="AA39" s="14">
        <f t="shared" si="2"/>
        <v>0.6</v>
      </c>
      <c r="AB39" s="15">
        <v>1.7</v>
      </c>
      <c r="AC39" s="16">
        <f t="shared" si="8"/>
        <v>1.02</v>
      </c>
    </row>
    <row r="40" spans="1:29" ht="10.5" x14ac:dyDescent="0.25">
      <c r="A40" s="10" t="s">
        <v>73</v>
      </c>
      <c r="B40" s="11">
        <v>8</v>
      </c>
      <c r="C40" s="11"/>
      <c r="D40" s="11"/>
      <c r="E40" s="12">
        <f t="shared" si="9"/>
        <v>0</v>
      </c>
      <c r="F40" s="13"/>
      <c r="G40" s="14">
        <f t="shared" si="10"/>
        <v>8</v>
      </c>
      <c r="H40" s="15">
        <v>7.7720000000000002</v>
      </c>
      <c r="I40" s="16">
        <f t="shared" si="11"/>
        <v>62.176000000000002</v>
      </c>
      <c r="K40" s="30"/>
      <c r="L40" s="11"/>
      <c r="M40" s="11"/>
      <c r="N40" s="11"/>
      <c r="O40" s="12">
        <f>R40*N40</f>
        <v>0</v>
      </c>
      <c r="P40" s="13"/>
      <c r="Q40" s="14">
        <f>L40+M40-N40</f>
        <v>0</v>
      </c>
      <c r="R40" s="15"/>
      <c r="S40" s="16">
        <f>Q40*R40</f>
        <v>0</v>
      </c>
      <c r="U40" s="10"/>
      <c r="V40" s="11"/>
      <c r="W40" s="11"/>
      <c r="X40" s="11"/>
      <c r="Y40" s="12">
        <f t="shared" si="7"/>
        <v>0</v>
      </c>
      <c r="Z40" s="13"/>
      <c r="AA40" s="14">
        <f t="shared" si="2"/>
        <v>0</v>
      </c>
      <c r="AB40" s="15"/>
      <c r="AC40" s="16">
        <f t="shared" si="8"/>
        <v>0</v>
      </c>
    </row>
    <row r="41" spans="1:29" ht="10.5" x14ac:dyDescent="0.25">
      <c r="A41" s="10" t="s">
        <v>94</v>
      </c>
      <c r="B41" s="11">
        <v>3</v>
      </c>
      <c r="C41" s="11"/>
      <c r="D41" s="11"/>
      <c r="E41" s="12">
        <f t="shared" si="9"/>
        <v>0</v>
      </c>
      <c r="F41" s="13"/>
      <c r="G41" s="14">
        <f t="shared" si="10"/>
        <v>3</v>
      </c>
      <c r="H41" s="15">
        <v>2.58</v>
      </c>
      <c r="I41" s="16">
        <f t="shared" si="11"/>
        <v>7.74</v>
      </c>
      <c r="K41" s="30"/>
      <c r="L41" s="11"/>
      <c r="M41" s="11"/>
      <c r="N41" s="11"/>
      <c r="O41" s="12"/>
      <c r="P41" s="13"/>
      <c r="Q41" s="14"/>
      <c r="R41" s="15"/>
      <c r="S41" s="16"/>
      <c r="U41" s="164" t="s">
        <v>193</v>
      </c>
      <c r="V41" s="11"/>
      <c r="W41" s="11"/>
      <c r="X41" s="11"/>
      <c r="Y41" s="12">
        <f t="shared" si="7"/>
        <v>0</v>
      </c>
      <c r="Z41" s="13"/>
      <c r="AA41" s="14">
        <f t="shared" si="2"/>
        <v>0</v>
      </c>
      <c r="AB41" s="15"/>
      <c r="AC41" s="16">
        <f t="shared" si="8"/>
        <v>0</v>
      </c>
    </row>
    <row r="42" spans="1:29" ht="10.5" x14ac:dyDescent="0.25">
      <c r="A42" s="10" t="s">
        <v>163</v>
      </c>
      <c r="B42" s="11">
        <v>2</v>
      </c>
      <c r="C42" s="11"/>
      <c r="D42" s="11"/>
      <c r="E42" s="12">
        <f t="shared" si="9"/>
        <v>0</v>
      </c>
      <c r="F42" s="13"/>
      <c r="G42" s="14">
        <f t="shared" si="10"/>
        <v>2</v>
      </c>
      <c r="H42" s="15">
        <v>3.86</v>
      </c>
      <c r="I42" s="16">
        <f t="shared" si="11"/>
        <v>7.72</v>
      </c>
      <c r="K42" s="30"/>
      <c r="L42" s="11"/>
      <c r="M42" s="11"/>
      <c r="N42" s="11"/>
      <c r="O42" s="12">
        <f t="shared" ref="O42:O50" si="15">R42*N42</f>
        <v>0</v>
      </c>
      <c r="P42" s="13"/>
      <c r="Q42" s="14">
        <f t="shared" ref="Q42:Q50" si="16">L42+M42-N42</f>
        <v>0</v>
      </c>
      <c r="R42" s="15"/>
      <c r="S42" s="16">
        <f t="shared" ref="S42:S50" si="17">Q42*R42</f>
        <v>0</v>
      </c>
      <c r="U42" s="10" t="s">
        <v>100</v>
      </c>
      <c r="V42" s="134">
        <v>3</v>
      </c>
      <c r="W42" s="11"/>
      <c r="X42" s="11"/>
      <c r="Y42" s="12">
        <f t="shared" si="7"/>
        <v>0</v>
      </c>
      <c r="Z42" s="13"/>
      <c r="AA42" s="14">
        <f t="shared" si="2"/>
        <v>3</v>
      </c>
      <c r="AB42" s="15">
        <v>0.97699999999999998</v>
      </c>
      <c r="AC42" s="16">
        <f t="shared" si="8"/>
        <v>2.931</v>
      </c>
    </row>
    <row r="43" spans="1:29" ht="10.5" x14ac:dyDescent="0.25">
      <c r="A43" s="10"/>
      <c r="B43" s="11"/>
      <c r="C43" s="11"/>
      <c r="D43" s="11"/>
      <c r="E43" s="12">
        <f t="shared" si="9"/>
        <v>0</v>
      </c>
      <c r="F43" s="13"/>
      <c r="G43" s="14">
        <f t="shared" si="10"/>
        <v>0</v>
      </c>
      <c r="H43" s="15"/>
      <c r="I43" s="16">
        <f t="shared" si="11"/>
        <v>0</v>
      </c>
      <c r="K43" s="30"/>
      <c r="L43" s="11"/>
      <c r="M43" s="11"/>
      <c r="N43" s="11"/>
      <c r="O43" s="12">
        <f t="shared" si="15"/>
        <v>0</v>
      </c>
      <c r="P43" s="13"/>
      <c r="Q43" s="14">
        <f t="shared" si="16"/>
        <v>0</v>
      </c>
      <c r="R43" s="15"/>
      <c r="S43" s="16">
        <f t="shared" si="17"/>
        <v>0</v>
      </c>
      <c r="U43" s="10" t="s">
        <v>99</v>
      </c>
      <c r="V43" s="134">
        <v>3</v>
      </c>
      <c r="W43" s="11"/>
      <c r="X43" s="11"/>
      <c r="Y43" s="12">
        <f t="shared" si="7"/>
        <v>0</v>
      </c>
      <c r="Z43" s="13"/>
      <c r="AA43" s="14">
        <f t="shared" si="2"/>
        <v>3</v>
      </c>
      <c r="AB43" s="15">
        <v>1</v>
      </c>
      <c r="AC43" s="16">
        <f t="shared" si="8"/>
        <v>3</v>
      </c>
    </row>
    <row r="44" spans="1:29" ht="10.5" x14ac:dyDescent="0.25">
      <c r="A44" s="10" t="s">
        <v>178</v>
      </c>
      <c r="B44" s="134">
        <v>5</v>
      </c>
      <c r="C44" s="11"/>
      <c r="D44" s="11"/>
      <c r="E44" s="12">
        <f t="shared" si="9"/>
        <v>0</v>
      </c>
      <c r="F44" s="13"/>
      <c r="G44" s="14">
        <f t="shared" si="10"/>
        <v>5</v>
      </c>
      <c r="H44" s="15">
        <v>1.1220000000000001</v>
      </c>
      <c r="I44" s="16">
        <f t="shared" si="11"/>
        <v>5.61</v>
      </c>
      <c r="K44" s="30"/>
      <c r="L44" s="11"/>
      <c r="M44" s="11"/>
      <c r="N44" s="11"/>
      <c r="O44" s="12">
        <f t="shared" si="15"/>
        <v>0</v>
      </c>
      <c r="P44" s="13"/>
      <c r="Q44" s="14">
        <f t="shared" si="16"/>
        <v>0</v>
      </c>
      <c r="R44" s="15"/>
      <c r="S44" s="16">
        <f t="shared" si="17"/>
        <v>0</v>
      </c>
      <c r="U44" s="10" t="s">
        <v>147</v>
      </c>
      <c r="V44" s="134">
        <v>4</v>
      </c>
      <c r="W44" s="11"/>
      <c r="X44" s="11"/>
      <c r="Y44" s="12">
        <f t="shared" si="7"/>
        <v>0</v>
      </c>
      <c r="Z44" s="13"/>
      <c r="AA44" s="14">
        <f t="shared" si="2"/>
        <v>4</v>
      </c>
      <c r="AB44" s="15">
        <v>1</v>
      </c>
      <c r="AC44" s="16">
        <f t="shared" si="8"/>
        <v>4</v>
      </c>
    </row>
    <row r="45" spans="1:29" ht="10.5" x14ac:dyDescent="0.25">
      <c r="A45" s="10" t="s">
        <v>162</v>
      </c>
      <c r="B45" s="11">
        <v>0.05</v>
      </c>
      <c r="C45" s="11"/>
      <c r="D45" s="11"/>
      <c r="E45" s="12">
        <f t="shared" si="9"/>
        <v>0</v>
      </c>
      <c r="F45" s="13"/>
      <c r="G45" s="14">
        <f t="shared" si="10"/>
        <v>0.05</v>
      </c>
      <c r="H45" s="15">
        <v>0.75</v>
      </c>
      <c r="I45" s="16">
        <f t="shared" si="11"/>
        <v>3.7500000000000006E-2</v>
      </c>
      <c r="K45" s="30"/>
      <c r="L45" s="11"/>
      <c r="M45" s="11"/>
      <c r="N45" s="11"/>
      <c r="O45" s="12">
        <f t="shared" si="15"/>
        <v>0</v>
      </c>
      <c r="P45" s="13"/>
      <c r="Q45" s="14">
        <f t="shared" si="16"/>
        <v>0</v>
      </c>
      <c r="R45" s="15"/>
      <c r="S45" s="16">
        <f t="shared" si="17"/>
        <v>0</v>
      </c>
      <c r="U45" s="10" t="s">
        <v>101</v>
      </c>
      <c r="V45" s="134">
        <v>3</v>
      </c>
      <c r="W45" s="11"/>
      <c r="X45" s="11"/>
      <c r="Y45" s="12">
        <f t="shared" si="7"/>
        <v>0</v>
      </c>
      <c r="Z45" s="13"/>
      <c r="AA45" s="14">
        <f t="shared" si="2"/>
        <v>3</v>
      </c>
      <c r="AB45" s="15">
        <v>0.97499999999999998</v>
      </c>
      <c r="AC45" s="16">
        <f t="shared" si="8"/>
        <v>2.9249999999999998</v>
      </c>
    </row>
    <row r="46" spans="1:29" ht="10.5" x14ac:dyDescent="0.25">
      <c r="A46" s="10" t="s">
        <v>163</v>
      </c>
      <c r="B46" s="11">
        <v>0.1</v>
      </c>
      <c r="C46" s="11"/>
      <c r="D46" s="11"/>
      <c r="E46" s="12">
        <f t="shared" si="9"/>
        <v>0</v>
      </c>
      <c r="F46" s="13"/>
      <c r="G46" s="14">
        <f t="shared" si="10"/>
        <v>0.1</v>
      </c>
      <c r="H46" s="15">
        <v>3.86</v>
      </c>
      <c r="I46" s="16">
        <f t="shared" si="11"/>
        <v>0.38600000000000001</v>
      </c>
      <c r="K46" s="30"/>
      <c r="L46" s="11"/>
      <c r="M46" s="11"/>
      <c r="N46" s="11"/>
      <c r="O46" s="12">
        <f t="shared" si="15"/>
        <v>0</v>
      </c>
      <c r="P46" s="13"/>
      <c r="Q46" s="14">
        <f t="shared" si="16"/>
        <v>0</v>
      </c>
      <c r="R46" s="15"/>
      <c r="S46" s="16">
        <f t="shared" si="17"/>
        <v>0</v>
      </c>
      <c r="U46" s="30"/>
      <c r="V46" s="11"/>
      <c r="W46" s="11"/>
      <c r="X46" s="11"/>
      <c r="Y46" s="12">
        <f t="shared" si="7"/>
        <v>0</v>
      </c>
      <c r="Z46" s="13"/>
      <c r="AA46" s="14">
        <f t="shared" si="2"/>
        <v>0</v>
      </c>
      <c r="AB46" s="15"/>
      <c r="AC46" s="16">
        <f t="shared" si="8"/>
        <v>0</v>
      </c>
    </row>
    <row r="47" spans="1:29" ht="10.5" x14ac:dyDescent="0.25">
      <c r="A47" s="10"/>
      <c r="B47" s="11"/>
      <c r="C47" s="11"/>
      <c r="D47" s="11"/>
      <c r="E47" s="12">
        <f t="shared" si="9"/>
        <v>0</v>
      </c>
      <c r="F47" s="13"/>
      <c r="G47" s="14">
        <f t="shared" si="10"/>
        <v>0</v>
      </c>
      <c r="H47" s="15"/>
      <c r="I47" s="16">
        <f t="shared" si="11"/>
        <v>0</v>
      </c>
      <c r="K47" s="30"/>
      <c r="L47" s="11"/>
      <c r="M47" s="11"/>
      <c r="N47" s="11"/>
      <c r="O47" s="12">
        <f t="shared" si="15"/>
        <v>0</v>
      </c>
      <c r="P47" s="13"/>
      <c r="Q47" s="14">
        <f t="shared" si="16"/>
        <v>0</v>
      </c>
      <c r="R47" s="15"/>
      <c r="S47" s="16">
        <f t="shared" si="17"/>
        <v>0</v>
      </c>
      <c r="U47" s="30"/>
      <c r="V47" s="11"/>
      <c r="W47" s="11"/>
      <c r="X47" s="11"/>
      <c r="Y47" s="12">
        <f t="shared" si="7"/>
        <v>0</v>
      </c>
      <c r="Z47" s="13"/>
      <c r="AA47" s="14">
        <f t="shared" si="2"/>
        <v>0</v>
      </c>
      <c r="AB47" s="15"/>
      <c r="AC47" s="16">
        <f t="shared" si="8"/>
        <v>0</v>
      </c>
    </row>
    <row r="48" spans="1:29" ht="10.5" x14ac:dyDescent="0.25">
      <c r="A48" s="10" t="s">
        <v>179</v>
      </c>
      <c r="B48" s="11">
        <v>8</v>
      </c>
      <c r="C48" s="11"/>
      <c r="D48" s="11"/>
      <c r="E48" s="12">
        <f t="shared" si="9"/>
        <v>0</v>
      </c>
      <c r="F48" s="13"/>
      <c r="G48" s="14">
        <f t="shared" si="10"/>
        <v>8</v>
      </c>
      <c r="H48" s="15">
        <v>1.2</v>
      </c>
      <c r="I48" s="16">
        <f t="shared" si="11"/>
        <v>9.6</v>
      </c>
      <c r="K48" s="30"/>
      <c r="L48" s="11"/>
      <c r="M48" s="11"/>
      <c r="N48" s="11"/>
      <c r="O48" s="12">
        <f t="shared" si="15"/>
        <v>0</v>
      </c>
      <c r="P48" s="13"/>
      <c r="Q48" s="14">
        <f t="shared" si="16"/>
        <v>0</v>
      </c>
      <c r="R48" s="15"/>
      <c r="S48" s="16">
        <f t="shared" si="17"/>
        <v>0</v>
      </c>
      <c r="U48" s="30"/>
      <c r="V48" s="11"/>
      <c r="W48" s="11"/>
      <c r="X48" s="11"/>
      <c r="Y48" s="12">
        <f t="shared" si="7"/>
        <v>0</v>
      </c>
      <c r="Z48" s="13"/>
      <c r="AA48" s="14">
        <f t="shared" si="2"/>
        <v>0</v>
      </c>
      <c r="AB48" s="15"/>
      <c r="AC48" s="16">
        <f t="shared" si="8"/>
        <v>0</v>
      </c>
    </row>
    <row r="49" spans="1:29" ht="10.5" x14ac:dyDescent="0.25">
      <c r="A49" s="10" t="s">
        <v>162</v>
      </c>
      <c r="B49" s="11">
        <v>0.05</v>
      </c>
      <c r="C49" s="11"/>
      <c r="D49" s="11"/>
      <c r="E49" s="12">
        <f t="shared" si="9"/>
        <v>0</v>
      </c>
      <c r="F49" s="13"/>
      <c r="G49" s="14">
        <f t="shared" si="10"/>
        <v>0.05</v>
      </c>
      <c r="H49" s="15">
        <v>0.75</v>
      </c>
      <c r="I49" s="16">
        <f t="shared" si="11"/>
        <v>3.7500000000000006E-2</v>
      </c>
      <c r="K49" s="30"/>
      <c r="L49" s="11"/>
      <c r="M49" s="11"/>
      <c r="N49" s="11"/>
      <c r="O49" s="12">
        <f t="shared" si="15"/>
        <v>0</v>
      </c>
      <c r="P49" s="13"/>
      <c r="Q49" s="14">
        <f t="shared" si="16"/>
        <v>0</v>
      </c>
      <c r="R49" s="15"/>
      <c r="S49" s="16">
        <f t="shared" si="17"/>
        <v>0</v>
      </c>
      <c r="U49" s="30"/>
      <c r="V49" s="11"/>
      <c r="W49" s="11"/>
      <c r="X49" s="11"/>
      <c r="Y49" s="12">
        <f t="shared" si="7"/>
        <v>0</v>
      </c>
      <c r="Z49" s="13"/>
      <c r="AA49" s="14">
        <f t="shared" si="2"/>
        <v>0</v>
      </c>
      <c r="AB49" s="15"/>
      <c r="AC49" s="16">
        <f t="shared" si="8"/>
        <v>0</v>
      </c>
    </row>
    <row r="50" spans="1:29" ht="10.5" x14ac:dyDescent="0.25">
      <c r="A50" s="10" t="s">
        <v>163</v>
      </c>
      <c r="B50" s="11">
        <v>0.05</v>
      </c>
      <c r="C50" s="11"/>
      <c r="D50" s="11"/>
      <c r="E50" s="12">
        <f t="shared" si="9"/>
        <v>0</v>
      </c>
      <c r="F50" s="13"/>
      <c r="G50" s="14">
        <f t="shared" si="10"/>
        <v>0.05</v>
      </c>
      <c r="H50" s="15">
        <v>3.86</v>
      </c>
      <c r="I50" s="16">
        <f t="shared" si="11"/>
        <v>0.193</v>
      </c>
      <c r="K50" s="30"/>
      <c r="L50" s="11"/>
      <c r="M50" s="11"/>
      <c r="N50" s="11"/>
      <c r="O50" s="12">
        <f t="shared" si="15"/>
        <v>0</v>
      </c>
      <c r="P50" s="13"/>
      <c r="Q50" s="14">
        <f t="shared" si="16"/>
        <v>0</v>
      </c>
      <c r="R50" s="15"/>
      <c r="S50" s="16">
        <f t="shared" si="17"/>
        <v>0</v>
      </c>
      <c r="U50" s="180" t="s">
        <v>225</v>
      </c>
      <c r="V50" s="11"/>
      <c r="W50" s="11"/>
      <c r="X50" s="11"/>
      <c r="Y50" s="12">
        <f t="shared" si="7"/>
        <v>0</v>
      </c>
      <c r="Z50" s="13"/>
      <c r="AA50" s="14">
        <f t="shared" si="2"/>
        <v>0</v>
      </c>
      <c r="AB50" s="15"/>
      <c r="AC50" s="16">
        <f t="shared" si="8"/>
        <v>0</v>
      </c>
    </row>
    <row r="51" spans="1:29" ht="10.5" x14ac:dyDescent="0.25">
      <c r="A51" s="10"/>
      <c r="B51" s="134"/>
      <c r="C51" s="11"/>
      <c r="D51" s="11"/>
      <c r="E51" s="12">
        <f t="shared" si="9"/>
        <v>0</v>
      </c>
      <c r="F51" s="13"/>
      <c r="G51" s="14">
        <f t="shared" si="10"/>
        <v>0</v>
      </c>
      <c r="H51" s="15"/>
      <c r="I51" s="16">
        <f t="shared" si="11"/>
        <v>0</v>
      </c>
      <c r="K51" s="30"/>
      <c r="L51" s="11"/>
      <c r="M51" s="11"/>
      <c r="N51" s="11"/>
      <c r="O51" s="12"/>
      <c r="P51" s="13"/>
      <c r="Q51" s="14"/>
      <c r="R51" s="15"/>
      <c r="S51" s="16"/>
      <c r="U51" s="30"/>
      <c r="V51" s="11"/>
      <c r="W51" s="11"/>
      <c r="X51" s="11"/>
      <c r="Y51" s="12">
        <f t="shared" si="7"/>
        <v>0</v>
      </c>
      <c r="Z51" s="13"/>
      <c r="AA51" s="14">
        <f t="shared" si="2"/>
        <v>0</v>
      </c>
      <c r="AB51" s="15"/>
      <c r="AC51" s="16">
        <f t="shared" si="8"/>
        <v>0</v>
      </c>
    </row>
    <row r="52" spans="1:29" ht="10.5" x14ac:dyDescent="0.25">
      <c r="A52" s="10" t="s">
        <v>370</v>
      </c>
      <c r="B52" s="140">
        <v>20</v>
      </c>
      <c r="C52" s="11"/>
      <c r="D52" s="11">
        <v>1</v>
      </c>
      <c r="E52" s="12">
        <f t="shared" si="9"/>
        <v>7</v>
      </c>
      <c r="F52" s="13"/>
      <c r="G52" s="14">
        <f t="shared" si="10"/>
        <v>19</v>
      </c>
      <c r="H52" s="15">
        <v>7</v>
      </c>
      <c r="I52" s="16">
        <f t="shared" si="11"/>
        <v>133</v>
      </c>
      <c r="K52" s="30"/>
      <c r="L52" s="11"/>
      <c r="M52" s="11"/>
      <c r="N52" s="11"/>
      <c r="O52" s="12"/>
      <c r="P52" s="13"/>
      <c r="Q52" s="14"/>
      <c r="R52" s="15"/>
      <c r="S52" s="16"/>
      <c r="U52" s="30"/>
      <c r="V52" s="11"/>
      <c r="W52" s="11"/>
      <c r="X52" s="11"/>
      <c r="Y52" s="12">
        <f t="shared" si="7"/>
        <v>0</v>
      </c>
      <c r="Z52" s="13"/>
      <c r="AA52" s="14">
        <f t="shared" si="2"/>
        <v>0</v>
      </c>
      <c r="AB52" s="15"/>
      <c r="AC52" s="16">
        <f t="shared" si="8"/>
        <v>0</v>
      </c>
    </row>
    <row r="53" spans="1:29" ht="10.5" x14ac:dyDescent="0.25">
      <c r="A53" s="10" t="s">
        <v>371</v>
      </c>
      <c r="B53" s="11">
        <v>5</v>
      </c>
      <c r="C53" s="11"/>
      <c r="D53" s="11"/>
      <c r="E53" s="12">
        <f t="shared" si="9"/>
        <v>0</v>
      </c>
      <c r="F53" s="13"/>
      <c r="G53" s="14">
        <f t="shared" si="10"/>
        <v>5</v>
      </c>
      <c r="H53" s="15">
        <v>3.4</v>
      </c>
      <c r="I53" s="16">
        <f t="shared" si="11"/>
        <v>17</v>
      </c>
      <c r="K53" s="30"/>
      <c r="L53" s="11"/>
      <c r="M53" s="11"/>
      <c r="N53" s="11"/>
      <c r="O53" s="12"/>
      <c r="P53" s="13"/>
      <c r="Q53" s="14"/>
      <c r="R53" s="15"/>
      <c r="S53" s="16"/>
      <c r="U53" s="30"/>
      <c r="V53" s="11"/>
      <c r="W53" s="11"/>
      <c r="X53" s="11"/>
      <c r="Y53" s="12">
        <f t="shared" si="7"/>
        <v>0</v>
      </c>
      <c r="Z53" s="13"/>
      <c r="AA53" s="14">
        <f t="shared" si="2"/>
        <v>0</v>
      </c>
      <c r="AB53" s="15"/>
      <c r="AC53" s="16">
        <f t="shared" si="8"/>
        <v>0</v>
      </c>
    </row>
    <row r="54" spans="1:29" ht="10.5" x14ac:dyDescent="0.25">
      <c r="A54" s="10"/>
      <c r="B54" s="11"/>
      <c r="C54" s="11"/>
      <c r="D54" s="11"/>
      <c r="E54" s="12">
        <f t="shared" si="9"/>
        <v>0</v>
      </c>
      <c r="F54" s="13"/>
      <c r="G54" s="14">
        <f t="shared" si="10"/>
        <v>0</v>
      </c>
      <c r="H54" s="15"/>
      <c r="I54" s="16">
        <f t="shared" si="11"/>
        <v>0</v>
      </c>
      <c r="K54" s="30"/>
      <c r="L54" s="11"/>
      <c r="M54" s="11"/>
      <c r="N54" s="11"/>
      <c r="O54" s="12"/>
      <c r="P54" s="13"/>
      <c r="Q54" s="14"/>
      <c r="R54" s="15"/>
      <c r="S54" s="16"/>
      <c r="U54" s="30"/>
      <c r="V54" s="11"/>
      <c r="W54" s="11"/>
      <c r="X54" s="11"/>
      <c r="Y54" s="12">
        <f t="shared" si="7"/>
        <v>0</v>
      </c>
      <c r="Z54" s="13"/>
      <c r="AA54" s="14"/>
      <c r="AB54" s="15"/>
      <c r="AC54" s="16">
        <f t="shared" si="8"/>
        <v>0</v>
      </c>
    </row>
    <row r="55" spans="1:29" ht="10.5" x14ac:dyDescent="0.25">
      <c r="A55" s="10"/>
      <c r="B55" s="11"/>
      <c r="C55" s="11"/>
      <c r="D55" s="11"/>
      <c r="E55" s="12">
        <f t="shared" si="9"/>
        <v>0</v>
      </c>
      <c r="F55" s="13"/>
      <c r="G55" s="14">
        <f t="shared" si="10"/>
        <v>0</v>
      </c>
      <c r="H55" s="15"/>
      <c r="I55" s="16">
        <f t="shared" si="11"/>
        <v>0</v>
      </c>
      <c r="K55" s="30"/>
      <c r="L55" s="11"/>
      <c r="M55" s="11"/>
      <c r="N55" s="11"/>
      <c r="O55" s="12"/>
      <c r="P55" s="13"/>
      <c r="Q55" s="14"/>
      <c r="R55" s="15"/>
      <c r="S55" s="16"/>
      <c r="U55" s="30"/>
      <c r="V55" s="11"/>
      <c r="W55" s="11"/>
      <c r="X55" s="11"/>
      <c r="Y55" s="12">
        <f t="shared" si="7"/>
        <v>0</v>
      </c>
      <c r="Z55" s="13"/>
      <c r="AA55" s="14"/>
      <c r="AB55" s="15"/>
      <c r="AC55" s="16">
        <f t="shared" si="8"/>
        <v>0</v>
      </c>
    </row>
    <row r="56" spans="1:29" ht="10.5" x14ac:dyDescent="0.25">
      <c r="A56" s="10"/>
      <c r="B56" s="11"/>
      <c r="C56" s="11"/>
      <c r="D56" s="11"/>
      <c r="E56" s="12">
        <f t="shared" si="9"/>
        <v>0</v>
      </c>
      <c r="F56" s="13"/>
      <c r="G56" s="14">
        <f t="shared" si="10"/>
        <v>0</v>
      </c>
      <c r="H56" s="15"/>
      <c r="I56" s="16">
        <f t="shared" si="11"/>
        <v>0</v>
      </c>
      <c r="K56" s="30"/>
      <c r="L56" s="11"/>
      <c r="M56" s="11"/>
      <c r="N56" s="11"/>
      <c r="O56" s="12"/>
      <c r="P56" s="13"/>
      <c r="Q56" s="14"/>
      <c r="R56" s="15"/>
      <c r="S56" s="16"/>
      <c r="U56" s="30"/>
      <c r="V56" s="11"/>
      <c r="W56" s="11"/>
      <c r="X56" s="11"/>
      <c r="Y56" s="12">
        <f t="shared" si="7"/>
        <v>0</v>
      </c>
      <c r="Z56" s="13"/>
      <c r="AA56" s="14"/>
      <c r="AB56" s="15"/>
      <c r="AC56" s="16">
        <f t="shared" si="8"/>
        <v>0</v>
      </c>
    </row>
    <row r="57" spans="1:29" ht="11" thickBot="1" x14ac:dyDescent="0.3">
      <c r="A57" s="149"/>
      <c r="B57" s="150"/>
      <c r="C57" s="150"/>
      <c r="D57" s="150"/>
      <c r="E57" s="151">
        <f t="shared" si="9"/>
        <v>0</v>
      </c>
      <c r="F57" s="152"/>
      <c r="G57" s="153">
        <f t="shared" si="10"/>
        <v>0</v>
      </c>
      <c r="H57" s="49"/>
      <c r="I57" s="154">
        <f t="shared" si="11"/>
        <v>0</v>
      </c>
      <c r="K57" s="30"/>
      <c r="L57" s="11"/>
      <c r="M57" s="11"/>
      <c r="N57" s="11"/>
      <c r="O57" s="12"/>
      <c r="P57" s="13"/>
      <c r="Q57" s="14"/>
      <c r="R57" s="15"/>
      <c r="S57" s="16"/>
      <c r="U57" s="30"/>
      <c r="V57" s="11"/>
      <c r="W57" s="11"/>
      <c r="X57" s="11"/>
      <c r="Y57" s="12">
        <f t="shared" si="7"/>
        <v>0</v>
      </c>
      <c r="Z57" s="13"/>
      <c r="AA57" s="14"/>
      <c r="AB57" s="15"/>
      <c r="AC57" s="16">
        <f t="shared" si="8"/>
        <v>0</v>
      </c>
    </row>
    <row r="58" spans="1:29" ht="10.5" x14ac:dyDescent="0.25">
      <c r="A58" s="148" t="s">
        <v>167</v>
      </c>
      <c r="B58" s="142"/>
      <c r="C58" s="142"/>
      <c r="D58" s="142"/>
      <c r="E58" s="143">
        <f t="shared" si="9"/>
        <v>0</v>
      </c>
      <c r="F58" s="144"/>
      <c r="G58" s="145">
        <f t="shared" si="10"/>
        <v>0</v>
      </c>
      <c r="H58" s="146"/>
      <c r="I58" s="147">
        <f t="shared" si="11"/>
        <v>0</v>
      </c>
      <c r="K58" s="30"/>
      <c r="L58" s="11"/>
      <c r="M58" s="11"/>
      <c r="N58" s="11"/>
      <c r="O58" s="12"/>
      <c r="P58" s="13"/>
      <c r="Q58" s="14"/>
      <c r="R58" s="15"/>
      <c r="S58" s="16"/>
      <c r="U58" s="30"/>
      <c r="V58" s="11"/>
      <c r="W58" s="11"/>
      <c r="X58" s="11"/>
      <c r="Y58" s="12">
        <f t="shared" si="7"/>
        <v>0</v>
      </c>
      <c r="Z58" s="13"/>
      <c r="AA58" s="14"/>
      <c r="AB58" s="15"/>
      <c r="AC58" s="16">
        <f t="shared" si="8"/>
        <v>0</v>
      </c>
    </row>
    <row r="59" spans="1:29" ht="10.5" x14ac:dyDescent="0.25">
      <c r="A59" s="10" t="s">
        <v>168</v>
      </c>
      <c r="B59" s="11">
        <v>10.484999999999999</v>
      </c>
      <c r="C59" s="11"/>
      <c r="D59" s="11">
        <v>1.5</v>
      </c>
      <c r="E59" s="12">
        <f t="shared" si="9"/>
        <v>16.484999999999999</v>
      </c>
      <c r="F59" s="13" t="s">
        <v>366</v>
      </c>
      <c r="G59" s="14">
        <f t="shared" si="10"/>
        <v>8.9849999999999994</v>
      </c>
      <c r="H59" s="15">
        <v>10.99</v>
      </c>
      <c r="I59" s="16">
        <v>11.167999999999999</v>
      </c>
      <c r="K59" s="30"/>
      <c r="L59" s="11"/>
      <c r="M59" s="11"/>
      <c r="N59" s="11"/>
      <c r="O59" s="12"/>
      <c r="P59" s="13"/>
      <c r="Q59" s="14"/>
      <c r="R59" s="15"/>
      <c r="S59" s="16"/>
      <c r="U59" s="30"/>
      <c r="V59" s="11"/>
      <c r="W59" s="11"/>
      <c r="X59" s="11"/>
      <c r="Y59" s="12">
        <f t="shared" si="7"/>
        <v>0</v>
      </c>
      <c r="Z59" s="13"/>
      <c r="AA59" s="14"/>
      <c r="AB59" s="15"/>
      <c r="AC59" s="16">
        <f t="shared" si="8"/>
        <v>0</v>
      </c>
    </row>
    <row r="60" spans="1:29" ht="10.5" x14ac:dyDescent="0.25">
      <c r="A60" s="10" t="s">
        <v>69</v>
      </c>
      <c r="B60" s="11">
        <v>16.260000000000002</v>
      </c>
      <c r="C60" s="11"/>
      <c r="D60" s="11">
        <v>0.35</v>
      </c>
      <c r="E60" s="12">
        <f t="shared" si="9"/>
        <v>3.9087999999999994</v>
      </c>
      <c r="F60" s="13" t="s">
        <v>366</v>
      </c>
      <c r="G60" s="14">
        <f t="shared" si="10"/>
        <v>15.910000000000002</v>
      </c>
      <c r="H60" s="15">
        <v>11.167999999999999</v>
      </c>
      <c r="I60" s="16">
        <f t="shared" si="11"/>
        <v>177.68288000000001</v>
      </c>
      <c r="K60" s="30"/>
      <c r="L60" s="11"/>
      <c r="M60" s="11"/>
      <c r="N60" s="11"/>
      <c r="O60" s="12"/>
      <c r="P60" s="13"/>
      <c r="Q60" s="14"/>
      <c r="R60" s="15"/>
      <c r="S60" s="16"/>
      <c r="U60" s="30"/>
      <c r="V60" s="11"/>
      <c r="W60" s="11"/>
      <c r="X60" s="11"/>
      <c r="Y60" s="12">
        <f t="shared" si="7"/>
        <v>0</v>
      </c>
      <c r="Z60" s="13"/>
      <c r="AA60" s="14"/>
      <c r="AB60" s="15"/>
      <c r="AC60" s="16">
        <f t="shared" si="8"/>
        <v>0</v>
      </c>
    </row>
    <row r="61" spans="1:29" ht="10.5" x14ac:dyDescent="0.25">
      <c r="A61" s="10" t="s">
        <v>153</v>
      </c>
      <c r="B61" s="11">
        <v>12.39</v>
      </c>
      <c r="C61" s="11"/>
      <c r="D61" s="11">
        <v>0.6</v>
      </c>
      <c r="E61" s="12">
        <f t="shared" si="9"/>
        <v>5.2530000000000001</v>
      </c>
      <c r="F61" s="13" t="s">
        <v>366</v>
      </c>
      <c r="G61" s="14">
        <f t="shared" si="10"/>
        <v>11.790000000000001</v>
      </c>
      <c r="H61" s="15">
        <v>8.7550000000000008</v>
      </c>
      <c r="I61" s="16">
        <f t="shared" si="11"/>
        <v>103.22145000000002</v>
      </c>
      <c r="K61" s="30"/>
      <c r="L61" s="11"/>
      <c r="M61" s="11"/>
      <c r="N61" s="11"/>
      <c r="O61" s="12"/>
      <c r="P61" s="13"/>
      <c r="Q61" s="14"/>
      <c r="R61" s="15"/>
      <c r="S61" s="16"/>
      <c r="U61" s="30"/>
      <c r="V61" s="11"/>
      <c r="W61" s="11"/>
      <c r="X61" s="11"/>
      <c r="Y61" s="12">
        <f t="shared" si="7"/>
        <v>0</v>
      </c>
      <c r="Z61" s="13"/>
      <c r="AA61" s="14"/>
      <c r="AB61" s="15"/>
      <c r="AC61" s="16">
        <f t="shared" si="8"/>
        <v>0</v>
      </c>
    </row>
    <row r="62" spans="1:29" ht="10.5" x14ac:dyDescent="0.25">
      <c r="A62" s="10" t="s">
        <v>70</v>
      </c>
      <c r="B62" s="11">
        <v>12.965</v>
      </c>
      <c r="C62" s="11"/>
      <c r="D62" s="11">
        <v>0.6</v>
      </c>
      <c r="E62" s="12">
        <f t="shared" si="9"/>
        <v>4.2755999999999998</v>
      </c>
      <c r="F62" s="13" t="s">
        <v>366</v>
      </c>
      <c r="G62" s="14">
        <f t="shared" si="10"/>
        <v>12.365</v>
      </c>
      <c r="H62" s="15">
        <v>7.1260000000000003</v>
      </c>
      <c r="I62" s="16">
        <f t="shared" si="11"/>
        <v>88.112990000000011</v>
      </c>
      <c r="K62" s="30"/>
      <c r="L62" s="11"/>
      <c r="M62" s="11"/>
      <c r="N62" s="11"/>
      <c r="O62" s="12"/>
      <c r="P62" s="13"/>
      <c r="Q62" s="14"/>
      <c r="R62" s="15"/>
      <c r="S62" s="16"/>
      <c r="U62" s="30"/>
      <c r="V62" s="11"/>
      <c r="W62" s="11"/>
      <c r="X62" s="11"/>
      <c r="Y62" s="12">
        <f t="shared" si="7"/>
        <v>0</v>
      </c>
      <c r="Z62" s="13"/>
      <c r="AA62" s="14"/>
      <c r="AB62" s="15"/>
      <c r="AC62" s="16">
        <f t="shared" si="8"/>
        <v>0</v>
      </c>
    </row>
    <row r="63" spans="1:29" ht="10.5" x14ac:dyDescent="0.25">
      <c r="A63" s="10" t="s">
        <v>185</v>
      </c>
      <c r="B63" s="11">
        <v>3</v>
      </c>
      <c r="C63" s="11"/>
      <c r="D63" s="11"/>
      <c r="E63" s="12">
        <f t="shared" si="9"/>
        <v>0</v>
      </c>
      <c r="F63" s="13"/>
      <c r="G63" s="14">
        <f t="shared" si="10"/>
        <v>3</v>
      </c>
      <c r="H63" s="15">
        <v>9</v>
      </c>
      <c r="I63" s="16">
        <f t="shared" si="11"/>
        <v>27</v>
      </c>
      <c r="K63" s="30"/>
      <c r="L63" s="11"/>
      <c r="M63" s="11"/>
      <c r="N63" s="11"/>
      <c r="O63" s="12"/>
      <c r="P63" s="13"/>
      <c r="Q63" s="14"/>
      <c r="R63" s="15"/>
      <c r="S63" s="16"/>
      <c r="U63" s="30"/>
      <c r="V63" s="11"/>
      <c r="W63" s="11"/>
      <c r="X63" s="11"/>
      <c r="Y63" s="12">
        <f t="shared" si="7"/>
        <v>0</v>
      </c>
      <c r="Z63" s="13"/>
      <c r="AA63" s="14"/>
      <c r="AB63" s="15"/>
      <c r="AC63" s="16">
        <f t="shared" si="8"/>
        <v>0</v>
      </c>
    </row>
    <row r="64" spans="1:29" ht="10.5" x14ac:dyDescent="0.25">
      <c r="A64" s="10" t="s">
        <v>169</v>
      </c>
      <c r="B64" s="134">
        <v>200</v>
      </c>
      <c r="C64" s="11"/>
      <c r="D64" s="134">
        <v>20</v>
      </c>
      <c r="E64" s="12">
        <f t="shared" si="9"/>
        <v>6.4</v>
      </c>
      <c r="F64" s="13" t="s">
        <v>47</v>
      </c>
      <c r="G64" s="14">
        <f t="shared" si="10"/>
        <v>180</v>
      </c>
      <c r="H64" s="15">
        <v>0.32</v>
      </c>
      <c r="I64" s="16">
        <f t="shared" si="11"/>
        <v>57.6</v>
      </c>
      <c r="K64" s="30"/>
      <c r="L64" s="11"/>
      <c r="M64" s="11"/>
      <c r="N64" s="11"/>
      <c r="O64" s="12"/>
      <c r="P64" s="13"/>
      <c r="Q64" s="14"/>
      <c r="R64" s="15"/>
      <c r="S64" s="16"/>
      <c r="U64" s="30"/>
      <c r="V64" s="11"/>
      <c r="W64" s="11"/>
      <c r="X64" s="11"/>
      <c r="Y64" s="12">
        <f t="shared" si="7"/>
        <v>0</v>
      </c>
      <c r="Z64" s="13"/>
      <c r="AA64" s="14"/>
      <c r="AB64" s="15"/>
      <c r="AC64" s="16">
        <f t="shared" si="8"/>
        <v>0</v>
      </c>
    </row>
    <row r="65" spans="1:29" ht="10.5" x14ac:dyDescent="0.25">
      <c r="A65" s="10" t="s">
        <v>170</v>
      </c>
      <c r="B65" s="134">
        <v>20</v>
      </c>
      <c r="C65" s="11"/>
      <c r="D65" s="134">
        <v>23</v>
      </c>
      <c r="E65" s="12">
        <f t="shared" si="9"/>
        <v>7.82</v>
      </c>
      <c r="F65" s="13" t="s">
        <v>47</v>
      </c>
      <c r="G65" s="14">
        <f t="shared" si="10"/>
        <v>-3</v>
      </c>
      <c r="H65" s="15">
        <v>0.34</v>
      </c>
      <c r="I65" s="16">
        <f t="shared" si="11"/>
        <v>-1.02</v>
      </c>
      <c r="K65" s="30"/>
      <c r="L65" s="11"/>
      <c r="M65" s="11"/>
      <c r="N65" s="11"/>
      <c r="O65" s="12"/>
      <c r="P65" s="13"/>
      <c r="Q65" s="14"/>
      <c r="R65" s="15"/>
      <c r="S65" s="16"/>
      <c r="U65" s="30"/>
      <c r="V65" s="11"/>
      <c r="W65" s="11"/>
      <c r="X65" s="11"/>
      <c r="Y65" s="12">
        <f t="shared" si="7"/>
        <v>0</v>
      </c>
      <c r="Z65" s="13"/>
      <c r="AA65" s="14"/>
      <c r="AB65" s="15"/>
      <c r="AC65" s="16">
        <f t="shared" si="8"/>
        <v>0</v>
      </c>
    </row>
    <row r="66" spans="1:29" ht="10.5" x14ac:dyDescent="0.25">
      <c r="A66" s="10" t="s">
        <v>63</v>
      </c>
      <c r="B66" s="134">
        <v>20</v>
      </c>
      <c r="C66" s="11"/>
      <c r="D66" s="134">
        <v>12</v>
      </c>
      <c r="E66" s="12">
        <f t="shared" si="9"/>
        <v>3.12</v>
      </c>
      <c r="F66" s="13" t="s">
        <v>47</v>
      </c>
      <c r="G66" s="14">
        <f t="shared" si="10"/>
        <v>8</v>
      </c>
      <c r="H66" s="15">
        <v>0.26</v>
      </c>
      <c r="I66" s="16">
        <f t="shared" si="11"/>
        <v>2.08</v>
      </c>
      <c r="K66" s="30"/>
      <c r="L66" s="11"/>
      <c r="M66" s="11"/>
      <c r="N66" s="11"/>
      <c r="O66" s="12"/>
      <c r="P66" s="13"/>
      <c r="Q66" s="14"/>
      <c r="R66" s="15"/>
      <c r="S66" s="16"/>
      <c r="U66" s="30"/>
      <c r="V66" s="11"/>
      <c r="W66" s="11"/>
      <c r="X66" s="11"/>
      <c r="Y66" s="12">
        <f t="shared" si="7"/>
        <v>0</v>
      </c>
      <c r="Z66" s="13"/>
      <c r="AA66" s="14"/>
      <c r="AB66" s="15"/>
      <c r="AC66" s="16">
        <f t="shared" si="8"/>
        <v>0</v>
      </c>
    </row>
    <row r="67" spans="1:29" ht="10.5" x14ac:dyDescent="0.25">
      <c r="A67" s="10" t="s">
        <v>171</v>
      </c>
      <c r="B67" s="134">
        <v>150</v>
      </c>
      <c r="C67" s="11"/>
      <c r="D67" s="134">
        <v>23</v>
      </c>
      <c r="E67" s="12">
        <f t="shared" si="9"/>
        <v>3.68</v>
      </c>
      <c r="F67" s="13" t="s">
        <v>47</v>
      </c>
      <c r="G67" s="14">
        <f t="shared" si="10"/>
        <v>127</v>
      </c>
      <c r="H67" s="15">
        <v>0.16</v>
      </c>
      <c r="I67" s="16">
        <f t="shared" si="11"/>
        <v>20.32</v>
      </c>
      <c r="K67" s="30"/>
      <c r="L67" s="11"/>
      <c r="M67" s="11"/>
      <c r="N67" s="11"/>
      <c r="O67" s="12"/>
      <c r="P67" s="13"/>
      <c r="Q67" s="14"/>
      <c r="R67" s="15"/>
      <c r="S67" s="16"/>
      <c r="U67" s="30"/>
      <c r="V67" s="11"/>
      <c r="W67" s="11"/>
      <c r="X67" s="11"/>
      <c r="Y67" s="12">
        <f t="shared" si="7"/>
        <v>0</v>
      </c>
      <c r="Z67" s="13"/>
      <c r="AA67" s="14"/>
      <c r="AB67" s="15"/>
      <c r="AC67" s="16">
        <f t="shared" si="8"/>
        <v>0</v>
      </c>
    </row>
    <row r="68" spans="1:29" ht="10.5" x14ac:dyDescent="0.25">
      <c r="A68" s="10" t="s">
        <v>67</v>
      </c>
      <c r="B68" s="134">
        <v>120</v>
      </c>
      <c r="C68" s="11"/>
      <c r="D68" s="134">
        <v>21</v>
      </c>
      <c r="E68" s="12">
        <f t="shared" si="9"/>
        <v>6.72</v>
      </c>
      <c r="F68" s="13" t="s">
        <v>47</v>
      </c>
      <c r="G68" s="14">
        <f t="shared" si="10"/>
        <v>99</v>
      </c>
      <c r="H68" s="15">
        <v>0.32</v>
      </c>
      <c r="I68" s="16">
        <f t="shared" si="11"/>
        <v>31.68</v>
      </c>
      <c r="K68" s="30"/>
      <c r="L68" s="11"/>
      <c r="M68" s="11"/>
      <c r="N68" s="11"/>
      <c r="O68" s="12"/>
      <c r="P68" s="13"/>
      <c r="Q68" s="14"/>
      <c r="R68" s="15"/>
      <c r="S68" s="16"/>
      <c r="U68" s="30"/>
      <c r="V68" s="11"/>
      <c r="W68" s="11"/>
      <c r="X68" s="11"/>
      <c r="Y68" s="12">
        <f t="shared" si="7"/>
        <v>0</v>
      </c>
      <c r="Z68" s="13"/>
      <c r="AA68" s="14"/>
      <c r="AB68" s="15"/>
      <c r="AC68" s="16">
        <f t="shared" si="8"/>
        <v>0</v>
      </c>
    </row>
    <row r="69" spans="1:29" ht="10.5" x14ac:dyDescent="0.25">
      <c r="A69" s="10"/>
      <c r="B69" s="11"/>
      <c r="C69" s="11"/>
      <c r="D69" s="11"/>
      <c r="E69" s="12">
        <f t="shared" si="9"/>
        <v>0</v>
      </c>
      <c r="F69" s="13"/>
      <c r="G69" s="14">
        <f t="shared" si="10"/>
        <v>0</v>
      </c>
      <c r="H69" s="15"/>
      <c r="I69" s="16">
        <f t="shared" si="11"/>
        <v>0</v>
      </c>
      <c r="K69" s="30"/>
      <c r="L69" s="11"/>
      <c r="M69" s="11"/>
      <c r="N69" s="11"/>
      <c r="O69" s="12"/>
      <c r="P69" s="13"/>
      <c r="Q69" s="14"/>
      <c r="R69" s="15"/>
      <c r="S69" s="16"/>
      <c r="U69" s="30"/>
      <c r="V69" s="11"/>
      <c r="W69" s="11"/>
      <c r="X69" s="11"/>
      <c r="Y69" s="12">
        <f t="shared" si="7"/>
        <v>0</v>
      </c>
      <c r="Z69" s="13"/>
      <c r="AA69" s="14"/>
      <c r="AB69" s="15"/>
      <c r="AC69" s="16"/>
    </row>
    <row r="70" spans="1:29" ht="10.5" x14ac:dyDescent="0.25">
      <c r="A70" s="10" t="s">
        <v>137</v>
      </c>
      <c r="B70" s="134">
        <v>60</v>
      </c>
      <c r="C70" s="11"/>
      <c r="D70" s="11">
        <v>3</v>
      </c>
      <c r="E70" s="12">
        <f t="shared" si="9"/>
        <v>4.47</v>
      </c>
      <c r="F70" s="13"/>
      <c r="G70" s="14">
        <f t="shared" si="10"/>
        <v>57</v>
      </c>
      <c r="H70" s="15">
        <v>1.49</v>
      </c>
      <c r="I70" s="16">
        <f t="shared" si="11"/>
        <v>84.929999999999993</v>
      </c>
      <c r="K70" s="30"/>
      <c r="L70" s="11"/>
      <c r="M70" s="11"/>
      <c r="N70" s="11"/>
      <c r="O70" s="12"/>
      <c r="P70" s="13"/>
      <c r="Q70" s="14"/>
      <c r="R70" s="15"/>
      <c r="S70" s="16"/>
      <c r="U70" s="30"/>
      <c r="V70" s="11"/>
      <c r="W70" s="11"/>
      <c r="X70" s="11"/>
      <c r="Y70" s="12"/>
      <c r="Z70" s="13"/>
      <c r="AA70" s="14"/>
      <c r="AB70" s="15"/>
      <c r="AC70" s="16"/>
    </row>
    <row r="71" spans="1:29" ht="10.5" x14ac:dyDescent="0.25">
      <c r="A71" s="10" t="s">
        <v>172</v>
      </c>
      <c r="B71" s="134">
        <v>200</v>
      </c>
      <c r="C71" s="11"/>
      <c r="D71" s="11">
        <v>25</v>
      </c>
      <c r="E71" s="12">
        <f t="shared" si="9"/>
        <v>9.4499999999999993</v>
      </c>
      <c r="F71" s="13"/>
      <c r="G71" s="14">
        <f t="shared" si="10"/>
        <v>175</v>
      </c>
      <c r="H71" s="15">
        <v>0.378</v>
      </c>
      <c r="I71" s="16">
        <f t="shared" si="11"/>
        <v>66.150000000000006</v>
      </c>
      <c r="K71" s="30"/>
      <c r="L71" s="11"/>
      <c r="M71" s="11"/>
      <c r="N71" s="11"/>
      <c r="O71" s="12"/>
      <c r="P71" s="13"/>
      <c r="Q71" s="14"/>
      <c r="R71" s="15"/>
      <c r="S71" s="16"/>
      <c r="U71" s="30"/>
      <c r="V71" s="11"/>
      <c r="W71" s="11"/>
      <c r="X71" s="11"/>
      <c r="Y71" s="12"/>
      <c r="Z71" s="13"/>
      <c r="AA71" s="14"/>
      <c r="AB71" s="15"/>
      <c r="AC71" s="16"/>
    </row>
    <row r="72" spans="1:29" ht="10.5" x14ac:dyDescent="0.25">
      <c r="A72" s="10"/>
      <c r="B72" s="11"/>
      <c r="C72" s="11"/>
      <c r="D72" s="11"/>
      <c r="E72" s="12">
        <f t="shared" si="9"/>
        <v>0</v>
      </c>
      <c r="F72" s="13"/>
      <c r="G72" s="14">
        <f t="shared" si="10"/>
        <v>0</v>
      </c>
      <c r="H72" s="15"/>
      <c r="I72" s="16">
        <f t="shared" si="11"/>
        <v>0</v>
      </c>
      <c r="K72" s="30"/>
      <c r="L72" s="11"/>
      <c r="M72" s="11"/>
      <c r="N72" s="11"/>
      <c r="O72" s="12"/>
      <c r="P72" s="13"/>
      <c r="Q72" s="14"/>
      <c r="R72" s="15"/>
      <c r="S72" s="16"/>
      <c r="U72" s="30"/>
      <c r="V72" s="11"/>
      <c r="W72" s="11"/>
      <c r="X72" s="11"/>
      <c r="Y72" s="12"/>
      <c r="Z72" s="13"/>
      <c r="AA72" s="14"/>
      <c r="AB72" s="15"/>
      <c r="AC72" s="16"/>
    </row>
    <row r="73" spans="1:29" ht="10.5" x14ac:dyDescent="0.25">
      <c r="A73" s="10"/>
      <c r="B73" s="11"/>
      <c r="C73" s="11"/>
      <c r="D73" s="11"/>
      <c r="E73" s="12">
        <f t="shared" si="9"/>
        <v>0</v>
      </c>
      <c r="F73" s="13"/>
      <c r="G73" s="14">
        <f t="shared" si="10"/>
        <v>0</v>
      </c>
      <c r="H73" s="15"/>
      <c r="I73" s="16">
        <f t="shared" si="11"/>
        <v>0</v>
      </c>
      <c r="K73" s="30"/>
      <c r="L73" s="11"/>
      <c r="M73" s="11"/>
      <c r="N73" s="11"/>
      <c r="O73" s="12"/>
      <c r="P73" s="13"/>
      <c r="Q73" s="14"/>
      <c r="R73" s="15"/>
      <c r="S73" s="16"/>
      <c r="U73" s="30"/>
      <c r="V73" s="11"/>
      <c r="W73" s="11"/>
      <c r="X73" s="11"/>
      <c r="Y73" s="12"/>
      <c r="Z73" s="13"/>
      <c r="AA73" s="14"/>
      <c r="AB73" s="15"/>
      <c r="AC73" s="16"/>
    </row>
    <row r="74" spans="1:29" ht="10.5" x14ac:dyDescent="0.25">
      <c r="A74" s="10"/>
      <c r="B74" s="134"/>
      <c r="C74" s="11"/>
      <c r="D74" s="11"/>
      <c r="E74" s="12">
        <f t="shared" si="9"/>
        <v>0</v>
      </c>
      <c r="F74" s="13"/>
      <c r="G74" s="14">
        <f t="shared" si="10"/>
        <v>0</v>
      </c>
      <c r="H74" s="15"/>
      <c r="I74" s="16">
        <f t="shared" si="11"/>
        <v>0</v>
      </c>
      <c r="K74" s="30"/>
      <c r="L74" s="11"/>
      <c r="M74" s="11"/>
      <c r="N74" s="11"/>
      <c r="O74" s="12"/>
      <c r="P74" s="13"/>
      <c r="Q74" s="14"/>
      <c r="R74" s="15"/>
      <c r="S74" s="16"/>
      <c r="U74" s="30"/>
      <c r="V74" s="11"/>
      <c r="W74" s="11"/>
      <c r="X74" s="11"/>
      <c r="Y74" s="12"/>
      <c r="Z74" s="13"/>
      <c r="AA74" s="14"/>
      <c r="AB74" s="15"/>
      <c r="AC74" s="16"/>
    </row>
    <row r="75" spans="1:29" ht="11" thickBot="1" x14ac:dyDescent="0.3">
      <c r="A75" s="10"/>
      <c r="B75" s="11"/>
      <c r="C75" s="11"/>
      <c r="D75" s="11"/>
      <c r="E75" s="12">
        <f t="shared" si="9"/>
        <v>0</v>
      </c>
      <c r="F75" s="13"/>
      <c r="G75" s="14">
        <f t="shared" si="10"/>
        <v>0</v>
      </c>
      <c r="H75" s="15"/>
      <c r="I75" s="16">
        <f t="shared" si="11"/>
        <v>0</v>
      </c>
      <c r="K75" s="30"/>
      <c r="L75" s="11"/>
      <c r="M75" s="11"/>
      <c r="N75" s="11"/>
      <c r="O75" s="12">
        <f>R75*N75</f>
        <v>0</v>
      </c>
      <c r="P75" s="13"/>
      <c r="Q75" s="14">
        <f>L75+M75-N75</f>
        <v>0</v>
      </c>
      <c r="R75" s="15"/>
      <c r="S75" s="16">
        <f>Q75*R75</f>
        <v>0</v>
      </c>
      <c r="U75" s="30"/>
      <c r="V75" s="11"/>
      <c r="W75" s="11"/>
      <c r="X75" s="11"/>
      <c r="Y75" s="12">
        <f>AB75*X75</f>
        <v>0</v>
      </c>
      <c r="Z75" s="13"/>
      <c r="AA75" s="14">
        <f>V75+W75-X75</f>
        <v>0</v>
      </c>
      <c r="AB75" s="15"/>
      <c r="AC75" s="16">
        <f>AA75*AB75</f>
        <v>0</v>
      </c>
    </row>
    <row r="76" spans="1:29" ht="11.15" customHeight="1" x14ac:dyDescent="0.25">
      <c r="A76" s="104"/>
      <c r="B76" s="105"/>
      <c r="C76" s="105"/>
      <c r="D76" s="105"/>
      <c r="E76" s="105"/>
      <c r="F76" s="105"/>
      <c r="G76" s="105"/>
      <c r="H76" s="106"/>
      <c r="I76" s="16">
        <f t="shared" si="11"/>
        <v>0</v>
      </c>
      <c r="K76" s="104" t="s">
        <v>24</v>
      </c>
      <c r="L76" s="105"/>
      <c r="M76" s="105"/>
      <c r="N76" s="105"/>
      <c r="O76" s="105"/>
      <c r="P76" s="105"/>
      <c r="Q76" s="105"/>
      <c r="R76" s="106"/>
      <c r="S76" s="108"/>
      <c r="U76" s="165" t="s">
        <v>24</v>
      </c>
      <c r="V76" s="105"/>
      <c r="W76" s="105"/>
      <c r="X76" s="105"/>
      <c r="Y76" s="105"/>
      <c r="Z76" s="105"/>
      <c r="AA76" s="105"/>
      <c r="AB76" s="106"/>
      <c r="AC76" s="108"/>
    </row>
    <row r="77" spans="1:29" ht="10.5" x14ac:dyDescent="0.25">
      <c r="A77" s="10"/>
      <c r="B77" s="11"/>
      <c r="C77" s="11"/>
      <c r="D77" s="11"/>
      <c r="E77" s="12">
        <f>H77*D77</f>
        <v>0</v>
      </c>
      <c r="F77" s="13"/>
      <c r="G77" s="14">
        <f>B77+C77-D77</f>
        <v>0</v>
      </c>
      <c r="H77" s="15">
        <v>1.2</v>
      </c>
      <c r="I77" s="16">
        <f t="shared" si="11"/>
        <v>0</v>
      </c>
      <c r="K77" s="30"/>
      <c r="L77" s="11"/>
      <c r="M77" s="11"/>
      <c r="N77" s="11"/>
      <c r="O77" s="12">
        <f>R77*N77</f>
        <v>0</v>
      </c>
      <c r="P77" s="13"/>
      <c r="Q77" s="14">
        <f>L77+M77-N77</f>
        <v>0</v>
      </c>
      <c r="R77" s="15"/>
      <c r="S77" s="16">
        <f>Q77*R77</f>
        <v>0</v>
      </c>
      <c r="U77" s="30"/>
      <c r="V77" s="11"/>
      <c r="W77" s="11"/>
      <c r="X77" s="11"/>
      <c r="Y77" s="12">
        <f>AB77*X77</f>
        <v>0</v>
      </c>
      <c r="Z77" s="13"/>
      <c r="AA77" s="14">
        <f>V77+W77-X77</f>
        <v>0</v>
      </c>
      <c r="AB77" s="15"/>
      <c r="AC77" s="16">
        <f>AA77*AB77</f>
        <v>0</v>
      </c>
    </row>
    <row r="78" spans="1:29" ht="10.5" x14ac:dyDescent="0.25">
      <c r="A78" s="171" t="s">
        <v>195</v>
      </c>
      <c r="B78" s="11"/>
      <c r="C78" s="11"/>
      <c r="D78" s="11"/>
      <c r="E78" s="12">
        <f t="shared" ref="E78:E88" si="18">H78*D78</f>
        <v>0</v>
      </c>
      <c r="F78" s="13"/>
      <c r="G78" s="14">
        <f t="shared" ref="G78:G88" si="19">B78+C78-D78</f>
        <v>0</v>
      </c>
      <c r="H78" s="15">
        <v>3.86</v>
      </c>
      <c r="I78" s="16">
        <f t="shared" si="11"/>
        <v>0</v>
      </c>
      <c r="K78" s="30"/>
      <c r="L78" s="11"/>
      <c r="M78" s="11"/>
      <c r="N78" s="11"/>
      <c r="O78" s="12">
        <f t="shared" ref="O78:O88" si="20">R78*N78</f>
        <v>0</v>
      </c>
      <c r="P78" s="13"/>
      <c r="Q78" s="14">
        <f t="shared" ref="Q78:Q84" si="21">L78+M78-N78</f>
        <v>0</v>
      </c>
      <c r="R78" s="15"/>
      <c r="S78" s="16">
        <f t="shared" ref="S78:S84" si="22">Q78*R78</f>
        <v>0</v>
      </c>
      <c r="U78" s="30"/>
      <c r="V78" s="11"/>
      <c r="W78" s="11"/>
      <c r="X78" s="11"/>
      <c r="Y78" s="12">
        <f t="shared" ref="Y78:Y88" si="23">AB78*X78</f>
        <v>0</v>
      </c>
      <c r="Z78" s="13"/>
      <c r="AA78" s="14">
        <f t="shared" ref="AA78:AA84" si="24">V78+W78-X78</f>
        <v>0</v>
      </c>
      <c r="AB78" s="15"/>
      <c r="AC78" s="16">
        <f t="shared" ref="AC78:AC84" si="25">AA78*AB78</f>
        <v>0</v>
      </c>
    </row>
    <row r="79" spans="1:29" ht="10.5" x14ac:dyDescent="0.25">
      <c r="A79" s="10"/>
      <c r="B79" s="11"/>
      <c r="C79" s="11"/>
      <c r="D79" s="11"/>
      <c r="E79" s="12">
        <f t="shared" si="18"/>
        <v>0</v>
      </c>
      <c r="F79" s="13"/>
      <c r="G79" s="14">
        <f t="shared" si="19"/>
        <v>0</v>
      </c>
      <c r="H79" s="15">
        <v>4.3460000000000001</v>
      </c>
      <c r="I79" s="16">
        <f t="shared" si="11"/>
        <v>0</v>
      </c>
      <c r="K79" s="30"/>
      <c r="L79" s="11"/>
      <c r="M79" s="11"/>
      <c r="N79" s="11"/>
      <c r="O79" s="12">
        <f t="shared" si="20"/>
        <v>0</v>
      </c>
      <c r="P79" s="13"/>
      <c r="Q79" s="14">
        <f t="shared" si="21"/>
        <v>0</v>
      </c>
      <c r="R79" s="15"/>
      <c r="S79" s="16">
        <f t="shared" si="22"/>
        <v>0</v>
      </c>
      <c r="U79" s="30"/>
      <c r="V79" s="11"/>
      <c r="W79" s="11"/>
      <c r="X79" s="11"/>
      <c r="Y79" s="12">
        <f t="shared" si="23"/>
        <v>0</v>
      </c>
      <c r="Z79" s="13"/>
      <c r="AA79" s="14">
        <f t="shared" si="24"/>
        <v>0</v>
      </c>
      <c r="AB79" s="15"/>
      <c r="AC79" s="16">
        <f t="shared" si="25"/>
        <v>0</v>
      </c>
    </row>
    <row r="80" spans="1:29" ht="10.5" x14ac:dyDescent="0.25">
      <c r="A80" s="10"/>
      <c r="B80" s="11"/>
      <c r="C80" s="11"/>
      <c r="D80" s="11"/>
      <c r="E80" s="12">
        <f t="shared" si="18"/>
        <v>0</v>
      </c>
      <c r="F80" s="13"/>
      <c r="G80" s="14">
        <f t="shared" si="19"/>
        <v>0</v>
      </c>
      <c r="H80" s="15">
        <v>2.2909999999999999</v>
      </c>
      <c r="I80" s="16">
        <f t="shared" si="11"/>
        <v>0</v>
      </c>
      <c r="K80" s="30"/>
      <c r="L80" s="11"/>
      <c r="M80" s="11"/>
      <c r="N80" s="11"/>
      <c r="O80" s="12">
        <f t="shared" si="20"/>
        <v>0</v>
      </c>
      <c r="P80" s="13"/>
      <c r="Q80" s="14">
        <f t="shared" si="21"/>
        <v>0</v>
      </c>
      <c r="R80" s="15"/>
      <c r="S80" s="16">
        <f t="shared" si="22"/>
        <v>0</v>
      </c>
      <c r="U80" s="30"/>
      <c r="V80" s="11"/>
      <c r="W80" s="11"/>
      <c r="X80" s="11"/>
      <c r="Y80" s="12">
        <f t="shared" si="23"/>
        <v>0</v>
      </c>
      <c r="Z80" s="13"/>
      <c r="AA80" s="14">
        <f t="shared" si="24"/>
        <v>0</v>
      </c>
      <c r="AB80" s="15"/>
      <c r="AC80" s="16">
        <f t="shared" si="25"/>
        <v>0</v>
      </c>
    </row>
    <row r="81" spans="1:29" ht="10.5" x14ac:dyDescent="0.25">
      <c r="A81" s="30"/>
      <c r="B81" s="11"/>
      <c r="C81" s="11"/>
      <c r="D81" s="11"/>
      <c r="E81" s="12">
        <f t="shared" si="18"/>
        <v>0</v>
      </c>
      <c r="F81" s="13"/>
      <c r="G81" s="14">
        <f t="shared" si="19"/>
        <v>0</v>
      </c>
      <c r="H81" s="15"/>
      <c r="I81" s="16">
        <f t="shared" si="11"/>
        <v>0</v>
      </c>
      <c r="K81" s="30"/>
      <c r="L81" s="11"/>
      <c r="M81" s="11"/>
      <c r="N81" s="11"/>
      <c r="O81" s="12">
        <f t="shared" si="20"/>
        <v>0</v>
      </c>
      <c r="P81" s="13"/>
      <c r="Q81" s="14">
        <f t="shared" si="21"/>
        <v>0</v>
      </c>
      <c r="R81" s="15"/>
      <c r="S81" s="16">
        <f t="shared" si="22"/>
        <v>0</v>
      </c>
      <c r="U81" s="30"/>
      <c r="V81" s="11"/>
      <c r="W81" s="11"/>
      <c r="X81" s="11"/>
      <c r="Y81" s="12">
        <f t="shared" si="23"/>
        <v>0</v>
      </c>
      <c r="Z81" s="13"/>
      <c r="AA81" s="14">
        <f t="shared" si="24"/>
        <v>0</v>
      </c>
      <c r="AB81" s="15"/>
      <c r="AC81" s="16">
        <f t="shared" si="25"/>
        <v>0</v>
      </c>
    </row>
    <row r="82" spans="1:29" ht="10.5" x14ac:dyDescent="0.25">
      <c r="A82" s="122"/>
      <c r="B82" s="11"/>
      <c r="C82" s="11"/>
      <c r="D82" s="11"/>
      <c r="E82" s="12">
        <f t="shared" si="18"/>
        <v>0</v>
      </c>
      <c r="F82" s="13"/>
      <c r="G82" s="14">
        <f t="shared" si="19"/>
        <v>0</v>
      </c>
      <c r="H82" s="15"/>
      <c r="I82" s="16">
        <f t="shared" si="11"/>
        <v>0</v>
      </c>
      <c r="K82" s="30"/>
      <c r="L82" s="11"/>
      <c r="M82" s="11"/>
      <c r="N82" s="11"/>
      <c r="O82" s="12">
        <f t="shared" si="20"/>
        <v>0</v>
      </c>
      <c r="P82" s="13"/>
      <c r="Q82" s="14">
        <f t="shared" si="21"/>
        <v>0</v>
      </c>
      <c r="R82" s="15"/>
      <c r="S82" s="16">
        <f t="shared" si="22"/>
        <v>0</v>
      </c>
      <c r="U82" s="30"/>
      <c r="V82" s="11"/>
      <c r="W82" s="11"/>
      <c r="X82" s="11"/>
      <c r="Y82" s="12">
        <f t="shared" si="23"/>
        <v>0</v>
      </c>
      <c r="Z82" s="13"/>
      <c r="AA82" s="14">
        <f t="shared" si="24"/>
        <v>0</v>
      </c>
      <c r="AB82" s="15"/>
      <c r="AC82" s="16">
        <f t="shared" si="25"/>
        <v>0</v>
      </c>
    </row>
    <row r="83" spans="1:29" ht="10.5" x14ac:dyDescent="0.25">
      <c r="A83" s="10"/>
      <c r="B83" s="11"/>
      <c r="C83" s="11"/>
      <c r="D83" s="11"/>
      <c r="E83" s="12">
        <f t="shared" si="18"/>
        <v>0</v>
      </c>
      <c r="F83" s="13"/>
      <c r="G83" s="14">
        <f t="shared" si="19"/>
        <v>0</v>
      </c>
      <c r="H83" s="15">
        <v>1.6990000000000001</v>
      </c>
      <c r="I83" s="16">
        <f t="shared" si="11"/>
        <v>0</v>
      </c>
      <c r="K83" s="30"/>
      <c r="L83" s="11"/>
      <c r="M83" s="11"/>
      <c r="N83" s="11"/>
      <c r="O83" s="12">
        <f t="shared" si="20"/>
        <v>0</v>
      </c>
      <c r="P83" s="13"/>
      <c r="Q83" s="14">
        <f t="shared" si="21"/>
        <v>0</v>
      </c>
      <c r="R83" s="15"/>
      <c r="S83" s="16">
        <f t="shared" si="22"/>
        <v>0</v>
      </c>
      <c r="U83" s="30"/>
      <c r="V83" s="11"/>
      <c r="W83" s="11"/>
      <c r="X83" s="11"/>
      <c r="Y83" s="12">
        <f t="shared" si="23"/>
        <v>0</v>
      </c>
      <c r="Z83" s="13"/>
      <c r="AA83" s="14">
        <f t="shared" si="24"/>
        <v>0</v>
      </c>
      <c r="AB83" s="15"/>
      <c r="AC83" s="16">
        <f t="shared" si="25"/>
        <v>0</v>
      </c>
    </row>
    <row r="84" spans="1:29" ht="10.5" x14ac:dyDescent="0.25">
      <c r="A84" s="10"/>
      <c r="B84" s="134"/>
      <c r="C84" s="11"/>
      <c r="D84" s="11"/>
      <c r="E84" s="12">
        <f t="shared" si="18"/>
        <v>0</v>
      </c>
      <c r="F84" s="13"/>
      <c r="G84" s="14">
        <f t="shared" si="19"/>
        <v>0</v>
      </c>
      <c r="H84" s="15">
        <v>0.18</v>
      </c>
      <c r="I84" s="16">
        <f t="shared" si="11"/>
        <v>0</v>
      </c>
      <c r="K84" s="30"/>
      <c r="L84" s="11"/>
      <c r="M84" s="11"/>
      <c r="N84" s="11"/>
      <c r="O84" s="12">
        <f t="shared" si="20"/>
        <v>0</v>
      </c>
      <c r="P84" s="13"/>
      <c r="Q84" s="14">
        <f t="shared" si="21"/>
        <v>0</v>
      </c>
      <c r="R84" s="15"/>
      <c r="S84" s="16">
        <f t="shared" si="22"/>
        <v>0</v>
      </c>
      <c r="U84" s="30"/>
      <c r="V84" s="11"/>
      <c r="W84" s="11"/>
      <c r="X84" s="11"/>
      <c r="Y84" s="12">
        <f t="shared" si="23"/>
        <v>0</v>
      </c>
      <c r="Z84" s="13"/>
      <c r="AA84" s="14">
        <f t="shared" si="24"/>
        <v>0</v>
      </c>
      <c r="AB84" s="15"/>
      <c r="AC84" s="16">
        <f t="shared" si="25"/>
        <v>0</v>
      </c>
    </row>
    <row r="85" spans="1:29" ht="10.5" x14ac:dyDescent="0.25">
      <c r="A85" s="10"/>
      <c r="B85" s="11"/>
      <c r="C85" s="11"/>
      <c r="D85" s="11"/>
      <c r="E85" s="12">
        <f t="shared" si="18"/>
        <v>0</v>
      </c>
      <c r="F85" s="13"/>
      <c r="G85" s="14">
        <f t="shared" si="19"/>
        <v>0</v>
      </c>
      <c r="H85" s="15">
        <v>1.9159999999999999</v>
      </c>
      <c r="I85" s="16">
        <f t="shared" si="11"/>
        <v>0</v>
      </c>
      <c r="K85" s="30"/>
      <c r="L85" s="11"/>
      <c r="M85" s="11"/>
      <c r="N85" s="11"/>
      <c r="O85" s="12"/>
      <c r="P85" s="13"/>
      <c r="Q85" s="14"/>
      <c r="R85" s="15"/>
      <c r="S85" s="16"/>
      <c r="U85" s="30"/>
      <c r="V85" s="11"/>
      <c r="W85" s="11"/>
      <c r="X85" s="11"/>
      <c r="Y85" s="12"/>
      <c r="Z85" s="13"/>
      <c r="AA85" s="14"/>
      <c r="AB85" s="15"/>
      <c r="AC85" s="16"/>
    </row>
    <row r="86" spans="1:29" ht="10.5" x14ac:dyDescent="0.25">
      <c r="A86" s="10"/>
      <c r="B86" s="11"/>
      <c r="C86" s="11"/>
      <c r="D86" s="11"/>
      <c r="E86" s="12">
        <f t="shared" si="18"/>
        <v>0</v>
      </c>
      <c r="F86" s="13"/>
      <c r="G86" s="14">
        <f t="shared" si="19"/>
        <v>0</v>
      </c>
      <c r="H86" s="15">
        <v>2.2909999999999999</v>
      </c>
      <c r="I86" s="16">
        <f t="shared" si="11"/>
        <v>0</v>
      </c>
      <c r="K86" s="30"/>
      <c r="L86" s="11"/>
      <c r="M86" s="11"/>
      <c r="N86" s="11"/>
      <c r="O86" s="12"/>
      <c r="P86" s="13"/>
      <c r="Q86" s="14"/>
      <c r="R86" s="15"/>
      <c r="S86" s="16"/>
      <c r="U86" s="30"/>
      <c r="V86" s="11"/>
      <c r="W86" s="11"/>
      <c r="X86" s="11"/>
      <c r="Y86" s="12"/>
      <c r="Z86" s="13"/>
      <c r="AA86" s="14"/>
      <c r="AB86" s="15"/>
      <c r="AC86" s="16"/>
    </row>
    <row r="87" spans="1:29" ht="10.5" x14ac:dyDescent="0.25">
      <c r="A87" s="30"/>
      <c r="B87" s="11"/>
      <c r="C87" s="11"/>
      <c r="D87" s="11"/>
      <c r="E87" s="12">
        <f t="shared" si="18"/>
        <v>0</v>
      </c>
      <c r="F87" s="13"/>
      <c r="G87" s="14">
        <f t="shared" si="19"/>
        <v>0</v>
      </c>
      <c r="H87" s="15"/>
      <c r="I87" s="16">
        <f t="shared" si="11"/>
        <v>0</v>
      </c>
      <c r="K87" s="30"/>
      <c r="L87" s="11"/>
      <c r="M87" s="11"/>
      <c r="N87" s="11"/>
      <c r="O87" s="12">
        <f t="shared" si="20"/>
        <v>0</v>
      </c>
      <c r="P87" s="13"/>
      <c r="Q87" s="14">
        <f>L87+M87-N87</f>
        <v>0</v>
      </c>
      <c r="R87" s="15"/>
      <c r="S87" s="16">
        <f>Q87*R87</f>
        <v>0</v>
      </c>
      <c r="U87" s="30"/>
      <c r="V87" s="11"/>
      <c r="W87" s="11"/>
      <c r="X87" s="11"/>
      <c r="Y87" s="12">
        <f t="shared" si="23"/>
        <v>0</v>
      </c>
      <c r="Z87" s="13"/>
      <c r="AA87" s="14">
        <f>V87+W87-X87</f>
        <v>0</v>
      </c>
      <c r="AB87" s="15"/>
      <c r="AC87" s="16">
        <f>AA87*AB87</f>
        <v>0</v>
      </c>
    </row>
    <row r="88" spans="1:29" ht="10.5" x14ac:dyDescent="0.25">
      <c r="A88" s="225" t="s">
        <v>180</v>
      </c>
      <c r="B88" s="11"/>
      <c r="C88" s="11"/>
      <c r="D88" s="11"/>
      <c r="E88" s="12">
        <f t="shared" si="18"/>
        <v>0</v>
      </c>
      <c r="F88" s="13"/>
      <c r="G88" s="14">
        <f t="shared" si="19"/>
        <v>0</v>
      </c>
      <c r="H88" s="15"/>
      <c r="I88" s="16">
        <f t="shared" si="11"/>
        <v>0</v>
      </c>
      <c r="K88" s="225" t="s">
        <v>180</v>
      </c>
      <c r="L88" s="11"/>
      <c r="M88" s="11"/>
      <c r="N88" s="11"/>
      <c r="O88" s="12">
        <f t="shared" si="20"/>
        <v>0</v>
      </c>
      <c r="P88" s="13"/>
      <c r="Q88" s="14">
        <f>L88+M88-N88</f>
        <v>0</v>
      </c>
      <c r="R88" s="15"/>
      <c r="S88" s="16">
        <f>Q88*R88</f>
        <v>0</v>
      </c>
      <c r="U88" s="225" t="s">
        <v>180</v>
      </c>
      <c r="V88" s="11"/>
      <c r="W88" s="11"/>
      <c r="X88" s="11"/>
      <c r="Y88" s="12">
        <f t="shared" si="23"/>
        <v>0</v>
      </c>
      <c r="Z88" s="13"/>
      <c r="AA88" s="14">
        <f>V88+W88-X88</f>
        <v>0</v>
      </c>
      <c r="AB88" s="15"/>
      <c r="AC88" s="16">
        <f>AA88*AB88</f>
        <v>0</v>
      </c>
    </row>
    <row r="89" spans="1:29" ht="10.5" x14ac:dyDescent="0.25">
      <c r="A89" s="225"/>
      <c r="B89" s="11"/>
      <c r="C89" s="11"/>
      <c r="D89" s="11"/>
      <c r="E89" s="12">
        <f t="shared" ref="E89:E95" si="26">H89*D89</f>
        <v>0</v>
      </c>
      <c r="F89" s="13"/>
      <c r="G89" s="14">
        <f t="shared" ref="G89:G95" si="27">B89+C89-D89</f>
        <v>0</v>
      </c>
      <c r="H89" s="15"/>
      <c r="I89" s="16">
        <f t="shared" ref="I89:I95" si="28">G89*H89</f>
        <v>0</v>
      </c>
      <c r="K89" s="30"/>
      <c r="L89" s="11"/>
      <c r="M89" s="11"/>
      <c r="N89" s="11"/>
      <c r="O89" s="12">
        <f t="shared" ref="O89:O95" si="29">R89*N89</f>
        <v>0</v>
      </c>
      <c r="P89" s="13"/>
      <c r="Q89" s="14">
        <f t="shared" ref="Q89:Q95" si="30">L89+M89-N89</f>
        <v>0</v>
      </c>
      <c r="R89" s="15"/>
      <c r="S89" s="16">
        <f t="shared" ref="S89:S95" si="31">Q89*R89</f>
        <v>0</v>
      </c>
      <c r="U89" s="30"/>
      <c r="V89" s="11"/>
      <c r="W89" s="11"/>
      <c r="X89" s="11"/>
      <c r="Y89" s="12">
        <f t="shared" ref="Y89:Y95" si="32">AB89*X89</f>
        <v>0</v>
      </c>
      <c r="Z89" s="13"/>
      <c r="AA89" s="14">
        <f t="shared" ref="AA89:AA95" si="33">V89+W89-X89</f>
        <v>0</v>
      </c>
      <c r="AB89" s="15"/>
      <c r="AC89" s="16">
        <f t="shared" ref="AC89:AC95" si="34">AA89*AB89</f>
        <v>0</v>
      </c>
    </row>
    <row r="90" spans="1:29" ht="10.5" x14ac:dyDescent="0.25">
      <c r="A90" s="225"/>
      <c r="B90" s="11"/>
      <c r="C90" s="11"/>
      <c r="D90" s="11"/>
      <c r="E90" s="12">
        <f t="shared" si="26"/>
        <v>0</v>
      </c>
      <c r="F90" s="13"/>
      <c r="G90" s="14">
        <f t="shared" si="27"/>
        <v>0</v>
      </c>
      <c r="H90" s="15"/>
      <c r="I90" s="16">
        <f t="shared" si="28"/>
        <v>0</v>
      </c>
      <c r="K90" s="30"/>
      <c r="L90" s="11"/>
      <c r="M90" s="11"/>
      <c r="N90" s="11"/>
      <c r="O90" s="12">
        <f t="shared" si="29"/>
        <v>0</v>
      </c>
      <c r="P90" s="13"/>
      <c r="Q90" s="14">
        <f t="shared" si="30"/>
        <v>0</v>
      </c>
      <c r="R90" s="15"/>
      <c r="S90" s="16">
        <f t="shared" si="31"/>
        <v>0</v>
      </c>
      <c r="U90" s="30"/>
      <c r="V90" s="11"/>
      <c r="W90" s="11"/>
      <c r="X90" s="11"/>
      <c r="Y90" s="12">
        <f t="shared" si="32"/>
        <v>0</v>
      </c>
      <c r="Z90" s="13"/>
      <c r="AA90" s="14">
        <f t="shared" si="33"/>
        <v>0</v>
      </c>
      <c r="AB90" s="15"/>
      <c r="AC90" s="16">
        <f t="shared" si="34"/>
        <v>0</v>
      </c>
    </row>
    <row r="91" spans="1:29" ht="10.5" x14ac:dyDescent="0.25">
      <c r="A91" s="225"/>
      <c r="B91" s="11"/>
      <c r="C91" s="11"/>
      <c r="D91" s="11"/>
      <c r="E91" s="12">
        <f t="shared" si="26"/>
        <v>0</v>
      </c>
      <c r="F91" s="13"/>
      <c r="G91" s="14">
        <f t="shared" si="27"/>
        <v>0</v>
      </c>
      <c r="H91" s="15"/>
      <c r="I91" s="16">
        <f t="shared" si="28"/>
        <v>0</v>
      </c>
      <c r="K91" s="30"/>
      <c r="L91" s="11"/>
      <c r="M91" s="11"/>
      <c r="N91" s="11"/>
      <c r="O91" s="12">
        <f t="shared" si="29"/>
        <v>0</v>
      </c>
      <c r="P91" s="13"/>
      <c r="Q91" s="14">
        <f t="shared" si="30"/>
        <v>0</v>
      </c>
      <c r="R91" s="15"/>
      <c r="S91" s="16">
        <f t="shared" si="31"/>
        <v>0</v>
      </c>
      <c r="U91" s="30"/>
      <c r="V91" s="11"/>
      <c r="W91" s="11"/>
      <c r="X91" s="11"/>
      <c r="Y91" s="12">
        <f t="shared" si="32"/>
        <v>0</v>
      </c>
      <c r="Z91" s="13"/>
      <c r="AA91" s="14">
        <f t="shared" si="33"/>
        <v>0</v>
      </c>
      <c r="AB91" s="15"/>
      <c r="AC91" s="16">
        <f t="shared" si="34"/>
        <v>0</v>
      </c>
    </row>
    <row r="92" spans="1:29" ht="10.5" x14ac:dyDescent="0.25">
      <c r="A92" s="225"/>
      <c r="B92" s="11"/>
      <c r="C92" s="11"/>
      <c r="D92" s="11"/>
      <c r="E92" s="12">
        <f t="shared" si="26"/>
        <v>0</v>
      </c>
      <c r="F92" s="13"/>
      <c r="G92" s="14">
        <f t="shared" si="27"/>
        <v>0</v>
      </c>
      <c r="H92" s="15"/>
      <c r="I92" s="16">
        <f t="shared" si="28"/>
        <v>0</v>
      </c>
      <c r="K92" s="30"/>
      <c r="L92" s="11"/>
      <c r="M92" s="11"/>
      <c r="N92" s="11"/>
      <c r="O92" s="12">
        <f t="shared" si="29"/>
        <v>0</v>
      </c>
      <c r="P92" s="13"/>
      <c r="Q92" s="14">
        <f t="shared" si="30"/>
        <v>0</v>
      </c>
      <c r="R92" s="15"/>
      <c r="S92" s="16">
        <f t="shared" si="31"/>
        <v>0</v>
      </c>
      <c r="U92" s="30"/>
      <c r="V92" s="11"/>
      <c r="W92" s="11"/>
      <c r="X92" s="11"/>
      <c r="Y92" s="12">
        <f t="shared" si="32"/>
        <v>0</v>
      </c>
      <c r="Z92" s="13"/>
      <c r="AA92" s="14">
        <f t="shared" si="33"/>
        <v>0</v>
      </c>
      <c r="AB92" s="15"/>
      <c r="AC92" s="16">
        <f t="shared" si="34"/>
        <v>0</v>
      </c>
    </row>
    <row r="93" spans="1:29" ht="10.5" x14ac:dyDescent="0.25">
      <c r="A93" s="225"/>
      <c r="B93" s="11"/>
      <c r="C93" s="11"/>
      <c r="D93" s="11"/>
      <c r="E93" s="12">
        <f t="shared" si="26"/>
        <v>0</v>
      </c>
      <c r="F93" s="13"/>
      <c r="G93" s="14">
        <f t="shared" si="27"/>
        <v>0</v>
      </c>
      <c r="H93" s="15"/>
      <c r="I93" s="16">
        <f t="shared" si="28"/>
        <v>0</v>
      </c>
      <c r="K93" s="30"/>
      <c r="L93" s="11"/>
      <c r="M93" s="11"/>
      <c r="N93" s="11"/>
      <c r="O93" s="12">
        <f t="shared" si="29"/>
        <v>0</v>
      </c>
      <c r="P93" s="13"/>
      <c r="Q93" s="14">
        <f t="shared" si="30"/>
        <v>0</v>
      </c>
      <c r="R93" s="15"/>
      <c r="S93" s="16">
        <f t="shared" si="31"/>
        <v>0</v>
      </c>
      <c r="U93" s="30"/>
      <c r="V93" s="11"/>
      <c r="W93" s="11"/>
      <c r="X93" s="11"/>
      <c r="Y93" s="12">
        <f t="shared" si="32"/>
        <v>0</v>
      </c>
      <c r="Z93" s="13"/>
      <c r="AA93" s="14">
        <f t="shared" si="33"/>
        <v>0</v>
      </c>
      <c r="AB93" s="15"/>
      <c r="AC93" s="16">
        <f t="shared" si="34"/>
        <v>0</v>
      </c>
    </row>
    <row r="94" spans="1:29" ht="10.5" x14ac:dyDescent="0.25">
      <c r="A94" s="225"/>
      <c r="B94" s="11"/>
      <c r="C94" s="11"/>
      <c r="D94" s="11"/>
      <c r="E94" s="12">
        <f t="shared" si="26"/>
        <v>0</v>
      </c>
      <c r="F94" s="13"/>
      <c r="G94" s="14">
        <f t="shared" si="27"/>
        <v>0</v>
      </c>
      <c r="H94" s="15"/>
      <c r="I94" s="16">
        <f t="shared" si="28"/>
        <v>0</v>
      </c>
      <c r="K94" s="30"/>
      <c r="L94" s="11"/>
      <c r="M94" s="11"/>
      <c r="N94" s="11"/>
      <c r="O94" s="12">
        <f t="shared" si="29"/>
        <v>0</v>
      </c>
      <c r="P94" s="13"/>
      <c r="Q94" s="14">
        <f t="shared" si="30"/>
        <v>0</v>
      </c>
      <c r="R94" s="15"/>
      <c r="S94" s="16">
        <f t="shared" si="31"/>
        <v>0</v>
      </c>
      <c r="U94" s="30"/>
      <c r="V94" s="11"/>
      <c r="W94" s="11"/>
      <c r="X94" s="11"/>
      <c r="Y94" s="12">
        <f t="shared" si="32"/>
        <v>0</v>
      </c>
      <c r="Z94" s="13"/>
      <c r="AA94" s="14">
        <f t="shared" si="33"/>
        <v>0</v>
      </c>
      <c r="AB94" s="15"/>
      <c r="AC94" s="16">
        <f t="shared" si="34"/>
        <v>0</v>
      </c>
    </row>
    <row r="95" spans="1:29" ht="10.5" x14ac:dyDescent="0.25">
      <c r="A95" s="225"/>
      <c r="B95" s="11"/>
      <c r="C95" s="11"/>
      <c r="D95" s="11"/>
      <c r="E95" s="12">
        <f t="shared" si="26"/>
        <v>0</v>
      </c>
      <c r="F95" s="13"/>
      <c r="G95" s="14">
        <f t="shared" si="27"/>
        <v>0</v>
      </c>
      <c r="H95" s="15"/>
      <c r="I95" s="16">
        <f t="shared" si="28"/>
        <v>0</v>
      </c>
      <c r="K95" s="30"/>
      <c r="L95" s="11"/>
      <c r="M95" s="11"/>
      <c r="N95" s="11"/>
      <c r="O95" s="12">
        <f t="shared" si="29"/>
        <v>0</v>
      </c>
      <c r="P95" s="13"/>
      <c r="Q95" s="14">
        <f t="shared" si="30"/>
        <v>0</v>
      </c>
      <c r="R95" s="15"/>
      <c r="S95" s="16">
        <f t="shared" si="31"/>
        <v>0</v>
      </c>
      <c r="U95" s="30"/>
      <c r="V95" s="11"/>
      <c r="W95" s="11"/>
      <c r="X95" s="11"/>
      <c r="Y95" s="12">
        <f t="shared" si="32"/>
        <v>0</v>
      </c>
      <c r="Z95" s="13"/>
      <c r="AA95" s="14">
        <f t="shared" si="33"/>
        <v>0</v>
      </c>
      <c r="AB95" s="15"/>
      <c r="AC95" s="16">
        <f t="shared" si="34"/>
        <v>0</v>
      </c>
    </row>
    <row r="96" spans="1:29" ht="11" thickBot="1" x14ac:dyDescent="0.3">
      <c r="A96" s="24"/>
      <c r="B96" s="26"/>
      <c r="C96" s="26"/>
      <c r="D96" s="26"/>
      <c r="E96" s="49"/>
      <c r="F96" s="31"/>
      <c r="G96" s="25"/>
      <c r="H96" s="27"/>
      <c r="I96" s="32"/>
      <c r="K96" s="24"/>
      <c r="L96" s="26"/>
      <c r="M96" s="26"/>
      <c r="N96" s="26"/>
      <c r="O96" s="49"/>
      <c r="P96" s="31"/>
      <c r="Q96" s="25"/>
      <c r="R96" s="27"/>
      <c r="S96" s="32"/>
      <c r="U96" s="24"/>
      <c r="V96" s="26"/>
      <c r="W96" s="26"/>
      <c r="X96" s="26"/>
      <c r="Y96" s="49"/>
      <c r="Z96" s="31"/>
      <c r="AA96" s="25"/>
      <c r="AB96" s="27"/>
      <c r="AC96" s="32"/>
    </row>
    <row r="97" spans="1:29" ht="13" customHeight="1" thickBot="1" x14ac:dyDescent="0.3">
      <c r="D97" s="33"/>
      <c r="E97" s="80" t="s">
        <v>37</v>
      </c>
      <c r="F97" s="51"/>
      <c r="G97" s="81">
        <f>SUM(E6:E88)</f>
        <v>110.30759999999999</v>
      </c>
      <c r="H97" s="34" t="s">
        <v>7</v>
      </c>
      <c r="I97" s="35"/>
      <c r="N97" s="33"/>
      <c r="O97" s="80" t="s">
        <v>37</v>
      </c>
      <c r="P97" s="51"/>
      <c r="Q97" s="81">
        <f>SUM(O6:O88)</f>
        <v>0</v>
      </c>
      <c r="R97" s="34" t="s">
        <v>7</v>
      </c>
      <c r="S97" s="35"/>
      <c r="X97" s="33"/>
      <c r="Y97" s="80" t="s">
        <v>37</v>
      </c>
      <c r="Z97" s="51"/>
      <c r="AA97" s="81">
        <f>SUM(Y6:Y88)</f>
        <v>0</v>
      </c>
      <c r="AB97" s="34" t="s">
        <v>7</v>
      </c>
      <c r="AC97" s="35"/>
    </row>
    <row r="98" spans="1:29" ht="13" customHeight="1" thickBot="1" x14ac:dyDescent="0.25">
      <c r="A98" s="36" t="s">
        <v>10</v>
      </c>
      <c r="B98" s="37"/>
      <c r="C98" s="82">
        <f>SUM(I6:I88)</f>
        <v>1652.7611600000002</v>
      </c>
      <c r="D98" s="38"/>
      <c r="E98" s="248">
        <f>DSUM($E$5:$F$88,1,H97:H98)</f>
        <v>32.478999999999999</v>
      </c>
      <c r="F98" s="249"/>
      <c r="G98" s="250"/>
      <c r="H98" s="85" t="s">
        <v>11</v>
      </c>
      <c r="I98" s="35"/>
      <c r="K98" s="36" t="s">
        <v>10</v>
      </c>
      <c r="L98" s="37"/>
      <c r="M98" s="82">
        <f>SUM(S6:S88)</f>
        <v>0</v>
      </c>
      <c r="N98" s="38"/>
      <c r="O98" s="248">
        <f>DSUM($E$5:$F$88,1,R97:R98)</f>
        <v>32.478999999999999</v>
      </c>
      <c r="P98" s="249"/>
      <c r="Q98" s="250"/>
      <c r="R98" s="85" t="s">
        <v>11</v>
      </c>
      <c r="S98" s="35"/>
      <c r="U98" s="36" t="s">
        <v>10</v>
      </c>
      <c r="V98" s="37"/>
      <c r="W98" s="82">
        <f>SUM(AC6:AC88)</f>
        <v>82.268399999999986</v>
      </c>
      <c r="X98" s="38"/>
      <c r="Y98" s="248">
        <f>DSUM($E$5:$F$88,1,AB97:AB98)</f>
        <v>32.478999999999999</v>
      </c>
      <c r="Z98" s="249"/>
      <c r="AA98" s="250"/>
      <c r="AB98" s="85" t="s">
        <v>11</v>
      </c>
      <c r="AC98" s="35"/>
    </row>
    <row r="99" spans="1:29" ht="13" customHeight="1" thickBot="1" x14ac:dyDescent="0.3">
      <c r="A99" s="39"/>
      <c r="B99" s="72"/>
      <c r="C99" s="83"/>
      <c r="D99" s="40"/>
      <c r="E99" s="248">
        <f>DSUM($E$5:$F$88,1,H99:H100)</f>
        <v>0</v>
      </c>
      <c r="F99" s="249"/>
      <c r="G99" s="250"/>
      <c r="H99" s="86" t="s">
        <v>7</v>
      </c>
      <c r="I99" s="35"/>
      <c r="K99" s="39"/>
      <c r="L99" s="72"/>
      <c r="M99" s="83"/>
      <c r="N99" s="40"/>
      <c r="O99" s="248">
        <f>DSUM($E$5:$F$88,1,R99:R100)</f>
        <v>0</v>
      </c>
      <c r="P99" s="249"/>
      <c r="Q99" s="250"/>
      <c r="R99" s="86" t="s">
        <v>7</v>
      </c>
      <c r="S99" s="35"/>
      <c r="U99" s="39"/>
      <c r="V99" s="72"/>
      <c r="W99" s="83"/>
      <c r="X99" s="40"/>
      <c r="Y99" s="248">
        <f>DSUM($E$5:$F$88,1,AB99:AB100)</f>
        <v>0</v>
      </c>
      <c r="Z99" s="249"/>
      <c r="AA99" s="250"/>
      <c r="AB99" s="86" t="s">
        <v>7</v>
      </c>
      <c r="AC99" s="35"/>
    </row>
    <row r="100" spans="1:29" ht="13" customHeight="1" thickBot="1" x14ac:dyDescent="0.3">
      <c r="A100" s="41" t="s">
        <v>12</v>
      </c>
      <c r="B100" s="37"/>
      <c r="C100" s="84">
        <f>C98-G97</f>
        <v>1542.4535600000002</v>
      </c>
      <c r="D100" s="42"/>
      <c r="E100" s="248">
        <f>DSUM($E$5:$F$88,1,H100:H101)</f>
        <v>0</v>
      </c>
      <c r="F100" s="249"/>
      <c r="G100" s="250"/>
      <c r="H100" s="87" t="s">
        <v>13</v>
      </c>
      <c r="I100" s="35"/>
      <c r="K100" s="41" t="s">
        <v>12</v>
      </c>
      <c r="L100" s="37"/>
      <c r="M100" s="84">
        <f>M98-Q97</f>
        <v>0</v>
      </c>
      <c r="N100" s="42"/>
      <c r="O100" s="248">
        <f>DSUM($E$5:$F$88,1,R100:R101)</f>
        <v>0</v>
      </c>
      <c r="P100" s="249"/>
      <c r="Q100" s="250"/>
      <c r="R100" s="87" t="s">
        <v>13</v>
      </c>
      <c r="S100" s="35"/>
      <c r="U100" s="41" t="s">
        <v>12</v>
      </c>
      <c r="V100" s="37"/>
      <c r="W100" s="84">
        <f>W98-AA97</f>
        <v>82.268399999999986</v>
      </c>
      <c r="X100" s="42"/>
      <c r="Y100" s="248">
        <f>DSUM($E$5:$F$88,1,AB100:AB101)</f>
        <v>0</v>
      </c>
      <c r="Z100" s="249"/>
      <c r="AA100" s="250"/>
      <c r="AB100" s="87" t="s">
        <v>13</v>
      </c>
      <c r="AC100" s="35"/>
    </row>
    <row r="101" spans="1:29" ht="13" customHeight="1" x14ac:dyDescent="0.25">
      <c r="A101" s="39"/>
      <c r="B101" s="24"/>
      <c r="C101" s="24"/>
      <c r="D101" s="42"/>
      <c r="E101" s="248">
        <f>DSUM($E$5:$F$88,1,H101:H102)</f>
        <v>47.924599999999998</v>
      </c>
      <c r="F101" s="249"/>
      <c r="G101" s="250"/>
      <c r="H101" s="86" t="s">
        <v>7</v>
      </c>
      <c r="I101" s="35"/>
      <c r="K101" s="39"/>
      <c r="L101" s="24"/>
      <c r="M101" s="24"/>
      <c r="N101" s="42"/>
      <c r="O101" s="248">
        <f>DSUM($E$5:$F$88,1,R101:R102)</f>
        <v>47.924599999999998</v>
      </c>
      <c r="P101" s="249"/>
      <c r="Q101" s="250"/>
      <c r="R101" s="86" t="s">
        <v>7</v>
      </c>
      <c r="S101" s="35"/>
      <c r="U101" s="39"/>
      <c r="V101" s="24"/>
      <c r="W101" s="24"/>
      <c r="X101" s="42"/>
      <c r="Y101" s="248">
        <f>DSUM($E$5:$F$88,1,AB101:AB102)</f>
        <v>47.924599999999998</v>
      </c>
      <c r="Z101" s="249"/>
      <c r="AA101" s="250"/>
      <c r="AB101" s="86" t="s">
        <v>7</v>
      </c>
      <c r="AC101" s="35"/>
    </row>
    <row r="102" spans="1:29" ht="13" customHeight="1" thickBot="1" x14ac:dyDescent="0.3">
      <c r="A102" s="39"/>
      <c r="B102" s="24"/>
      <c r="C102" s="24"/>
      <c r="D102" s="42"/>
      <c r="E102" s="251">
        <v>0</v>
      </c>
      <c r="F102" s="252"/>
      <c r="G102" s="253"/>
      <c r="H102" s="69" t="s">
        <v>30</v>
      </c>
      <c r="I102" s="35"/>
      <c r="K102" s="39"/>
      <c r="L102" s="24"/>
      <c r="M102" s="24"/>
      <c r="N102" s="42"/>
      <c r="O102" s="251">
        <v>0</v>
      </c>
      <c r="P102" s="252"/>
      <c r="Q102" s="253"/>
      <c r="R102" s="69" t="s">
        <v>30</v>
      </c>
      <c r="S102" s="35"/>
      <c r="U102" s="39"/>
      <c r="V102" s="24"/>
      <c r="W102" s="24"/>
      <c r="X102" s="42"/>
      <c r="Y102" s="251">
        <v>0</v>
      </c>
      <c r="Z102" s="252"/>
      <c r="AA102" s="253"/>
      <c r="AB102" s="69" t="s">
        <v>30</v>
      </c>
      <c r="AC102" s="35"/>
    </row>
    <row r="103" spans="1:29" ht="13" customHeight="1" thickBot="1" x14ac:dyDescent="0.3">
      <c r="A103" s="39"/>
      <c r="B103" s="24"/>
      <c r="C103" s="24"/>
      <c r="D103" s="42"/>
      <c r="E103" s="70"/>
      <c r="F103" s="70"/>
      <c r="G103" s="70"/>
      <c r="H103" s="43"/>
      <c r="I103" s="35"/>
      <c r="K103" s="39"/>
      <c r="L103" s="24"/>
      <c r="M103" s="24"/>
      <c r="N103" s="42"/>
      <c r="O103" s="70"/>
      <c r="P103" s="70"/>
      <c r="Q103" s="70"/>
      <c r="R103" s="43"/>
      <c r="S103" s="35"/>
      <c r="U103" s="39"/>
      <c r="V103" s="24"/>
      <c r="W103" s="24"/>
      <c r="X103" s="42"/>
      <c r="Y103" s="70"/>
      <c r="Z103" s="70"/>
      <c r="AA103" s="70"/>
      <c r="AB103" s="43"/>
      <c r="AC103" s="35"/>
    </row>
    <row r="104" spans="1:29" ht="13" customHeight="1" x14ac:dyDescent="0.2">
      <c r="A104" s="53" t="s">
        <v>14</v>
      </c>
      <c r="B104" s="54" t="s">
        <v>15</v>
      </c>
      <c r="C104" s="55" t="s">
        <v>16</v>
      </c>
      <c r="D104" s="56" t="s">
        <v>17</v>
      </c>
      <c r="E104" s="44"/>
      <c r="F104" s="44"/>
      <c r="K104" s="53" t="s">
        <v>14</v>
      </c>
      <c r="L104" s="54" t="s">
        <v>15</v>
      </c>
      <c r="M104" s="55" t="s">
        <v>16</v>
      </c>
      <c r="N104" s="56" t="s">
        <v>17</v>
      </c>
      <c r="O104" s="44"/>
      <c r="P104" s="44"/>
      <c r="R104" s="45"/>
      <c r="S104" s="29"/>
      <c r="U104" s="53" t="s">
        <v>14</v>
      </c>
      <c r="V104" s="54" t="s">
        <v>15</v>
      </c>
      <c r="W104" s="55" t="s">
        <v>16</v>
      </c>
      <c r="X104" s="56" t="s">
        <v>17</v>
      </c>
      <c r="Y104" s="44"/>
      <c r="Z104" s="44"/>
      <c r="AB104" s="45"/>
      <c r="AC104" s="29"/>
    </row>
    <row r="105" spans="1:29" ht="13" customHeight="1" thickBot="1" x14ac:dyDescent="0.25">
      <c r="A105" s="57" t="s">
        <v>25</v>
      </c>
      <c r="B105" s="155">
        <f>C4</f>
        <v>320</v>
      </c>
      <c r="C105" s="59">
        <f>B105*D105</f>
        <v>6080</v>
      </c>
      <c r="D105" s="60">
        <v>19</v>
      </c>
      <c r="E105" s="9"/>
      <c r="K105" s="57" t="s">
        <v>25</v>
      </c>
      <c r="L105" s="58">
        <f>M4</f>
        <v>0</v>
      </c>
      <c r="M105" s="59">
        <f>L105*N105</f>
        <v>0</v>
      </c>
      <c r="N105" s="60">
        <v>43</v>
      </c>
      <c r="R105" s="45"/>
      <c r="S105" s="29"/>
      <c r="U105" s="57" t="s">
        <v>25</v>
      </c>
      <c r="V105" s="110">
        <f>W4</f>
        <v>80</v>
      </c>
      <c r="W105" s="59">
        <f>V105*X105</f>
        <v>3120</v>
      </c>
      <c r="X105" s="60">
        <v>39</v>
      </c>
      <c r="AB105" s="45"/>
      <c r="AC105" s="29"/>
    </row>
    <row r="106" spans="1:29" ht="13" customHeight="1" thickBot="1" x14ac:dyDescent="0.25">
      <c r="A106" s="57" t="s">
        <v>26</v>
      </c>
      <c r="B106" s="228">
        <v>2</v>
      </c>
      <c r="C106" s="59">
        <f>B106*D106</f>
        <v>38</v>
      </c>
      <c r="D106" s="60">
        <v>19</v>
      </c>
      <c r="E106" s="9"/>
      <c r="K106" s="57" t="s">
        <v>26</v>
      </c>
      <c r="L106" s="58"/>
      <c r="M106" s="59">
        <f>L106*N106</f>
        <v>0</v>
      </c>
      <c r="N106" s="60">
        <v>43</v>
      </c>
      <c r="R106" s="45"/>
      <c r="S106" s="29"/>
      <c r="U106" s="57" t="s">
        <v>26</v>
      </c>
      <c r="V106" s="58"/>
      <c r="W106" s="59">
        <f>V106*X106</f>
        <v>0</v>
      </c>
      <c r="X106" s="60">
        <v>43</v>
      </c>
      <c r="AB106" s="45"/>
      <c r="AC106" s="29"/>
    </row>
    <row r="107" spans="1:29" ht="13" customHeight="1" thickBot="1" x14ac:dyDescent="0.25">
      <c r="A107" s="57" t="s">
        <v>29</v>
      </c>
      <c r="B107" s="228">
        <v>3</v>
      </c>
      <c r="C107" s="59">
        <f>B107*D107</f>
        <v>28.5</v>
      </c>
      <c r="D107" s="60">
        <v>9.5</v>
      </c>
      <c r="E107" s="9"/>
      <c r="K107" s="57" t="s">
        <v>29</v>
      </c>
      <c r="L107" s="58"/>
      <c r="M107" s="59">
        <f>L107*N107</f>
        <v>0</v>
      </c>
      <c r="N107" s="60">
        <v>21.5</v>
      </c>
      <c r="R107" s="45"/>
      <c r="S107" s="29"/>
      <c r="U107" s="57" t="s">
        <v>29</v>
      </c>
      <c r="V107" s="58"/>
      <c r="W107" s="59">
        <f>V107*X107</f>
        <v>0</v>
      </c>
      <c r="X107" s="60">
        <v>21.5</v>
      </c>
      <c r="AB107" s="45"/>
      <c r="AC107" s="29"/>
    </row>
    <row r="108" spans="1:29" ht="13" customHeight="1" thickBot="1" x14ac:dyDescent="0.25">
      <c r="A108" s="57" t="s">
        <v>369</v>
      </c>
      <c r="B108" s="228">
        <v>4</v>
      </c>
      <c r="C108" s="59">
        <f>B108*D108</f>
        <v>38</v>
      </c>
      <c r="D108" s="60">
        <v>9.5</v>
      </c>
      <c r="E108" s="9"/>
      <c r="K108" s="57"/>
      <c r="L108" s="58"/>
      <c r="M108" s="59"/>
      <c r="N108" s="60">
        <v>21.5</v>
      </c>
      <c r="R108" s="45"/>
      <c r="S108" s="29"/>
      <c r="U108" s="57"/>
      <c r="V108" s="58"/>
      <c r="W108" s="59"/>
      <c r="X108" s="61"/>
      <c r="AB108" s="45"/>
      <c r="AC108" s="29"/>
    </row>
    <row r="109" spans="1:29" ht="13" customHeight="1" x14ac:dyDescent="0.2">
      <c r="A109" s="57" t="s">
        <v>27</v>
      </c>
      <c r="B109" s="228">
        <v>13</v>
      </c>
      <c r="C109" s="59"/>
      <c r="D109" s="61"/>
      <c r="E109" s="9"/>
      <c r="K109" s="57" t="s">
        <v>27</v>
      </c>
      <c r="L109" s="58"/>
      <c r="M109" s="59"/>
      <c r="N109" s="61"/>
      <c r="R109" s="45"/>
      <c r="S109" s="29"/>
      <c r="U109" s="57" t="s">
        <v>27</v>
      </c>
      <c r="V109" s="58"/>
      <c r="W109" s="59"/>
      <c r="X109" s="61"/>
      <c r="AB109" s="45"/>
      <c r="AC109" s="29"/>
    </row>
    <row r="110" spans="1:29" ht="13" customHeight="1" x14ac:dyDescent="0.25">
      <c r="A110" s="57" t="s">
        <v>15</v>
      </c>
      <c r="B110" s="62">
        <f>SUM(B105:B109)-B109</f>
        <v>329</v>
      </c>
      <c r="C110" s="63">
        <f>SUM(C105:C107)</f>
        <v>6146.5</v>
      </c>
      <c r="D110" s="64"/>
      <c r="E110" s="9"/>
      <c r="H110" s="9"/>
      <c r="I110" s="9"/>
      <c r="K110" s="57" t="s">
        <v>15</v>
      </c>
      <c r="L110" s="62">
        <f>SUM(L105:L109)-L109</f>
        <v>0</v>
      </c>
      <c r="M110" s="63">
        <f>SUM(M105:M107)</f>
        <v>0</v>
      </c>
      <c r="N110" s="64"/>
      <c r="U110" s="57" t="s">
        <v>15</v>
      </c>
      <c r="V110" s="62">
        <f>SUM(V105:V109)-V109</f>
        <v>80</v>
      </c>
      <c r="W110" s="63">
        <f>SUM(W105:W107)</f>
        <v>3120</v>
      </c>
      <c r="X110" s="64"/>
    </row>
    <row r="111" spans="1:29" ht="13" customHeight="1" x14ac:dyDescent="0.25">
      <c r="A111" s="57" t="s">
        <v>18</v>
      </c>
      <c r="B111" s="58">
        <f>C100/B110</f>
        <v>4.6883086930091187</v>
      </c>
      <c r="C111" s="227">
        <f>C100/C110</f>
        <v>0.25094827300089484</v>
      </c>
      <c r="D111" s="64" t="s">
        <v>35</v>
      </c>
      <c r="E111" s="9"/>
      <c r="H111" s="9"/>
      <c r="I111" s="9"/>
      <c r="K111" s="57" t="s">
        <v>18</v>
      </c>
      <c r="L111" s="58" t="e">
        <f>M100/L110</f>
        <v>#DIV/0!</v>
      </c>
      <c r="M111" s="65" t="e">
        <f>M100/M110</f>
        <v>#DIV/0!</v>
      </c>
      <c r="N111" s="64" t="s">
        <v>35</v>
      </c>
      <c r="U111" s="57" t="s">
        <v>18</v>
      </c>
      <c r="V111" s="58">
        <f>W100/V110</f>
        <v>1.0283549999999999</v>
      </c>
      <c r="W111" s="74">
        <f>W100/W110</f>
        <v>2.6368076923076918E-2</v>
      </c>
      <c r="X111" s="64" t="s">
        <v>35</v>
      </c>
    </row>
    <row r="112" spans="1:29" ht="13" customHeight="1" thickBot="1" x14ac:dyDescent="0.25">
      <c r="A112" s="66"/>
      <c r="B112" s="67">
        <f>C110-C100</f>
        <v>4604.0464400000001</v>
      </c>
      <c r="C112" s="68"/>
      <c r="D112" s="64"/>
      <c r="E112" s="9"/>
      <c r="H112" s="9"/>
      <c r="I112" s="9"/>
      <c r="K112" s="66"/>
      <c r="L112" s="67">
        <f>M110-M100</f>
        <v>0</v>
      </c>
      <c r="M112" s="68"/>
      <c r="N112" s="64"/>
      <c r="U112" s="66" t="s">
        <v>34</v>
      </c>
      <c r="V112" s="67">
        <f>W110-W100</f>
        <v>3037.7316000000001</v>
      </c>
      <c r="W112" s="68"/>
      <c r="X112" s="64"/>
    </row>
    <row r="113" spans="8:10" s="46" customFormat="1" ht="14" x14ac:dyDescent="0.3">
      <c r="H113" s="47"/>
      <c r="I113" s="47"/>
      <c r="J113" s="47"/>
    </row>
  </sheetData>
  <mergeCells count="24">
    <mergeCell ref="E102:G102"/>
    <mergeCell ref="O102:Q102"/>
    <mergeCell ref="Y102:AA102"/>
    <mergeCell ref="E100:G100"/>
    <mergeCell ref="O100:Q100"/>
    <mergeCell ref="Y100:AA100"/>
    <mergeCell ref="E101:G101"/>
    <mergeCell ref="O101:Q101"/>
    <mergeCell ref="Y101:AA101"/>
    <mergeCell ref="E98:G98"/>
    <mergeCell ref="O98:Q98"/>
    <mergeCell ref="Y98:AA98"/>
    <mergeCell ref="E99:G99"/>
    <mergeCell ref="O99:Q99"/>
    <mergeCell ref="Y99:AA99"/>
    <mergeCell ref="H2:I2"/>
    <mergeCell ref="K1:S1"/>
    <mergeCell ref="K3:S3"/>
    <mergeCell ref="U1:AC1"/>
    <mergeCell ref="U3:AC3"/>
    <mergeCell ref="R2:S2"/>
    <mergeCell ref="AB2:AC2"/>
    <mergeCell ref="A3:I3"/>
    <mergeCell ref="A1:I1"/>
  </mergeCells>
  <phoneticPr fontId="0" type="noConversion"/>
  <pageMargins left="1" right="0.11811023622047245" top="0.31496062992125984" bottom="0.35433070866141736" header="0.23622047244094491" footer="0.23622047244094491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82"/>
  <sheetViews>
    <sheetView zoomScale="90" zoomScaleNormal="90" workbookViewId="0">
      <pane xSplit="1" ySplit="5" topLeftCell="T6" activePane="bottomRight" state="frozen"/>
      <selection pane="topRight" activeCell="B1" sqref="B1"/>
      <selection pane="bottomLeft" activeCell="A6" sqref="A6"/>
      <selection pane="bottomRight" activeCell="Z2" sqref="Z2"/>
    </sheetView>
  </sheetViews>
  <sheetFormatPr defaultColWidth="9.1796875" defaultRowHeight="10" x14ac:dyDescent="0.2"/>
  <cols>
    <col min="1" max="1" width="27.7265625" style="9" customWidth="1"/>
    <col min="2" max="2" width="9.54296875" style="9" customWidth="1"/>
    <col min="3" max="3" width="10.453125" style="9" bestFit="1" customWidth="1"/>
    <col min="4" max="4" width="9.7265625" style="44" customWidth="1"/>
    <col min="5" max="5" width="11.453125" style="45" bestFit="1" customWidth="1"/>
    <col min="6" max="6" width="8" style="9" customWidth="1"/>
    <col min="7" max="7" width="9.453125" style="9" customWidth="1"/>
    <col min="8" max="8" width="9.54296875" style="45" bestFit="1" customWidth="1"/>
    <col min="9" max="9" width="10.54296875" style="29" customWidth="1"/>
    <col min="10" max="10" width="2.54296875" style="9" customWidth="1"/>
    <col min="11" max="11" width="27.7265625" style="9" customWidth="1"/>
    <col min="12" max="14" width="9.1796875" style="9"/>
    <col min="15" max="15" width="11.453125" style="9" bestFit="1" customWidth="1"/>
    <col min="16" max="16" width="10.1796875" style="9" bestFit="1" customWidth="1"/>
    <col min="17" max="19" width="9.1796875" style="9"/>
    <col min="20" max="20" width="2.54296875" style="9" customWidth="1"/>
    <col min="21" max="21" width="27.7265625" style="9" customWidth="1"/>
    <col min="22" max="24" width="9.1796875" style="9"/>
    <col min="25" max="25" width="11.453125" style="9" bestFit="1" customWidth="1"/>
    <col min="26" max="26" width="10.1796875" style="9" bestFit="1" customWidth="1"/>
    <col min="27" max="16384" width="9.1796875" style="9"/>
  </cols>
  <sheetData>
    <row r="1" spans="1:29" s="1" customFormat="1" ht="15.5" x14ac:dyDescent="0.3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K1" s="244" t="s">
        <v>0</v>
      </c>
      <c r="L1" s="244"/>
      <c r="M1" s="244"/>
      <c r="N1" s="244"/>
      <c r="O1" s="244"/>
      <c r="P1" s="244"/>
      <c r="Q1" s="244"/>
      <c r="R1" s="244"/>
      <c r="S1" s="244"/>
      <c r="U1" s="244" t="s">
        <v>0</v>
      </c>
      <c r="V1" s="244"/>
      <c r="W1" s="244"/>
      <c r="X1" s="244"/>
      <c r="Y1" s="244"/>
      <c r="Z1" s="244"/>
      <c r="AA1" s="244"/>
      <c r="AB1" s="244"/>
      <c r="AC1" s="244"/>
    </row>
    <row r="2" spans="1:29" s="1" customFormat="1" ht="13" x14ac:dyDescent="0.3">
      <c r="A2" s="2" t="s">
        <v>367</v>
      </c>
      <c r="B2" s="3"/>
      <c r="C2" s="3"/>
      <c r="D2" s="3"/>
      <c r="E2" s="71" t="s">
        <v>19</v>
      </c>
      <c r="F2" s="91"/>
      <c r="G2" s="79"/>
      <c r="H2" s="242" t="s">
        <v>186</v>
      </c>
      <c r="I2" s="243"/>
      <c r="K2" s="2" t="str">
        <f>A2</f>
        <v xml:space="preserve">Empresa: </v>
      </c>
      <c r="L2" s="3"/>
      <c r="M2" s="3"/>
      <c r="N2" s="3"/>
      <c r="O2" s="71" t="s">
        <v>19</v>
      </c>
      <c r="P2" s="78">
        <f>F2</f>
        <v>0</v>
      </c>
      <c r="Q2" s="79"/>
      <c r="R2" s="242" t="str">
        <f>H2</f>
        <v>sex</v>
      </c>
      <c r="S2" s="243"/>
      <c r="U2" s="2" t="str">
        <f>K2</f>
        <v xml:space="preserve">Empresa: </v>
      </c>
      <c r="V2" s="3"/>
      <c r="W2" s="3"/>
      <c r="X2" s="3"/>
      <c r="Y2" s="71" t="s">
        <v>19</v>
      </c>
      <c r="Z2" s="78"/>
      <c r="AA2" s="79"/>
      <c r="AB2" s="242" t="str">
        <f>R2</f>
        <v>sex</v>
      </c>
      <c r="AC2" s="243"/>
    </row>
    <row r="3" spans="1:29" s="1" customFormat="1" ht="13" x14ac:dyDescent="0.3">
      <c r="A3" s="245" t="s">
        <v>1</v>
      </c>
      <c r="B3" s="246"/>
      <c r="C3" s="246"/>
      <c r="D3" s="246"/>
      <c r="E3" s="246"/>
      <c r="F3" s="246"/>
      <c r="G3" s="246"/>
      <c r="H3" s="246"/>
      <c r="I3" s="247"/>
      <c r="K3" s="245" t="s">
        <v>1</v>
      </c>
      <c r="L3" s="246"/>
      <c r="M3" s="246"/>
      <c r="N3" s="246"/>
      <c r="O3" s="246"/>
      <c r="P3" s="246"/>
      <c r="Q3" s="246"/>
      <c r="R3" s="246"/>
      <c r="S3" s="247"/>
      <c r="U3" s="245" t="s">
        <v>1</v>
      </c>
      <c r="V3" s="246"/>
      <c r="W3" s="246"/>
      <c r="X3" s="246"/>
      <c r="Y3" s="246"/>
      <c r="Z3" s="246"/>
      <c r="AA3" s="246"/>
      <c r="AB3" s="246"/>
      <c r="AC3" s="247"/>
    </row>
    <row r="4" spans="1:29" s="1" customFormat="1" ht="13" x14ac:dyDescent="0.3">
      <c r="A4" s="4" t="s">
        <v>38</v>
      </c>
      <c r="B4" s="52" t="s">
        <v>28</v>
      </c>
      <c r="C4" s="52">
        <v>179</v>
      </c>
      <c r="D4" s="6"/>
      <c r="E4" s="50"/>
      <c r="F4" s="50"/>
      <c r="G4" s="5"/>
      <c r="H4" s="7"/>
      <c r="I4" s="8"/>
      <c r="K4" s="202" t="s">
        <v>39</v>
      </c>
      <c r="L4" s="52" t="s">
        <v>28</v>
      </c>
      <c r="M4" s="52"/>
      <c r="N4" s="6"/>
      <c r="O4" s="50"/>
      <c r="P4" s="50"/>
      <c r="Q4" s="5"/>
      <c r="R4" s="7"/>
      <c r="S4" s="8"/>
      <c r="U4" s="4" t="s">
        <v>33</v>
      </c>
      <c r="V4" s="52" t="s">
        <v>28</v>
      </c>
      <c r="W4" s="52">
        <v>179</v>
      </c>
      <c r="X4" s="6"/>
      <c r="Y4" s="50"/>
      <c r="Z4" s="50"/>
      <c r="AA4" s="5"/>
      <c r="AB4" s="7"/>
      <c r="AC4" s="8"/>
    </row>
    <row r="5" spans="1:29" ht="11.15" customHeight="1" x14ac:dyDescent="0.25">
      <c r="A5" s="92" t="s">
        <v>2</v>
      </c>
      <c r="B5" s="93" t="s">
        <v>3</v>
      </c>
      <c r="C5" s="93" t="s">
        <v>4</v>
      </c>
      <c r="D5" s="94" t="s">
        <v>5</v>
      </c>
      <c r="E5" s="95" t="s">
        <v>6</v>
      </c>
      <c r="F5" s="96" t="s">
        <v>7</v>
      </c>
      <c r="G5" s="97" t="s">
        <v>20</v>
      </c>
      <c r="H5" s="98" t="s">
        <v>8</v>
      </c>
      <c r="I5" s="99" t="s">
        <v>9</v>
      </c>
      <c r="K5" s="92" t="s">
        <v>2</v>
      </c>
      <c r="L5" s="93" t="s">
        <v>3</v>
      </c>
      <c r="M5" s="93" t="s">
        <v>4</v>
      </c>
      <c r="N5" s="94" t="s">
        <v>5</v>
      </c>
      <c r="O5" s="95" t="s">
        <v>6</v>
      </c>
      <c r="P5" s="96" t="s">
        <v>7</v>
      </c>
      <c r="Q5" s="97" t="s">
        <v>20</v>
      </c>
      <c r="R5" s="98" t="s">
        <v>8</v>
      </c>
      <c r="S5" s="99" t="s">
        <v>9</v>
      </c>
      <c r="U5" s="92" t="s">
        <v>2</v>
      </c>
      <c r="V5" s="93" t="s">
        <v>3</v>
      </c>
      <c r="W5" s="93" t="s">
        <v>4</v>
      </c>
      <c r="X5" s="94" t="s">
        <v>5</v>
      </c>
      <c r="Y5" s="95" t="s">
        <v>6</v>
      </c>
      <c r="Z5" s="96" t="s">
        <v>7</v>
      </c>
      <c r="AA5" s="97" t="s">
        <v>20</v>
      </c>
      <c r="AB5" s="98" t="s">
        <v>8</v>
      </c>
      <c r="AC5" s="99" t="s">
        <v>9</v>
      </c>
    </row>
    <row r="6" spans="1:29" ht="11.15" customHeight="1" x14ac:dyDescent="0.25">
      <c r="A6" s="161" t="s">
        <v>61</v>
      </c>
      <c r="B6" s="101"/>
      <c r="C6" s="101"/>
      <c r="D6" s="101"/>
      <c r="E6" s="101"/>
      <c r="F6" s="101"/>
      <c r="G6" s="101"/>
      <c r="H6" s="102"/>
      <c r="I6" s="103"/>
      <c r="K6" s="167"/>
      <c r="L6" s="168"/>
      <c r="M6" s="101"/>
      <c r="N6" s="101"/>
      <c r="O6" s="101"/>
      <c r="P6" s="101"/>
      <c r="Q6" s="101"/>
      <c r="R6" s="102"/>
      <c r="S6" s="103"/>
      <c r="U6" s="161" t="s">
        <v>23</v>
      </c>
      <c r="V6" s="101"/>
      <c r="W6" s="101"/>
      <c r="X6" s="101"/>
      <c r="Y6" s="101"/>
      <c r="Z6" s="101"/>
      <c r="AA6" s="101"/>
      <c r="AB6" s="102"/>
      <c r="AC6" s="103"/>
    </row>
    <row r="7" spans="1:29" ht="10.5" x14ac:dyDescent="0.25">
      <c r="A7" s="10" t="s">
        <v>51</v>
      </c>
      <c r="B7" s="134">
        <v>12</v>
      </c>
      <c r="C7" s="11"/>
      <c r="D7" s="11">
        <v>0.57999999999999996</v>
      </c>
      <c r="E7" s="12">
        <f>H7*D7</f>
        <v>1.1599999999999999</v>
      </c>
      <c r="F7" s="13" t="s">
        <v>47</v>
      </c>
      <c r="G7" s="14">
        <f t="shared" ref="G7:G19" si="0">B7+C7-D7</f>
        <v>11.42</v>
      </c>
      <c r="H7" s="15">
        <v>2</v>
      </c>
      <c r="I7" s="16">
        <f>G7*H7</f>
        <v>22.84</v>
      </c>
      <c r="K7" s="169"/>
      <c r="L7" s="121"/>
      <c r="M7" s="11"/>
      <c r="N7" s="11"/>
      <c r="O7" s="12">
        <f>R7*N7</f>
        <v>0</v>
      </c>
      <c r="P7" s="13"/>
      <c r="Q7" s="14">
        <f t="shared" ref="Q7:Q47" si="1">L7+M7-N7</f>
        <v>0</v>
      </c>
      <c r="R7" s="15"/>
      <c r="S7" s="16">
        <f>Q7*R7</f>
        <v>0</v>
      </c>
      <c r="U7" s="160" t="s">
        <v>182</v>
      </c>
      <c r="V7" s="11"/>
      <c r="W7" s="11"/>
      <c r="X7" s="11"/>
      <c r="Y7" s="12">
        <f>AB7*X7</f>
        <v>0</v>
      </c>
      <c r="Z7" s="13"/>
      <c r="AA7" s="14">
        <f t="shared" ref="AA7:AA47" si="2">V7+W7-X7</f>
        <v>0</v>
      </c>
      <c r="AB7" s="15"/>
      <c r="AC7" s="16">
        <f>AA7*AB7</f>
        <v>0</v>
      </c>
    </row>
    <row r="8" spans="1:29" ht="10.5" x14ac:dyDescent="0.25">
      <c r="A8" s="10" t="s">
        <v>129</v>
      </c>
      <c r="B8" s="11">
        <v>1.91</v>
      </c>
      <c r="C8" s="11"/>
      <c r="D8" s="11"/>
      <c r="E8" s="12">
        <f t="shared" ref="E8:E53" si="3">H8*D8</f>
        <v>0</v>
      </c>
      <c r="F8" s="13"/>
      <c r="G8" s="14">
        <f t="shared" si="0"/>
        <v>1.91</v>
      </c>
      <c r="H8" s="15">
        <v>7.8</v>
      </c>
      <c r="I8" s="16">
        <f t="shared" ref="I8:I53" si="4">G8*H8</f>
        <v>14.898</v>
      </c>
      <c r="K8" s="132"/>
      <c r="L8" s="121"/>
      <c r="M8" s="11"/>
      <c r="N8" s="11"/>
      <c r="O8" s="12">
        <f t="shared" ref="O8:O47" si="5">R8*N8</f>
        <v>0</v>
      </c>
      <c r="P8" s="13"/>
      <c r="Q8" s="14">
        <f t="shared" si="1"/>
        <v>0</v>
      </c>
      <c r="R8" s="15"/>
      <c r="S8" s="16">
        <f t="shared" ref="S8:S47" si="6">Q8*R8</f>
        <v>0</v>
      </c>
      <c r="U8" s="10" t="s">
        <v>91</v>
      </c>
      <c r="V8" s="11">
        <v>2</v>
      </c>
      <c r="W8" s="11"/>
      <c r="X8" s="11"/>
      <c r="Y8" s="12">
        <f t="shared" ref="Y8:Y47" si="7">AB8*X8</f>
        <v>0</v>
      </c>
      <c r="Z8" s="13"/>
      <c r="AA8" s="14">
        <f t="shared" si="2"/>
        <v>2</v>
      </c>
      <c r="AB8" s="15">
        <v>2.31</v>
      </c>
      <c r="AC8" s="16">
        <f t="shared" ref="AC8:AC47" si="8">AA8*AB8</f>
        <v>4.62</v>
      </c>
    </row>
    <row r="9" spans="1:29" ht="10.5" x14ac:dyDescent="0.25">
      <c r="A9" s="10" t="s">
        <v>130</v>
      </c>
      <c r="B9" s="11">
        <v>4.5</v>
      </c>
      <c r="C9" s="11"/>
      <c r="D9" s="11">
        <v>3.66</v>
      </c>
      <c r="E9" s="12">
        <f t="shared" si="3"/>
        <v>6.62094</v>
      </c>
      <c r="F9" s="13" t="s">
        <v>47</v>
      </c>
      <c r="G9" s="14">
        <f t="shared" si="0"/>
        <v>0.83999999999999986</v>
      </c>
      <c r="H9" s="15">
        <v>1.8089999999999999</v>
      </c>
      <c r="I9" s="16">
        <f t="shared" si="4"/>
        <v>1.5195599999999998</v>
      </c>
      <c r="K9" s="132"/>
      <c r="L9" s="121"/>
      <c r="M9" s="11"/>
      <c r="N9" s="11"/>
      <c r="O9" s="12">
        <f t="shared" si="5"/>
        <v>0</v>
      </c>
      <c r="P9" s="13"/>
      <c r="Q9" s="14">
        <f t="shared" si="1"/>
        <v>0</v>
      </c>
      <c r="R9" s="15"/>
      <c r="S9" s="16">
        <f t="shared" si="6"/>
        <v>0</v>
      </c>
      <c r="U9" s="10" t="s">
        <v>92</v>
      </c>
      <c r="V9" s="11">
        <v>2</v>
      </c>
      <c r="W9" s="11"/>
      <c r="X9" s="11"/>
      <c r="Y9" s="12">
        <f t="shared" si="7"/>
        <v>0</v>
      </c>
      <c r="Z9" s="13"/>
      <c r="AA9" s="14">
        <f t="shared" si="2"/>
        <v>2</v>
      </c>
      <c r="AB9" s="15">
        <v>1.2230000000000001</v>
      </c>
      <c r="AC9" s="16">
        <f t="shared" si="8"/>
        <v>2.4460000000000002</v>
      </c>
    </row>
    <row r="10" spans="1:29" ht="10.5" x14ac:dyDescent="0.25">
      <c r="A10" s="10" t="s">
        <v>124</v>
      </c>
      <c r="B10" s="11">
        <v>10.6</v>
      </c>
      <c r="C10" s="11"/>
      <c r="D10" s="11">
        <v>6.69</v>
      </c>
      <c r="E10" s="12">
        <f t="shared" si="3"/>
        <v>9.1117800000000013</v>
      </c>
      <c r="F10" s="13" t="s">
        <v>47</v>
      </c>
      <c r="G10" s="14">
        <f t="shared" si="0"/>
        <v>3.9099999999999993</v>
      </c>
      <c r="H10" s="15">
        <v>1.3620000000000001</v>
      </c>
      <c r="I10" s="16">
        <f t="shared" si="4"/>
        <v>5.3254199999999994</v>
      </c>
      <c r="K10" s="132"/>
      <c r="L10" s="121"/>
      <c r="M10" s="11"/>
      <c r="N10" s="11"/>
      <c r="O10" s="12">
        <f t="shared" si="5"/>
        <v>0</v>
      </c>
      <c r="P10" s="13"/>
      <c r="Q10" s="14">
        <f t="shared" si="1"/>
        <v>0</v>
      </c>
      <c r="R10" s="15"/>
      <c r="S10" s="16">
        <f t="shared" si="6"/>
        <v>0</v>
      </c>
      <c r="U10" s="10"/>
      <c r="V10" s="11"/>
      <c r="W10" s="11"/>
      <c r="X10" s="11"/>
      <c r="Y10" s="12">
        <f t="shared" si="7"/>
        <v>0</v>
      </c>
      <c r="Z10" s="13"/>
      <c r="AA10" s="14">
        <f t="shared" si="2"/>
        <v>0</v>
      </c>
      <c r="AB10" s="15"/>
      <c r="AC10" s="16">
        <f t="shared" si="8"/>
        <v>0</v>
      </c>
    </row>
    <row r="11" spans="1:29" ht="10.5" x14ac:dyDescent="0.25">
      <c r="A11" s="10" t="s">
        <v>54</v>
      </c>
      <c r="B11" s="11">
        <v>16.2</v>
      </c>
      <c r="C11" s="11"/>
      <c r="D11" s="11">
        <v>5.95</v>
      </c>
      <c r="E11" s="12">
        <f t="shared" si="3"/>
        <v>10.115</v>
      </c>
      <c r="F11" s="13" t="s">
        <v>47</v>
      </c>
      <c r="G11" s="14">
        <f t="shared" si="0"/>
        <v>10.25</v>
      </c>
      <c r="H11" s="15">
        <v>1.7</v>
      </c>
      <c r="I11" s="16">
        <f t="shared" si="4"/>
        <v>17.425000000000001</v>
      </c>
      <c r="K11" s="169"/>
      <c r="L11" s="121"/>
      <c r="M11" s="11"/>
      <c r="N11" s="11"/>
      <c r="O11" s="12">
        <f t="shared" si="5"/>
        <v>0</v>
      </c>
      <c r="P11" s="13"/>
      <c r="Q11" s="14">
        <f t="shared" si="1"/>
        <v>0</v>
      </c>
      <c r="R11" s="15"/>
      <c r="S11" s="16">
        <f t="shared" si="6"/>
        <v>0</v>
      </c>
      <c r="U11" s="160" t="s">
        <v>183</v>
      </c>
      <c r="V11" s="11"/>
      <c r="W11" s="11"/>
      <c r="X11" s="11"/>
      <c r="Y11" s="12">
        <f t="shared" si="7"/>
        <v>0</v>
      </c>
      <c r="Z11" s="13"/>
      <c r="AA11" s="14">
        <f t="shared" si="2"/>
        <v>0</v>
      </c>
      <c r="AB11" s="15"/>
      <c r="AC11" s="16">
        <f t="shared" si="8"/>
        <v>0</v>
      </c>
    </row>
    <row r="12" spans="1:29" ht="10.5" x14ac:dyDescent="0.25">
      <c r="A12" s="10" t="s">
        <v>53</v>
      </c>
      <c r="B12" s="11">
        <v>15.1</v>
      </c>
      <c r="C12" s="11"/>
      <c r="D12" s="11"/>
      <c r="E12" s="12">
        <f t="shared" si="3"/>
        <v>0</v>
      </c>
      <c r="F12" s="13"/>
      <c r="G12" s="14">
        <f t="shared" si="0"/>
        <v>15.1</v>
      </c>
      <c r="H12" s="15">
        <v>0.8</v>
      </c>
      <c r="I12" s="16">
        <f t="shared" si="4"/>
        <v>12.08</v>
      </c>
      <c r="K12" s="132"/>
      <c r="L12" s="121"/>
      <c r="M12" s="11"/>
      <c r="N12" s="11"/>
      <c r="O12" s="12">
        <f t="shared" si="5"/>
        <v>0</v>
      </c>
      <c r="P12" s="13"/>
      <c r="Q12" s="14">
        <f t="shared" si="1"/>
        <v>0</v>
      </c>
      <c r="R12" s="15"/>
      <c r="S12" s="16">
        <f t="shared" si="6"/>
        <v>0</v>
      </c>
      <c r="U12" s="10" t="s">
        <v>184</v>
      </c>
      <c r="V12" s="11">
        <v>1</v>
      </c>
      <c r="W12" s="11"/>
      <c r="X12" s="11"/>
      <c r="Y12" s="12">
        <f t="shared" si="7"/>
        <v>0</v>
      </c>
      <c r="Z12" s="13"/>
      <c r="AA12" s="14">
        <f t="shared" si="2"/>
        <v>1</v>
      </c>
      <c r="AB12" s="15">
        <v>9</v>
      </c>
      <c r="AC12" s="16">
        <f t="shared" si="8"/>
        <v>9</v>
      </c>
    </row>
    <row r="13" spans="1:29" ht="10.5" x14ac:dyDescent="0.25">
      <c r="A13" s="10" t="s">
        <v>164</v>
      </c>
      <c r="B13" s="11">
        <v>2.6850000000000001</v>
      </c>
      <c r="C13" s="11"/>
      <c r="D13" s="11">
        <v>1.99</v>
      </c>
      <c r="E13" s="12">
        <f t="shared" si="3"/>
        <v>5.0924100000000001</v>
      </c>
      <c r="F13" s="13" t="s">
        <v>47</v>
      </c>
      <c r="G13" s="14">
        <f t="shared" si="0"/>
        <v>0.69500000000000006</v>
      </c>
      <c r="H13" s="15">
        <v>2.5590000000000002</v>
      </c>
      <c r="I13" s="16">
        <f t="shared" si="4"/>
        <v>1.7785050000000002</v>
      </c>
      <c r="K13" s="132"/>
      <c r="L13" s="121"/>
      <c r="M13" s="11"/>
      <c r="N13" s="11"/>
      <c r="O13" s="12">
        <f t="shared" si="5"/>
        <v>0</v>
      </c>
      <c r="P13" s="13"/>
      <c r="Q13" s="14">
        <f t="shared" si="1"/>
        <v>0</v>
      </c>
      <c r="R13" s="15"/>
      <c r="S13" s="16">
        <f t="shared" si="6"/>
        <v>0</v>
      </c>
      <c r="U13" s="10" t="s">
        <v>98</v>
      </c>
      <c r="V13" s="11">
        <v>0.2</v>
      </c>
      <c r="W13" s="11"/>
      <c r="X13" s="11"/>
      <c r="Y13" s="12">
        <f t="shared" si="7"/>
        <v>0</v>
      </c>
      <c r="Z13" s="13"/>
      <c r="AA13" s="14">
        <f t="shared" si="2"/>
        <v>0.2</v>
      </c>
      <c r="AB13" s="15">
        <v>16.75</v>
      </c>
      <c r="AC13" s="16">
        <f t="shared" si="8"/>
        <v>3.35</v>
      </c>
    </row>
    <row r="14" spans="1:29" ht="10.5" x14ac:dyDescent="0.25">
      <c r="A14" s="10" t="s">
        <v>165</v>
      </c>
      <c r="B14" s="11">
        <v>3.95</v>
      </c>
      <c r="C14" s="11"/>
      <c r="D14" s="11">
        <v>2.83</v>
      </c>
      <c r="E14" s="12">
        <f t="shared" si="3"/>
        <v>4.3610299999999995</v>
      </c>
      <c r="F14" s="13" t="s">
        <v>47</v>
      </c>
      <c r="G14" s="14">
        <f t="shared" si="0"/>
        <v>1.1200000000000001</v>
      </c>
      <c r="H14" s="15">
        <v>1.5409999999999999</v>
      </c>
      <c r="I14" s="16">
        <f t="shared" si="4"/>
        <v>1.7259200000000001</v>
      </c>
      <c r="K14" s="132"/>
      <c r="L14" s="121"/>
      <c r="M14" s="11"/>
      <c r="N14" s="11"/>
      <c r="O14" s="12">
        <f t="shared" si="5"/>
        <v>0</v>
      </c>
      <c r="P14" s="13"/>
      <c r="Q14" s="14">
        <f t="shared" si="1"/>
        <v>0</v>
      </c>
      <c r="R14" s="15"/>
      <c r="S14" s="16">
        <f t="shared" si="6"/>
        <v>0</v>
      </c>
      <c r="U14" s="10" t="s">
        <v>121</v>
      </c>
      <c r="V14" s="11">
        <v>0.2</v>
      </c>
      <c r="W14" s="11"/>
      <c r="X14" s="11"/>
      <c r="Y14" s="12">
        <f t="shared" si="7"/>
        <v>0</v>
      </c>
      <c r="Z14" s="13"/>
      <c r="AA14" s="14">
        <f t="shared" si="2"/>
        <v>0.2</v>
      </c>
      <c r="AB14" s="15">
        <v>3.3039999999999998</v>
      </c>
      <c r="AC14" s="16">
        <f t="shared" si="8"/>
        <v>0.66080000000000005</v>
      </c>
    </row>
    <row r="15" spans="1:29" ht="10.5" x14ac:dyDescent="0.25">
      <c r="A15" s="10" t="s">
        <v>56</v>
      </c>
      <c r="B15" s="11">
        <v>1.4</v>
      </c>
      <c r="C15" s="11"/>
      <c r="D15" s="11">
        <v>0.91</v>
      </c>
      <c r="E15" s="12">
        <f t="shared" si="3"/>
        <v>2.1912799999999999</v>
      </c>
      <c r="F15" s="13" t="s">
        <v>47</v>
      </c>
      <c r="G15" s="14">
        <f t="shared" si="0"/>
        <v>0.48999999999999988</v>
      </c>
      <c r="H15" s="15">
        <v>2.4079999999999999</v>
      </c>
      <c r="I15" s="16">
        <f t="shared" si="4"/>
        <v>1.1799199999999996</v>
      </c>
      <c r="K15" s="132"/>
      <c r="L15" s="121"/>
      <c r="M15" s="11"/>
      <c r="N15" s="11"/>
      <c r="O15" s="12">
        <f t="shared" si="5"/>
        <v>0</v>
      </c>
      <c r="P15" s="13"/>
      <c r="Q15" s="14">
        <f t="shared" si="1"/>
        <v>0</v>
      </c>
      <c r="R15" s="15"/>
      <c r="S15" s="16">
        <f t="shared" si="6"/>
        <v>0</v>
      </c>
      <c r="U15" s="10" t="s">
        <v>123</v>
      </c>
      <c r="V15" s="11">
        <v>0.2</v>
      </c>
      <c r="W15" s="11"/>
      <c r="X15" s="11"/>
      <c r="Y15" s="12">
        <f t="shared" si="7"/>
        <v>0</v>
      </c>
      <c r="Z15" s="13"/>
      <c r="AA15" s="14">
        <f t="shared" si="2"/>
        <v>0.2</v>
      </c>
      <c r="AB15" s="15">
        <v>16.8</v>
      </c>
      <c r="AC15" s="16">
        <f t="shared" si="8"/>
        <v>3.3600000000000003</v>
      </c>
    </row>
    <row r="16" spans="1:29" ht="10.5" x14ac:dyDescent="0.25">
      <c r="A16" s="10" t="s">
        <v>57</v>
      </c>
      <c r="B16" s="11">
        <v>2.78</v>
      </c>
      <c r="C16" s="11"/>
      <c r="D16" s="11">
        <v>1.95</v>
      </c>
      <c r="E16" s="12">
        <f t="shared" si="3"/>
        <v>6.8795999999999999</v>
      </c>
      <c r="F16" s="13" t="s">
        <v>47</v>
      </c>
      <c r="G16" s="14">
        <f t="shared" si="0"/>
        <v>0.82999999999999985</v>
      </c>
      <c r="H16" s="15">
        <v>3.528</v>
      </c>
      <c r="I16" s="16">
        <f t="shared" si="4"/>
        <v>2.9282399999999993</v>
      </c>
      <c r="K16" s="132"/>
      <c r="L16" s="121"/>
      <c r="M16" s="11"/>
      <c r="N16" s="11"/>
      <c r="O16" s="12">
        <f t="shared" si="5"/>
        <v>0</v>
      </c>
      <c r="P16" s="13"/>
      <c r="Q16" s="14">
        <f t="shared" si="1"/>
        <v>0</v>
      </c>
      <c r="R16" s="15"/>
      <c r="S16" s="16">
        <f t="shared" si="6"/>
        <v>0</v>
      </c>
      <c r="U16" s="10" t="s">
        <v>94</v>
      </c>
      <c r="V16" s="11">
        <v>0.2</v>
      </c>
      <c r="W16" s="11"/>
      <c r="X16" s="11"/>
      <c r="Y16" s="12">
        <f t="shared" si="7"/>
        <v>0</v>
      </c>
      <c r="Z16" s="13"/>
      <c r="AA16" s="14">
        <f t="shared" si="2"/>
        <v>0.2</v>
      </c>
      <c r="AB16" s="15">
        <v>2.5840000000000001</v>
      </c>
      <c r="AC16" s="16">
        <f t="shared" si="8"/>
        <v>0.51680000000000004</v>
      </c>
    </row>
    <row r="17" spans="1:29" ht="10.5" x14ac:dyDescent="0.25">
      <c r="A17" s="132" t="s">
        <v>58</v>
      </c>
      <c r="B17" s="134">
        <v>31</v>
      </c>
      <c r="C17" s="11"/>
      <c r="D17" s="134">
        <v>23</v>
      </c>
      <c r="E17" s="12">
        <f t="shared" si="3"/>
        <v>4.6000000000000005</v>
      </c>
      <c r="F17" s="13" t="s">
        <v>47</v>
      </c>
      <c r="G17" s="14">
        <f t="shared" si="0"/>
        <v>8</v>
      </c>
      <c r="H17" s="15">
        <v>0.2</v>
      </c>
      <c r="I17" s="16">
        <f t="shared" si="4"/>
        <v>1.6</v>
      </c>
      <c r="K17" s="132"/>
      <c r="L17" s="121"/>
      <c r="M17" s="11"/>
      <c r="N17" s="11"/>
      <c r="O17" s="12">
        <f t="shared" si="5"/>
        <v>0</v>
      </c>
      <c r="P17" s="13"/>
      <c r="Q17" s="14">
        <f t="shared" si="1"/>
        <v>0</v>
      </c>
      <c r="R17" s="15"/>
      <c r="S17" s="16">
        <f t="shared" si="6"/>
        <v>0</v>
      </c>
      <c r="U17" s="10" t="s">
        <v>93</v>
      </c>
      <c r="V17" s="11">
        <v>0.5</v>
      </c>
      <c r="W17" s="11"/>
      <c r="X17" s="11"/>
      <c r="Y17" s="12">
        <f t="shared" si="7"/>
        <v>0</v>
      </c>
      <c r="Z17" s="13"/>
      <c r="AA17" s="14">
        <f t="shared" si="2"/>
        <v>0.5</v>
      </c>
      <c r="AB17" s="15">
        <v>3.0870000000000002</v>
      </c>
      <c r="AC17" s="16">
        <f t="shared" si="8"/>
        <v>1.5435000000000001</v>
      </c>
    </row>
    <row r="18" spans="1:29" ht="10.5" x14ac:dyDescent="0.25">
      <c r="A18" s="10" t="s">
        <v>132</v>
      </c>
      <c r="B18" s="11">
        <v>0</v>
      </c>
      <c r="C18" s="11"/>
      <c r="D18" s="11"/>
      <c r="E18" s="12">
        <f t="shared" si="3"/>
        <v>0</v>
      </c>
      <c r="F18" s="13"/>
      <c r="G18" s="14">
        <f t="shared" si="0"/>
        <v>0</v>
      </c>
      <c r="H18" s="15">
        <v>0</v>
      </c>
      <c r="I18" s="16">
        <f t="shared" si="4"/>
        <v>0</v>
      </c>
      <c r="K18" s="132"/>
      <c r="L18" s="121"/>
      <c r="M18" s="11"/>
      <c r="N18" s="11"/>
      <c r="O18" s="12">
        <f t="shared" si="5"/>
        <v>0</v>
      </c>
      <c r="P18" s="13"/>
      <c r="Q18" s="14">
        <f t="shared" si="1"/>
        <v>0</v>
      </c>
      <c r="R18" s="15"/>
      <c r="S18" s="16">
        <f t="shared" si="6"/>
        <v>0</v>
      </c>
      <c r="U18" s="10" t="s">
        <v>185</v>
      </c>
      <c r="V18" s="11">
        <v>1</v>
      </c>
      <c r="W18" s="11"/>
      <c r="X18" s="11"/>
      <c r="Y18" s="12">
        <f t="shared" si="7"/>
        <v>0</v>
      </c>
      <c r="Z18" s="13"/>
      <c r="AA18" s="14">
        <f t="shared" si="2"/>
        <v>1</v>
      </c>
      <c r="AB18" s="15">
        <v>23.17</v>
      </c>
      <c r="AC18" s="16">
        <f t="shared" si="8"/>
        <v>23.17</v>
      </c>
    </row>
    <row r="19" spans="1:29" ht="10.5" x14ac:dyDescent="0.25">
      <c r="A19" s="10" t="s">
        <v>59</v>
      </c>
      <c r="B19" s="11">
        <v>2.63</v>
      </c>
      <c r="C19" s="11"/>
      <c r="D19" s="11">
        <v>1.95</v>
      </c>
      <c r="E19" s="12">
        <f t="shared" si="3"/>
        <v>11.7</v>
      </c>
      <c r="F19" s="13" t="s">
        <v>47</v>
      </c>
      <c r="G19" s="14">
        <f t="shared" si="0"/>
        <v>0.67999999999999994</v>
      </c>
      <c r="H19" s="15">
        <v>6</v>
      </c>
      <c r="I19" s="16">
        <f t="shared" si="4"/>
        <v>4.08</v>
      </c>
      <c r="K19" s="132"/>
      <c r="L19" s="121"/>
      <c r="M19" s="11"/>
      <c r="N19" s="11"/>
      <c r="O19" s="12">
        <f t="shared" si="5"/>
        <v>0</v>
      </c>
      <c r="P19" s="13"/>
      <c r="Q19" s="14">
        <f t="shared" si="1"/>
        <v>0</v>
      </c>
      <c r="R19" s="15"/>
      <c r="S19" s="16">
        <f t="shared" si="6"/>
        <v>0</v>
      </c>
      <c r="U19" s="10"/>
      <c r="V19" s="11"/>
      <c r="W19" s="11"/>
      <c r="X19" s="11"/>
      <c r="Y19" s="12">
        <f t="shared" si="7"/>
        <v>0</v>
      </c>
      <c r="Z19" s="13"/>
      <c r="AA19" s="14">
        <f t="shared" si="2"/>
        <v>0</v>
      </c>
      <c r="AB19" s="15"/>
      <c r="AC19" s="16">
        <f t="shared" si="8"/>
        <v>0</v>
      </c>
    </row>
    <row r="20" spans="1:29" ht="10.5" x14ac:dyDescent="0.25">
      <c r="A20" s="10" t="s">
        <v>166</v>
      </c>
      <c r="B20" s="11">
        <v>3.9649999999999999</v>
      </c>
      <c r="C20" s="11"/>
      <c r="D20" s="11">
        <v>2.5299999999999998</v>
      </c>
      <c r="E20" s="12">
        <f t="shared" si="3"/>
        <v>4.5539999999999994</v>
      </c>
      <c r="F20" s="13" t="s">
        <v>47</v>
      </c>
      <c r="G20" s="14">
        <f>B20+C20-D20</f>
        <v>1.4350000000000001</v>
      </c>
      <c r="H20" s="15">
        <v>1.8</v>
      </c>
      <c r="I20" s="16">
        <f t="shared" si="4"/>
        <v>2.5830000000000002</v>
      </c>
      <c r="K20" s="132"/>
      <c r="L20" s="121"/>
      <c r="M20" s="11"/>
      <c r="N20" s="11"/>
      <c r="O20" s="12">
        <f t="shared" si="5"/>
        <v>0</v>
      </c>
      <c r="P20" s="13"/>
      <c r="Q20" s="14">
        <f t="shared" si="1"/>
        <v>0</v>
      </c>
      <c r="R20" s="15"/>
      <c r="S20" s="16">
        <f t="shared" si="6"/>
        <v>0</v>
      </c>
      <c r="U20" s="164" t="s">
        <v>187</v>
      </c>
      <c r="V20" s="11"/>
      <c r="W20" s="11"/>
      <c r="X20" s="11"/>
      <c r="Y20" s="12">
        <f t="shared" si="7"/>
        <v>0</v>
      </c>
      <c r="Z20" s="13"/>
      <c r="AA20" s="14">
        <f t="shared" si="2"/>
        <v>0</v>
      </c>
      <c r="AB20" s="15"/>
      <c r="AC20" s="16">
        <f t="shared" si="8"/>
        <v>0</v>
      </c>
    </row>
    <row r="21" spans="1:29" ht="10.5" x14ac:dyDescent="0.25">
      <c r="A21" s="10" t="s">
        <v>55</v>
      </c>
      <c r="B21" s="11">
        <v>1.5</v>
      </c>
      <c r="C21" s="11"/>
      <c r="D21" s="11">
        <v>0.57999999999999996</v>
      </c>
      <c r="E21" s="12">
        <f t="shared" si="3"/>
        <v>2.3199999999999998</v>
      </c>
      <c r="F21" s="13" t="s">
        <v>47</v>
      </c>
      <c r="G21" s="14">
        <f>B21+C21-D21</f>
        <v>0.92</v>
      </c>
      <c r="H21" s="15">
        <v>4</v>
      </c>
      <c r="I21" s="16">
        <f t="shared" si="4"/>
        <v>3.68</v>
      </c>
      <c r="K21" s="132"/>
      <c r="L21" s="121"/>
      <c r="M21" s="11"/>
      <c r="N21" s="11"/>
      <c r="O21" s="12">
        <f t="shared" si="5"/>
        <v>0</v>
      </c>
      <c r="P21" s="13"/>
      <c r="Q21" s="14">
        <f t="shared" si="1"/>
        <v>0</v>
      </c>
      <c r="R21" s="15"/>
      <c r="S21" s="16">
        <f t="shared" si="6"/>
        <v>0</v>
      </c>
      <c r="U21" s="10" t="s">
        <v>188</v>
      </c>
      <c r="V21" s="11">
        <v>2</v>
      </c>
      <c r="W21" s="11"/>
      <c r="X21" s="11"/>
      <c r="Y21" s="12">
        <f t="shared" si="7"/>
        <v>0</v>
      </c>
      <c r="Z21" s="13"/>
      <c r="AA21" s="14">
        <f t="shared" si="2"/>
        <v>2</v>
      </c>
      <c r="AB21" s="15">
        <v>2</v>
      </c>
      <c r="AC21" s="16">
        <f t="shared" si="8"/>
        <v>4</v>
      </c>
    </row>
    <row r="22" spans="1:29" ht="10.5" x14ac:dyDescent="0.25">
      <c r="A22" s="10" t="s">
        <v>173</v>
      </c>
      <c r="B22" s="11">
        <v>0</v>
      </c>
      <c r="C22" s="11"/>
      <c r="D22" s="11"/>
      <c r="E22" s="12">
        <f t="shared" si="3"/>
        <v>0</v>
      </c>
      <c r="F22" s="13"/>
      <c r="G22" s="14">
        <f>B22+C22-D22</f>
        <v>0</v>
      </c>
      <c r="H22" s="15">
        <v>0</v>
      </c>
      <c r="I22" s="16">
        <f t="shared" si="4"/>
        <v>0</v>
      </c>
      <c r="K22" s="132"/>
      <c r="L22" s="121"/>
      <c r="M22" s="11"/>
      <c r="N22" s="11"/>
      <c r="O22" s="12">
        <f t="shared" si="5"/>
        <v>0</v>
      </c>
      <c r="P22" s="13"/>
      <c r="Q22" s="14">
        <f t="shared" si="1"/>
        <v>0</v>
      </c>
      <c r="R22" s="15"/>
      <c r="S22" s="16">
        <f t="shared" si="6"/>
        <v>0</v>
      </c>
      <c r="U22" s="10" t="s">
        <v>143</v>
      </c>
      <c r="V22" s="11">
        <v>0.3</v>
      </c>
      <c r="W22" s="11"/>
      <c r="X22" s="11"/>
      <c r="Y22" s="12">
        <f t="shared" si="7"/>
        <v>0</v>
      </c>
      <c r="Z22" s="13"/>
      <c r="AA22" s="14">
        <f t="shared" si="2"/>
        <v>0.3</v>
      </c>
      <c r="AB22" s="15">
        <v>16.75</v>
      </c>
      <c r="AC22" s="16">
        <f t="shared" si="8"/>
        <v>5.0249999999999995</v>
      </c>
    </row>
    <row r="23" spans="1:29" ht="10.5" x14ac:dyDescent="0.25">
      <c r="A23" s="10"/>
      <c r="B23" s="11"/>
      <c r="C23" s="11"/>
      <c r="D23" s="11"/>
      <c r="E23" s="12">
        <f t="shared" si="3"/>
        <v>0</v>
      </c>
      <c r="F23" s="13"/>
      <c r="G23" s="14"/>
      <c r="H23" s="15"/>
      <c r="I23" s="16">
        <f t="shared" si="4"/>
        <v>0</v>
      </c>
      <c r="K23" s="132"/>
      <c r="L23" s="121"/>
      <c r="M23" s="11"/>
      <c r="N23" s="11"/>
      <c r="O23" s="12">
        <f t="shared" si="5"/>
        <v>0</v>
      </c>
      <c r="P23" s="13"/>
      <c r="Q23" s="14">
        <f t="shared" si="1"/>
        <v>0</v>
      </c>
      <c r="R23" s="15"/>
      <c r="S23" s="16">
        <f t="shared" si="6"/>
        <v>0</v>
      </c>
      <c r="U23" s="10" t="s">
        <v>121</v>
      </c>
      <c r="V23" s="11">
        <v>0.3</v>
      </c>
      <c r="W23" s="11"/>
      <c r="X23" s="11"/>
      <c r="Y23" s="12">
        <f t="shared" si="7"/>
        <v>0</v>
      </c>
      <c r="Z23" s="13"/>
      <c r="AA23" s="14">
        <f t="shared" si="2"/>
        <v>0.3</v>
      </c>
      <c r="AB23" s="15">
        <v>3.3039999999999998</v>
      </c>
      <c r="AC23" s="16">
        <f t="shared" si="8"/>
        <v>0.99119999999999986</v>
      </c>
    </row>
    <row r="24" spans="1:29" ht="10.5" x14ac:dyDescent="0.25">
      <c r="A24" s="10"/>
      <c r="B24" s="11"/>
      <c r="C24" s="11"/>
      <c r="D24" s="11"/>
      <c r="E24" s="12">
        <f t="shared" si="3"/>
        <v>0</v>
      </c>
      <c r="F24" s="13"/>
      <c r="G24" s="14"/>
      <c r="H24" s="15"/>
      <c r="I24" s="16">
        <f t="shared" si="4"/>
        <v>0</v>
      </c>
      <c r="K24" s="132"/>
      <c r="L24" s="121"/>
      <c r="M24" s="11"/>
      <c r="N24" s="11"/>
      <c r="O24" s="12">
        <f t="shared" si="5"/>
        <v>0</v>
      </c>
      <c r="P24" s="13"/>
      <c r="Q24" s="14">
        <f t="shared" si="1"/>
        <v>0</v>
      </c>
      <c r="R24" s="15"/>
      <c r="S24" s="16">
        <f t="shared" si="6"/>
        <v>0</v>
      </c>
      <c r="U24" s="10" t="s">
        <v>123</v>
      </c>
      <c r="V24" s="11">
        <v>0.3</v>
      </c>
      <c r="W24" s="11"/>
      <c r="X24" s="11"/>
      <c r="Y24" s="12">
        <f t="shared" si="7"/>
        <v>0</v>
      </c>
      <c r="Z24" s="13"/>
      <c r="AA24" s="14">
        <f t="shared" si="2"/>
        <v>0.3</v>
      </c>
      <c r="AB24" s="15">
        <v>16.8</v>
      </c>
      <c r="AC24" s="16">
        <f t="shared" si="8"/>
        <v>5.04</v>
      </c>
    </row>
    <row r="25" spans="1:29" ht="10.5" x14ac:dyDescent="0.25">
      <c r="A25" s="160" t="s">
        <v>71</v>
      </c>
      <c r="B25" s="11"/>
      <c r="C25" s="11"/>
      <c r="D25" s="11"/>
      <c r="E25" s="12">
        <f t="shared" si="3"/>
        <v>0</v>
      </c>
      <c r="F25" s="13"/>
      <c r="G25" s="14"/>
      <c r="H25" s="15"/>
      <c r="I25" s="16">
        <f t="shared" si="4"/>
        <v>0</v>
      </c>
      <c r="K25" s="132"/>
      <c r="L25" s="121"/>
      <c r="M25" s="11"/>
      <c r="N25" s="11"/>
      <c r="O25" s="12">
        <f t="shared" si="5"/>
        <v>0</v>
      </c>
      <c r="P25" s="13"/>
      <c r="Q25" s="14">
        <f t="shared" si="1"/>
        <v>0</v>
      </c>
      <c r="R25" s="15"/>
      <c r="S25" s="16">
        <f t="shared" si="6"/>
        <v>0</v>
      </c>
      <c r="U25" s="10" t="s">
        <v>94</v>
      </c>
      <c r="V25" s="11">
        <v>0.2</v>
      </c>
      <c r="W25" s="11"/>
      <c r="X25" s="11"/>
      <c r="Y25" s="12">
        <f t="shared" si="7"/>
        <v>0</v>
      </c>
      <c r="Z25" s="13"/>
      <c r="AA25" s="14">
        <f t="shared" si="2"/>
        <v>0.2</v>
      </c>
      <c r="AB25" s="15">
        <v>2.58</v>
      </c>
      <c r="AC25" s="16">
        <f t="shared" si="8"/>
        <v>0.51600000000000001</v>
      </c>
    </row>
    <row r="26" spans="1:29" ht="10.5" x14ac:dyDescent="0.25">
      <c r="A26" s="203" t="s">
        <v>315</v>
      </c>
      <c r="B26" s="134"/>
      <c r="C26" s="11"/>
      <c r="D26" s="11"/>
      <c r="E26" s="12">
        <f t="shared" si="3"/>
        <v>0</v>
      </c>
      <c r="F26" s="13"/>
      <c r="G26" s="14">
        <f t="shared" ref="G26:G51" si="9">B26+C26-D26</f>
        <v>0</v>
      </c>
      <c r="H26" s="15"/>
      <c r="I26" s="16">
        <f t="shared" si="4"/>
        <v>0</v>
      </c>
      <c r="K26" s="132"/>
      <c r="L26" s="121"/>
      <c r="M26" s="11"/>
      <c r="N26" s="11"/>
      <c r="O26" s="12">
        <f t="shared" si="5"/>
        <v>0</v>
      </c>
      <c r="P26" s="13"/>
      <c r="Q26" s="14">
        <f t="shared" si="1"/>
        <v>0</v>
      </c>
      <c r="R26" s="15"/>
      <c r="S26" s="16">
        <f t="shared" si="6"/>
        <v>0</v>
      </c>
      <c r="U26" s="10"/>
      <c r="V26" s="11"/>
      <c r="W26" s="11"/>
      <c r="X26" s="11"/>
      <c r="Y26" s="12">
        <f t="shared" si="7"/>
        <v>0</v>
      </c>
      <c r="Z26" s="13"/>
      <c r="AA26" s="14">
        <f t="shared" si="2"/>
        <v>0</v>
      </c>
      <c r="AB26" s="15"/>
      <c r="AC26" s="16">
        <f t="shared" si="8"/>
        <v>0</v>
      </c>
    </row>
    <row r="27" spans="1:29" ht="10.5" x14ac:dyDescent="0.25">
      <c r="A27" s="23"/>
      <c r="B27" s="11"/>
      <c r="C27" s="11"/>
      <c r="D27" s="11"/>
      <c r="E27" s="12">
        <f t="shared" si="3"/>
        <v>0</v>
      </c>
      <c r="F27" s="13"/>
      <c r="G27" s="14">
        <f t="shared" si="9"/>
        <v>0</v>
      </c>
      <c r="H27" s="15"/>
      <c r="I27" s="16">
        <f t="shared" si="4"/>
        <v>0</v>
      </c>
      <c r="K27" s="132"/>
      <c r="L27" s="121"/>
      <c r="M27" s="11"/>
      <c r="N27" s="11"/>
      <c r="O27" s="12">
        <f t="shared" si="5"/>
        <v>0</v>
      </c>
      <c r="P27" s="13"/>
      <c r="Q27" s="14">
        <f t="shared" si="1"/>
        <v>0</v>
      </c>
      <c r="R27" s="15"/>
      <c r="S27" s="16">
        <f t="shared" si="6"/>
        <v>0</v>
      </c>
      <c r="U27" s="164" t="s">
        <v>189</v>
      </c>
      <c r="V27" s="11"/>
      <c r="W27" s="11"/>
      <c r="X27" s="11"/>
      <c r="Y27" s="12">
        <f t="shared" si="7"/>
        <v>0</v>
      </c>
      <c r="Z27" s="13"/>
      <c r="AA27" s="14">
        <f t="shared" si="2"/>
        <v>0</v>
      </c>
      <c r="AB27" s="15"/>
      <c r="AC27" s="16">
        <f t="shared" si="8"/>
        <v>0</v>
      </c>
    </row>
    <row r="28" spans="1:29" ht="10.5" x14ac:dyDescent="0.25">
      <c r="A28" s="23"/>
      <c r="B28" s="11"/>
      <c r="C28" s="11"/>
      <c r="D28" s="11"/>
      <c r="E28" s="12">
        <f t="shared" si="3"/>
        <v>0</v>
      </c>
      <c r="F28" s="13"/>
      <c r="G28" s="14">
        <f t="shared" si="9"/>
        <v>0</v>
      </c>
      <c r="H28" s="15"/>
      <c r="I28" s="16">
        <f t="shared" si="4"/>
        <v>0</v>
      </c>
      <c r="K28" s="132"/>
      <c r="L28" s="121"/>
      <c r="M28" s="11"/>
      <c r="N28" s="11"/>
      <c r="O28" s="12">
        <f t="shared" si="5"/>
        <v>0</v>
      </c>
      <c r="P28" s="13"/>
      <c r="Q28" s="14">
        <f t="shared" si="1"/>
        <v>0</v>
      </c>
      <c r="R28" s="15"/>
      <c r="S28" s="16">
        <f t="shared" si="6"/>
        <v>0</v>
      </c>
      <c r="U28" s="10" t="s">
        <v>190</v>
      </c>
      <c r="V28" s="11">
        <v>1</v>
      </c>
      <c r="W28" s="11"/>
      <c r="X28" s="11"/>
      <c r="Y28" s="12">
        <f t="shared" si="7"/>
        <v>0</v>
      </c>
      <c r="Z28" s="13"/>
      <c r="AA28" s="14">
        <f t="shared" si="2"/>
        <v>1</v>
      </c>
      <c r="AB28" s="15">
        <v>3.8</v>
      </c>
      <c r="AC28" s="16">
        <f t="shared" si="8"/>
        <v>3.8</v>
      </c>
    </row>
    <row r="29" spans="1:29" ht="10.5" x14ac:dyDescent="0.25">
      <c r="A29" s="23"/>
      <c r="B29" s="11"/>
      <c r="C29" s="11"/>
      <c r="D29" s="11"/>
      <c r="E29" s="12">
        <f t="shared" si="3"/>
        <v>0</v>
      </c>
      <c r="F29" s="13"/>
      <c r="G29" s="14">
        <f t="shared" si="9"/>
        <v>0</v>
      </c>
      <c r="H29" s="15"/>
      <c r="I29" s="16">
        <f t="shared" si="4"/>
        <v>0</v>
      </c>
      <c r="K29" s="132"/>
      <c r="L29" s="121"/>
      <c r="M29" s="11"/>
      <c r="N29" s="11"/>
      <c r="O29" s="12">
        <f t="shared" si="5"/>
        <v>0</v>
      </c>
      <c r="P29" s="13"/>
      <c r="Q29" s="14">
        <f t="shared" si="1"/>
        <v>0</v>
      </c>
      <c r="R29" s="15"/>
      <c r="S29" s="16">
        <f t="shared" si="6"/>
        <v>0</v>
      </c>
      <c r="U29" s="10" t="s">
        <v>143</v>
      </c>
      <c r="V29" s="11">
        <v>0.2</v>
      </c>
      <c r="W29" s="11"/>
      <c r="X29" s="11"/>
      <c r="Y29" s="12">
        <f t="shared" si="7"/>
        <v>0</v>
      </c>
      <c r="Z29" s="13"/>
      <c r="AA29" s="14">
        <f t="shared" si="2"/>
        <v>0.2</v>
      </c>
      <c r="AB29" s="15">
        <v>16.75</v>
      </c>
      <c r="AC29" s="16">
        <f t="shared" si="8"/>
        <v>3.35</v>
      </c>
    </row>
    <row r="30" spans="1:29" ht="10.5" x14ac:dyDescent="0.25">
      <c r="A30" s="203" t="s">
        <v>316</v>
      </c>
      <c r="B30" s="134"/>
      <c r="C30" s="11"/>
      <c r="D30" s="11"/>
      <c r="E30" s="12">
        <f t="shared" si="3"/>
        <v>0</v>
      </c>
      <c r="F30" s="13"/>
      <c r="G30" s="14">
        <f t="shared" si="9"/>
        <v>0</v>
      </c>
      <c r="H30" s="15"/>
      <c r="I30" s="16">
        <f t="shared" si="4"/>
        <v>0</v>
      </c>
      <c r="K30" s="132"/>
      <c r="L30" s="121"/>
      <c r="M30" s="11"/>
      <c r="N30" s="11"/>
      <c r="O30" s="12">
        <f t="shared" si="5"/>
        <v>0</v>
      </c>
      <c r="P30" s="13"/>
      <c r="Q30" s="14">
        <f t="shared" si="1"/>
        <v>0</v>
      </c>
      <c r="R30" s="15"/>
      <c r="S30" s="16">
        <f t="shared" si="6"/>
        <v>0</v>
      </c>
      <c r="U30" s="10" t="s">
        <v>121</v>
      </c>
      <c r="V30" s="11">
        <v>0.2</v>
      </c>
      <c r="W30" s="11"/>
      <c r="X30" s="11"/>
      <c r="Y30" s="12">
        <f t="shared" si="7"/>
        <v>0</v>
      </c>
      <c r="Z30" s="13"/>
      <c r="AA30" s="14">
        <f t="shared" si="2"/>
        <v>0.2</v>
      </c>
      <c r="AB30" s="15">
        <v>3.3039999999999998</v>
      </c>
      <c r="AC30" s="16">
        <f t="shared" si="8"/>
        <v>0.66080000000000005</v>
      </c>
    </row>
    <row r="31" spans="1:29" ht="10.5" x14ac:dyDescent="0.25">
      <c r="A31" s="23"/>
      <c r="B31" s="11"/>
      <c r="C31" s="11"/>
      <c r="D31" s="11"/>
      <c r="E31" s="12">
        <f t="shared" si="3"/>
        <v>0</v>
      </c>
      <c r="F31" s="13"/>
      <c r="G31" s="14">
        <f t="shared" si="9"/>
        <v>0</v>
      </c>
      <c r="H31" s="15"/>
      <c r="I31" s="16">
        <f t="shared" si="4"/>
        <v>0</v>
      </c>
      <c r="K31" s="132"/>
      <c r="L31" s="121"/>
      <c r="M31" s="11"/>
      <c r="N31" s="11"/>
      <c r="O31" s="12">
        <f t="shared" si="5"/>
        <v>0</v>
      </c>
      <c r="P31" s="13"/>
      <c r="Q31" s="14">
        <f t="shared" si="1"/>
        <v>0</v>
      </c>
      <c r="R31" s="15"/>
      <c r="S31" s="16">
        <f t="shared" si="6"/>
        <v>0</v>
      </c>
      <c r="U31" s="10" t="s">
        <v>123</v>
      </c>
      <c r="V31" s="11">
        <v>0.2</v>
      </c>
      <c r="W31" s="11"/>
      <c r="X31" s="11"/>
      <c r="Y31" s="12">
        <f t="shared" si="7"/>
        <v>0</v>
      </c>
      <c r="Z31" s="13"/>
      <c r="AA31" s="14">
        <f t="shared" si="2"/>
        <v>0.2</v>
      </c>
      <c r="AB31" s="15">
        <v>16.8</v>
      </c>
      <c r="AC31" s="16">
        <f t="shared" si="8"/>
        <v>3.3600000000000003</v>
      </c>
    </row>
    <row r="32" spans="1:29" ht="10.5" x14ac:dyDescent="0.25">
      <c r="A32" s="23"/>
      <c r="B32" s="11"/>
      <c r="C32" s="11"/>
      <c r="D32" s="11"/>
      <c r="E32" s="12">
        <f t="shared" si="3"/>
        <v>0</v>
      </c>
      <c r="F32" s="13"/>
      <c r="G32" s="14">
        <f t="shared" si="9"/>
        <v>0</v>
      </c>
      <c r="H32" s="15"/>
      <c r="I32" s="16">
        <f t="shared" si="4"/>
        <v>0</v>
      </c>
      <c r="K32" s="132"/>
      <c r="L32" s="121"/>
      <c r="M32" s="11"/>
      <c r="N32" s="11"/>
      <c r="O32" s="12">
        <f t="shared" si="5"/>
        <v>0</v>
      </c>
      <c r="P32" s="13"/>
      <c r="Q32" s="14">
        <f t="shared" si="1"/>
        <v>0</v>
      </c>
      <c r="R32" s="15"/>
      <c r="S32" s="16">
        <f t="shared" si="6"/>
        <v>0</v>
      </c>
      <c r="U32" s="10" t="s">
        <v>94</v>
      </c>
      <c r="V32" s="11">
        <v>0.2</v>
      </c>
      <c r="W32" s="11"/>
      <c r="X32" s="11"/>
      <c r="Y32" s="12">
        <f t="shared" si="7"/>
        <v>0</v>
      </c>
      <c r="Z32" s="13"/>
      <c r="AA32" s="14">
        <f t="shared" si="2"/>
        <v>0.2</v>
      </c>
      <c r="AB32" s="15">
        <v>2.58</v>
      </c>
      <c r="AC32" s="16">
        <f t="shared" si="8"/>
        <v>0.51600000000000001</v>
      </c>
    </row>
    <row r="33" spans="1:29" ht="10.5" x14ac:dyDescent="0.25">
      <c r="A33" s="23"/>
      <c r="B33" s="11"/>
      <c r="C33" s="11"/>
      <c r="D33" s="11"/>
      <c r="E33" s="12">
        <f t="shared" si="3"/>
        <v>0</v>
      </c>
      <c r="F33" s="13"/>
      <c r="G33" s="14">
        <f t="shared" si="9"/>
        <v>0</v>
      </c>
      <c r="H33" s="15"/>
      <c r="I33" s="16">
        <f t="shared" si="4"/>
        <v>0</v>
      </c>
      <c r="K33" s="132"/>
      <c r="L33" s="121"/>
      <c r="M33" s="11"/>
      <c r="N33" s="11"/>
      <c r="O33" s="12">
        <f t="shared" si="5"/>
        <v>0</v>
      </c>
      <c r="P33" s="13"/>
      <c r="Q33" s="14">
        <f t="shared" si="1"/>
        <v>0</v>
      </c>
      <c r="R33" s="15"/>
      <c r="S33" s="16">
        <f t="shared" si="6"/>
        <v>0</v>
      </c>
      <c r="U33" s="10" t="s">
        <v>93</v>
      </c>
      <c r="V33" s="11">
        <v>0.5</v>
      </c>
      <c r="W33" s="11"/>
      <c r="X33" s="11"/>
      <c r="Y33" s="12">
        <f t="shared" si="7"/>
        <v>0</v>
      </c>
      <c r="Z33" s="13"/>
      <c r="AA33" s="14">
        <f t="shared" si="2"/>
        <v>0.5</v>
      </c>
      <c r="AB33" s="15">
        <v>3.09</v>
      </c>
      <c r="AC33" s="16">
        <f t="shared" si="8"/>
        <v>1.5449999999999999</v>
      </c>
    </row>
    <row r="34" spans="1:29" ht="10.5" x14ac:dyDescent="0.25">
      <c r="A34" s="203" t="s">
        <v>317</v>
      </c>
      <c r="B34" s="134"/>
      <c r="C34" s="11"/>
      <c r="D34" s="11"/>
      <c r="E34" s="12">
        <f t="shared" si="3"/>
        <v>0</v>
      </c>
      <c r="F34" s="13"/>
      <c r="G34" s="14">
        <f t="shared" si="9"/>
        <v>0</v>
      </c>
      <c r="H34" s="15"/>
      <c r="I34" s="16">
        <f t="shared" si="4"/>
        <v>0</v>
      </c>
      <c r="K34" s="132"/>
      <c r="L34" s="121"/>
      <c r="M34" s="11"/>
      <c r="N34" s="11"/>
      <c r="O34" s="12">
        <f t="shared" si="5"/>
        <v>0</v>
      </c>
      <c r="P34" s="13"/>
      <c r="Q34" s="14">
        <f t="shared" si="1"/>
        <v>0</v>
      </c>
      <c r="R34" s="15"/>
      <c r="S34" s="16">
        <f t="shared" si="6"/>
        <v>0</v>
      </c>
      <c r="U34" s="10" t="s">
        <v>153</v>
      </c>
      <c r="V34" s="11">
        <v>0.3</v>
      </c>
      <c r="W34" s="11"/>
      <c r="X34" s="11"/>
      <c r="Y34" s="12">
        <f t="shared" si="7"/>
        <v>0</v>
      </c>
      <c r="Z34" s="13"/>
      <c r="AA34" s="14">
        <f t="shared" si="2"/>
        <v>0.3</v>
      </c>
      <c r="AB34" s="15">
        <v>8.7550000000000008</v>
      </c>
      <c r="AC34" s="16">
        <f t="shared" si="8"/>
        <v>2.6265000000000001</v>
      </c>
    </row>
    <row r="35" spans="1:29" ht="10.5" x14ac:dyDescent="0.25">
      <c r="A35" s="141"/>
      <c r="B35" s="134"/>
      <c r="C35" s="11"/>
      <c r="D35" s="11"/>
      <c r="E35" s="12">
        <f t="shared" si="3"/>
        <v>0</v>
      </c>
      <c r="F35" s="13"/>
      <c r="G35" s="14">
        <f t="shared" si="9"/>
        <v>0</v>
      </c>
      <c r="H35" s="15"/>
      <c r="I35" s="16">
        <f t="shared" si="4"/>
        <v>0</v>
      </c>
      <c r="K35" s="132"/>
      <c r="L35" s="121"/>
      <c r="M35" s="11"/>
      <c r="N35" s="11"/>
      <c r="O35" s="12">
        <f t="shared" si="5"/>
        <v>0</v>
      </c>
      <c r="P35" s="13"/>
      <c r="Q35" s="14">
        <f t="shared" si="1"/>
        <v>0</v>
      </c>
      <c r="R35" s="15"/>
      <c r="S35" s="16">
        <f t="shared" si="6"/>
        <v>0</v>
      </c>
      <c r="U35" s="10"/>
      <c r="V35" s="11"/>
      <c r="W35" s="11"/>
      <c r="X35" s="11"/>
      <c r="Y35" s="12">
        <f t="shared" si="7"/>
        <v>0</v>
      </c>
      <c r="Z35" s="13"/>
      <c r="AA35" s="14">
        <f t="shared" si="2"/>
        <v>0</v>
      </c>
      <c r="AB35" s="15"/>
      <c r="AC35" s="16">
        <f t="shared" si="8"/>
        <v>0</v>
      </c>
    </row>
    <row r="36" spans="1:29" ht="10.5" x14ac:dyDescent="0.25">
      <c r="A36" s="10"/>
      <c r="B36" s="11"/>
      <c r="C36" s="11"/>
      <c r="D36" s="11"/>
      <c r="E36" s="12">
        <f t="shared" si="3"/>
        <v>0</v>
      </c>
      <c r="F36" s="13"/>
      <c r="G36" s="14">
        <f t="shared" si="9"/>
        <v>0</v>
      </c>
      <c r="H36" s="15"/>
      <c r="I36" s="16">
        <f t="shared" si="4"/>
        <v>0</v>
      </c>
      <c r="K36" s="132"/>
      <c r="L36" s="121"/>
      <c r="M36" s="11"/>
      <c r="N36" s="11"/>
      <c r="O36" s="12">
        <f t="shared" si="5"/>
        <v>0</v>
      </c>
      <c r="P36" s="13"/>
      <c r="Q36" s="14">
        <f t="shared" si="1"/>
        <v>0</v>
      </c>
      <c r="R36" s="15"/>
      <c r="S36" s="16">
        <f t="shared" si="6"/>
        <v>0</v>
      </c>
      <c r="U36" s="164" t="s">
        <v>191</v>
      </c>
      <c r="V36" s="11"/>
      <c r="W36" s="11"/>
      <c r="X36" s="11"/>
      <c r="Y36" s="12">
        <f t="shared" si="7"/>
        <v>0</v>
      </c>
      <c r="Z36" s="13"/>
      <c r="AA36" s="14">
        <f t="shared" si="2"/>
        <v>0</v>
      </c>
      <c r="AB36" s="15"/>
      <c r="AC36" s="16">
        <f t="shared" si="8"/>
        <v>0</v>
      </c>
    </row>
    <row r="37" spans="1:29" ht="10.5" x14ac:dyDescent="0.25">
      <c r="A37" s="159"/>
      <c r="B37" s="11"/>
      <c r="C37" s="11"/>
      <c r="D37" s="11"/>
      <c r="E37" s="12">
        <f t="shared" si="3"/>
        <v>0</v>
      </c>
      <c r="F37" s="13"/>
      <c r="G37" s="14">
        <f t="shared" si="9"/>
        <v>0</v>
      </c>
      <c r="H37" s="15"/>
      <c r="I37" s="16">
        <f t="shared" si="4"/>
        <v>0</v>
      </c>
      <c r="K37" s="132"/>
      <c r="L37" s="121"/>
      <c r="M37" s="11"/>
      <c r="N37" s="11"/>
      <c r="O37" s="12">
        <f t="shared" si="5"/>
        <v>0</v>
      </c>
      <c r="P37" s="13"/>
      <c r="Q37" s="14">
        <f t="shared" si="1"/>
        <v>0</v>
      </c>
      <c r="R37" s="15"/>
      <c r="S37" s="16">
        <f t="shared" si="6"/>
        <v>0</v>
      </c>
      <c r="U37" s="10" t="s">
        <v>192</v>
      </c>
      <c r="V37" s="11">
        <v>0.5</v>
      </c>
      <c r="W37" s="11"/>
      <c r="X37" s="11"/>
      <c r="Y37" s="12">
        <f t="shared" si="7"/>
        <v>0</v>
      </c>
      <c r="Z37" s="13"/>
      <c r="AA37" s="14">
        <f t="shared" si="2"/>
        <v>0.5</v>
      </c>
      <c r="AB37" s="15">
        <v>23.39</v>
      </c>
      <c r="AC37" s="16">
        <f t="shared" si="8"/>
        <v>11.695</v>
      </c>
    </row>
    <row r="38" spans="1:29" ht="10.5" x14ac:dyDescent="0.25">
      <c r="A38" s="180" t="s">
        <v>311</v>
      </c>
      <c r="B38" s="11"/>
      <c r="C38" s="11"/>
      <c r="D38" s="11"/>
      <c r="E38" s="12">
        <f t="shared" si="3"/>
        <v>0</v>
      </c>
      <c r="F38" s="13"/>
      <c r="G38" s="14">
        <f t="shared" si="9"/>
        <v>0</v>
      </c>
      <c r="H38" s="15"/>
      <c r="I38" s="16">
        <f t="shared" si="4"/>
        <v>0</v>
      </c>
      <c r="K38" s="132"/>
      <c r="L38" s="121"/>
      <c r="M38" s="11"/>
      <c r="N38" s="11"/>
      <c r="O38" s="12">
        <f t="shared" si="5"/>
        <v>0</v>
      </c>
      <c r="P38" s="13"/>
      <c r="Q38" s="14">
        <f t="shared" si="1"/>
        <v>0</v>
      </c>
      <c r="R38" s="15"/>
      <c r="S38" s="16">
        <f t="shared" si="6"/>
        <v>0</v>
      </c>
      <c r="U38" s="10" t="s">
        <v>70</v>
      </c>
      <c r="V38" s="11">
        <v>0.3</v>
      </c>
      <c r="W38" s="11"/>
      <c r="X38" s="11"/>
      <c r="Y38" s="12">
        <f t="shared" si="7"/>
        <v>0</v>
      </c>
      <c r="Z38" s="13"/>
      <c r="AA38" s="14">
        <f t="shared" si="2"/>
        <v>0.3</v>
      </c>
      <c r="AB38" s="15">
        <v>7.1260000000000003</v>
      </c>
      <c r="AC38" s="16">
        <f t="shared" si="8"/>
        <v>2.1377999999999999</v>
      </c>
    </row>
    <row r="39" spans="1:29" ht="10.5" x14ac:dyDescent="0.25">
      <c r="A39" s="159"/>
      <c r="B39" s="11"/>
      <c r="C39" s="11"/>
      <c r="D39" s="11"/>
      <c r="E39" s="12">
        <f t="shared" si="3"/>
        <v>0</v>
      </c>
      <c r="F39" s="13"/>
      <c r="G39" s="14">
        <f t="shared" si="9"/>
        <v>0</v>
      </c>
      <c r="H39" s="15"/>
      <c r="I39" s="16">
        <f t="shared" si="4"/>
        <v>0</v>
      </c>
      <c r="K39" s="132"/>
      <c r="L39" s="121"/>
      <c r="M39" s="11"/>
      <c r="N39" s="11"/>
      <c r="O39" s="12">
        <f t="shared" si="5"/>
        <v>0</v>
      </c>
      <c r="P39" s="13"/>
      <c r="Q39" s="14">
        <f t="shared" si="1"/>
        <v>0</v>
      </c>
      <c r="R39" s="15"/>
      <c r="S39" s="16">
        <f t="shared" si="6"/>
        <v>0</v>
      </c>
      <c r="U39" s="10" t="s">
        <v>153</v>
      </c>
      <c r="V39" s="11">
        <v>0.3</v>
      </c>
      <c r="W39" s="11"/>
      <c r="X39" s="11"/>
      <c r="Y39" s="12">
        <f t="shared" si="7"/>
        <v>0</v>
      </c>
      <c r="Z39" s="13"/>
      <c r="AA39" s="14">
        <f t="shared" si="2"/>
        <v>0.3</v>
      </c>
      <c r="AB39" s="15">
        <v>8.7550000000000008</v>
      </c>
      <c r="AC39" s="16">
        <f t="shared" si="8"/>
        <v>2.6265000000000001</v>
      </c>
    </row>
    <row r="40" spans="1:29" ht="10.5" x14ac:dyDescent="0.25">
      <c r="A40" s="159"/>
      <c r="B40" s="11"/>
      <c r="C40" s="11"/>
      <c r="D40" s="11"/>
      <c r="E40" s="12">
        <f t="shared" si="3"/>
        <v>0</v>
      </c>
      <c r="F40" s="13"/>
      <c r="G40" s="14">
        <f t="shared" si="9"/>
        <v>0</v>
      </c>
      <c r="H40" s="15"/>
      <c r="I40" s="16">
        <f t="shared" si="4"/>
        <v>0</v>
      </c>
      <c r="K40" s="132"/>
      <c r="L40" s="121"/>
      <c r="M40" s="11"/>
      <c r="N40" s="11"/>
      <c r="O40" s="12">
        <f t="shared" si="5"/>
        <v>0</v>
      </c>
      <c r="P40" s="13"/>
      <c r="Q40" s="14">
        <f t="shared" si="1"/>
        <v>0</v>
      </c>
      <c r="R40" s="15"/>
      <c r="S40" s="16">
        <f t="shared" si="6"/>
        <v>0</v>
      </c>
      <c r="U40" s="10" t="s">
        <v>185</v>
      </c>
      <c r="V40" s="11">
        <v>0.3</v>
      </c>
      <c r="W40" s="11"/>
      <c r="X40" s="11"/>
      <c r="Y40" s="12">
        <f t="shared" si="7"/>
        <v>0</v>
      </c>
      <c r="Z40" s="13"/>
      <c r="AA40" s="14">
        <f t="shared" si="2"/>
        <v>0.3</v>
      </c>
      <c r="AB40" s="15">
        <v>23.17</v>
      </c>
      <c r="AC40" s="16">
        <f t="shared" si="8"/>
        <v>6.9510000000000005</v>
      </c>
    </row>
    <row r="41" spans="1:29" ht="10.5" x14ac:dyDescent="0.25">
      <c r="A41" s="159"/>
      <c r="B41" s="11"/>
      <c r="C41" s="11"/>
      <c r="D41" s="11"/>
      <c r="E41" s="12">
        <f t="shared" si="3"/>
        <v>0</v>
      </c>
      <c r="F41" s="13"/>
      <c r="G41" s="14">
        <f t="shared" si="9"/>
        <v>0</v>
      </c>
      <c r="H41" s="15"/>
      <c r="I41" s="16">
        <f t="shared" si="4"/>
        <v>0</v>
      </c>
      <c r="K41" s="132"/>
      <c r="L41" s="121"/>
      <c r="M41" s="11"/>
      <c r="N41" s="11"/>
      <c r="O41" s="12">
        <f t="shared" si="5"/>
        <v>0</v>
      </c>
      <c r="P41" s="13"/>
      <c r="Q41" s="14">
        <f t="shared" si="1"/>
        <v>0</v>
      </c>
      <c r="R41" s="15"/>
      <c r="S41" s="16">
        <f t="shared" si="6"/>
        <v>0</v>
      </c>
      <c r="U41" s="10" t="s">
        <v>69</v>
      </c>
      <c r="V41" s="11">
        <v>0.2</v>
      </c>
      <c r="W41" s="11"/>
      <c r="X41" s="11"/>
      <c r="Y41" s="12">
        <f t="shared" si="7"/>
        <v>0</v>
      </c>
      <c r="Z41" s="13"/>
      <c r="AA41" s="14">
        <f t="shared" si="2"/>
        <v>0.2</v>
      </c>
      <c r="AB41" s="15">
        <v>11.167999999999999</v>
      </c>
      <c r="AC41" s="16">
        <f t="shared" si="8"/>
        <v>2.2336</v>
      </c>
    </row>
    <row r="42" spans="1:29" ht="10.5" x14ac:dyDescent="0.25">
      <c r="A42" s="160" t="s">
        <v>318</v>
      </c>
      <c r="B42" s="11"/>
      <c r="C42" s="11"/>
      <c r="D42" s="11"/>
      <c r="E42" s="12">
        <f t="shared" si="3"/>
        <v>0</v>
      </c>
      <c r="F42" s="13"/>
      <c r="G42" s="14">
        <f t="shared" si="9"/>
        <v>0</v>
      </c>
      <c r="H42" s="15"/>
      <c r="I42" s="16">
        <f t="shared" si="4"/>
        <v>0</v>
      </c>
      <c r="K42" s="132"/>
      <c r="L42" s="121"/>
      <c r="M42" s="11"/>
      <c r="N42" s="11"/>
      <c r="O42" s="12">
        <f t="shared" si="5"/>
        <v>0</v>
      </c>
      <c r="P42" s="13"/>
      <c r="Q42" s="14">
        <f t="shared" si="1"/>
        <v>0</v>
      </c>
      <c r="R42" s="15"/>
      <c r="S42" s="16">
        <f t="shared" si="6"/>
        <v>0</v>
      </c>
      <c r="U42" s="10"/>
      <c r="V42" s="11"/>
      <c r="W42" s="11"/>
      <c r="X42" s="11"/>
      <c r="Y42" s="12">
        <f t="shared" si="7"/>
        <v>0</v>
      </c>
      <c r="Z42" s="13"/>
      <c r="AA42" s="14">
        <f t="shared" si="2"/>
        <v>0</v>
      </c>
      <c r="AB42" s="15"/>
      <c r="AC42" s="16">
        <f t="shared" si="8"/>
        <v>0</v>
      </c>
    </row>
    <row r="43" spans="1:29" ht="10.5" x14ac:dyDescent="0.25">
      <c r="A43" s="159"/>
      <c r="B43" s="134"/>
      <c r="C43" s="11"/>
      <c r="D43" s="11"/>
      <c r="E43" s="12">
        <f t="shared" si="3"/>
        <v>0</v>
      </c>
      <c r="F43" s="13"/>
      <c r="G43" s="14">
        <f t="shared" si="9"/>
        <v>0</v>
      </c>
      <c r="H43" s="15"/>
      <c r="I43" s="16">
        <f t="shared" si="4"/>
        <v>0</v>
      </c>
      <c r="K43" s="132"/>
      <c r="L43" s="121"/>
      <c r="M43" s="11"/>
      <c r="N43" s="11"/>
      <c r="O43" s="12">
        <f t="shared" si="5"/>
        <v>0</v>
      </c>
      <c r="P43" s="13"/>
      <c r="Q43" s="14">
        <f t="shared" si="1"/>
        <v>0</v>
      </c>
      <c r="R43" s="15"/>
      <c r="S43" s="16">
        <f t="shared" si="6"/>
        <v>0</v>
      </c>
      <c r="U43" s="164" t="s">
        <v>193</v>
      </c>
      <c r="V43" s="11"/>
      <c r="W43" s="11"/>
      <c r="X43" s="11"/>
      <c r="Y43" s="12">
        <f t="shared" si="7"/>
        <v>0</v>
      </c>
      <c r="Z43" s="13"/>
      <c r="AA43" s="14">
        <f t="shared" si="2"/>
        <v>0</v>
      </c>
      <c r="AB43" s="15"/>
      <c r="AC43" s="16">
        <f t="shared" si="8"/>
        <v>0</v>
      </c>
    </row>
    <row r="44" spans="1:29" ht="10.5" x14ac:dyDescent="0.25">
      <c r="A44" s="132" t="s">
        <v>319</v>
      </c>
      <c r="B44" s="134"/>
      <c r="C44" s="11"/>
      <c r="D44" s="11"/>
      <c r="E44" s="12">
        <f t="shared" si="3"/>
        <v>0</v>
      </c>
      <c r="F44" s="13"/>
      <c r="G44" s="14"/>
      <c r="H44" s="15"/>
      <c r="I44" s="16">
        <f t="shared" si="4"/>
        <v>0</v>
      </c>
      <c r="K44" s="132"/>
      <c r="L44" s="170"/>
      <c r="M44" s="11"/>
      <c r="N44" s="11"/>
      <c r="O44" s="12">
        <f t="shared" si="5"/>
        <v>0</v>
      </c>
      <c r="P44" s="13"/>
      <c r="Q44" s="14">
        <f t="shared" si="1"/>
        <v>0</v>
      </c>
      <c r="R44" s="15"/>
      <c r="S44" s="16">
        <f t="shared" si="6"/>
        <v>0</v>
      </c>
      <c r="U44" s="10" t="s">
        <v>194</v>
      </c>
      <c r="V44" s="134">
        <v>3</v>
      </c>
      <c r="W44" s="11"/>
      <c r="X44" s="11"/>
      <c r="Y44" s="12">
        <f t="shared" si="7"/>
        <v>0</v>
      </c>
      <c r="Z44" s="13"/>
      <c r="AA44" s="14">
        <f t="shared" si="2"/>
        <v>3</v>
      </c>
      <c r="AB44" s="15">
        <v>1</v>
      </c>
      <c r="AC44" s="16">
        <f t="shared" si="8"/>
        <v>3</v>
      </c>
    </row>
    <row r="45" spans="1:29" ht="10.5" x14ac:dyDescent="0.25">
      <c r="A45" s="132"/>
      <c r="B45" s="134"/>
      <c r="C45" s="11"/>
      <c r="D45" s="11"/>
      <c r="E45" s="12">
        <f t="shared" si="3"/>
        <v>0</v>
      </c>
      <c r="F45" s="13"/>
      <c r="G45" s="14"/>
      <c r="H45" s="15"/>
      <c r="I45" s="16">
        <f t="shared" si="4"/>
        <v>0</v>
      </c>
      <c r="K45" s="132"/>
      <c r="L45" s="170"/>
      <c r="M45" s="11"/>
      <c r="N45" s="11"/>
      <c r="O45" s="12">
        <f t="shared" si="5"/>
        <v>0</v>
      </c>
      <c r="P45" s="13"/>
      <c r="Q45" s="14">
        <f t="shared" si="1"/>
        <v>0</v>
      </c>
      <c r="R45" s="15"/>
      <c r="S45" s="16">
        <f t="shared" si="6"/>
        <v>0</v>
      </c>
      <c r="U45" s="10" t="s">
        <v>101</v>
      </c>
      <c r="V45" s="134">
        <v>3</v>
      </c>
      <c r="W45" s="11"/>
      <c r="X45" s="11"/>
      <c r="Y45" s="12">
        <f t="shared" si="7"/>
        <v>0</v>
      </c>
      <c r="Z45" s="13"/>
      <c r="AA45" s="14">
        <f t="shared" si="2"/>
        <v>3</v>
      </c>
      <c r="AB45" s="15">
        <v>0.97499999999999998</v>
      </c>
      <c r="AC45" s="16">
        <f t="shared" si="8"/>
        <v>2.9249999999999998</v>
      </c>
    </row>
    <row r="46" spans="1:29" ht="10.5" x14ac:dyDescent="0.25">
      <c r="A46" s="132"/>
      <c r="B46" s="11"/>
      <c r="C46" s="11"/>
      <c r="D46" s="11"/>
      <c r="E46" s="12">
        <f t="shared" si="3"/>
        <v>0</v>
      </c>
      <c r="F46" s="13"/>
      <c r="G46" s="14">
        <f t="shared" si="9"/>
        <v>0</v>
      </c>
      <c r="H46" s="15"/>
      <c r="I46" s="16">
        <f t="shared" si="4"/>
        <v>0</v>
      </c>
      <c r="K46" s="132"/>
      <c r="L46" s="170"/>
      <c r="M46" s="11"/>
      <c r="N46" s="11"/>
      <c r="O46" s="12">
        <f t="shared" si="5"/>
        <v>0</v>
      </c>
      <c r="P46" s="13"/>
      <c r="Q46" s="14">
        <f t="shared" si="1"/>
        <v>0</v>
      </c>
      <c r="R46" s="15"/>
      <c r="S46" s="16">
        <f t="shared" si="6"/>
        <v>0</v>
      </c>
      <c r="U46" s="10" t="s">
        <v>147</v>
      </c>
      <c r="V46" s="134">
        <v>3</v>
      </c>
      <c r="W46" s="11"/>
      <c r="X46" s="11"/>
      <c r="Y46" s="12">
        <f t="shared" si="7"/>
        <v>0</v>
      </c>
      <c r="Z46" s="13"/>
      <c r="AA46" s="14">
        <f t="shared" si="2"/>
        <v>3</v>
      </c>
      <c r="AB46" s="15">
        <v>1</v>
      </c>
      <c r="AC46" s="16">
        <f t="shared" si="8"/>
        <v>3</v>
      </c>
    </row>
    <row r="47" spans="1:29" ht="11" thickBot="1" x14ac:dyDescent="0.3">
      <c r="A47" s="132" t="s">
        <v>279</v>
      </c>
      <c r="B47" s="11"/>
      <c r="C47" s="11"/>
      <c r="D47" s="11"/>
      <c r="E47" s="12">
        <f t="shared" si="3"/>
        <v>0</v>
      </c>
      <c r="F47" s="13"/>
      <c r="G47" s="14">
        <f t="shared" si="9"/>
        <v>0</v>
      </c>
      <c r="H47" s="15"/>
      <c r="I47" s="16">
        <f t="shared" si="4"/>
        <v>0</v>
      </c>
      <c r="K47" s="132"/>
      <c r="L47" s="170"/>
      <c r="M47" s="11"/>
      <c r="N47" s="11"/>
      <c r="O47" s="12">
        <f t="shared" si="5"/>
        <v>0</v>
      </c>
      <c r="P47" s="13"/>
      <c r="Q47" s="14">
        <f t="shared" si="1"/>
        <v>0</v>
      </c>
      <c r="R47" s="15"/>
      <c r="S47" s="16">
        <f t="shared" si="6"/>
        <v>0</v>
      </c>
      <c r="U47" s="10" t="s">
        <v>100</v>
      </c>
      <c r="V47" s="134">
        <v>3</v>
      </c>
      <c r="W47" s="11"/>
      <c r="X47" s="11"/>
      <c r="Y47" s="12">
        <f t="shared" si="7"/>
        <v>0</v>
      </c>
      <c r="Z47" s="13"/>
      <c r="AA47" s="14">
        <f t="shared" si="2"/>
        <v>3</v>
      </c>
      <c r="AB47" s="15">
        <v>0.97699999999999998</v>
      </c>
      <c r="AC47" s="16">
        <f t="shared" si="8"/>
        <v>2.931</v>
      </c>
    </row>
    <row r="48" spans="1:29" ht="11" thickBot="1" x14ac:dyDescent="0.3">
      <c r="A48" s="132"/>
      <c r="B48" s="11"/>
      <c r="C48" s="11"/>
      <c r="D48" s="11"/>
      <c r="E48" s="12">
        <f t="shared" si="3"/>
        <v>0</v>
      </c>
      <c r="F48" s="13"/>
      <c r="G48" s="14">
        <f t="shared" si="9"/>
        <v>0</v>
      </c>
      <c r="H48" s="15"/>
      <c r="I48" s="16">
        <f t="shared" si="4"/>
        <v>0</v>
      </c>
      <c r="K48" s="17"/>
      <c r="L48" s="18"/>
      <c r="M48" s="19"/>
      <c r="N48" s="18"/>
      <c r="O48" s="20"/>
      <c r="P48" s="21"/>
      <c r="Q48" s="19"/>
      <c r="R48" s="20"/>
      <c r="S48" s="22"/>
      <c r="U48" s="17"/>
      <c r="V48" s="18"/>
      <c r="W48" s="19"/>
      <c r="X48" s="18"/>
      <c r="Y48" s="20"/>
      <c r="Z48" s="21"/>
      <c r="AA48" s="19"/>
      <c r="AB48" s="20"/>
      <c r="AC48" s="22"/>
    </row>
    <row r="49" spans="1:29" ht="11.15" customHeight="1" x14ac:dyDescent="0.25">
      <c r="A49" s="132"/>
      <c r="B49" s="11"/>
      <c r="C49" s="11"/>
      <c r="D49" s="11"/>
      <c r="E49" s="12">
        <f t="shared" si="3"/>
        <v>0</v>
      </c>
      <c r="F49" s="13"/>
      <c r="G49" s="14">
        <f t="shared" si="9"/>
        <v>0</v>
      </c>
      <c r="H49" s="15"/>
      <c r="I49" s="16">
        <f t="shared" si="4"/>
        <v>0</v>
      </c>
      <c r="K49" s="166" t="s">
        <v>21</v>
      </c>
      <c r="L49" s="105"/>
      <c r="M49" s="105"/>
      <c r="N49" s="105"/>
      <c r="O49" s="105"/>
      <c r="P49" s="105"/>
      <c r="Q49" s="105"/>
      <c r="R49" s="106"/>
      <c r="S49" s="107"/>
      <c r="U49" s="193" t="s">
        <v>269</v>
      </c>
      <c r="V49" s="105"/>
      <c r="W49" s="105"/>
      <c r="X49" s="105"/>
      <c r="Y49" s="105"/>
      <c r="Z49" s="105"/>
      <c r="AA49" s="105"/>
      <c r="AB49" s="106"/>
      <c r="AC49" s="107"/>
    </row>
    <row r="50" spans="1:29" ht="10.5" x14ac:dyDescent="0.25">
      <c r="A50" s="130" t="s">
        <v>320</v>
      </c>
      <c r="B50" s="11"/>
      <c r="C50" s="11"/>
      <c r="D50" s="11"/>
      <c r="E50" s="12">
        <f t="shared" si="3"/>
        <v>0</v>
      </c>
      <c r="F50" s="13"/>
      <c r="G50" s="14">
        <f t="shared" si="9"/>
        <v>0</v>
      </c>
      <c r="H50" s="15"/>
      <c r="I50" s="16">
        <f t="shared" si="4"/>
        <v>0</v>
      </c>
      <c r="K50" s="23"/>
      <c r="L50" s="11"/>
      <c r="M50" s="11"/>
      <c r="N50" s="11"/>
      <c r="O50" s="12">
        <f>R50*N50</f>
        <v>0</v>
      </c>
      <c r="P50" s="13"/>
      <c r="Q50" s="14">
        <f>L50+M50-N50</f>
        <v>0</v>
      </c>
      <c r="R50" s="15"/>
      <c r="S50" s="16">
        <f>Q50*R50</f>
        <v>0</v>
      </c>
      <c r="U50" s="23" t="s">
        <v>270</v>
      </c>
      <c r="V50" s="11">
        <v>2</v>
      </c>
      <c r="W50" s="11"/>
      <c r="X50" s="11"/>
      <c r="Y50" s="12">
        <f>AB50*X50</f>
        <v>0</v>
      </c>
      <c r="Z50" s="13"/>
      <c r="AA50" s="14">
        <f>V50+W50-X50</f>
        <v>2</v>
      </c>
      <c r="AB50" s="15">
        <v>1.3759999999999999</v>
      </c>
      <c r="AC50" s="16">
        <f>AA50*AB50</f>
        <v>2.7519999999999998</v>
      </c>
    </row>
    <row r="51" spans="1:29" ht="10.5" x14ac:dyDescent="0.25">
      <c r="A51" s="158"/>
      <c r="B51" s="11"/>
      <c r="C51" s="11"/>
      <c r="D51" s="11"/>
      <c r="E51" s="12">
        <f t="shared" si="3"/>
        <v>0</v>
      </c>
      <c r="F51" s="13"/>
      <c r="G51" s="14">
        <f t="shared" si="9"/>
        <v>0</v>
      </c>
      <c r="H51" s="15"/>
      <c r="I51" s="16">
        <f t="shared" si="4"/>
        <v>0</v>
      </c>
      <c r="K51" s="23"/>
      <c r="L51" s="11"/>
      <c r="M51" s="11"/>
      <c r="N51" s="11"/>
      <c r="O51" s="12">
        <f>R51*N51</f>
        <v>0</v>
      </c>
      <c r="P51" s="13"/>
      <c r="Q51" s="14">
        <f>L51+M51-N51</f>
        <v>0</v>
      </c>
      <c r="R51" s="15"/>
      <c r="S51" s="16">
        <f>Q51*R51</f>
        <v>0</v>
      </c>
      <c r="U51" s="23" t="s">
        <v>234</v>
      </c>
      <c r="V51" s="11">
        <v>0.5</v>
      </c>
      <c r="W51" s="11"/>
      <c r="X51" s="11"/>
      <c r="Y51" s="12">
        <f t="shared" ref="Y51:Y164" si="10">AB51*X51</f>
        <v>0</v>
      </c>
      <c r="Z51" s="13"/>
      <c r="AA51" s="14">
        <f t="shared" ref="AA51:AA164" si="11">V51+W51-X51</f>
        <v>0.5</v>
      </c>
      <c r="AB51" s="15">
        <v>8.1470000000000002</v>
      </c>
      <c r="AC51" s="16">
        <f t="shared" ref="AC51:AC164" si="12">AA51*AB51</f>
        <v>4.0735000000000001</v>
      </c>
    </row>
    <row r="52" spans="1:29" ht="10.5" x14ac:dyDescent="0.25">
      <c r="A52" s="10"/>
      <c r="B52" s="11"/>
      <c r="C52" s="11"/>
      <c r="D52" s="11"/>
      <c r="E52" s="12">
        <f t="shared" si="3"/>
        <v>0</v>
      </c>
      <c r="F52" s="13"/>
      <c r="G52" s="14">
        <f t="shared" ref="G52:G71" si="13">B52+C52-D52</f>
        <v>0</v>
      </c>
      <c r="H52" s="15"/>
      <c r="I52" s="16">
        <f t="shared" si="4"/>
        <v>0</v>
      </c>
      <c r="K52" s="30"/>
      <c r="L52" s="11"/>
      <c r="M52" s="11"/>
      <c r="N52" s="11"/>
      <c r="O52" s="12"/>
      <c r="P52" s="13"/>
      <c r="Q52" s="14"/>
      <c r="R52" s="15"/>
      <c r="S52" s="16"/>
      <c r="U52" s="10" t="s">
        <v>73</v>
      </c>
      <c r="V52" s="11">
        <v>0.5</v>
      </c>
      <c r="W52" s="11"/>
      <c r="X52" s="11"/>
      <c r="Y52" s="12">
        <f t="shared" si="10"/>
        <v>0</v>
      </c>
      <c r="Z52" s="13"/>
      <c r="AA52" s="14">
        <f t="shared" si="11"/>
        <v>0.5</v>
      </c>
      <c r="AB52" s="15">
        <v>7.7720000000000002</v>
      </c>
      <c r="AC52" s="16">
        <f t="shared" si="12"/>
        <v>3.8860000000000001</v>
      </c>
    </row>
    <row r="53" spans="1:29" ht="11" thickBot="1" x14ac:dyDescent="0.3">
      <c r="A53" s="149"/>
      <c r="B53" s="150"/>
      <c r="C53" s="150"/>
      <c r="D53" s="150"/>
      <c r="E53" s="12">
        <f t="shared" si="3"/>
        <v>0</v>
      </c>
      <c r="F53" s="152"/>
      <c r="G53" s="153">
        <f t="shared" si="13"/>
        <v>0</v>
      </c>
      <c r="H53" s="49"/>
      <c r="I53" s="16">
        <f t="shared" si="4"/>
        <v>0</v>
      </c>
      <c r="K53" s="30"/>
      <c r="L53" s="11"/>
      <c r="M53" s="11"/>
      <c r="N53" s="11"/>
      <c r="O53" s="12"/>
      <c r="P53" s="13"/>
      <c r="Q53" s="14"/>
      <c r="R53" s="15"/>
      <c r="S53" s="16"/>
      <c r="U53" s="10" t="s">
        <v>93</v>
      </c>
      <c r="V53" s="134">
        <v>1</v>
      </c>
      <c r="W53" s="11"/>
      <c r="X53" s="11"/>
      <c r="Y53" s="12">
        <f t="shared" si="10"/>
        <v>0</v>
      </c>
      <c r="Z53" s="13"/>
      <c r="AA53" s="14">
        <f t="shared" si="11"/>
        <v>1</v>
      </c>
      <c r="AB53" s="15">
        <v>3.09</v>
      </c>
      <c r="AC53" s="16">
        <f t="shared" si="12"/>
        <v>3.09</v>
      </c>
    </row>
    <row r="54" spans="1:29" ht="10.5" x14ac:dyDescent="0.25">
      <c r="A54" s="162" t="s">
        <v>167</v>
      </c>
      <c r="B54" s="142"/>
      <c r="C54" s="142"/>
      <c r="D54" s="142"/>
      <c r="E54" s="143">
        <f t="shared" ref="E54:E71" si="14">H54*D54</f>
        <v>0</v>
      </c>
      <c r="F54" s="144"/>
      <c r="G54" s="145">
        <f t="shared" si="13"/>
        <v>0</v>
      </c>
      <c r="H54" s="146"/>
      <c r="I54" s="147">
        <f>G54*H54</f>
        <v>0</v>
      </c>
      <c r="K54" s="30"/>
      <c r="L54" s="11"/>
      <c r="M54" s="11"/>
      <c r="N54" s="11"/>
      <c r="O54" s="12"/>
      <c r="P54" s="13"/>
      <c r="Q54" s="14"/>
      <c r="R54" s="15"/>
      <c r="S54" s="16"/>
      <c r="U54" s="10" t="s">
        <v>163</v>
      </c>
      <c r="V54" s="11">
        <v>0.1</v>
      </c>
      <c r="W54" s="11"/>
      <c r="X54" s="11"/>
      <c r="Y54" s="12">
        <f t="shared" si="10"/>
        <v>0</v>
      </c>
      <c r="Z54" s="13"/>
      <c r="AA54" s="14">
        <f t="shared" si="11"/>
        <v>0.1</v>
      </c>
      <c r="AB54" s="15">
        <v>3.86</v>
      </c>
      <c r="AC54" s="16">
        <f t="shared" si="12"/>
        <v>0.38600000000000001</v>
      </c>
    </row>
    <row r="55" spans="1:29" ht="10.5" x14ac:dyDescent="0.25">
      <c r="A55" s="10" t="s">
        <v>168</v>
      </c>
      <c r="B55" s="11">
        <v>5.36</v>
      </c>
      <c r="C55" s="11"/>
      <c r="D55" s="11">
        <v>2.36</v>
      </c>
      <c r="E55" s="12">
        <f t="shared" si="14"/>
        <v>25.936399999999999</v>
      </c>
      <c r="F55" s="13" t="s">
        <v>47</v>
      </c>
      <c r="G55" s="14">
        <f t="shared" si="13"/>
        <v>3.0000000000000004</v>
      </c>
      <c r="H55" s="15">
        <v>10.99</v>
      </c>
      <c r="I55" s="16">
        <v>11.167999999999999</v>
      </c>
      <c r="K55" s="30"/>
      <c r="L55" s="11"/>
      <c r="M55" s="11"/>
      <c r="N55" s="11"/>
      <c r="O55" s="12"/>
      <c r="P55" s="13"/>
      <c r="Q55" s="14"/>
      <c r="R55" s="15"/>
      <c r="S55" s="16"/>
      <c r="U55" s="10"/>
      <c r="V55" s="11"/>
      <c r="W55" s="11"/>
      <c r="X55" s="11"/>
      <c r="Y55" s="12">
        <f t="shared" si="10"/>
        <v>0</v>
      </c>
      <c r="Z55" s="13"/>
      <c r="AA55" s="14">
        <f t="shared" si="11"/>
        <v>0</v>
      </c>
      <c r="AB55" s="15"/>
      <c r="AC55" s="16">
        <f t="shared" si="12"/>
        <v>0</v>
      </c>
    </row>
    <row r="56" spans="1:29" ht="10.5" x14ac:dyDescent="0.25">
      <c r="A56" s="10" t="s">
        <v>69</v>
      </c>
      <c r="B56" s="11">
        <v>8.73</v>
      </c>
      <c r="C56" s="11"/>
      <c r="D56" s="11">
        <v>6.86</v>
      </c>
      <c r="E56" s="12">
        <f t="shared" si="14"/>
        <v>76.612480000000005</v>
      </c>
      <c r="F56" s="13" t="s">
        <v>47</v>
      </c>
      <c r="G56" s="14">
        <f t="shared" si="13"/>
        <v>1.87</v>
      </c>
      <c r="H56" s="15">
        <v>11.167999999999999</v>
      </c>
      <c r="I56" s="16">
        <f t="shared" ref="I56:I119" si="15">G56*H56</f>
        <v>20.884160000000001</v>
      </c>
      <c r="K56" s="30"/>
      <c r="L56" s="11"/>
      <c r="M56" s="11"/>
      <c r="N56" s="11"/>
      <c r="O56" s="12"/>
      <c r="P56" s="13"/>
      <c r="Q56" s="14"/>
      <c r="R56" s="15"/>
      <c r="S56" s="16"/>
      <c r="U56" s="164" t="s">
        <v>248</v>
      </c>
      <c r="V56" s="11"/>
      <c r="W56" s="11"/>
      <c r="X56" s="11"/>
      <c r="Y56" s="12">
        <f t="shared" si="10"/>
        <v>0</v>
      </c>
      <c r="Z56" s="13"/>
      <c r="AA56" s="14">
        <f t="shared" si="11"/>
        <v>0</v>
      </c>
      <c r="AB56" s="15"/>
      <c r="AC56" s="16">
        <f t="shared" si="12"/>
        <v>0</v>
      </c>
    </row>
    <row r="57" spans="1:29" ht="10.5" x14ac:dyDescent="0.25">
      <c r="A57" s="10" t="s">
        <v>153</v>
      </c>
      <c r="B57" s="11">
        <v>8.5549999999999997</v>
      </c>
      <c r="C57" s="11"/>
      <c r="D57" s="11">
        <v>3.88</v>
      </c>
      <c r="E57" s="12">
        <f t="shared" si="14"/>
        <v>33.9694</v>
      </c>
      <c r="F57" s="13" t="s">
        <v>47</v>
      </c>
      <c r="G57" s="14">
        <f t="shared" si="13"/>
        <v>4.6749999999999998</v>
      </c>
      <c r="H57" s="15">
        <v>8.7550000000000008</v>
      </c>
      <c r="I57" s="16">
        <f t="shared" si="15"/>
        <v>40.929625000000001</v>
      </c>
      <c r="K57" s="30"/>
      <c r="L57" s="11"/>
      <c r="M57" s="11"/>
      <c r="N57" s="11"/>
      <c r="O57" s="12"/>
      <c r="P57" s="13"/>
      <c r="Q57" s="14"/>
      <c r="R57" s="15"/>
      <c r="S57" s="16"/>
      <c r="U57" s="10" t="s">
        <v>249</v>
      </c>
      <c r="V57" s="11">
        <v>3</v>
      </c>
      <c r="W57" s="11"/>
      <c r="X57" s="11"/>
      <c r="Y57" s="12">
        <f t="shared" si="10"/>
        <v>0</v>
      </c>
      <c r="Z57" s="13"/>
      <c r="AA57" s="14">
        <f t="shared" si="11"/>
        <v>3</v>
      </c>
      <c r="AB57" s="15">
        <v>1.339</v>
      </c>
      <c r="AC57" s="16">
        <f t="shared" si="12"/>
        <v>4.0169999999999995</v>
      </c>
    </row>
    <row r="58" spans="1:29" ht="10.5" x14ac:dyDescent="0.25">
      <c r="A58" s="10" t="s">
        <v>70</v>
      </c>
      <c r="B58" s="11">
        <v>8.1050000000000004</v>
      </c>
      <c r="C58" s="11"/>
      <c r="D58" s="11">
        <v>3.7</v>
      </c>
      <c r="E58" s="12">
        <f t="shared" si="14"/>
        <v>26.366200000000003</v>
      </c>
      <c r="F58" s="13" t="s">
        <v>47</v>
      </c>
      <c r="G58" s="14">
        <f t="shared" si="13"/>
        <v>4.4050000000000002</v>
      </c>
      <c r="H58" s="15">
        <v>7.1260000000000003</v>
      </c>
      <c r="I58" s="16">
        <f t="shared" si="15"/>
        <v>31.390030000000003</v>
      </c>
      <c r="K58" s="30"/>
      <c r="L58" s="11"/>
      <c r="M58" s="11"/>
      <c r="N58" s="11"/>
      <c r="O58" s="12"/>
      <c r="P58" s="13"/>
      <c r="Q58" s="14"/>
      <c r="R58" s="15"/>
      <c r="S58" s="16"/>
      <c r="U58" s="10" t="s">
        <v>94</v>
      </c>
      <c r="V58" s="11">
        <v>0.1</v>
      </c>
      <c r="W58" s="11"/>
      <c r="X58" s="11"/>
      <c r="Y58" s="12">
        <f t="shared" si="10"/>
        <v>0</v>
      </c>
      <c r="Z58" s="13"/>
      <c r="AA58" s="14">
        <f t="shared" si="11"/>
        <v>0.1</v>
      </c>
      <c r="AB58" s="15">
        <v>2.5840000000000001</v>
      </c>
      <c r="AC58" s="16">
        <f t="shared" si="12"/>
        <v>0.25840000000000002</v>
      </c>
    </row>
    <row r="59" spans="1:29" ht="10.5" x14ac:dyDescent="0.25">
      <c r="A59" s="10"/>
      <c r="B59" s="11"/>
      <c r="C59" s="11"/>
      <c r="D59" s="11"/>
      <c r="E59" s="12">
        <f t="shared" si="14"/>
        <v>0</v>
      </c>
      <c r="F59" s="13"/>
      <c r="G59" s="14">
        <f t="shared" si="13"/>
        <v>0</v>
      </c>
      <c r="H59" s="15"/>
      <c r="I59" s="16">
        <f t="shared" si="15"/>
        <v>0</v>
      </c>
      <c r="K59" s="30"/>
      <c r="L59" s="11"/>
      <c r="M59" s="11"/>
      <c r="N59" s="11"/>
      <c r="O59" s="12"/>
      <c r="P59" s="13"/>
      <c r="Q59" s="14"/>
      <c r="R59" s="15"/>
      <c r="S59" s="16"/>
      <c r="U59" s="10" t="s">
        <v>162</v>
      </c>
      <c r="V59" s="11">
        <v>0.05</v>
      </c>
      <c r="W59" s="11"/>
      <c r="X59" s="11"/>
      <c r="Y59" s="12">
        <f t="shared" si="10"/>
        <v>0</v>
      </c>
      <c r="Z59" s="13"/>
      <c r="AA59" s="14">
        <f t="shared" si="11"/>
        <v>0.05</v>
      </c>
      <c r="AB59" s="15">
        <v>0.75</v>
      </c>
      <c r="AC59" s="16">
        <f t="shared" si="12"/>
        <v>3.7500000000000006E-2</v>
      </c>
    </row>
    <row r="60" spans="1:29" ht="10.5" x14ac:dyDescent="0.25">
      <c r="A60" s="10" t="s">
        <v>169</v>
      </c>
      <c r="B60" s="134">
        <v>60</v>
      </c>
      <c r="C60" s="11"/>
      <c r="D60" s="134">
        <v>59</v>
      </c>
      <c r="E60" s="12">
        <f t="shared" si="14"/>
        <v>18.88</v>
      </c>
      <c r="F60" s="13" t="s">
        <v>47</v>
      </c>
      <c r="G60" s="14">
        <f t="shared" si="13"/>
        <v>1</v>
      </c>
      <c r="H60" s="15">
        <v>0.32</v>
      </c>
      <c r="I60" s="16">
        <f t="shared" si="15"/>
        <v>0.32</v>
      </c>
      <c r="K60" s="30"/>
      <c r="L60" s="11"/>
      <c r="M60" s="11"/>
      <c r="N60" s="11"/>
      <c r="O60" s="12"/>
      <c r="P60" s="13"/>
      <c r="Q60" s="14"/>
      <c r="R60" s="15"/>
      <c r="S60" s="16"/>
      <c r="U60" s="10" t="s">
        <v>163</v>
      </c>
      <c r="V60" s="11">
        <v>0.05</v>
      </c>
      <c r="W60" s="11"/>
      <c r="X60" s="11"/>
      <c r="Y60" s="12">
        <f t="shared" si="10"/>
        <v>0</v>
      </c>
      <c r="Z60" s="13"/>
      <c r="AA60" s="14">
        <f t="shared" si="11"/>
        <v>0.05</v>
      </c>
      <c r="AB60" s="15">
        <v>3.86</v>
      </c>
      <c r="AC60" s="16">
        <f t="shared" si="12"/>
        <v>0.193</v>
      </c>
    </row>
    <row r="61" spans="1:29" ht="10.5" x14ac:dyDescent="0.25">
      <c r="A61" s="10" t="s">
        <v>170</v>
      </c>
      <c r="B61" s="134">
        <v>33</v>
      </c>
      <c r="C61" s="11"/>
      <c r="D61" s="134">
        <v>18</v>
      </c>
      <c r="E61" s="12">
        <f t="shared" si="14"/>
        <v>6.12</v>
      </c>
      <c r="F61" s="13" t="s">
        <v>47</v>
      </c>
      <c r="G61" s="14">
        <f t="shared" si="13"/>
        <v>15</v>
      </c>
      <c r="H61" s="15">
        <v>0.34</v>
      </c>
      <c r="I61" s="16">
        <f t="shared" si="15"/>
        <v>5.1000000000000005</v>
      </c>
      <c r="K61" s="30"/>
      <c r="L61" s="11"/>
      <c r="M61" s="11"/>
      <c r="N61" s="11"/>
      <c r="O61" s="12"/>
      <c r="P61" s="13"/>
      <c r="Q61" s="14"/>
      <c r="R61" s="15"/>
      <c r="S61" s="16"/>
      <c r="U61" s="10"/>
      <c r="V61" s="11"/>
      <c r="W61" s="11"/>
      <c r="X61" s="11"/>
      <c r="Y61" s="12">
        <f t="shared" si="10"/>
        <v>0</v>
      </c>
      <c r="Z61" s="13"/>
      <c r="AA61" s="14">
        <f t="shared" si="11"/>
        <v>0</v>
      </c>
      <c r="AB61" s="15"/>
      <c r="AC61" s="16">
        <f t="shared" si="12"/>
        <v>0</v>
      </c>
    </row>
    <row r="62" spans="1:29" ht="10.5" x14ac:dyDescent="0.25">
      <c r="A62" s="10" t="s">
        <v>63</v>
      </c>
      <c r="B62" s="134">
        <v>108</v>
      </c>
      <c r="C62" s="11"/>
      <c r="D62" s="134">
        <v>76</v>
      </c>
      <c r="E62" s="12">
        <f t="shared" si="14"/>
        <v>19.760000000000002</v>
      </c>
      <c r="F62" s="13" t="s">
        <v>47</v>
      </c>
      <c r="G62" s="14">
        <f t="shared" si="13"/>
        <v>32</v>
      </c>
      <c r="H62" s="15">
        <v>0.26</v>
      </c>
      <c r="I62" s="16">
        <f t="shared" si="15"/>
        <v>8.32</v>
      </c>
      <c r="K62" s="30"/>
      <c r="L62" s="11"/>
      <c r="M62" s="11"/>
      <c r="N62" s="11"/>
      <c r="O62" s="12"/>
      <c r="P62" s="13"/>
      <c r="Q62" s="14"/>
      <c r="R62" s="15"/>
      <c r="S62" s="16"/>
      <c r="U62" s="164" t="s">
        <v>271</v>
      </c>
      <c r="V62" s="11"/>
      <c r="W62" s="11"/>
      <c r="X62" s="11"/>
      <c r="Y62" s="12">
        <f t="shared" si="10"/>
        <v>0</v>
      </c>
      <c r="Z62" s="13"/>
      <c r="AA62" s="14">
        <f t="shared" si="11"/>
        <v>0</v>
      </c>
      <c r="AB62" s="15"/>
      <c r="AC62" s="16">
        <f t="shared" si="12"/>
        <v>0</v>
      </c>
    </row>
    <row r="63" spans="1:29" ht="10.5" x14ac:dyDescent="0.25">
      <c r="A63" s="10" t="s">
        <v>171</v>
      </c>
      <c r="B63" s="134">
        <v>135</v>
      </c>
      <c r="C63" s="11"/>
      <c r="D63" s="134">
        <v>129</v>
      </c>
      <c r="E63" s="12">
        <f t="shared" si="14"/>
        <v>20.64</v>
      </c>
      <c r="F63" s="13" t="s">
        <v>47</v>
      </c>
      <c r="G63" s="14">
        <f t="shared" si="13"/>
        <v>6</v>
      </c>
      <c r="H63" s="15">
        <v>0.16</v>
      </c>
      <c r="I63" s="16">
        <f t="shared" si="15"/>
        <v>0.96</v>
      </c>
      <c r="K63" s="30"/>
      <c r="L63" s="11"/>
      <c r="M63" s="11"/>
      <c r="N63" s="11"/>
      <c r="O63" s="12"/>
      <c r="P63" s="13"/>
      <c r="Q63" s="14"/>
      <c r="R63" s="15"/>
      <c r="S63" s="16"/>
      <c r="U63" s="10" t="s">
        <v>272</v>
      </c>
      <c r="V63" s="11">
        <v>4.5</v>
      </c>
      <c r="W63" s="11"/>
      <c r="X63" s="11"/>
      <c r="Y63" s="12">
        <f t="shared" si="10"/>
        <v>0</v>
      </c>
      <c r="Z63" s="13"/>
      <c r="AA63" s="14">
        <f t="shared" si="11"/>
        <v>4.5</v>
      </c>
      <c r="AB63" s="15">
        <v>1.214</v>
      </c>
      <c r="AC63" s="16">
        <f t="shared" si="12"/>
        <v>5.4630000000000001</v>
      </c>
    </row>
    <row r="64" spans="1:29" ht="10.5" x14ac:dyDescent="0.25">
      <c r="A64" s="10" t="s">
        <v>67</v>
      </c>
      <c r="B64" s="134">
        <v>113</v>
      </c>
      <c r="C64" s="11"/>
      <c r="D64" s="134">
        <v>109</v>
      </c>
      <c r="E64" s="12">
        <f t="shared" si="14"/>
        <v>34.880000000000003</v>
      </c>
      <c r="F64" s="13" t="s">
        <v>47</v>
      </c>
      <c r="G64" s="14">
        <f t="shared" si="13"/>
        <v>4</v>
      </c>
      <c r="H64" s="15">
        <v>0.32</v>
      </c>
      <c r="I64" s="16">
        <f t="shared" si="15"/>
        <v>1.28</v>
      </c>
      <c r="K64" s="30"/>
      <c r="L64" s="11"/>
      <c r="M64" s="11"/>
      <c r="N64" s="11"/>
      <c r="O64" s="12"/>
      <c r="P64" s="13"/>
      <c r="Q64" s="14"/>
      <c r="R64" s="15"/>
      <c r="S64" s="16"/>
      <c r="U64" s="10" t="s">
        <v>247</v>
      </c>
      <c r="V64" s="134">
        <v>1</v>
      </c>
      <c r="W64" s="11"/>
      <c r="X64" s="11"/>
      <c r="Y64" s="12">
        <f t="shared" si="10"/>
        <v>0</v>
      </c>
      <c r="Z64" s="13"/>
      <c r="AA64" s="14">
        <f t="shared" si="11"/>
        <v>1</v>
      </c>
      <c r="AB64" s="15">
        <v>1.9159999999999999</v>
      </c>
      <c r="AC64" s="16">
        <f t="shared" si="12"/>
        <v>1.9159999999999999</v>
      </c>
    </row>
    <row r="65" spans="1:29" ht="10.5" x14ac:dyDescent="0.25">
      <c r="A65" s="10"/>
      <c r="B65" s="11"/>
      <c r="C65" s="11"/>
      <c r="D65" s="134"/>
      <c r="E65" s="12">
        <f t="shared" si="14"/>
        <v>0</v>
      </c>
      <c r="F65" s="13"/>
      <c r="G65" s="14">
        <f t="shared" si="13"/>
        <v>0</v>
      </c>
      <c r="H65" s="15"/>
      <c r="I65" s="16">
        <f t="shared" si="15"/>
        <v>0</v>
      </c>
      <c r="K65" s="30"/>
      <c r="L65" s="11"/>
      <c r="M65" s="11"/>
      <c r="N65" s="11"/>
      <c r="O65" s="12"/>
      <c r="P65" s="13"/>
      <c r="Q65" s="14"/>
      <c r="R65" s="15"/>
      <c r="S65" s="16"/>
      <c r="U65" s="10" t="s">
        <v>119</v>
      </c>
      <c r="V65" s="134">
        <v>1</v>
      </c>
      <c r="W65" s="11"/>
      <c r="X65" s="11"/>
      <c r="Y65" s="12">
        <f t="shared" si="10"/>
        <v>0</v>
      </c>
      <c r="Z65" s="13"/>
      <c r="AA65" s="14">
        <f t="shared" si="11"/>
        <v>1</v>
      </c>
      <c r="AB65" s="15">
        <v>1.1319999999999999</v>
      </c>
      <c r="AC65" s="16">
        <f t="shared" si="12"/>
        <v>1.1319999999999999</v>
      </c>
    </row>
    <row r="66" spans="1:29" ht="10.5" x14ac:dyDescent="0.25">
      <c r="A66" s="10" t="s">
        <v>137</v>
      </c>
      <c r="B66" s="134">
        <v>7</v>
      </c>
      <c r="C66" s="11"/>
      <c r="D66" s="134">
        <v>3</v>
      </c>
      <c r="E66" s="12">
        <f t="shared" si="14"/>
        <v>4.47</v>
      </c>
      <c r="F66" s="13" t="s">
        <v>47</v>
      </c>
      <c r="G66" s="14">
        <f t="shared" si="13"/>
        <v>4</v>
      </c>
      <c r="H66" s="15">
        <v>1.49</v>
      </c>
      <c r="I66" s="16">
        <f t="shared" si="15"/>
        <v>5.96</v>
      </c>
      <c r="K66" s="30"/>
      <c r="L66" s="11"/>
      <c r="M66" s="11"/>
      <c r="N66" s="11"/>
      <c r="O66" s="12"/>
      <c r="P66" s="13"/>
      <c r="Q66" s="14"/>
      <c r="R66" s="15"/>
      <c r="S66" s="16"/>
      <c r="U66" s="10" t="s">
        <v>162</v>
      </c>
      <c r="V66" s="11">
        <v>2.5000000000000001E-2</v>
      </c>
      <c r="W66" s="11"/>
      <c r="X66" s="11"/>
      <c r="Y66" s="12">
        <f t="shared" si="10"/>
        <v>0</v>
      </c>
      <c r="Z66" s="13"/>
      <c r="AA66" s="14">
        <f t="shared" si="11"/>
        <v>2.5000000000000001E-2</v>
      </c>
      <c r="AB66" s="15">
        <v>0.75</v>
      </c>
      <c r="AC66" s="16">
        <f t="shared" si="12"/>
        <v>1.8750000000000003E-2</v>
      </c>
    </row>
    <row r="67" spans="1:29" ht="10.5" x14ac:dyDescent="0.25">
      <c r="A67" s="10" t="s">
        <v>172</v>
      </c>
      <c r="B67" s="134">
        <v>36</v>
      </c>
      <c r="C67" s="11"/>
      <c r="D67" s="134">
        <v>21</v>
      </c>
      <c r="E67" s="12">
        <f t="shared" si="14"/>
        <v>7.9379999999999997</v>
      </c>
      <c r="F67" s="13" t="s">
        <v>47</v>
      </c>
      <c r="G67" s="14">
        <f t="shared" si="13"/>
        <v>15</v>
      </c>
      <c r="H67" s="15">
        <v>0.378</v>
      </c>
      <c r="I67" s="16">
        <f t="shared" si="15"/>
        <v>5.67</v>
      </c>
      <c r="K67" s="30"/>
      <c r="L67" s="11"/>
      <c r="M67" s="11"/>
      <c r="N67" s="11"/>
      <c r="O67" s="12"/>
      <c r="P67" s="13"/>
      <c r="Q67" s="14"/>
      <c r="R67" s="15"/>
      <c r="S67" s="16"/>
      <c r="U67" s="23"/>
      <c r="V67" s="11"/>
      <c r="W67" s="11"/>
      <c r="X67" s="11"/>
      <c r="Y67" s="12">
        <f t="shared" si="10"/>
        <v>0</v>
      </c>
      <c r="Z67" s="175"/>
      <c r="AA67" s="176">
        <f t="shared" si="11"/>
        <v>0</v>
      </c>
      <c r="AB67" s="12"/>
      <c r="AC67" s="16">
        <f t="shared" si="12"/>
        <v>0</v>
      </c>
    </row>
    <row r="68" spans="1:29" ht="10.5" x14ac:dyDescent="0.25">
      <c r="A68" s="10"/>
      <c r="B68" s="11"/>
      <c r="C68" s="11"/>
      <c r="D68" s="11"/>
      <c r="E68" s="12">
        <f t="shared" si="14"/>
        <v>0</v>
      </c>
      <c r="F68" s="13"/>
      <c r="G68" s="14">
        <f t="shared" si="13"/>
        <v>0</v>
      </c>
      <c r="H68" s="15"/>
      <c r="I68" s="16">
        <f t="shared" si="15"/>
        <v>0</v>
      </c>
      <c r="K68" s="30"/>
      <c r="L68" s="11"/>
      <c r="M68" s="11"/>
      <c r="N68" s="11"/>
      <c r="O68" s="12"/>
      <c r="P68" s="13"/>
      <c r="Q68" s="14"/>
      <c r="R68" s="15"/>
      <c r="S68" s="16"/>
      <c r="U68" s="183" t="s">
        <v>274</v>
      </c>
      <c r="V68" s="11"/>
      <c r="W68" s="11"/>
      <c r="X68" s="11"/>
      <c r="Y68" s="12">
        <f t="shared" si="10"/>
        <v>0</v>
      </c>
      <c r="Z68" s="175"/>
      <c r="AA68" s="176">
        <f t="shared" si="11"/>
        <v>0</v>
      </c>
      <c r="AB68" s="12"/>
      <c r="AC68" s="16">
        <f t="shared" si="12"/>
        <v>0</v>
      </c>
    </row>
    <row r="69" spans="1:29" ht="10.5" x14ac:dyDescent="0.25">
      <c r="A69" s="10"/>
      <c r="B69" s="11"/>
      <c r="C69" s="11"/>
      <c r="D69" s="11"/>
      <c r="E69" s="12">
        <f t="shared" si="14"/>
        <v>0</v>
      </c>
      <c r="F69" s="13"/>
      <c r="G69" s="14">
        <f t="shared" si="13"/>
        <v>0</v>
      </c>
      <c r="H69" s="15"/>
      <c r="I69" s="16">
        <f t="shared" si="15"/>
        <v>0</v>
      </c>
      <c r="K69" s="30"/>
      <c r="L69" s="11"/>
      <c r="M69" s="11"/>
      <c r="N69" s="11"/>
      <c r="O69" s="12"/>
      <c r="P69" s="13"/>
      <c r="Q69" s="14"/>
      <c r="R69" s="15"/>
      <c r="S69" s="16"/>
      <c r="U69" s="23" t="s">
        <v>249</v>
      </c>
      <c r="V69" s="11">
        <v>2</v>
      </c>
      <c r="W69" s="11"/>
      <c r="X69" s="11"/>
      <c r="Y69" s="12">
        <f t="shared" si="10"/>
        <v>0</v>
      </c>
      <c r="Z69" s="175"/>
      <c r="AA69" s="176">
        <f t="shared" si="11"/>
        <v>2</v>
      </c>
      <c r="AB69" s="12">
        <v>1.34</v>
      </c>
      <c r="AC69" s="16">
        <f t="shared" si="12"/>
        <v>2.68</v>
      </c>
    </row>
    <row r="70" spans="1:29" ht="10.5" x14ac:dyDescent="0.25">
      <c r="A70" s="10"/>
      <c r="B70" s="134"/>
      <c r="C70" s="11"/>
      <c r="D70" s="11"/>
      <c r="E70" s="12">
        <f t="shared" si="14"/>
        <v>0</v>
      </c>
      <c r="F70" s="13"/>
      <c r="G70" s="14">
        <f t="shared" si="13"/>
        <v>0</v>
      </c>
      <c r="H70" s="15"/>
      <c r="I70" s="16">
        <f t="shared" si="15"/>
        <v>0</v>
      </c>
      <c r="K70" s="30"/>
      <c r="L70" s="11"/>
      <c r="M70" s="11"/>
      <c r="N70" s="11"/>
      <c r="O70" s="12"/>
      <c r="P70" s="13"/>
      <c r="Q70" s="14"/>
      <c r="R70" s="15"/>
      <c r="S70" s="16"/>
      <c r="U70" s="23" t="s">
        <v>275</v>
      </c>
      <c r="V70" s="11">
        <v>1</v>
      </c>
      <c r="W70" s="11"/>
      <c r="X70" s="11"/>
      <c r="Y70" s="12">
        <f t="shared" si="10"/>
        <v>0</v>
      </c>
      <c r="Z70" s="175"/>
      <c r="AA70" s="176">
        <f t="shared" si="11"/>
        <v>1</v>
      </c>
      <c r="AB70" s="12">
        <v>8.2889999999999997</v>
      </c>
      <c r="AC70" s="16">
        <f t="shared" si="12"/>
        <v>8.2889999999999997</v>
      </c>
    </row>
    <row r="71" spans="1:29" ht="11" thickBot="1" x14ac:dyDescent="0.3">
      <c r="A71" s="10"/>
      <c r="B71" s="11"/>
      <c r="C71" s="11"/>
      <c r="D71" s="11"/>
      <c r="E71" s="12">
        <f t="shared" si="14"/>
        <v>0</v>
      </c>
      <c r="F71" s="13"/>
      <c r="G71" s="14">
        <f t="shared" si="13"/>
        <v>0</v>
      </c>
      <c r="H71" s="15"/>
      <c r="I71" s="16">
        <f t="shared" si="15"/>
        <v>0</v>
      </c>
      <c r="K71" s="30"/>
      <c r="L71" s="11"/>
      <c r="M71" s="11"/>
      <c r="N71" s="11"/>
      <c r="O71" s="12">
        <f>R71*N71</f>
        <v>0</v>
      </c>
      <c r="P71" s="13"/>
      <c r="Q71" s="14">
        <f>L71+M71-N71</f>
        <v>0</v>
      </c>
      <c r="R71" s="15"/>
      <c r="S71" s="16">
        <f>Q71*R71</f>
        <v>0</v>
      </c>
      <c r="U71" s="23" t="s">
        <v>91</v>
      </c>
      <c r="V71" s="11">
        <v>0.2</v>
      </c>
      <c r="W71" s="11"/>
      <c r="X71" s="11"/>
      <c r="Y71" s="12">
        <f t="shared" si="10"/>
        <v>0</v>
      </c>
      <c r="Z71" s="175"/>
      <c r="AA71" s="176">
        <f t="shared" si="11"/>
        <v>0.2</v>
      </c>
      <c r="AB71" s="12">
        <v>2.31</v>
      </c>
      <c r="AC71" s="16">
        <f t="shared" si="12"/>
        <v>0.46200000000000002</v>
      </c>
    </row>
    <row r="72" spans="1:29" ht="11.15" customHeight="1" x14ac:dyDescent="0.25">
      <c r="A72" s="166" t="s">
        <v>195</v>
      </c>
      <c r="B72" s="105"/>
      <c r="C72" s="105"/>
      <c r="D72" s="105"/>
      <c r="E72" s="105"/>
      <c r="F72" s="105"/>
      <c r="G72" s="105"/>
      <c r="H72" s="106"/>
      <c r="I72" s="16">
        <f t="shared" si="15"/>
        <v>0</v>
      </c>
      <c r="K72" s="166" t="s">
        <v>24</v>
      </c>
      <c r="L72" s="105"/>
      <c r="M72" s="105"/>
      <c r="N72" s="105"/>
      <c r="O72" s="105"/>
      <c r="P72" s="105"/>
      <c r="Q72" s="105"/>
      <c r="R72" s="106"/>
      <c r="S72" s="108"/>
      <c r="U72" s="194" t="s">
        <v>94</v>
      </c>
      <c r="V72" s="121">
        <v>0.1</v>
      </c>
      <c r="W72" s="173"/>
      <c r="X72" s="173"/>
      <c r="Y72" s="12">
        <f t="shared" si="10"/>
        <v>0</v>
      </c>
      <c r="Z72" s="173"/>
      <c r="AA72" s="176">
        <f t="shared" si="11"/>
        <v>0.1</v>
      </c>
      <c r="AB72" s="196">
        <v>2.5840000000000001</v>
      </c>
      <c r="AC72" s="16">
        <f t="shared" si="12"/>
        <v>0.25840000000000002</v>
      </c>
    </row>
    <row r="73" spans="1:29" ht="10.5" x14ac:dyDescent="0.25">
      <c r="A73" s="10"/>
      <c r="B73" s="11"/>
      <c r="C73" s="11"/>
      <c r="D73" s="11"/>
      <c r="E73" s="12">
        <f>H73*D73</f>
        <v>0</v>
      </c>
      <c r="F73" s="13"/>
      <c r="G73" s="14">
        <f>B73+C73-D73</f>
        <v>0</v>
      </c>
      <c r="H73" s="15"/>
      <c r="I73" s="16">
        <f t="shared" si="15"/>
        <v>0</v>
      </c>
      <c r="K73" s="30"/>
      <c r="L73" s="11"/>
      <c r="M73" s="11"/>
      <c r="N73" s="11"/>
      <c r="O73" s="12">
        <f>R73*N73</f>
        <v>0</v>
      </c>
      <c r="P73" s="13"/>
      <c r="Q73" s="14">
        <f>L73+M73-N73</f>
        <v>0</v>
      </c>
      <c r="R73" s="15"/>
      <c r="S73" s="16">
        <f>Q73*R73</f>
        <v>0</v>
      </c>
      <c r="U73" s="23" t="s">
        <v>276</v>
      </c>
      <c r="V73" s="11">
        <v>0.1</v>
      </c>
      <c r="W73" s="11"/>
      <c r="X73" s="11"/>
      <c r="Y73" s="12">
        <f t="shared" si="10"/>
        <v>0</v>
      </c>
      <c r="Z73" s="175"/>
      <c r="AA73" s="176">
        <f t="shared" si="11"/>
        <v>0.1</v>
      </c>
      <c r="AB73" s="195">
        <v>6</v>
      </c>
      <c r="AC73" s="16">
        <f t="shared" si="12"/>
        <v>0.60000000000000009</v>
      </c>
    </row>
    <row r="74" spans="1:29" ht="10.5" x14ac:dyDescent="0.25">
      <c r="A74" s="10"/>
      <c r="B74" s="11"/>
      <c r="C74" s="11"/>
      <c r="D74" s="11"/>
      <c r="E74" s="12">
        <f t="shared" ref="E74:E137" si="16">H74*D74</f>
        <v>0</v>
      </c>
      <c r="F74" s="13"/>
      <c r="G74" s="14">
        <f t="shared" ref="G74:G137" si="17">B74+C74-D74</f>
        <v>0</v>
      </c>
      <c r="H74" s="15"/>
      <c r="I74" s="16">
        <f t="shared" si="15"/>
        <v>0</v>
      </c>
      <c r="K74" s="30"/>
      <c r="L74" s="11"/>
      <c r="M74" s="11"/>
      <c r="N74" s="11"/>
      <c r="O74" s="12">
        <f>R74*N74</f>
        <v>0</v>
      </c>
      <c r="P74" s="13"/>
      <c r="Q74" s="14">
        <f>L74+M74-N74</f>
        <v>0</v>
      </c>
      <c r="R74" s="15"/>
      <c r="S74" s="16">
        <f>Q74*R74</f>
        <v>0</v>
      </c>
      <c r="U74" s="23" t="s">
        <v>162</v>
      </c>
      <c r="V74" s="11">
        <v>0.05</v>
      </c>
      <c r="W74" s="11"/>
      <c r="X74" s="11"/>
      <c r="Y74" s="12">
        <f t="shared" si="10"/>
        <v>0</v>
      </c>
      <c r="Z74" s="175"/>
      <c r="AA74" s="176">
        <f t="shared" si="11"/>
        <v>0.05</v>
      </c>
      <c r="AB74" s="195">
        <v>0.75</v>
      </c>
      <c r="AC74" s="16">
        <f t="shared" si="12"/>
        <v>3.7500000000000006E-2</v>
      </c>
    </row>
    <row r="75" spans="1:29" ht="10.5" x14ac:dyDescent="0.25">
      <c r="A75" s="10"/>
      <c r="B75" s="11"/>
      <c r="C75" s="11"/>
      <c r="D75" s="11"/>
      <c r="E75" s="12">
        <f t="shared" si="16"/>
        <v>0</v>
      </c>
      <c r="F75" s="13"/>
      <c r="G75" s="14">
        <f t="shared" si="17"/>
        <v>0</v>
      </c>
      <c r="H75" s="15"/>
      <c r="I75" s="16">
        <f t="shared" si="15"/>
        <v>0</v>
      </c>
      <c r="K75" s="30"/>
      <c r="L75" s="11"/>
      <c r="M75" s="11"/>
      <c r="N75" s="11"/>
      <c r="O75" s="12"/>
      <c r="P75" s="13"/>
      <c r="Q75" s="14"/>
      <c r="R75" s="15"/>
      <c r="S75" s="16"/>
      <c r="U75" s="23" t="s">
        <v>238</v>
      </c>
      <c r="V75" s="11">
        <v>2.5000000000000001E-2</v>
      </c>
      <c r="W75" s="11"/>
      <c r="X75" s="11"/>
      <c r="Y75" s="12">
        <f t="shared" si="10"/>
        <v>0</v>
      </c>
      <c r="Z75" s="175"/>
      <c r="AA75" s="176">
        <f t="shared" si="11"/>
        <v>2.5000000000000001E-2</v>
      </c>
      <c r="AB75" s="195">
        <v>9.1300000000000008</v>
      </c>
      <c r="AC75" s="16">
        <f t="shared" si="12"/>
        <v>0.22825000000000004</v>
      </c>
    </row>
    <row r="76" spans="1:29" ht="10.5" x14ac:dyDescent="0.25">
      <c r="A76" s="10"/>
      <c r="B76" s="11"/>
      <c r="C76" s="11"/>
      <c r="D76" s="11"/>
      <c r="E76" s="12">
        <f t="shared" si="16"/>
        <v>0</v>
      </c>
      <c r="F76" s="13"/>
      <c r="G76" s="14">
        <f t="shared" si="17"/>
        <v>0</v>
      </c>
      <c r="H76" s="15"/>
      <c r="I76" s="16">
        <f t="shared" si="15"/>
        <v>0</v>
      </c>
      <c r="K76" s="30"/>
      <c r="L76" s="11"/>
      <c r="M76" s="11"/>
      <c r="N76" s="11"/>
      <c r="O76" s="12"/>
      <c r="P76" s="13"/>
      <c r="Q76" s="14"/>
      <c r="R76" s="15"/>
      <c r="S76" s="16"/>
      <c r="U76" s="23" t="s">
        <v>163</v>
      </c>
      <c r="V76" s="11">
        <v>0.1</v>
      </c>
      <c r="W76" s="11"/>
      <c r="X76" s="11"/>
      <c r="Y76" s="12">
        <f t="shared" si="10"/>
        <v>0</v>
      </c>
      <c r="Z76" s="175"/>
      <c r="AA76" s="176">
        <f t="shared" si="11"/>
        <v>0.1</v>
      </c>
      <c r="AB76" s="195">
        <v>3.86</v>
      </c>
      <c r="AC76" s="16">
        <f t="shared" si="12"/>
        <v>0.38600000000000001</v>
      </c>
    </row>
    <row r="77" spans="1:29" ht="10.5" x14ac:dyDescent="0.25">
      <c r="A77" s="10"/>
      <c r="B77" s="11"/>
      <c r="C77" s="11"/>
      <c r="D77" s="11"/>
      <c r="E77" s="12">
        <f t="shared" si="16"/>
        <v>0</v>
      </c>
      <c r="F77" s="13"/>
      <c r="G77" s="14">
        <f t="shared" si="17"/>
        <v>0</v>
      </c>
      <c r="H77" s="15"/>
      <c r="I77" s="16">
        <f t="shared" si="15"/>
        <v>0</v>
      </c>
      <c r="K77" s="30"/>
      <c r="L77" s="11"/>
      <c r="M77" s="11"/>
      <c r="N77" s="11"/>
      <c r="O77" s="12"/>
      <c r="P77" s="13"/>
      <c r="Q77" s="14"/>
      <c r="R77" s="15"/>
      <c r="S77" s="16"/>
      <c r="U77" s="23"/>
      <c r="V77" s="11"/>
      <c r="W77" s="11"/>
      <c r="X77" s="11"/>
      <c r="Y77" s="12">
        <f t="shared" si="10"/>
        <v>0</v>
      </c>
      <c r="Z77" s="175"/>
      <c r="AA77" s="176">
        <f t="shared" si="11"/>
        <v>0</v>
      </c>
      <c r="AB77" s="12"/>
      <c r="AC77" s="16">
        <f t="shared" si="12"/>
        <v>0</v>
      </c>
    </row>
    <row r="78" spans="1:29" ht="10.5" x14ac:dyDescent="0.25">
      <c r="A78" s="10"/>
      <c r="B78" s="11"/>
      <c r="C78" s="11"/>
      <c r="D78" s="11"/>
      <c r="E78" s="12">
        <f t="shared" si="16"/>
        <v>0</v>
      </c>
      <c r="F78" s="13"/>
      <c r="G78" s="14">
        <f t="shared" si="17"/>
        <v>0</v>
      </c>
      <c r="H78" s="15"/>
      <c r="I78" s="16">
        <f t="shared" si="15"/>
        <v>0</v>
      </c>
      <c r="K78" s="30"/>
      <c r="L78" s="11"/>
      <c r="M78" s="11"/>
      <c r="N78" s="11"/>
      <c r="O78" s="12"/>
      <c r="P78" s="13"/>
      <c r="Q78" s="14"/>
      <c r="R78" s="15"/>
      <c r="S78" s="16"/>
      <c r="U78" s="183" t="s">
        <v>277</v>
      </c>
      <c r="V78" s="11"/>
      <c r="W78" s="11"/>
      <c r="X78" s="11"/>
      <c r="Y78" s="12">
        <f t="shared" si="10"/>
        <v>0</v>
      </c>
      <c r="Z78" s="175"/>
      <c r="AA78" s="176">
        <f t="shared" si="11"/>
        <v>0</v>
      </c>
      <c r="AB78" s="12"/>
      <c r="AC78" s="16">
        <f t="shared" si="12"/>
        <v>0</v>
      </c>
    </row>
    <row r="79" spans="1:29" ht="10.5" x14ac:dyDescent="0.25">
      <c r="A79" s="10"/>
      <c r="B79" s="11"/>
      <c r="C79" s="11"/>
      <c r="D79" s="11"/>
      <c r="E79" s="12">
        <f t="shared" si="16"/>
        <v>0</v>
      </c>
      <c r="F79" s="13"/>
      <c r="G79" s="14">
        <f t="shared" si="17"/>
        <v>0</v>
      </c>
      <c r="H79" s="15"/>
      <c r="I79" s="16">
        <f t="shared" si="15"/>
        <v>0</v>
      </c>
      <c r="K79" s="30"/>
      <c r="L79" s="11"/>
      <c r="M79" s="11"/>
      <c r="N79" s="11"/>
      <c r="O79" s="12"/>
      <c r="P79" s="13"/>
      <c r="Q79" s="14"/>
      <c r="R79" s="15"/>
      <c r="S79" s="16"/>
      <c r="U79" s="23" t="s">
        <v>278</v>
      </c>
      <c r="V79" s="11">
        <v>4</v>
      </c>
      <c r="W79" s="11"/>
      <c r="X79" s="11"/>
      <c r="Y79" s="12">
        <f t="shared" si="10"/>
        <v>0</v>
      </c>
      <c r="Z79" s="175"/>
      <c r="AA79" s="176">
        <f t="shared" si="11"/>
        <v>4</v>
      </c>
      <c r="AB79" s="12">
        <v>1.03</v>
      </c>
      <c r="AC79" s="16">
        <f t="shared" si="12"/>
        <v>4.12</v>
      </c>
    </row>
    <row r="80" spans="1:29" ht="10.5" x14ac:dyDescent="0.25">
      <c r="A80" s="10"/>
      <c r="B80" s="11"/>
      <c r="C80" s="11"/>
      <c r="D80" s="11"/>
      <c r="E80" s="12">
        <f t="shared" si="16"/>
        <v>0</v>
      </c>
      <c r="F80" s="13"/>
      <c r="G80" s="14">
        <f t="shared" si="17"/>
        <v>0</v>
      </c>
      <c r="H80" s="15"/>
      <c r="I80" s="16">
        <f t="shared" si="15"/>
        <v>0</v>
      </c>
      <c r="K80" s="30"/>
      <c r="L80" s="11"/>
      <c r="M80" s="11"/>
      <c r="N80" s="11"/>
      <c r="O80" s="12"/>
      <c r="P80" s="13"/>
      <c r="Q80" s="14"/>
      <c r="R80" s="15"/>
      <c r="S80" s="16"/>
      <c r="U80" s="23" t="s">
        <v>231</v>
      </c>
      <c r="V80" s="134">
        <v>1</v>
      </c>
      <c r="W80" s="11"/>
      <c r="X80" s="11"/>
      <c r="Y80" s="12">
        <f t="shared" si="10"/>
        <v>0</v>
      </c>
      <c r="Z80" s="175"/>
      <c r="AA80" s="176">
        <f t="shared" si="11"/>
        <v>1</v>
      </c>
      <c r="AB80" s="12">
        <v>2.83</v>
      </c>
      <c r="AC80" s="16">
        <f t="shared" si="12"/>
        <v>2.83</v>
      </c>
    </row>
    <row r="81" spans="1:29" ht="10.5" x14ac:dyDescent="0.25">
      <c r="A81" s="10"/>
      <c r="B81" s="11"/>
      <c r="C81" s="11"/>
      <c r="D81" s="11"/>
      <c r="E81" s="12">
        <f t="shared" si="16"/>
        <v>0</v>
      </c>
      <c r="F81" s="13"/>
      <c r="G81" s="14">
        <f t="shared" si="17"/>
        <v>0</v>
      </c>
      <c r="H81" s="15"/>
      <c r="I81" s="16">
        <f t="shared" si="15"/>
        <v>0</v>
      </c>
      <c r="K81" s="30"/>
      <c r="L81" s="11"/>
      <c r="M81" s="11"/>
      <c r="N81" s="11"/>
      <c r="O81" s="12"/>
      <c r="P81" s="13"/>
      <c r="Q81" s="14"/>
      <c r="R81" s="15"/>
      <c r="S81" s="16"/>
      <c r="U81" s="23"/>
      <c r="V81" s="11"/>
      <c r="W81" s="11"/>
      <c r="X81" s="11"/>
      <c r="Y81" s="12">
        <f t="shared" si="10"/>
        <v>0</v>
      </c>
      <c r="Z81" s="175"/>
      <c r="AA81" s="176">
        <f t="shared" si="11"/>
        <v>0</v>
      </c>
      <c r="AB81" s="12"/>
      <c r="AC81" s="16">
        <f t="shared" si="12"/>
        <v>0</v>
      </c>
    </row>
    <row r="82" spans="1:29" ht="10.5" x14ac:dyDescent="0.25">
      <c r="A82" s="10"/>
      <c r="B82" s="11"/>
      <c r="C82" s="11"/>
      <c r="D82" s="11"/>
      <c r="E82" s="12">
        <f t="shared" si="16"/>
        <v>0</v>
      </c>
      <c r="F82" s="13"/>
      <c r="G82" s="14">
        <f t="shared" si="17"/>
        <v>0</v>
      </c>
      <c r="H82" s="15"/>
      <c r="I82" s="16">
        <f t="shared" si="15"/>
        <v>0</v>
      </c>
      <c r="K82" s="30"/>
      <c r="L82" s="11"/>
      <c r="M82" s="11"/>
      <c r="N82" s="11"/>
      <c r="O82" s="12"/>
      <c r="P82" s="13"/>
      <c r="Q82" s="14"/>
      <c r="R82" s="15"/>
      <c r="S82" s="16"/>
      <c r="U82" s="183" t="s">
        <v>279</v>
      </c>
      <c r="V82" s="11"/>
      <c r="W82" s="11"/>
      <c r="X82" s="11"/>
      <c r="Y82" s="12">
        <f t="shared" si="10"/>
        <v>0</v>
      </c>
      <c r="Z82" s="175"/>
      <c r="AA82" s="176">
        <f t="shared" si="11"/>
        <v>0</v>
      </c>
      <c r="AB82" s="12"/>
      <c r="AC82" s="16">
        <f t="shared" si="12"/>
        <v>0</v>
      </c>
    </row>
    <row r="83" spans="1:29" ht="10.5" x14ac:dyDescent="0.25">
      <c r="A83" s="10"/>
      <c r="B83" s="11"/>
      <c r="C83" s="11"/>
      <c r="D83" s="11"/>
      <c r="E83" s="12">
        <f t="shared" si="16"/>
        <v>0</v>
      </c>
      <c r="F83" s="13"/>
      <c r="G83" s="14">
        <f t="shared" si="17"/>
        <v>0</v>
      </c>
      <c r="H83" s="15"/>
      <c r="I83" s="16">
        <f t="shared" si="15"/>
        <v>0</v>
      </c>
      <c r="K83" s="30"/>
      <c r="L83" s="11"/>
      <c r="M83" s="11"/>
      <c r="N83" s="11"/>
      <c r="O83" s="12"/>
      <c r="P83" s="13"/>
      <c r="Q83" s="14"/>
      <c r="R83" s="15"/>
      <c r="S83" s="16"/>
      <c r="U83" s="23" t="s">
        <v>280</v>
      </c>
      <c r="V83" s="11">
        <v>2.5</v>
      </c>
      <c r="W83" s="11"/>
      <c r="X83" s="11"/>
      <c r="Y83" s="12">
        <f t="shared" si="10"/>
        <v>0</v>
      </c>
      <c r="Z83" s="175"/>
      <c r="AA83" s="176">
        <f t="shared" si="11"/>
        <v>2.5</v>
      </c>
      <c r="AB83" s="12">
        <v>2.3919999999999999</v>
      </c>
      <c r="AC83" s="16">
        <f t="shared" si="12"/>
        <v>5.9799999999999995</v>
      </c>
    </row>
    <row r="84" spans="1:29" ht="10.5" x14ac:dyDescent="0.25">
      <c r="A84" s="171" t="s">
        <v>301</v>
      </c>
      <c r="B84" s="11"/>
      <c r="C84" s="11"/>
      <c r="D84" s="11"/>
      <c r="E84" s="12">
        <f t="shared" si="16"/>
        <v>0</v>
      </c>
      <c r="F84" s="13"/>
      <c r="G84" s="14">
        <f t="shared" si="17"/>
        <v>0</v>
      </c>
      <c r="H84" s="15"/>
      <c r="I84" s="16">
        <f t="shared" si="15"/>
        <v>0</v>
      </c>
      <c r="K84" s="30"/>
      <c r="L84" s="11"/>
      <c r="M84" s="11"/>
      <c r="N84" s="11"/>
      <c r="O84" s="12"/>
      <c r="P84" s="13"/>
      <c r="Q84" s="14"/>
      <c r="R84" s="15"/>
      <c r="S84" s="16"/>
      <c r="U84" s="23" t="s">
        <v>231</v>
      </c>
      <c r="V84" s="134">
        <v>1</v>
      </c>
      <c r="W84" s="11"/>
      <c r="X84" s="11"/>
      <c r="Y84" s="12">
        <f t="shared" si="10"/>
        <v>0</v>
      </c>
      <c r="Z84" s="175"/>
      <c r="AA84" s="176">
        <f t="shared" si="11"/>
        <v>1</v>
      </c>
      <c r="AB84" s="12">
        <v>2.83</v>
      </c>
      <c r="AC84" s="16">
        <f t="shared" si="12"/>
        <v>2.83</v>
      </c>
    </row>
    <row r="85" spans="1:29" ht="10.5" x14ac:dyDescent="0.25">
      <c r="A85" s="10"/>
      <c r="B85" s="11"/>
      <c r="C85" s="11"/>
      <c r="D85" s="11"/>
      <c r="E85" s="12">
        <f t="shared" si="16"/>
        <v>0</v>
      </c>
      <c r="F85" s="13"/>
      <c r="G85" s="14">
        <f t="shared" si="17"/>
        <v>0</v>
      </c>
      <c r="H85" s="15"/>
      <c r="I85" s="16">
        <f t="shared" si="15"/>
        <v>0</v>
      </c>
      <c r="K85" s="30"/>
      <c r="L85" s="11"/>
      <c r="M85" s="11"/>
      <c r="N85" s="11"/>
      <c r="O85" s="12"/>
      <c r="P85" s="13"/>
      <c r="Q85" s="14"/>
      <c r="R85" s="15"/>
      <c r="S85" s="16"/>
      <c r="U85" s="23"/>
      <c r="V85" s="11"/>
      <c r="W85" s="11"/>
      <c r="X85" s="11"/>
      <c r="Y85" s="12">
        <f t="shared" si="10"/>
        <v>0</v>
      </c>
      <c r="Z85" s="175"/>
      <c r="AA85" s="176">
        <f t="shared" si="11"/>
        <v>0</v>
      </c>
      <c r="AB85" s="12"/>
      <c r="AC85" s="16">
        <f t="shared" si="12"/>
        <v>0</v>
      </c>
    </row>
    <row r="86" spans="1:29" ht="10.5" x14ac:dyDescent="0.25">
      <c r="A86" s="10"/>
      <c r="B86" s="11"/>
      <c r="C86" s="11"/>
      <c r="D86" s="11"/>
      <c r="E86" s="12">
        <f t="shared" si="16"/>
        <v>0</v>
      </c>
      <c r="F86" s="13"/>
      <c r="G86" s="14">
        <f t="shared" si="17"/>
        <v>0</v>
      </c>
      <c r="H86" s="15"/>
      <c r="I86" s="16">
        <f t="shared" si="15"/>
        <v>0</v>
      </c>
      <c r="K86" s="30"/>
      <c r="L86" s="11"/>
      <c r="M86" s="11"/>
      <c r="N86" s="11"/>
      <c r="O86" s="12"/>
      <c r="P86" s="13"/>
      <c r="Q86" s="14"/>
      <c r="R86" s="15"/>
      <c r="S86" s="16"/>
      <c r="U86" s="183" t="s">
        <v>281</v>
      </c>
      <c r="V86" s="11"/>
      <c r="W86" s="11"/>
      <c r="X86" s="11"/>
      <c r="Y86" s="12">
        <f t="shared" si="10"/>
        <v>0</v>
      </c>
      <c r="Z86" s="175"/>
      <c r="AA86" s="176">
        <f t="shared" si="11"/>
        <v>0</v>
      </c>
      <c r="AB86" s="12"/>
      <c r="AC86" s="16">
        <f t="shared" si="12"/>
        <v>0</v>
      </c>
    </row>
    <row r="87" spans="1:29" ht="10.5" x14ac:dyDescent="0.25">
      <c r="A87" s="10"/>
      <c r="B87" s="11"/>
      <c r="C87" s="11"/>
      <c r="D87" s="11"/>
      <c r="E87" s="12">
        <f t="shared" si="16"/>
        <v>0</v>
      </c>
      <c r="F87" s="13"/>
      <c r="G87" s="14">
        <f t="shared" si="17"/>
        <v>0</v>
      </c>
      <c r="H87" s="15"/>
      <c r="I87" s="16">
        <f t="shared" si="15"/>
        <v>0</v>
      </c>
      <c r="K87" s="30"/>
      <c r="L87" s="11"/>
      <c r="M87" s="11"/>
      <c r="N87" s="11"/>
      <c r="O87" s="12"/>
      <c r="P87" s="13"/>
      <c r="Q87" s="14"/>
      <c r="R87" s="15"/>
      <c r="S87" s="16"/>
      <c r="U87" s="23" t="s">
        <v>74</v>
      </c>
      <c r="V87" s="11">
        <v>2</v>
      </c>
      <c r="W87" s="11"/>
      <c r="X87" s="11"/>
      <c r="Y87" s="12">
        <f t="shared" si="10"/>
        <v>0</v>
      </c>
      <c r="Z87" s="175"/>
      <c r="AA87" s="176">
        <f t="shared" si="11"/>
        <v>2</v>
      </c>
      <c r="AB87" s="12">
        <v>14.173</v>
      </c>
      <c r="AC87" s="16">
        <f t="shared" si="12"/>
        <v>28.346</v>
      </c>
    </row>
    <row r="88" spans="1:29" ht="10.5" x14ac:dyDescent="0.25">
      <c r="A88" s="10"/>
      <c r="B88" s="11"/>
      <c r="C88" s="11"/>
      <c r="D88" s="11"/>
      <c r="E88" s="12">
        <f t="shared" si="16"/>
        <v>0</v>
      </c>
      <c r="F88" s="13"/>
      <c r="G88" s="14">
        <f t="shared" si="17"/>
        <v>0</v>
      </c>
      <c r="H88" s="15"/>
      <c r="I88" s="16">
        <f t="shared" si="15"/>
        <v>0</v>
      </c>
      <c r="K88" s="30"/>
      <c r="L88" s="11"/>
      <c r="M88" s="11"/>
      <c r="N88" s="11"/>
      <c r="O88" s="12"/>
      <c r="P88" s="13"/>
      <c r="Q88" s="14"/>
      <c r="R88" s="15"/>
      <c r="S88" s="16"/>
      <c r="U88" s="23" t="s">
        <v>91</v>
      </c>
      <c r="V88" s="11">
        <v>1</v>
      </c>
      <c r="W88" s="11"/>
      <c r="X88" s="11"/>
      <c r="Y88" s="12">
        <f t="shared" si="10"/>
        <v>0</v>
      </c>
      <c r="Z88" s="175"/>
      <c r="AA88" s="176">
        <f t="shared" si="11"/>
        <v>1</v>
      </c>
      <c r="AB88" s="12">
        <v>2.31</v>
      </c>
      <c r="AC88" s="16">
        <f t="shared" si="12"/>
        <v>2.31</v>
      </c>
    </row>
    <row r="89" spans="1:29" ht="10.5" x14ac:dyDescent="0.25">
      <c r="A89" s="10"/>
      <c r="B89" s="11"/>
      <c r="C89" s="11"/>
      <c r="D89" s="11"/>
      <c r="E89" s="12">
        <f t="shared" si="16"/>
        <v>0</v>
      </c>
      <c r="F89" s="13"/>
      <c r="G89" s="14">
        <f t="shared" si="17"/>
        <v>0</v>
      </c>
      <c r="H89" s="15"/>
      <c r="I89" s="16">
        <f t="shared" si="15"/>
        <v>0</v>
      </c>
      <c r="K89" s="30"/>
      <c r="L89" s="11"/>
      <c r="M89" s="11"/>
      <c r="N89" s="11"/>
      <c r="O89" s="12"/>
      <c r="P89" s="13"/>
      <c r="Q89" s="14"/>
      <c r="R89" s="15"/>
      <c r="S89" s="16"/>
      <c r="U89" s="23" t="s">
        <v>94</v>
      </c>
      <c r="V89" s="11">
        <v>0.5</v>
      </c>
      <c r="W89" s="11"/>
      <c r="X89" s="11"/>
      <c r="Y89" s="12">
        <f t="shared" si="10"/>
        <v>0</v>
      </c>
      <c r="Z89" s="175"/>
      <c r="AA89" s="176">
        <f t="shared" si="11"/>
        <v>0.5</v>
      </c>
      <c r="AB89" s="12">
        <v>2.5840000000000001</v>
      </c>
      <c r="AC89" s="16">
        <f t="shared" si="12"/>
        <v>1.292</v>
      </c>
    </row>
    <row r="90" spans="1:29" ht="10.5" x14ac:dyDescent="0.25">
      <c r="A90" s="10"/>
      <c r="B90" s="11"/>
      <c r="C90" s="11"/>
      <c r="D90" s="11"/>
      <c r="E90" s="12">
        <f t="shared" si="16"/>
        <v>0</v>
      </c>
      <c r="F90" s="13"/>
      <c r="G90" s="14">
        <f t="shared" si="17"/>
        <v>0</v>
      </c>
      <c r="H90" s="15"/>
      <c r="I90" s="16">
        <f t="shared" si="15"/>
        <v>0</v>
      </c>
      <c r="K90" s="30"/>
      <c r="L90" s="11"/>
      <c r="M90" s="11"/>
      <c r="N90" s="11"/>
      <c r="O90" s="12"/>
      <c r="P90" s="13"/>
      <c r="Q90" s="14"/>
      <c r="R90" s="15"/>
      <c r="S90" s="16"/>
      <c r="U90" s="23" t="s">
        <v>276</v>
      </c>
      <c r="V90" s="11">
        <v>0.1</v>
      </c>
      <c r="W90" s="11"/>
      <c r="X90" s="11"/>
      <c r="Y90" s="12">
        <f t="shared" si="10"/>
        <v>0</v>
      </c>
      <c r="Z90" s="175"/>
      <c r="AA90" s="176">
        <f t="shared" si="11"/>
        <v>0.1</v>
      </c>
      <c r="AB90" s="12">
        <v>6</v>
      </c>
      <c r="AC90" s="16">
        <f t="shared" si="12"/>
        <v>0.60000000000000009</v>
      </c>
    </row>
    <row r="91" spans="1:29" ht="10.5" x14ac:dyDescent="0.25">
      <c r="A91" s="10"/>
      <c r="B91" s="11"/>
      <c r="C91" s="11"/>
      <c r="D91" s="11"/>
      <c r="E91" s="12">
        <f t="shared" si="16"/>
        <v>0</v>
      </c>
      <c r="F91" s="13"/>
      <c r="G91" s="14">
        <f t="shared" si="17"/>
        <v>0</v>
      </c>
      <c r="H91" s="15"/>
      <c r="I91" s="16">
        <f t="shared" si="15"/>
        <v>0</v>
      </c>
      <c r="K91" s="30"/>
      <c r="L91" s="11"/>
      <c r="M91" s="11"/>
      <c r="N91" s="11"/>
      <c r="O91" s="12"/>
      <c r="P91" s="13"/>
      <c r="Q91" s="14"/>
      <c r="R91" s="15"/>
      <c r="S91" s="16"/>
      <c r="U91" s="23" t="s">
        <v>282</v>
      </c>
      <c r="V91" s="11">
        <v>1</v>
      </c>
      <c r="W91" s="11"/>
      <c r="X91" s="11"/>
      <c r="Y91" s="12">
        <f t="shared" si="10"/>
        <v>0</v>
      </c>
      <c r="Z91" s="175"/>
      <c r="AA91" s="176">
        <f t="shared" si="11"/>
        <v>1</v>
      </c>
      <c r="AB91" s="12">
        <v>1.3759999999999999</v>
      </c>
      <c r="AC91" s="16">
        <f t="shared" si="12"/>
        <v>1.3759999999999999</v>
      </c>
    </row>
    <row r="92" spans="1:29" ht="10.5" x14ac:dyDescent="0.25">
      <c r="A92" s="10"/>
      <c r="B92" s="11"/>
      <c r="C92" s="11"/>
      <c r="D92" s="11"/>
      <c r="E92" s="12">
        <f t="shared" si="16"/>
        <v>0</v>
      </c>
      <c r="F92" s="13"/>
      <c r="G92" s="14">
        <f t="shared" si="17"/>
        <v>0</v>
      </c>
      <c r="H92" s="15"/>
      <c r="I92" s="16">
        <f t="shared" si="15"/>
        <v>0</v>
      </c>
      <c r="K92" s="30"/>
      <c r="L92" s="11"/>
      <c r="M92" s="11"/>
      <c r="N92" s="11"/>
      <c r="O92" s="12"/>
      <c r="P92" s="13"/>
      <c r="Q92" s="14"/>
      <c r="R92" s="15"/>
      <c r="S92" s="16"/>
      <c r="U92" s="23" t="s">
        <v>163</v>
      </c>
      <c r="V92" s="11">
        <v>0.1</v>
      </c>
      <c r="W92" s="11"/>
      <c r="X92" s="11"/>
      <c r="Y92" s="12">
        <f t="shared" si="10"/>
        <v>0</v>
      </c>
      <c r="Z92" s="175"/>
      <c r="AA92" s="176">
        <f t="shared" si="11"/>
        <v>0.1</v>
      </c>
      <c r="AB92" s="12">
        <v>3.86</v>
      </c>
      <c r="AC92" s="16">
        <f t="shared" si="12"/>
        <v>0.38600000000000001</v>
      </c>
    </row>
    <row r="93" spans="1:29" ht="10.5" x14ac:dyDescent="0.25">
      <c r="A93" s="10"/>
      <c r="B93" s="134"/>
      <c r="C93" s="11"/>
      <c r="D93" s="11"/>
      <c r="E93" s="12">
        <f t="shared" si="16"/>
        <v>0</v>
      </c>
      <c r="F93" s="13"/>
      <c r="G93" s="14">
        <f t="shared" si="17"/>
        <v>0</v>
      </c>
      <c r="H93" s="15"/>
      <c r="I93" s="16">
        <f t="shared" si="15"/>
        <v>0</v>
      </c>
      <c r="K93" s="30"/>
      <c r="L93" s="11"/>
      <c r="M93" s="11"/>
      <c r="N93" s="11"/>
      <c r="O93" s="12">
        <f>R93*N93</f>
        <v>0</v>
      </c>
      <c r="P93" s="13"/>
      <c r="Q93" s="14">
        <f>L93+M93-N93</f>
        <v>0</v>
      </c>
      <c r="R93" s="15"/>
      <c r="S93" s="16">
        <f>Q93*R93</f>
        <v>0</v>
      </c>
      <c r="U93" s="174"/>
      <c r="V93" s="11"/>
      <c r="W93" s="11"/>
      <c r="X93" s="11"/>
      <c r="Y93" s="12">
        <f t="shared" si="10"/>
        <v>0</v>
      </c>
      <c r="Z93" s="175"/>
      <c r="AA93" s="176">
        <f t="shared" si="11"/>
        <v>0</v>
      </c>
      <c r="AB93" s="12"/>
      <c r="AC93" s="16">
        <f t="shared" si="12"/>
        <v>0</v>
      </c>
    </row>
    <row r="94" spans="1:29" ht="10.5" x14ac:dyDescent="0.25">
      <c r="A94" s="10"/>
      <c r="B94" s="134"/>
      <c r="C94" s="11"/>
      <c r="D94" s="11"/>
      <c r="E94" s="12">
        <f t="shared" si="16"/>
        <v>0</v>
      </c>
      <c r="F94" s="13"/>
      <c r="G94" s="14">
        <f t="shared" si="17"/>
        <v>0</v>
      </c>
      <c r="H94" s="15"/>
      <c r="I94" s="16">
        <f t="shared" si="15"/>
        <v>0</v>
      </c>
      <c r="K94" s="30"/>
      <c r="L94" s="11"/>
      <c r="M94" s="11"/>
      <c r="N94" s="11"/>
      <c r="O94" s="12"/>
      <c r="P94" s="13"/>
      <c r="Q94" s="14"/>
      <c r="R94" s="15"/>
      <c r="S94" s="16"/>
      <c r="U94" s="183" t="s">
        <v>283</v>
      </c>
      <c r="V94" s="11"/>
      <c r="W94" s="11"/>
      <c r="X94" s="11"/>
      <c r="Y94" s="12">
        <f t="shared" si="10"/>
        <v>0</v>
      </c>
      <c r="Z94" s="175"/>
      <c r="AA94" s="176">
        <f t="shared" si="11"/>
        <v>0</v>
      </c>
      <c r="AB94" s="12"/>
      <c r="AC94" s="16">
        <f t="shared" si="12"/>
        <v>0</v>
      </c>
    </row>
    <row r="95" spans="1:29" ht="10.5" x14ac:dyDescent="0.25">
      <c r="A95" s="10"/>
      <c r="B95" s="134"/>
      <c r="C95" s="11"/>
      <c r="D95" s="11"/>
      <c r="E95" s="12">
        <f t="shared" si="16"/>
        <v>0</v>
      </c>
      <c r="F95" s="13"/>
      <c r="G95" s="14">
        <f t="shared" si="17"/>
        <v>0</v>
      </c>
      <c r="H95" s="15"/>
      <c r="I95" s="16">
        <f t="shared" si="15"/>
        <v>0</v>
      </c>
      <c r="K95" s="30"/>
      <c r="L95" s="11"/>
      <c r="M95" s="11"/>
      <c r="N95" s="11"/>
      <c r="O95" s="12"/>
      <c r="P95" s="13"/>
      <c r="Q95" s="14"/>
      <c r="R95" s="15"/>
      <c r="S95" s="16"/>
      <c r="U95" s="23" t="s">
        <v>176</v>
      </c>
      <c r="V95" s="11">
        <v>6</v>
      </c>
      <c r="W95" s="11"/>
      <c r="X95" s="11"/>
      <c r="Y95" s="12">
        <f t="shared" si="10"/>
        <v>0</v>
      </c>
      <c r="Z95" s="175"/>
      <c r="AA95" s="176">
        <f t="shared" si="11"/>
        <v>6</v>
      </c>
      <c r="AB95" s="12">
        <v>12.86</v>
      </c>
      <c r="AC95" s="16">
        <f t="shared" si="12"/>
        <v>77.16</v>
      </c>
    </row>
    <row r="96" spans="1:29" ht="10.5" x14ac:dyDescent="0.25">
      <c r="A96" s="10"/>
      <c r="B96" s="134"/>
      <c r="C96" s="11"/>
      <c r="D96" s="11"/>
      <c r="E96" s="12">
        <f t="shared" si="16"/>
        <v>0</v>
      </c>
      <c r="F96" s="13"/>
      <c r="G96" s="14">
        <f t="shared" si="17"/>
        <v>0</v>
      </c>
      <c r="H96" s="15"/>
      <c r="I96" s="16">
        <f t="shared" si="15"/>
        <v>0</v>
      </c>
      <c r="K96" s="30"/>
      <c r="L96" s="11"/>
      <c r="M96" s="11"/>
      <c r="N96" s="11"/>
      <c r="O96" s="12"/>
      <c r="P96" s="13"/>
      <c r="Q96" s="14"/>
      <c r="R96" s="15"/>
      <c r="S96" s="16"/>
      <c r="U96" s="23" t="s">
        <v>68</v>
      </c>
      <c r="V96" s="11">
        <v>2</v>
      </c>
      <c r="W96" s="11"/>
      <c r="X96" s="11"/>
      <c r="Y96" s="12">
        <f t="shared" si="10"/>
        <v>0</v>
      </c>
      <c r="Z96" s="175"/>
      <c r="AA96" s="176">
        <f t="shared" si="11"/>
        <v>2</v>
      </c>
      <c r="AB96" s="12">
        <v>10.99</v>
      </c>
      <c r="AC96" s="16">
        <f t="shared" si="12"/>
        <v>21.98</v>
      </c>
    </row>
    <row r="97" spans="1:29" ht="10.5" x14ac:dyDescent="0.25">
      <c r="A97" s="10"/>
      <c r="B97" s="134"/>
      <c r="C97" s="11"/>
      <c r="D97" s="11"/>
      <c r="E97" s="12">
        <f t="shared" si="16"/>
        <v>0</v>
      </c>
      <c r="F97" s="13"/>
      <c r="G97" s="14">
        <f t="shared" si="17"/>
        <v>0</v>
      </c>
      <c r="H97" s="15"/>
      <c r="I97" s="16">
        <f t="shared" si="15"/>
        <v>0</v>
      </c>
      <c r="K97" s="30"/>
      <c r="L97" s="11"/>
      <c r="M97" s="11"/>
      <c r="N97" s="11"/>
      <c r="O97" s="12"/>
      <c r="P97" s="13"/>
      <c r="Q97" s="14"/>
      <c r="R97" s="15"/>
      <c r="S97" s="16"/>
      <c r="U97" s="23" t="s">
        <v>231</v>
      </c>
      <c r="V97" s="11">
        <v>0.15</v>
      </c>
      <c r="W97" s="11"/>
      <c r="X97" s="11"/>
      <c r="Y97" s="12">
        <f t="shared" si="10"/>
        <v>0</v>
      </c>
      <c r="Z97" s="175"/>
      <c r="AA97" s="176">
        <f t="shared" si="11"/>
        <v>0.15</v>
      </c>
      <c r="AB97" s="12">
        <v>4</v>
      </c>
      <c r="AC97" s="16">
        <f t="shared" si="12"/>
        <v>0.6</v>
      </c>
    </row>
    <row r="98" spans="1:29" ht="10.5" x14ac:dyDescent="0.25">
      <c r="A98" s="10"/>
      <c r="B98" s="134"/>
      <c r="C98" s="11"/>
      <c r="D98" s="11"/>
      <c r="E98" s="12">
        <f t="shared" si="16"/>
        <v>0</v>
      </c>
      <c r="F98" s="13"/>
      <c r="G98" s="14">
        <f t="shared" si="17"/>
        <v>0</v>
      </c>
      <c r="H98" s="15"/>
      <c r="I98" s="16">
        <f t="shared" si="15"/>
        <v>0</v>
      </c>
      <c r="K98" s="30"/>
      <c r="L98" s="11"/>
      <c r="M98" s="11"/>
      <c r="N98" s="11"/>
      <c r="O98" s="12"/>
      <c r="P98" s="13"/>
      <c r="Q98" s="14"/>
      <c r="R98" s="15"/>
      <c r="S98" s="16"/>
      <c r="U98" s="23"/>
      <c r="V98" s="11"/>
      <c r="W98" s="11"/>
      <c r="X98" s="11"/>
      <c r="Y98" s="12">
        <f t="shared" si="10"/>
        <v>0</v>
      </c>
      <c r="Z98" s="175"/>
      <c r="AA98" s="176">
        <f t="shared" si="11"/>
        <v>0</v>
      </c>
      <c r="AB98" s="12"/>
      <c r="AC98" s="16">
        <f t="shared" si="12"/>
        <v>0</v>
      </c>
    </row>
    <row r="99" spans="1:29" ht="10.5" x14ac:dyDescent="0.25">
      <c r="A99" s="10"/>
      <c r="B99" s="134"/>
      <c r="C99" s="11"/>
      <c r="D99" s="11"/>
      <c r="E99" s="12">
        <f t="shared" si="16"/>
        <v>0</v>
      </c>
      <c r="F99" s="13"/>
      <c r="G99" s="14">
        <f t="shared" si="17"/>
        <v>0</v>
      </c>
      <c r="H99" s="15"/>
      <c r="I99" s="16">
        <f t="shared" si="15"/>
        <v>0</v>
      </c>
      <c r="K99" s="30"/>
      <c r="L99" s="11"/>
      <c r="M99" s="11"/>
      <c r="N99" s="11"/>
      <c r="O99" s="12"/>
      <c r="P99" s="13"/>
      <c r="Q99" s="14"/>
      <c r="R99" s="15"/>
      <c r="S99" s="16"/>
      <c r="U99" s="183" t="s">
        <v>284</v>
      </c>
      <c r="V99" s="11"/>
      <c r="W99" s="11"/>
      <c r="X99" s="11"/>
      <c r="Y99" s="12">
        <f t="shared" si="10"/>
        <v>0</v>
      </c>
      <c r="Z99" s="175"/>
      <c r="AA99" s="176">
        <f t="shared" si="11"/>
        <v>0</v>
      </c>
      <c r="AB99" s="12"/>
      <c r="AC99" s="16">
        <f t="shared" si="12"/>
        <v>0</v>
      </c>
    </row>
    <row r="100" spans="1:29" ht="10.5" x14ac:dyDescent="0.25">
      <c r="A100" s="10"/>
      <c r="B100" s="134"/>
      <c r="C100" s="11"/>
      <c r="D100" s="11"/>
      <c r="E100" s="12">
        <f t="shared" si="16"/>
        <v>0</v>
      </c>
      <c r="F100" s="13"/>
      <c r="G100" s="14">
        <f t="shared" si="17"/>
        <v>0</v>
      </c>
      <c r="H100" s="15"/>
      <c r="I100" s="16">
        <f t="shared" si="15"/>
        <v>0</v>
      </c>
      <c r="K100" s="30"/>
      <c r="L100" s="11"/>
      <c r="M100" s="11"/>
      <c r="N100" s="11"/>
      <c r="O100" s="12"/>
      <c r="P100" s="13"/>
      <c r="Q100" s="14"/>
      <c r="R100" s="15"/>
      <c r="S100" s="16"/>
      <c r="U100" s="23" t="s">
        <v>91</v>
      </c>
      <c r="V100" s="11">
        <v>0.3</v>
      </c>
      <c r="W100" s="11"/>
      <c r="X100" s="11"/>
      <c r="Y100" s="12">
        <f t="shared" si="10"/>
        <v>0</v>
      </c>
      <c r="Z100" s="175"/>
      <c r="AA100" s="176">
        <f t="shared" si="11"/>
        <v>0.3</v>
      </c>
      <c r="AB100" s="12">
        <v>2.31</v>
      </c>
      <c r="AC100" s="16">
        <f t="shared" si="12"/>
        <v>0.69299999999999995</v>
      </c>
    </row>
    <row r="101" spans="1:29" ht="10.5" x14ac:dyDescent="0.25">
      <c r="A101" s="10"/>
      <c r="B101" s="134"/>
      <c r="C101" s="11"/>
      <c r="D101" s="11"/>
      <c r="E101" s="12">
        <f t="shared" si="16"/>
        <v>0</v>
      </c>
      <c r="F101" s="13"/>
      <c r="G101" s="14">
        <f t="shared" si="17"/>
        <v>0</v>
      </c>
      <c r="H101" s="15"/>
      <c r="I101" s="16">
        <f t="shared" si="15"/>
        <v>0</v>
      </c>
      <c r="K101" s="30"/>
      <c r="L101" s="11"/>
      <c r="M101" s="11"/>
      <c r="N101" s="11"/>
      <c r="O101" s="12"/>
      <c r="P101" s="13"/>
      <c r="Q101" s="14"/>
      <c r="R101" s="15"/>
      <c r="S101" s="16"/>
      <c r="U101" s="23" t="s">
        <v>285</v>
      </c>
      <c r="V101" s="11">
        <v>0.1</v>
      </c>
      <c r="W101" s="11"/>
      <c r="X101" s="11"/>
      <c r="Y101" s="12">
        <f t="shared" si="10"/>
        <v>0</v>
      </c>
      <c r="Z101" s="175"/>
      <c r="AA101" s="176">
        <f t="shared" si="11"/>
        <v>0.1</v>
      </c>
      <c r="AB101" s="12">
        <v>2.58</v>
      </c>
      <c r="AC101" s="16">
        <f t="shared" si="12"/>
        <v>0.25800000000000001</v>
      </c>
    </row>
    <row r="102" spans="1:29" ht="10.5" x14ac:dyDescent="0.25">
      <c r="A102" s="10"/>
      <c r="B102" s="134"/>
      <c r="C102" s="11"/>
      <c r="D102" s="11"/>
      <c r="E102" s="12">
        <f t="shared" si="16"/>
        <v>0</v>
      </c>
      <c r="F102" s="13"/>
      <c r="G102" s="14">
        <f t="shared" si="17"/>
        <v>0</v>
      </c>
      <c r="H102" s="15"/>
      <c r="I102" s="16">
        <f t="shared" si="15"/>
        <v>0</v>
      </c>
      <c r="K102" s="30"/>
      <c r="L102" s="11"/>
      <c r="M102" s="11"/>
      <c r="N102" s="11"/>
      <c r="O102" s="12"/>
      <c r="P102" s="13"/>
      <c r="Q102" s="14"/>
      <c r="R102" s="15"/>
      <c r="S102" s="16"/>
      <c r="U102" s="23" t="s">
        <v>276</v>
      </c>
      <c r="V102" s="11">
        <v>0.05</v>
      </c>
      <c r="W102" s="11"/>
      <c r="X102" s="11"/>
      <c r="Y102" s="12">
        <f t="shared" si="10"/>
        <v>0</v>
      </c>
      <c r="Z102" s="175"/>
      <c r="AA102" s="176">
        <f t="shared" si="11"/>
        <v>0.05</v>
      </c>
      <c r="AB102" s="12">
        <v>6</v>
      </c>
      <c r="AC102" s="16">
        <f t="shared" si="12"/>
        <v>0.30000000000000004</v>
      </c>
    </row>
    <row r="103" spans="1:29" ht="10.5" x14ac:dyDescent="0.25">
      <c r="A103" s="10"/>
      <c r="B103" s="134"/>
      <c r="C103" s="11"/>
      <c r="D103" s="11"/>
      <c r="E103" s="12">
        <f t="shared" si="16"/>
        <v>0</v>
      </c>
      <c r="F103" s="13"/>
      <c r="G103" s="14">
        <f t="shared" si="17"/>
        <v>0</v>
      </c>
      <c r="H103" s="15"/>
      <c r="I103" s="16">
        <f t="shared" si="15"/>
        <v>0</v>
      </c>
      <c r="K103" s="30"/>
      <c r="L103" s="11"/>
      <c r="M103" s="11"/>
      <c r="N103" s="11"/>
      <c r="O103" s="12"/>
      <c r="P103" s="13"/>
      <c r="Q103" s="14"/>
      <c r="R103" s="15"/>
      <c r="S103" s="16"/>
      <c r="U103" s="23" t="s">
        <v>162</v>
      </c>
      <c r="V103" s="11">
        <v>0.05</v>
      </c>
      <c r="W103" s="11"/>
      <c r="X103" s="11"/>
      <c r="Y103" s="12">
        <f t="shared" si="10"/>
        <v>0</v>
      </c>
      <c r="Z103" s="175"/>
      <c r="AA103" s="176">
        <f t="shared" si="11"/>
        <v>0.05</v>
      </c>
      <c r="AB103" s="12">
        <v>0.75</v>
      </c>
      <c r="AC103" s="16">
        <f t="shared" si="12"/>
        <v>3.7500000000000006E-2</v>
      </c>
    </row>
    <row r="104" spans="1:29" ht="10.5" x14ac:dyDescent="0.25">
      <c r="A104" s="10"/>
      <c r="B104" s="134"/>
      <c r="C104" s="11"/>
      <c r="D104" s="11"/>
      <c r="E104" s="12">
        <f t="shared" si="16"/>
        <v>0</v>
      </c>
      <c r="F104" s="13"/>
      <c r="G104" s="14">
        <f t="shared" si="17"/>
        <v>0</v>
      </c>
      <c r="H104" s="15"/>
      <c r="I104" s="16">
        <f t="shared" si="15"/>
        <v>0</v>
      </c>
      <c r="K104" s="30"/>
      <c r="L104" s="11"/>
      <c r="M104" s="11"/>
      <c r="N104" s="11"/>
      <c r="O104" s="12"/>
      <c r="P104" s="13"/>
      <c r="Q104" s="14"/>
      <c r="R104" s="15"/>
      <c r="S104" s="16"/>
      <c r="U104" s="23" t="s">
        <v>215</v>
      </c>
      <c r="V104" s="11">
        <v>0.5</v>
      </c>
      <c r="W104" s="11"/>
      <c r="X104" s="11"/>
      <c r="Y104" s="12">
        <f t="shared" si="10"/>
        <v>0</v>
      </c>
      <c r="Z104" s="175"/>
      <c r="AA104" s="176">
        <f t="shared" si="11"/>
        <v>0.5</v>
      </c>
      <c r="AB104" s="12">
        <v>2.0750000000000002</v>
      </c>
      <c r="AC104" s="16">
        <f t="shared" si="12"/>
        <v>1.0375000000000001</v>
      </c>
    </row>
    <row r="105" spans="1:29" ht="10.5" x14ac:dyDescent="0.25">
      <c r="A105" s="10"/>
      <c r="B105" s="134"/>
      <c r="C105" s="11"/>
      <c r="D105" s="11"/>
      <c r="E105" s="12">
        <f t="shared" si="16"/>
        <v>0</v>
      </c>
      <c r="F105" s="13"/>
      <c r="G105" s="14">
        <f t="shared" si="17"/>
        <v>0</v>
      </c>
      <c r="H105" s="15"/>
      <c r="I105" s="16">
        <f t="shared" si="15"/>
        <v>0</v>
      </c>
      <c r="K105" s="30"/>
      <c r="L105" s="11"/>
      <c r="M105" s="11"/>
      <c r="N105" s="11"/>
      <c r="O105" s="12"/>
      <c r="P105" s="13"/>
      <c r="Q105" s="14"/>
      <c r="R105" s="15"/>
      <c r="S105" s="16"/>
      <c r="U105" s="23" t="s">
        <v>286</v>
      </c>
      <c r="V105" s="11">
        <v>5</v>
      </c>
      <c r="W105" s="11"/>
      <c r="X105" s="11"/>
      <c r="Y105" s="12">
        <f t="shared" si="10"/>
        <v>0</v>
      </c>
      <c r="Z105" s="175"/>
      <c r="AA105" s="176">
        <f t="shared" si="11"/>
        <v>5</v>
      </c>
      <c r="AB105" s="12">
        <v>3.8479999999999999</v>
      </c>
      <c r="AC105" s="16">
        <f t="shared" si="12"/>
        <v>19.239999999999998</v>
      </c>
    </row>
    <row r="106" spans="1:29" ht="10.5" x14ac:dyDescent="0.25">
      <c r="A106" s="10"/>
      <c r="B106" s="134"/>
      <c r="C106" s="11"/>
      <c r="D106" s="11"/>
      <c r="E106" s="12">
        <f t="shared" si="16"/>
        <v>0</v>
      </c>
      <c r="F106" s="13"/>
      <c r="G106" s="14">
        <f t="shared" si="17"/>
        <v>0</v>
      </c>
      <c r="H106" s="15"/>
      <c r="I106" s="16">
        <f t="shared" si="15"/>
        <v>0</v>
      </c>
      <c r="K106" s="30"/>
      <c r="L106" s="11"/>
      <c r="M106" s="11"/>
      <c r="N106" s="11"/>
      <c r="O106" s="12"/>
      <c r="P106" s="13"/>
      <c r="Q106" s="14"/>
      <c r="R106" s="15"/>
      <c r="S106" s="16"/>
      <c r="U106" s="23" t="s">
        <v>239</v>
      </c>
      <c r="V106" s="11">
        <v>0.25</v>
      </c>
      <c r="W106" s="11"/>
      <c r="X106" s="11"/>
      <c r="Y106" s="12">
        <f t="shared" si="10"/>
        <v>0</v>
      </c>
      <c r="Z106" s="175"/>
      <c r="AA106" s="176">
        <f t="shared" si="11"/>
        <v>0.25</v>
      </c>
      <c r="AB106" s="12">
        <v>4.67</v>
      </c>
      <c r="AC106" s="16">
        <f t="shared" si="12"/>
        <v>1.1675</v>
      </c>
    </row>
    <row r="107" spans="1:29" ht="10.5" x14ac:dyDescent="0.25">
      <c r="A107" s="10"/>
      <c r="B107" s="134"/>
      <c r="C107" s="11"/>
      <c r="D107" s="11"/>
      <c r="E107" s="12">
        <f t="shared" si="16"/>
        <v>0</v>
      </c>
      <c r="F107" s="13"/>
      <c r="G107" s="14">
        <f t="shared" si="17"/>
        <v>0</v>
      </c>
      <c r="H107" s="15"/>
      <c r="I107" s="16">
        <f t="shared" si="15"/>
        <v>0</v>
      </c>
      <c r="K107" s="30"/>
      <c r="L107" s="11"/>
      <c r="M107" s="11"/>
      <c r="N107" s="11"/>
      <c r="O107" s="12"/>
      <c r="P107" s="13"/>
      <c r="Q107" s="14"/>
      <c r="R107" s="15"/>
      <c r="S107" s="16"/>
      <c r="U107" s="23" t="s">
        <v>163</v>
      </c>
      <c r="V107" s="11">
        <v>0.1</v>
      </c>
      <c r="W107" s="11"/>
      <c r="X107" s="11"/>
      <c r="Y107" s="12">
        <f t="shared" si="10"/>
        <v>0</v>
      </c>
      <c r="Z107" s="175"/>
      <c r="AA107" s="176">
        <f t="shared" si="11"/>
        <v>0.1</v>
      </c>
      <c r="AB107" s="12">
        <v>3.86</v>
      </c>
      <c r="AC107" s="16">
        <f t="shared" si="12"/>
        <v>0.38600000000000001</v>
      </c>
    </row>
    <row r="108" spans="1:29" ht="10.5" x14ac:dyDescent="0.25">
      <c r="A108" s="10"/>
      <c r="B108" s="134"/>
      <c r="C108" s="11"/>
      <c r="D108" s="11"/>
      <c r="E108" s="12">
        <f t="shared" si="16"/>
        <v>0</v>
      </c>
      <c r="F108" s="13"/>
      <c r="G108" s="14">
        <f t="shared" si="17"/>
        <v>0</v>
      </c>
      <c r="H108" s="15"/>
      <c r="I108" s="16">
        <f t="shared" si="15"/>
        <v>0</v>
      </c>
      <c r="K108" s="30"/>
      <c r="L108" s="11"/>
      <c r="M108" s="11"/>
      <c r="N108" s="11"/>
      <c r="O108" s="12"/>
      <c r="P108" s="13"/>
      <c r="Q108" s="14"/>
      <c r="R108" s="15"/>
      <c r="S108" s="16"/>
      <c r="U108" s="23"/>
      <c r="V108" s="11"/>
      <c r="W108" s="11"/>
      <c r="X108" s="11"/>
      <c r="Y108" s="12">
        <f t="shared" si="10"/>
        <v>0</v>
      </c>
      <c r="Z108" s="175"/>
      <c r="AA108" s="176">
        <f t="shared" si="11"/>
        <v>0</v>
      </c>
      <c r="AB108" s="12"/>
      <c r="AC108" s="16">
        <f t="shared" si="12"/>
        <v>0</v>
      </c>
    </row>
    <row r="109" spans="1:29" ht="10.5" x14ac:dyDescent="0.25">
      <c r="A109" s="10"/>
      <c r="B109" s="134"/>
      <c r="C109" s="11"/>
      <c r="D109" s="11"/>
      <c r="E109" s="12">
        <f t="shared" si="16"/>
        <v>0</v>
      </c>
      <c r="F109" s="13"/>
      <c r="G109" s="14">
        <f t="shared" si="17"/>
        <v>0</v>
      </c>
      <c r="H109" s="15"/>
      <c r="I109" s="16">
        <f t="shared" si="15"/>
        <v>0</v>
      </c>
      <c r="K109" s="30"/>
      <c r="L109" s="11"/>
      <c r="M109" s="11"/>
      <c r="N109" s="11"/>
      <c r="O109" s="12"/>
      <c r="P109" s="13"/>
      <c r="Q109" s="14"/>
      <c r="R109" s="15"/>
      <c r="S109" s="16"/>
      <c r="U109" s="183" t="s">
        <v>287</v>
      </c>
      <c r="V109" s="11"/>
      <c r="W109" s="11"/>
      <c r="X109" s="11"/>
      <c r="Y109" s="12">
        <f t="shared" si="10"/>
        <v>0</v>
      </c>
      <c r="Z109" s="175"/>
      <c r="AA109" s="176">
        <f t="shared" si="11"/>
        <v>0</v>
      </c>
      <c r="AB109" s="12"/>
      <c r="AC109" s="16">
        <f t="shared" si="12"/>
        <v>0</v>
      </c>
    </row>
    <row r="110" spans="1:29" ht="10.5" x14ac:dyDescent="0.25">
      <c r="A110" s="10"/>
      <c r="B110" s="134"/>
      <c r="C110" s="11"/>
      <c r="D110" s="11"/>
      <c r="E110" s="12">
        <f t="shared" si="16"/>
        <v>0</v>
      </c>
      <c r="F110" s="13"/>
      <c r="G110" s="14">
        <f t="shared" si="17"/>
        <v>0</v>
      </c>
      <c r="H110" s="15"/>
      <c r="I110" s="16">
        <f t="shared" si="15"/>
        <v>0</v>
      </c>
      <c r="K110" s="30"/>
      <c r="L110" s="11"/>
      <c r="M110" s="11"/>
      <c r="N110" s="11"/>
      <c r="O110" s="12"/>
      <c r="P110" s="13"/>
      <c r="Q110" s="14"/>
      <c r="R110" s="15"/>
      <c r="S110" s="16"/>
      <c r="U110" s="23" t="s">
        <v>163</v>
      </c>
      <c r="V110" s="11">
        <v>0.1</v>
      </c>
      <c r="W110" s="11"/>
      <c r="X110" s="11"/>
      <c r="Y110" s="12">
        <f t="shared" si="10"/>
        <v>0</v>
      </c>
      <c r="Z110" s="175"/>
      <c r="AA110" s="176">
        <f t="shared" si="11"/>
        <v>0.1</v>
      </c>
      <c r="AB110" s="12">
        <v>3.86</v>
      </c>
      <c r="AC110" s="16">
        <f t="shared" si="12"/>
        <v>0.38600000000000001</v>
      </c>
    </row>
    <row r="111" spans="1:29" ht="10.5" x14ac:dyDescent="0.25">
      <c r="A111" s="10"/>
      <c r="B111" s="134"/>
      <c r="C111" s="11"/>
      <c r="D111" s="11"/>
      <c r="E111" s="12">
        <f t="shared" si="16"/>
        <v>0</v>
      </c>
      <c r="F111" s="13"/>
      <c r="G111" s="14">
        <f t="shared" si="17"/>
        <v>0</v>
      </c>
      <c r="H111" s="15"/>
      <c r="I111" s="16">
        <f t="shared" si="15"/>
        <v>0</v>
      </c>
      <c r="K111" s="30"/>
      <c r="L111" s="11"/>
      <c r="M111" s="11"/>
      <c r="N111" s="11"/>
      <c r="O111" s="12"/>
      <c r="P111" s="13"/>
      <c r="Q111" s="14"/>
      <c r="R111" s="15"/>
      <c r="S111" s="16"/>
      <c r="U111" s="23" t="s">
        <v>288</v>
      </c>
      <c r="V111" s="11">
        <v>6</v>
      </c>
      <c r="W111" s="11"/>
      <c r="X111" s="11"/>
      <c r="Y111" s="12">
        <f t="shared" si="10"/>
        <v>0</v>
      </c>
      <c r="Z111" s="175"/>
      <c r="AA111" s="176">
        <f t="shared" si="11"/>
        <v>6</v>
      </c>
      <c r="AB111" s="12">
        <v>13.365</v>
      </c>
      <c r="AC111" s="16">
        <f t="shared" si="12"/>
        <v>80.19</v>
      </c>
    </row>
    <row r="112" spans="1:29" ht="10.5" x14ac:dyDescent="0.25">
      <c r="A112" s="10"/>
      <c r="B112" s="134"/>
      <c r="C112" s="11"/>
      <c r="D112" s="11"/>
      <c r="E112" s="12">
        <f t="shared" si="16"/>
        <v>0</v>
      </c>
      <c r="F112" s="13"/>
      <c r="G112" s="14">
        <f t="shared" si="17"/>
        <v>0</v>
      </c>
      <c r="H112" s="15"/>
      <c r="I112" s="16">
        <f t="shared" si="15"/>
        <v>0</v>
      </c>
      <c r="K112" s="30"/>
      <c r="L112" s="11"/>
      <c r="M112" s="11"/>
      <c r="N112" s="11"/>
      <c r="O112" s="12"/>
      <c r="P112" s="13"/>
      <c r="Q112" s="14"/>
      <c r="R112" s="15"/>
      <c r="S112" s="16"/>
      <c r="U112" s="23" t="s">
        <v>91</v>
      </c>
      <c r="V112" s="11">
        <v>0.35</v>
      </c>
      <c r="W112" s="11"/>
      <c r="X112" s="11"/>
      <c r="Y112" s="12">
        <f t="shared" si="10"/>
        <v>0</v>
      </c>
      <c r="Z112" s="175"/>
      <c r="AA112" s="176">
        <f t="shared" si="11"/>
        <v>0.35</v>
      </c>
      <c r="AB112" s="12">
        <v>2.31</v>
      </c>
      <c r="AC112" s="16">
        <f t="shared" si="12"/>
        <v>0.8085</v>
      </c>
    </row>
    <row r="113" spans="1:29" ht="10.5" x14ac:dyDescent="0.25">
      <c r="A113" s="10"/>
      <c r="B113" s="134"/>
      <c r="C113" s="11"/>
      <c r="D113" s="11"/>
      <c r="E113" s="12">
        <f t="shared" si="16"/>
        <v>0</v>
      </c>
      <c r="F113" s="13"/>
      <c r="G113" s="14">
        <f t="shared" si="17"/>
        <v>0</v>
      </c>
      <c r="H113" s="15"/>
      <c r="I113" s="16">
        <f t="shared" si="15"/>
        <v>0</v>
      </c>
      <c r="K113" s="30"/>
      <c r="L113" s="11"/>
      <c r="M113" s="11"/>
      <c r="N113" s="11"/>
      <c r="O113" s="12"/>
      <c r="P113" s="13"/>
      <c r="Q113" s="14"/>
      <c r="R113" s="15"/>
      <c r="S113" s="16"/>
      <c r="U113" s="23" t="s">
        <v>94</v>
      </c>
      <c r="V113" s="11">
        <v>0.2</v>
      </c>
      <c r="W113" s="11"/>
      <c r="X113" s="11"/>
      <c r="Y113" s="12">
        <f t="shared" si="10"/>
        <v>0</v>
      </c>
      <c r="Z113" s="175"/>
      <c r="AA113" s="176">
        <f t="shared" si="11"/>
        <v>0.2</v>
      </c>
      <c r="AB113" s="12">
        <v>2.58</v>
      </c>
      <c r="AC113" s="16">
        <f t="shared" si="12"/>
        <v>0.51600000000000001</v>
      </c>
    </row>
    <row r="114" spans="1:29" ht="10.5" x14ac:dyDescent="0.25">
      <c r="A114" s="10"/>
      <c r="B114" s="134"/>
      <c r="C114" s="11"/>
      <c r="D114" s="11"/>
      <c r="E114" s="12">
        <f t="shared" si="16"/>
        <v>0</v>
      </c>
      <c r="F114" s="13"/>
      <c r="G114" s="14">
        <f t="shared" si="17"/>
        <v>0</v>
      </c>
      <c r="H114" s="15"/>
      <c r="I114" s="16">
        <f t="shared" si="15"/>
        <v>0</v>
      </c>
      <c r="K114" s="30"/>
      <c r="L114" s="11"/>
      <c r="M114" s="11"/>
      <c r="N114" s="11"/>
      <c r="O114" s="12"/>
      <c r="P114" s="13"/>
      <c r="Q114" s="14"/>
      <c r="R114" s="15"/>
      <c r="S114" s="16"/>
      <c r="U114" s="23" t="s">
        <v>121</v>
      </c>
      <c r="V114" s="11">
        <v>0.18</v>
      </c>
      <c r="W114" s="11"/>
      <c r="X114" s="11"/>
      <c r="Y114" s="12">
        <f t="shared" si="10"/>
        <v>0</v>
      </c>
      <c r="Z114" s="175"/>
      <c r="AA114" s="176">
        <f t="shared" si="11"/>
        <v>0.18</v>
      </c>
      <c r="AB114" s="12">
        <v>3.3039999999999998</v>
      </c>
      <c r="AC114" s="16">
        <f t="shared" si="12"/>
        <v>0.59471999999999992</v>
      </c>
    </row>
    <row r="115" spans="1:29" ht="10.5" x14ac:dyDescent="0.25">
      <c r="A115" s="10"/>
      <c r="B115" s="134"/>
      <c r="C115" s="11"/>
      <c r="D115" s="11"/>
      <c r="E115" s="12">
        <f t="shared" si="16"/>
        <v>0</v>
      </c>
      <c r="F115" s="13"/>
      <c r="G115" s="14">
        <f t="shared" si="17"/>
        <v>0</v>
      </c>
      <c r="H115" s="15"/>
      <c r="I115" s="16">
        <f t="shared" si="15"/>
        <v>0</v>
      </c>
      <c r="K115" s="30"/>
      <c r="L115" s="11"/>
      <c r="M115" s="11"/>
      <c r="N115" s="11"/>
      <c r="O115" s="12"/>
      <c r="P115" s="13"/>
      <c r="Q115" s="14"/>
      <c r="R115" s="15"/>
      <c r="S115" s="16"/>
      <c r="U115" s="23" t="s">
        <v>181</v>
      </c>
      <c r="V115" s="11">
        <v>0.3</v>
      </c>
      <c r="W115" s="11"/>
      <c r="X115" s="11"/>
      <c r="Y115" s="12">
        <f t="shared" si="10"/>
        <v>0</v>
      </c>
      <c r="Z115" s="175"/>
      <c r="AA115" s="176">
        <f t="shared" si="11"/>
        <v>0.3</v>
      </c>
      <c r="AB115" s="12">
        <v>1.2</v>
      </c>
      <c r="AC115" s="16">
        <f t="shared" si="12"/>
        <v>0.36</v>
      </c>
    </row>
    <row r="116" spans="1:29" ht="10.5" x14ac:dyDescent="0.25">
      <c r="A116" s="10"/>
      <c r="B116" s="134"/>
      <c r="C116" s="11"/>
      <c r="D116" s="11"/>
      <c r="E116" s="12">
        <f t="shared" si="16"/>
        <v>0</v>
      </c>
      <c r="F116" s="13"/>
      <c r="G116" s="14">
        <f t="shared" si="17"/>
        <v>0</v>
      </c>
      <c r="H116" s="15"/>
      <c r="I116" s="16">
        <f t="shared" si="15"/>
        <v>0</v>
      </c>
      <c r="K116" s="30"/>
      <c r="L116" s="11"/>
      <c r="M116" s="11"/>
      <c r="N116" s="11"/>
      <c r="O116" s="12"/>
      <c r="P116" s="13"/>
      <c r="Q116" s="14"/>
      <c r="R116" s="15"/>
      <c r="S116" s="16"/>
      <c r="U116" s="23" t="s">
        <v>289</v>
      </c>
      <c r="V116" s="11">
        <v>0.3</v>
      </c>
      <c r="W116" s="11"/>
      <c r="X116" s="11"/>
      <c r="Y116" s="12">
        <f t="shared" si="10"/>
        <v>0</v>
      </c>
      <c r="Z116" s="175"/>
      <c r="AA116" s="176">
        <f t="shared" si="11"/>
        <v>0.3</v>
      </c>
      <c r="AB116" s="12">
        <v>2.0750000000000002</v>
      </c>
      <c r="AC116" s="16">
        <f t="shared" si="12"/>
        <v>0.62250000000000005</v>
      </c>
    </row>
    <row r="117" spans="1:29" ht="10.5" x14ac:dyDescent="0.25">
      <c r="A117" s="10"/>
      <c r="B117" s="134"/>
      <c r="C117" s="11"/>
      <c r="D117" s="11"/>
      <c r="E117" s="12">
        <f t="shared" si="16"/>
        <v>0</v>
      </c>
      <c r="F117" s="13"/>
      <c r="G117" s="14">
        <f t="shared" si="17"/>
        <v>0</v>
      </c>
      <c r="H117" s="15"/>
      <c r="I117" s="16">
        <f t="shared" si="15"/>
        <v>0</v>
      </c>
      <c r="K117" s="30"/>
      <c r="L117" s="11"/>
      <c r="M117" s="11"/>
      <c r="N117" s="11"/>
      <c r="O117" s="12"/>
      <c r="P117" s="13"/>
      <c r="Q117" s="14"/>
      <c r="R117" s="15"/>
      <c r="S117" s="16"/>
      <c r="U117" s="23" t="s">
        <v>72</v>
      </c>
      <c r="V117" s="134">
        <v>9</v>
      </c>
      <c r="W117" s="11"/>
      <c r="X117" s="11"/>
      <c r="Y117" s="12">
        <f t="shared" si="10"/>
        <v>0</v>
      </c>
      <c r="Z117" s="175"/>
      <c r="AA117" s="176">
        <f t="shared" si="11"/>
        <v>9</v>
      </c>
      <c r="AB117" s="12">
        <v>0.18</v>
      </c>
      <c r="AC117" s="16">
        <f t="shared" si="12"/>
        <v>1.6199999999999999</v>
      </c>
    </row>
    <row r="118" spans="1:29" ht="10.5" x14ac:dyDescent="0.25">
      <c r="A118" s="10"/>
      <c r="B118" s="134"/>
      <c r="C118" s="11"/>
      <c r="D118" s="11"/>
      <c r="E118" s="12">
        <f t="shared" si="16"/>
        <v>0</v>
      </c>
      <c r="F118" s="13"/>
      <c r="G118" s="14">
        <f t="shared" si="17"/>
        <v>0</v>
      </c>
      <c r="H118" s="15"/>
      <c r="I118" s="16">
        <f t="shared" si="15"/>
        <v>0</v>
      </c>
      <c r="K118" s="30"/>
      <c r="L118" s="11"/>
      <c r="M118" s="11"/>
      <c r="N118" s="11"/>
      <c r="O118" s="12"/>
      <c r="P118" s="13"/>
      <c r="Q118" s="14"/>
      <c r="R118" s="15"/>
      <c r="S118" s="16"/>
      <c r="U118" s="23" t="s">
        <v>276</v>
      </c>
      <c r="V118" s="11">
        <v>0.1</v>
      </c>
      <c r="W118" s="11"/>
      <c r="X118" s="11"/>
      <c r="Y118" s="12">
        <f t="shared" si="10"/>
        <v>0</v>
      </c>
      <c r="Z118" s="175"/>
      <c r="AA118" s="176">
        <f t="shared" si="11"/>
        <v>0.1</v>
      </c>
      <c r="AB118" s="12">
        <v>6</v>
      </c>
      <c r="AC118" s="16">
        <f t="shared" si="12"/>
        <v>0.60000000000000009</v>
      </c>
    </row>
    <row r="119" spans="1:29" ht="10.5" x14ac:dyDescent="0.25">
      <c r="A119" s="10"/>
      <c r="B119" s="134"/>
      <c r="C119" s="11"/>
      <c r="D119" s="11"/>
      <c r="E119" s="12">
        <f t="shared" si="16"/>
        <v>0</v>
      </c>
      <c r="F119" s="13"/>
      <c r="G119" s="14">
        <f t="shared" si="17"/>
        <v>0</v>
      </c>
      <c r="H119" s="15"/>
      <c r="I119" s="16">
        <f t="shared" si="15"/>
        <v>0</v>
      </c>
      <c r="K119" s="30"/>
      <c r="L119" s="11"/>
      <c r="M119" s="11"/>
      <c r="N119" s="11"/>
      <c r="O119" s="12"/>
      <c r="P119" s="13"/>
      <c r="Q119" s="14"/>
      <c r="R119" s="15"/>
      <c r="S119" s="16"/>
      <c r="U119" s="23" t="s">
        <v>162</v>
      </c>
      <c r="V119" s="11">
        <v>0.02</v>
      </c>
      <c r="W119" s="11"/>
      <c r="X119" s="11"/>
      <c r="Y119" s="12">
        <f t="shared" si="10"/>
        <v>0</v>
      </c>
      <c r="Z119" s="175"/>
      <c r="AA119" s="176">
        <f t="shared" si="11"/>
        <v>0.02</v>
      </c>
      <c r="AB119" s="12">
        <v>0.75</v>
      </c>
      <c r="AC119" s="16">
        <f t="shared" si="12"/>
        <v>1.4999999999999999E-2</v>
      </c>
    </row>
    <row r="120" spans="1:29" ht="10.5" x14ac:dyDescent="0.25">
      <c r="A120" s="10"/>
      <c r="B120" s="134"/>
      <c r="C120" s="11"/>
      <c r="D120" s="11"/>
      <c r="E120" s="12">
        <f t="shared" si="16"/>
        <v>0</v>
      </c>
      <c r="F120" s="13"/>
      <c r="G120" s="14">
        <f t="shared" si="17"/>
        <v>0</v>
      </c>
      <c r="H120" s="15"/>
      <c r="I120" s="16">
        <f t="shared" ref="I120:I164" si="18">G120*H120</f>
        <v>0</v>
      </c>
      <c r="K120" s="30"/>
      <c r="L120" s="11"/>
      <c r="M120" s="11"/>
      <c r="N120" s="11"/>
      <c r="O120" s="12"/>
      <c r="P120" s="13"/>
      <c r="Q120" s="14"/>
      <c r="R120" s="15"/>
      <c r="S120" s="16"/>
      <c r="U120" s="23" t="s">
        <v>212</v>
      </c>
      <c r="V120" s="11">
        <v>0.2</v>
      </c>
      <c r="W120" s="11"/>
      <c r="X120" s="11"/>
      <c r="Y120" s="12">
        <f t="shared" si="10"/>
        <v>0</v>
      </c>
      <c r="Z120" s="175"/>
      <c r="AA120" s="176">
        <f t="shared" si="11"/>
        <v>0.2</v>
      </c>
      <c r="AB120" s="12">
        <v>1.8</v>
      </c>
      <c r="AC120" s="16">
        <f t="shared" si="12"/>
        <v>0.36000000000000004</v>
      </c>
    </row>
    <row r="121" spans="1:29" ht="10.5" x14ac:dyDescent="0.25">
      <c r="A121" s="10"/>
      <c r="B121" s="134"/>
      <c r="C121" s="11"/>
      <c r="D121" s="11"/>
      <c r="E121" s="12">
        <f t="shared" si="16"/>
        <v>0</v>
      </c>
      <c r="F121" s="13"/>
      <c r="G121" s="14">
        <f t="shared" si="17"/>
        <v>0</v>
      </c>
      <c r="H121" s="15"/>
      <c r="I121" s="16">
        <f t="shared" si="18"/>
        <v>0</v>
      </c>
      <c r="K121" s="30"/>
      <c r="L121" s="11"/>
      <c r="M121" s="11"/>
      <c r="N121" s="11"/>
      <c r="O121" s="12"/>
      <c r="P121" s="13"/>
      <c r="Q121" s="14"/>
      <c r="R121" s="15"/>
      <c r="S121" s="16"/>
      <c r="U121" s="23" t="s">
        <v>290</v>
      </c>
      <c r="V121" s="11">
        <v>1.5</v>
      </c>
      <c r="W121" s="11"/>
      <c r="X121" s="11"/>
      <c r="Y121" s="12">
        <f t="shared" si="10"/>
        <v>0</v>
      </c>
      <c r="Z121" s="175"/>
      <c r="AA121" s="176">
        <f t="shared" si="11"/>
        <v>1.5</v>
      </c>
      <c r="AB121" s="12">
        <v>1.3759999999999999</v>
      </c>
      <c r="AC121" s="16">
        <f t="shared" si="12"/>
        <v>2.0640000000000001</v>
      </c>
    </row>
    <row r="122" spans="1:29" ht="10.5" x14ac:dyDescent="0.25">
      <c r="A122" s="10"/>
      <c r="B122" s="134"/>
      <c r="C122" s="11"/>
      <c r="D122" s="11"/>
      <c r="E122" s="12">
        <f t="shared" si="16"/>
        <v>0</v>
      </c>
      <c r="F122" s="13"/>
      <c r="G122" s="14">
        <f t="shared" si="17"/>
        <v>0</v>
      </c>
      <c r="H122" s="15"/>
      <c r="I122" s="16">
        <f t="shared" si="18"/>
        <v>0</v>
      </c>
      <c r="K122" s="30"/>
      <c r="L122" s="11"/>
      <c r="M122" s="11"/>
      <c r="N122" s="11"/>
      <c r="O122" s="12"/>
      <c r="P122" s="13"/>
      <c r="Q122" s="14"/>
      <c r="R122" s="15"/>
      <c r="S122" s="16"/>
      <c r="U122" s="23"/>
      <c r="V122" s="11"/>
      <c r="W122" s="11"/>
      <c r="X122" s="11"/>
      <c r="Y122" s="12">
        <f t="shared" si="10"/>
        <v>0</v>
      </c>
      <c r="Z122" s="175"/>
      <c r="AA122" s="176">
        <f t="shared" si="11"/>
        <v>0</v>
      </c>
      <c r="AB122" s="12"/>
      <c r="AC122" s="16">
        <f t="shared" si="12"/>
        <v>0</v>
      </c>
    </row>
    <row r="123" spans="1:29" ht="10.5" x14ac:dyDescent="0.25">
      <c r="A123" s="10"/>
      <c r="B123" s="134"/>
      <c r="C123" s="11"/>
      <c r="D123" s="11"/>
      <c r="E123" s="12">
        <f t="shared" si="16"/>
        <v>0</v>
      </c>
      <c r="F123" s="13"/>
      <c r="G123" s="14">
        <f t="shared" si="17"/>
        <v>0</v>
      </c>
      <c r="H123" s="15"/>
      <c r="I123" s="16">
        <f t="shared" si="18"/>
        <v>0</v>
      </c>
      <c r="K123" s="30"/>
      <c r="L123" s="11"/>
      <c r="M123" s="11"/>
      <c r="N123" s="11"/>
      <c r="O123" s="12"/>
      <c r="P123" s="13"/>
      <c r="Q123" s="14"/>
      <c r="R123" s="15"/>
      <c r="S123" s="16"/>
      <c r="U123" s="183" t="s">
        <v>291</v>
      </c>
      <c r="V123" s="11"/>
      <c r="W123" s="11"/>
      <c r="X123" s="11"/>
      <c r="Y123" s="12">
        <f t="shared" si="10"/>
        <v>0</v>
      </c>
      <c r="Z123" s="175"/>
      <c r="AA123" s="176">
        <f t="shared" si="11"/>
        <v>0</v>
      </c>
      <c r="AB123" s="12"/>
      <c r="AC123" s="16">
        <f t="shared" si="12"/>
        <v>0</v>
      </c>
    </row>
    <row r="124" spans="1:29" ht="10.5" x14ac:dyDescent="0.25">
      <c r="A124" s="10"/>
      <c r="B124" s="134"/>
      <c r="C124" s="11"/>
      <c r="D124" s="11"/>
      <c r="E124" s="12">
        <f t="shared" si="16"/>
        <v>0</v>
      </c>
      <c r="F124" s="13"/>
      <c r="G124" s="14">
        <f t="shared" si="17"/>
        <v>0</v>
      </c>
      <c r="H124" s="15"/>
      <c r="I124" s="16">
        <f t="shared" si="18"/>
        <v>0</v>
      </c>
      <c r="K124" s="30"/>
      <c r="L124" s="11"/>
      <c r="M124" s="11"/>
      <c r="N124" s="11"/>
      <c r="O124" s="12"/>
      <c r="P124" s="13"/>
      <c r="Q124" s="14"/>
      <c r="R124" s="15"/>
      <c r="S124" s="16"/>
      <c r="U124" s="23" t="s">
        <v>294</v>
      </c>
      <c r="V124" s="11">
        <v>6</v>
      </c>
      <c r="W124" s="11"/>
      <c r="X124" s="11"/>
      <c r="Y124" s="12">
        <f t="shared" si="10"/>
        <v>0</v>
      </c>
      <c r="Z124" s="175"/>
      <c r="AA124" s="176">
        <f t="shared" si="11"/>
        <v>6</v>
      </c>
      <c r="AB124" s="12">
        <v>40.909999999999997</v>
      </c>
      <c r="AC124" s="16">
        <f t="shared" si="12"/>
        <v>245.45999999999998</v>
      </c>
    </row>
    <row r="125" spans="1:29" ht="10.5" x14ac:dyDescent="0.25">
      <c r="A125" s="10"/>
      <c r="B125" s="134"/>
      <c r="C125" s="11"/>
      <c r="D125" s="11"/>
      <c r="E125" s="12">
        <f t="shared" si="16"/>
        <v>0</v>
      </c>
      <c r="F125" s="13"/>
      <c r="G125" s="14">
        <f t="shared" si="17"/>
        <v>0</v>
      </c>
      <c r="H125" s="15"/>
      <c r="I125" s="16">
        <f t="shared" si="18"/>
        <v>0</v>
      </c>
      <c r="K125" s="30"/>
      <c r="L125" s="11"/>
      <c r="M125" s="11"/>
      <c r="N125" s="11"/>
      <c r="O125" s="12"/>
      <c r="P125" s="13"/>
      <c r="Q125" s="14"/>
      <c r="R125" s="15"/>
      <c r="S125" s="16"/>
      <c r="U125" s="23" t="s">
        <v>91</v>
      </c>
      <c r="V125" s="11">
        <v>0.3</v>
      </c>
      <c r="W125" s="11"/>
      <c r="X125" s="11"/>
      <c r="Y125" s="12">
        <f t="shared" si="10"/>
        <v>0</v>
      </c>
      <c r="Z125" s="175"/>
      <c r="AA125" s="176">
        <f t="shared" si="11"/>
        <v>0.3</v>
      </c>
      <c r="AB125" s="12">
        <v>2.31</v>
      </c>
      <c r="AC125" s="16">
        <f t="shared" si="12"/>
        <v>0.69299999999999995</v>
      </c>
    </row>
    <row r="126" spans="1:29" ht="10.5" x14ac:dyDescent="0.25">
      <c r="A126" s="10"/>
      <c r="B126" s="134"/>
      <c r="C126" s="11"/>
      <c r="D126" s="11"/>
      <c r="E126" s="12">
        <f t="shared" si="16"/>
        <v>0</v>
      </c>
      <c r="F126" s="13"/>
      <c r="G126" s="14">
        <f t="shared" si="17"/>
        <v>0</v>
      </c>
      <c r="H126" s="15"/>
      <c r="I126" s="16">
        <f t="shared" si="18"/>
        <v>0</v>
      </c>
      <c r="K126" s="30"/>
      <c r="L126" s="11"/>
      <c r="M126" s="11"/>
      <c r="N126" s="11"/>
      <c r="O126" s="12"/>
      <c r="P126" s="13"/>
      <c r="Q126" s="14"/>
      <c r="R126" s="15"/>
      <c r="S126" s="16"/>
      <c r="U126" s="23" t="s">
        <v>94</v>
      </c>
      <c r="V126" s="11">
        <v>0.1</v>
      </c>
      <c r="W126" s="11"/>
      <c r="X126" s="11"/>
      <c r="Y126" s="12">
        <f t="shared" si="10"/>
        <v>0</v>
      </c>
      <c r="Z126" s="175"/>
      <c r="AA126" s="176">
        <f t="shared" si="11"/>
        <v>0.1</v>
      </c>
      <c r="AB126" s="12">
        <v>2.58</v>
      </c>
      <c r="AC126" s="16">
        <f t="shared" si="12"/>
        <v>0.25800000000000001</v>
      </c>
    </row>
    <row r="127" spans="1:29" ht="10.5" x14ac:dyDescent="0.25">
      <c r="A127" s="10"/>
      <c r="B127" s="134"/>
      <c r="C127" s="11"/>
      <c r="D127" s="11"/>
      <c r="E127" s="12">
        <f t="shared" si="16"/>
        <v>0</v>
      </c>
      <c r="F127" s="13"/>
      <c r="G127" s="14">
        <f t="shared" si="17"/>
        <v>0</v>
      </c>
      <c r="H127" s="15"/>
      <c r="I127" s="16">
        <f t="shared" si="18"/>
        <v>0</v>
      </c>
      <c r="K127" s="30"/>
      <c r="L127" s="11"/>
      <c r="M127" s="11"/>
      <c r="N127" s="11"/>
      <c r="O127" s="12"/>
      <c r="P127" s="13"/>
      <c r="Q127" s="14"/>
      <c r="R127" s="15"/>
      <c r="S127" s="16"/>
      <c r="U127" s="23" t="s">
        <v>121</v>
      </c>
      <c r="V127" s="11">
        <v>0.08</v>
      </c>
      <c r="W127" s="11"/>
      <c r="X127" s="11"/>
      <c r="Y127" s="12">
        <f t="shared" si="10"/>
        <v>0</v>
      </c>
      <c r="Z127" s="175"/>
      <c r="AA127" s="176">
        <f t="shared" si="11"/>
        <v>0.08</v>
      </c>
      <c r="AB127" s="12">
        <v>3.3039999999999998</v>
      </c>
      <c r="AC127" s="16">
        <f t="shared" si="12"/>
        <v>0.26432</v>
      </c>
    </row>
    <row r="128" spans="1:29" ht="10.5" x14ac:dyDescent="0.25">
      <c r="A128" s="10"/>
      <c r="B128" s="134"/>
      <c r="C128" s="11"/>
      <c r="D128" s="11"/>
      <c r="E128" s="12">
        <f t="shared" si="16"/>
        <v>0</v>
      </c>
      <c r="F128" s="13"/>
      <c r="G128" s="14">
        <f t="shared" si="17"/>
        <v>0</v>
      </c>
      <c r="H128" s="15"/>
      <c r="I128" s="16">
        <f t="shared" si="18"/>
        <v>0</v>
      </c>
      <c r="K128" s="30"/>
      <c r="L128" s="11"/>
      <c r="M128" s="11"/>
      <c r="N128" s="11"/>
      <c r="O128" s="12"/>
      <c r="P128" s="13"/>
      <c r="Q128" s="14"/>
      <c r="R128" s="15"/>
      <c r="S128" s="16"/>
      <c r="U128" s="23" t="s">
        <v>238</v>
      </c>
      <c r="V128" s="11">
        <v>2.5000000000000001E-2</v>
      </c>
      <c r="W128" s="11"/>
      <c r="X128" s="11"/>
      <c r="Y128" s="12">
        <f t="shared" si="10"/>
        <v>0</v>
      </c>
      <c r="Z128" s="175"/>
      <c r="AA128" s="176">
        <f t="shared" si="11"/>
        <v>2.5000000000000001E-2</v>
      </c>
      <c r="AB128" s="12">
        <v>9.1300000000000008</v>
      </c>
      <c r="AC128" s="16">
        <f t="shared" si="12"/>
        <v>0.22825000000000004</v>
      </c>
    </row>
    <row r="129" spans="1:29" ht="10.5" x14ac:dyDescent="0.25">
      <c r="A129" s="10"/>
      <c r="B129" s="134"/>
      <c r="C129" s="11"/>
      <c r="D129" s="11"/>
      <c r="E129" s="12">
        <f t="shared" si="16"/>
        <v>0</v>
      </c>
      <c r="F129" s="13"/>
      <c r="G129" s="14">
        <f t="shared" si="17"/>
        <v>0</v>
      </c>
      <c r="H129" s="15"/>
      <c r="I129" s="16">
        <f t="shared" si="18"/>
        <v>0</v>
      </c>
      <c r="K129" s="30"/>
      <c r="L129" s="11"/>
      <c r="M129" s="11"/>
      <c r="N129" s="11"/>
      <c r="O129" s="12"/>
      <c r="P129" s="13"/>
      <c r="Q129" s="14"/>
      <c r="R129" s="15"/>
      <c r="S129" s="16"/>
      <c r="U129" s="23" t="s">
        <v>276</v>
      </c>
      <c r="V129" s="11">
        <v>0.1</v>
      </c>
      <c r="W129" s="11"/>
      <c r="X129" s="11"/>
      <c r="Y129" s="12">
        <f t="shared" si="10"/>
        <v>0</v>
      </c>
      <c r="Z129" s="175"/>
      <c r="AA129" s="176">
        <f t="shared" si="11"/>
        <v>0.1</v>
      </c>
      <c r="AB129" s="12">
        <v>6</v>
      </c>
      <c r="AC129" s="16">
        <f t="shared" si="12"/>
        <v>0.60000000000000009</v>
      </c>
    </row>
    <row r="130" spans="1:29" ht="10.5" x14ac:dyDescent="0.25">
      <c r="A130" s="10"/>
      <c r="B130" s="134"/>
      <c r="C130" s="11"/>
      <c r="D130" s="11"/>
      <c r="E130" s="12">
        <f t="shared" si="16"/>
        <v>0</v>
      </c>
      <c r="F130" s="13"/>
      <c r="G130" s="14">
        <f t="shared" si="17"/>
        <v>0</v>
      </c>
      <c r="H130" s="15"/>
      <c r="I130" s="16">
        <f t="shared" si="18"/>
        <v>0</v>
      </c>
      <c r="K130" s="30"/>
      <c r="L130" s="11"/>
      <c r="M130" s="11"/>
      <c r="N130" s="11"/>
      <c r="O130" s="12"/>
      <c r="P130" s="13"/>
      <c r="Q130" s="14"/>
      <c r="R130" s="15"/>
      <c r="S130" s="16"/>
      <c r="U130" s="23" t="s">
        <v>292</v>
      </c>
      <c r="V130" s="11">
        <v>0.3</v>
      </c>
      <c r="W130" s="11"/>
      <c r="X130" s="11"/>
      <c r="Y130" s="12">
        <f t="shared" si="10"/>
        <v>0</v>
      </c>
      <c r="Z130" s="175"/>
      <c r="AA130" s="176">
        <f t="shared" si="11"/>
        <v>0.3</v>
      </c>
      <c r="AB130" s="12">
        <v>7.75</v>
      </c>
      <c r="AC130" s="16">
        <f t="shared" si="12"/>
        <v>2.3249999999999997</v>
      </c>
    </row>
    <row r="131" spans="1:29" ht="10.5" x14ac:dyDescent="0.25">
      <c r="A131" s="10"/>
      <c r="B131" s="11"/>
      <c r="C131" s="11"/>
      <c r="D131" s="11"/>
      <c r="E131" s="12">
        <f t="shared" si="16"/>
        <v>0</v>
      </c>
      <c r="F131" s="13"/>
      <c r="G131" s="14">
        <f t="shared" si="17"/>
        <v>0</v>
      </c>
      <c r="H131" s="15"/>
      <c r="I131" s="16">
        <f t="shared" si="18"/>
        <v>0</v>
      </c>
      <c r="K131" s="30"/>
      <c r="L131" s="11"/>
      <c r="M131" s="11"/>
      <c r="N131" s="11"/>
      <c r="O131" s="12">
        <f>R131*N131</f>
        <v>0</v>
      </c>
      <c r="P131" s="13"/>
      <c r="Q131" s="14">
        <f>L131+M131-N131</f>
        <v>0</v>
      </c>
      <c r="R131" s="15"/>
      <c r="S131" s="16">
        <f>Q131*R131</f>
        <v>0</v>
      </c>
      <c r="U131" s="23" t="s">
        <v>293</v>
      </c>
      <c r="V131" s="11">
        <v>1.8</v>
      </c>
      <c r="W131" s="11"/>
      <c r="X131" s="11"/>
      <c r="Y131" s="12">
        <f t="shared" si="10"/>
        <v>0</v>
      </c>
      <c r="Z131" s="175"/>
      <c r="AA131" s="176">
        <f t="shared" si="11"/>
        <v>1.8</v>
      </c>
      <c r="AB131" s="12">
        <v>4.3460000000000001</v>
      </c>
      <c r="AC131" s="16">
        <f t="shared" si="12"/>
        <v>7.8228</v>
      </c>
    </row>
    <row r="132" spans="1:29" ht="10.5" x14ac:dyDescent="0.25">
      <c r="A132" s="10"/>
      <c r="B132" s="11"/>
      <c r="C132" s="11"/>
      <c r="D132" s="11"/>
      <c r="E132" s="12">
        <f t="shared" si="16"/>
        <v>0</v>
      </c>
      <c r="F132" s="13"/>
      <c r="G132" s="14">
        <f t="shared" si="17"/>
        <v>0</v>
      </c>
      <c r="H132" s="15"/>
      <c r="I132" s="16">
        <f t="shared" si="18"/>
        <v>0</v>
      </c>
      <c r="K132" s="30"/>
      <c r="L132" s="11"/>
      <c r="M132" s="11"/>
      <c r="N132" s="11"/>
      <c r="O132" s="12">
        <f>R132*N132</f>
        <v>0</v>
      </c>
      <c r="P132" s="13"/>
      <c r="Q132" s="14">
        <f>L132+M132-N132</f>
        <v>0</v>
      </c>
      <c r="R132" s="15"/>
      <c r="S132" s="16">
        <f>Q132*R132</f>
        <v>0</v>
      </c>
      <c r="U132" s="23" t="s">
        <v>162</v>
      </c>
      <c r="V132" s="11">
        <v>0.02</v>
      </c>
      <c r="W132" s="11"/>
      <c r="X132" s="11"/>
      <c r="Y132" s="12">
        <f t="shared" si="10"/>
        <v>0</v>
      </c>
      <c r="Z132" s="175"/>
      <c r="AA132" s="176">
        <f t="shared" si="11"/>
        <v>0.02</v>
      </c>
      <c r="AB132" s="12">
        <v>0.75</v>
      </c>
      <c r="AC132" s="16">
        <f t="shared" si="12"/>
        <v>1.4999999999999999E-2</v>
      </c>
    </row>
    <row r="133" spans="1:29" ht="10.5" x14ac:dyDescent="0.25">
      <c r="A133" s="10"/>
      <c r="B133" s="11"/>
      <c r="C133" s="11"/>
      <c r="D133" s="11"/>
      <c r="E133" s="12">
        <f t="shared" si="16"/>
        <v>0</v>
      </c>
      <c r="F133" s="13"/>
      <c r="G133" s="14">
        <f t="shared" si="17"/>
        <v>0</v>
      </c>
      <c r="H133" s="15"/>
      <c r="I133" s="16">
        <f t="shared" si="18"/>
        <v>0</v>
      </c>
      <c r="K133" s="30"/>
      <c r="L133" s="11"/>
      <c r="M133" s="11"/>
      <c r="N133" s="11"/>
      <c r="O133" s="12"/>
      <c r="P133" s="13"/>
      <c r="Q133" s="14"/>
      <c r="R133" s="15"/>
      <c r="S133" s="16"/>
      <c r="U133" s="23" t="s">
        <v>280</v>
      </c>
      <c r="V133" s="11">
        <v>1</v>
      </c>
      <c r="W133" s="11"/>
      <c r="X133" s="11"/>
      <c r="Y133" s="12">
        <f t="shared" si="10"/>
        <v>0</v>
      </c>
      <c r="Z133" s="175"/>
      <c r="AA133" s="176">
        <f t="shared" si="11"/>
        <v>1</v>
      </c>
      <c r="AB133" s="12">
        <v>1.2</v>
      </c>
      <c r="AC133" s="16">
        <f t="shared" si="12"/>
        <v>1.2</v>
      </c>
    </row>
    <row r="134" spans="1:29" ht="10.5" x14ac:dyDescent="0.25">
      <c r="A134" s="30"/>
      <c r="B134" s="11"/>
      <c r="C134" s="11"/>
      <c r="D134" s="11"/>
      <c r="E134" s="12">
        <f t="shared" si="16"/>
        <v>0</v>
      </c>
      <c r="F134" s="13"/>
      <c r="G134" s="14">
        <f t="shared" si="17"/>
        <v>0</v>
      </c>
      <c r="H134" s="15"/>
      <c r="I134" s="16">
        <f t="shared" si="18"/>
        <v>0</v>
      </c>
      <c r="K134" s="30"/>
      <c r="L134" s="11"/>
      <c r="M134" s="11"/>
      <c r="N134" s="11"/>
      <c r="O134" s="12"/>
      <c r="P134" s="13"/>
      <c r="Q134" s="14"/>
      <c r="R134" s="15"/>
      <c r="S134" s="16"/>
      <c r="U134" s="23"/>
      <c r="V134" s="11"/>
      <c r="W134" s="11"/>
      <c r="X134" s="11"/>
      <c r="Y134" s="12">
        <f t="shared" si="10"/>
        <v>0</v>
      </c>
      <c r="Z134" s="175"/>
      <c r="AA134" s="176">
        <f t="shared" si="11"/>
        <v>0</v>
      </c>
      <c r="AB134" s="12"/>
      <c r="AC134" s="16">
        <f t="shared" si="12"/>
        <v>0</v>
      </c>
    </row>
    <row r="135" spans="1:29" ht="10.5" x14ac:dyDescent="0.25">
      <c r="A135" s="30"/>
      <c r="B135" s="11"/>
      <c r="C135" s="11"/>
      <c r="D135" s="11"/>
      <c r="E135" s="12">
        <f t="shared" si="16"/>
        <v>0</v>
      </c>
      <c r="F135" s="13"/>
      <c r="G135" s="14">
        <f t="shared" si="17"/>
        <v>0</v>
      </c>
      <c r="H135" s="15"/>
      <c r="I135" s="16">
        <f t="shared" si="18"/>
        <v>0</v>
      </c>
      <c r="K135" s="30"/>
      <c r="L135" s="11"/>
      <c r="M135" s="11"/>
      <c r="N135" s="11"/>
      <c r="O135" s="12"/>
      <c r="P135" s="13"/>
      <c r="Q135" s="14"/>
      <c r="R135" s="15"/>
      <c r="S135" s="16"/>
      <c r="U135" s="183" t="s">
        <v>295</v>
      </c>
      <c r="V135" s="11"/>
      <c r="W135" s="11"/>
      <c r="X135" s="11"/>
      <c r="Y135" s="12">
        <f t="shared" si="10"/>
        <v>0</v>
      </c>
      <c r="Z135" s="175"/>
      <c r="AA135" s="176">
        <f t="shared" si="11"/>
        <v>0</v>
      </c>
      <c r="AB135" s="12"/>
      <c r="AC135" s="16">
        <f t="shared" si="12"/>
        <v>0</v>
      </c>
    </row>
    <row r="136" spans="1:29" ht="10.5" x14ac:dyDescent="0.25">
      <c r="A136" s="30"/>
      <c r="B136" s="11"/>
      <c r="C136" s="11"/>
      <c r="D136" s="11"/>
      <c r="E136" s="12">
        <f t="shared" si="16"/>
        <v>0</v>
      </c>
      <c r="F136" s="13"/>
      <c r="G136" s="14">
        <f t="shared" si="17"/>
        <v>0</v>
      </c>
      <c r="H136" s="15"/>
      <c r="I136" s="16">
        <f t="shared" si="18"/>
        <v>0</v>
      </c>
      <c r="K136" s="30"/>
      <c r="L136" s="11"/>
      <c r="M136" s="11"/>
      <c r="N136" s="11"/>
      <c r="O136" s="12"/>
      <c r="P136" s="13"/>
      <c r="Q136" s="14"/>
      <c r="R136" s="15"/>
      <c r="S136" s="16"/>
      <c r="U136" s="23" t="s">
        <v>280</v>
      </c>
      <c r="V136" s="11">
        <v>3</v>
      </c>
      <c r="W136" s="11"/>
      <c r="X136" s="11"/>
      <c r="Y136" s="12">
        <f t="shared" si="10"/>
        <v>0</v>
      </c>
      <c r="Z136" s="175"/>
      <c r="AA136" s="176">
        <f t="shared" si="11"/>
        <v>3</v>
      </c>
      <c r="AB136" s="12">
        <v>1.2</v>
      </c>
      <c r="AC136" s="16">
        <f t="shared" si="12"/>
        <v>3.5999999999999996</v>
      </c>
    </row>
    <row r="137" spans="1:29" ht="10.5" x14ac:dyDescent="0.25">
      <c r="A137" s="30"/>
      <c r="B137" s="11"/>
      <c r="C137" s="11"/>
      <c r="D137" s="11"/>
      <c r="E137" s="12">
        <f t="shared" si="16"/>
        <v>0</v>
      </c>
      <c r="F137" s="13"/>
      <c r="G137" s="14">
        <f t="shared" si="17"/>
        <v>0</v>
      </c>
      <c r="H137" s="15"/>
      <c r="I137" s="16">
        <f t="shared" si="18"/>
        <v>0</v>
      </c>
      <c r="K137" s="30"/>
      <c r="L137" s="11"/>
      <c r="M137" s="11"/>
      <c r="N137" s="11"/>
      <c r="O137" s="12"/>
      <c r="P137" s="13"/>
      <c r="Q137" s="14"/>
      <c r="R137" s="15"/>
      <c r="S137" s="16"/>
      <c r="U137" s="23" t="s">
        <v>296</v>
      </c>
      <c r="V137" s="11">
        <v>4</v>
      </c>
      <c r="W137" s="11"/>
      <c r="X137" s="11"/>
      <c r="Y137" s="12">
        <f t="shared" si="10"/>
        <v>0</v>
      </c>
      <c r="Z137" s="175"/>
      <c r="AA137" s="176">
        <f t="shared" si="11"/>
        <v>4</v>
      </c>
      <c r="AB137" s="12">
        <v>14.173</v>
      </c>
      <c r="AC137" s="16">
        <f t="shared" si="12"/>
        <v>56.692</v>
      </c>
    </row>
    <row r="138" spans="1:29" ht="10.5" x14ac:dyDescent="0.25">
      <c r="A138" s="30"/>
      <c r="B138" s="11"/>
      <c r="C138" s="11"/>
      <c r="D138" s="11"/>
      <c r="E138" s="12">
        <f t="shared" ref="E138:E164" si="19">H138*D138</f>
        <v>0</v>
      </c>
      <c r="F138" s="13"/>
      <c r="G138" s="14">
        <f t="shared" ref="G138:G164" si="20">B138+C138-D138</f>
        <v>0</v>
      </c>
      <c r="H138" s="15"/>
      <c r="I138" s="16">
        <f t="shared" si="18"/>
        <v>0</v>
      </c>
      <c r="K138" s="30"/>
      <c r="L138" s="11"/>
      <c r="M138" s="11"/>
      <c r="N138" s="11"/>
      <c r="O138" s="12"/>
      <c r="P138" s="13"/>
      <c r="Q138" s="14"/>
      <c r="R138" s="15"/>
      <c r="S138" s="16"/>
      <c r="U138" s="23" t="s">
        <v>94</v>
      </c>
      <c r="V138" s="11">
        <v>0.18</v>
      </c>
      <c r="W138" s="11"/>
      <c r="X138" s="11"/>
      <c r="Y138" s="12">
        <f t="shared" si="10"/>
        <v>0</v>
      </c>
      <c r="Z138" s="175"/>
      <c r="AA138" s="176">
        <f t="shared" si="11"/>
        <v>0.18</v>
      </c>
      <c r="AB138" s="12">
        <v>2.5840000000000001</v>
      </c>
      <c r="AC138" s="16">
        <f t="shared" si="12"/>
        <v>0.46511999999999998</v>
      </c>
    </row>
    <row r="139" spans="1:29" ht="10.5" x14ac:dyDescent="0.25">
      <c r="A139" s="30"/>
      <c r="B139" s="11"/>
      <c r="C139" s="11"/>
      <c r="D139" s="11"/>
      <c r="E139" s="12">
        <f t="shared" si="19"/>
        <v>0</v>
      </c>
      <c r="F139" s="13"/>
      <c r="G139" s="14">
        <f t="shared" si="20"/>
        <v>0</v>
      </c>
      <c r="H139" s="15"/>
      <c r="I139" s="16">
        <f t="shared" si="18"/>
        <v>0</v>
      </c>
      <c r="K139" s="30"/>
      <c r="L139" s="11"/>
      <c r="M139" s="11"/>
      <c r="N139" s="11"/>
      <c r="O139" s="12"/>
      <c r="P139" s="13"/>
      <c r="Q139" s="14"/>
      <c r="R139" s="15"/>
      <c r="S139" s="16"/>
      <c r="U139" s="23" t="s">
        <v>68</v>
      </c>
      <c r="V139" s="11">
        <v>0.8</v>
      </c>
      <c r="W139" s="11"/>
      <c r="X139" s="11"/>
      <c r="Y139" s="12">
        <f t="shared" si="10"/>
        <v>0</v>
      </c>
      <c r="Z139" s="175"/>
      <c r="AA139" s="176">
        <f t="shared" si="11"/>
        <v>0.8</v>
      </c>
      <c r="AB139" s="12">
        <v>10.99</v>
      </c>
      <c r="AC139" s="16">
        <f t="shared" si="12"/>
        <v>8.7919999999999998</v>
      </c>
    </row>
    <row r="140" spans="1:29" ht="10.5" x14ac:dyDescent="0.25">
      <c r="A140" s="30"/>
      <c r="B140" s="11"/>
      <c r="C140" s="11"/>
      <c r="D140" s="11"/>
      <c r="E140" s="12">
        <f t="shared" si="19"/>
        <v>0</v>
      </c>
      <c r="F140" s="13"/>
      <c r="G140" s="14">
        <f t="shared" si="20"/>
        <v>0</v>
      </c>
      <c r="H140" s="15"/>
      <c r="I140" s="16">
        <f t="shared" si="18"/>
        <v>0</v>
      </c>
      <c r="K140" s="30"/>
      <c r="L140" s="11"/>
      <c r="M140" s="11"/>
      <c r="N140" s="11"/>
      <c r="O140" s="12"/>
      <c r="P140" s="13"/>
      <c r="Q140" s="14"/>
      <c r="R140" s="15"/>
      <c r="S140" s="16"/>
      <c r="U140" s="23" t="s">
        <v>163</v>
      </c>
      <c r="V140" s="11">
        <v>0.2</v>
      </c>
      <c r="W140" s="11"/>
      <c r="X140" s="11"/>
      <c r="Y140" s="12">
        <f t="shared" si="10"/>
        <v>0</v>
      </c>
      <c r="Z140" s="175"/>
      <c r="AA140" s="176">
        <f t="shared" si="11"/>
        <v>0.2</v>
      </c>
      <c r="AB140" s="12">
        <v>3.86</v>
      </c>
      <c r="AC140" s="16">
        <f t="shared" si="12"/>
        <v>0.77200000000000002</v>
      </c>
    </row>
    <row r="141" spans="1:29" ht="10.5" x14ac:dyDescent="0.25">
      <c r="A141" s="30"/>
      <c r="B141" s="11"/>
      <c r="C141" s="11"/>
      <c r="D141" s="11"/>
      <c r="E141" s="12">
        <f t="shared" si="19"/>
        <v>0</v>
      </c>
      <c r="F141" s="13"/>
      <c r="G141" s="14">
        <f t="shared" si="20"/>
        <v>0</v>
      </c>
      <c r="H141" s="15"/>
      <c r="I141" s="16">
        <f t="shared" si="18"/>
        <v>0</v>
      </c>
      <c r="K141" s="30"/>
      <c r="L141" s="11"/>
      <c r="M141" s="11"/>
      <c r="N141" s="11"/>
      <c r="O141" s="12"/>
      <c r="P141" s="13"/>
      <c r="Q141" s="14"/>
      <c r="R141" s="15"/>
      <c r="S141" s="16"/>
      <c r="U141" s="23" t="s">
        <v>247</v>
      </c>
      <c r="V141" s="134">
        <v>1</v>
      </c>
      <c r="W141" s="11"/>
      <c r="X141" s="11"/>
      <c r="Y141" s="12">
        <f t="shared" si="10"/>
        <v>0</v>
      </c>
      <c r="Z141" s="175"/>
      <c r="AA141" s="176">
        <f t="shared" si="11"/>
        <v>1</v>
      </c>
      <c r="AB141" s="12">
        <v>1.9159999999999999</v>
      </c>
      <c r="AC141" s="16">
        <f t="shared" si="12"/>
        <v>1.9159999999999999</v>
      </c>
    </row>
    <row r="142" spans="1:29" ht="10.5" x14ac:dyDescent="0.25">
      <c r="A142" s="30"/>
      <c r="B142" s="11"/>
      <c r="C142" s="11"/>
      <c r="D142" s="11"/>
      <c r="E142" s="12">
        <f t="shared" si="19"/>
        <v>0</v>
      </c>
      <c r="F142" s="13"/>
      <c r="G142" s="14">
        <f t="shared" si="20"/>
        <v>0</v>
      </c>
      <c r="H142" s="15"/>
      <c r="I142" s="16">
        <f t="shared" si="18"/>
        <v>0</v>
      </c>
      <c r="K142" s="30"/>
      <c r="L142" s="11"/>
      <c r="M142" s="11"/>
      <c r="N142" s="11"/>
      <c r="O142" s="12"/>
      <c r="P142" s="13"/>
      <c r="Q142" s="14"/>
      <c r="R142" s="15"/>
      <c r="S142" s="16"/>
      <c r="U142" s="23"/>
      <c r="V142" s="11"/>
      <c r="W142" s="11"/>
      <c r="X142" s="11"/>
      <c r="Y142" s="12">
        <f t="shared" si="10"/>
        <v>0</v>
      </c>
      <c r="Z142" s="175"/>
      <c r="AA142" s="176">
        <f t="shared" si="11"/>
        <v>0</v>
      </c>
      <c r="AB142" s="12"/>
      <c r="AC142" s="16">
        <f t="shared" si="12"/>
        <v>0</v>
      </c>
    </row>
    <row r="143" spans="1:29" ht="10.5" x14ac:dyDescent="0.25">
      <c r="A143" s="30"/>
      <c r="B143" s="11"/>
      <c r="C143" s="11"/>
      <c r="D143" s="11"/>
      <c r="E143" s="12">
        <f t="shared" si="19"/>
        <v>0</v>
      </c>
      <c r="F143" s="13"/>
      <c r="G143" s="14">
        <f t="shared" si="20"/>
        <v>0</v>
      </c>
      <c r="H143" s="15"/>
      <c r="I143" s="16">
        <f t="shared" si="18"/>
        <v>0</v>
      </c>
      <c r="K143" s="30"/>
      <c r="L143" s="11"/>
      <c r="M143" s="11"/>
      <c r="N143" s="11"/>
      <c r="O143" s="12"/>
      <c r="P143" s="13"/>
      <c r="Q143" s="14"/>
      <c r="R143" s="15"/>
      <c r="S143" s="16"/>
      <c r="U143" s="183" t="s">
        <v>297</v>
      </c>
      <c r="V143" s="11"/>
      <c r="W143" s="11"/>
      <c r="X143" s="11"/>
      <c r="Y143" s="12">
        <f t="shared" si="10"/>
        <v>0</v>
      </c>
      <c r="Z143" s="175"/>
      <c r="AA143" s="176">
        <f t="shared" si="11"/>
        <v>0</v>
      </c>
      <c r="AB143" s="12"/>
      <c r="AC143" s="16">
        <f t="shared" si="12"/>
        <v>0</v>
      </c>
    </row>
    <row r="144" spans="1:29" ht="10.5" x14ac:dyDescent="0.25">
      <c r="A144" s="30"/>
      <c r="B144" s="11"/>
      <c r="C144" s="11"/>
      <c r="D144" s="11"/>
      <c r="E144" s="12">
        <f t="shared" si="19"/>
        <v>0</v>
      </c>
      <c r="F144" s="13"/>
      <c r="G144" s="14">
        <f t="shared" si="20"/>
        <v>0</v>
      </c>
      <c r="H144" s="15"/>
      <c r="I144" s="16">
        <f t="shared" si="18"/>
        <v>0</v>
      </c>
      <c r="K144" s="30"/>
      <c r="L144" s="11"/>
      <c r="M144" s="11"/>
      <c r="N144" s="11"/>
      <c r="O144" s="12"/>
      <c r="P144" s="13"/>
      <c r="Q144" s="14"/>
      <c r="R144" s="15"/>
      <c r="S144" s="16"/>
      <c r="U144" s="23" t="s">
        <v>72</v>
      </c>
      <c r="V144" s="134">
        <v>10</v>
      </c>
      <c r="W144" s="11"/>
      <c r="X144" s="11"/>
      <c r="Y144" s="12">
        <f t="shared" si="10"/>
        <v>0</v>
      </c>
      <c r="Z144" s="175"/>
      <c r="AA144" s="176">
        <f t="shared" si="11"/>
        <v>10</v>
      </c>
      <c r="AB144" s="12">
        <v>0.18</v>
      </c>
      <c r="AC144" s="16">
        <f t="shared" si="12"/>
        <v>1.7999999999999998</v>
      </c>
    </row>
    <row r="145" spans="1:29" ht="10.5" x14ac:dyDescent="0.25">
      <c r="A145" s="30"/>
      <c r="B145" s="11"/>
      <c r="C145" s="11"/>
      <c r="D145" s="11"/>
      <c r="E145" s="12">
        <f t="shared" si="19"/>
        <v>0</v>
      </c>
      <c r="F145" s="13"/>
      <c r="G145" s="14">
        <f t="shared" si="20"/>
        <v>0</v>
      </c>
      <c r="H145" s="15"/>
      <c r="I145" s="16">
        <f t="shared" si="18"/>
        <v>0</v>
      </c>
      <c r="K145" s="30"/>
      <c r="L145" s="11"/>
      <c r="M145" s="11"/>
      <c r="N145" s="11"/>
      <c r="O145" s="12"/>
      <c r="P145" s="13"/>
      <c r="Q145" s="14"/>
      <c r="R145" s="15"/>
      <c r="S145" s="16"/>
      <c r="U145" s="23" t="s">
        <v>290</v>
      </c>
      <c r="V145" s="11">
        <v>0.25</v>
      </c>
      <c r="W145" s="11"/>
      <c r="X145" s="11"/>
      <c r="Y145" s="12">
        <f t="shared" si="10"/>
        <v>0</v>
      </c>
      <c r="Z145" s="175"/>
      <c r="AA145" s="176">
        <f t="shared" si="11"/>
        <v>0.25</v>
      </c>
      <c r="AB145" s="12">
        <v>1.3759999999999999</v>
      </c>
      <c r="AC145" s="16">
        <f t="shared" si="12"/>
        <v>0.34399999999999997</v>
      </c>
    </row>
    <row r="146" spans="1:29" ht="10.5" x14ac:dyDescent="0.25">
      <c r="A146" s="30"/>
      <c r="B146" s="11"/>
      <c r="C146" s="11"/>
      <c r="D146" s="11"/>
      <c r="E146" s="12">
        <f t="shared" si="19"/>
        <v>0</v>
      </c>
      <c r="F146" s="13"/>
      <c r="G146" s="14">
        <f t="shared" si="20"/>
        <v>0</v>
      </c>
      <c r="H146" s="15"/>
      <c r="I146" s="16">
        <f t="shared" si="18"/>
        <v>0</v>
      </c>
      <c r="K146" s="30"/>
      <c r="L146" s="11"/>
      <c r="M146" s="11"/>
      <c r="N146" s="11"/>
      <c r="O146" s="12"/>
      <c r="P146" s="13"/>
      <c r="Q146" s="14"/>
      <c r="R146" s="15"/>
      <c r="S146" s="16"/>
      <c r="U146" s="23" t="s">
        <v>162</v>
      </c>
      <c r="V146" s="11">
        <v>0.05</v>
      </c>
      <c r="W146" s="11"/>
      <c r="X146" s="11"/>
      <c r="Y146" s="12">
        <f t="shared" si="10"/>
        <v>0</v>
      </c>
      <c r="Z146" s="175"/>
      <c r="AA146" s="176">
        <f t="shared" si="11"/>
        <v>0.05</v>
      </c>
      <c r="AB146" s="12">
        <v>0.75</v>
      </c>
      <c r="AC146" s="16">
        <f t="shared" si="12"/>
        <v>3.7500000000000006E-2</v>
      </c>
    </row>
    <row r="147" spans="1:29" ht="10.5" x14ac:dyDescent="0.25">
      <c r="A147" s="30"/>
      <c r="B147" s="11"/>
      <c r="C147" s="11"/>
      <c r="D147" s="11"/>
      <c r="E147" s="12">
        <f t="shared" si="19"/>
        <v>0</v>
      </c>
      <c r="F147" s="13"/>
      <c r="G147" s="14">
        <f t="shared" si="20"/>
        <v>0</v>
      </c>
      <c r="H147" s="15"/>
      <c r="I147" s="16">
        <f t="shared" si="18"/>
        <v>0</v>
      </c>
      <c r="K147" s="30"/>
      <c r="L147" s="11"/>
      <c r="M147" s="11"/>
      <c r="N147" s="11"/>
      <c r="O147" s="12"/>
      <c r="P147" s="13"/>
      <c r="Q147" s="14"/>
      <c r="R147" s="15"/>
      <c r="S147" s="16"/>
      <c r="U147" s="23" t="s">
        <v>276</v>
      </c>
      <c r="V147" s="11">
        <v>0.1</v>
      </c>
      <c r="W147" s="11"/>
      <c r="X147" s="11"/>
      <c r="Y147" s="12">
        <f t="shared" si="10"/>
        <v>0</v>
      </c>
      <c r="Z147" s="175"/>
      <c r="AA147" s="176">
        <f t="shared" si="11"/>
        <v>0.1</v>
      </c>
      <c r="AB147" s="12">
        <v>6</v>
      </c>
      <c r="AC147" s="16">
        <f t="shared" si="12"/>
        <v>0.60000000000000009</v>
      </c>
    </row>
    <row r="148" spans="1:29" ht="10.5" x14ac:dyDescent="0.25">
      <c r="A148" s="30"/>
      <c r="B148" s="11"/>
      <c r="C148" s="11"/>
      <c r="D148" s="11"/>
      <c r="E148" s="12">
        <f t="shared" si="19"/>
        <v>0</v>
      </c>
      <c r="F148" s="13"/>
      <c r="G148" s="14">
        <f t="shared" si="20"/>
        <v>0</v>
      </c>
      <c r="H148" s="15"/>
      <c r="I148" s="16">
        <f t="shared" si="18"/>
        <v>0</v>
      </c>
      <c r="K148" s="30"/>
      <c r="L148" s="11"/>
      <c r="M148" s="11"/>
      <c r="N148" s="11"/>
      <c r="O148" s="12"/>
      <c r="P148" s="13"/>
      <c r="Q148" s="14"/>
      <c r="R148" s="15"/>
      <c r="S148" s="16"/>
      <c r="U148" s="23" t="s">
        <v>238</v>
      </c>
      <c r="V148" s="11">
        <v>2.5000000000000001E-2</v>
      </c>
      <c r="W148" s="11"/>
      <c r="X148" s="11"/>
      <c r="Y148" s="12">
        <f t="shared" si="10"/>
        <v>0</v>
      </c>
      <c r="Z148" s="175"/>
      <c r="AA148" s="176">
        <f t="shared" si="11"/>
        <v>2.5000000000000001E-2</v>
      </c>
      <c r="AB148" s="12">
        <v>9.1300000000000008</v>
      </c>
      <c r="AC148" s="16">
        <f t="shared" si="12"/>
        <v>0.22825000000000004</v>
      </c>
    </row>
    <row r="149" spans="1:29" ht="10.5" x14ac:dyDescent="0.25">
      <c r="A149" s="30"/>
      <c r="B149" s="11"/>
      <c r="C149" s="11"/>
      <c r="D149" s="11"/>
      <c r="E149" s="12">
        <f t="shared" si="19"/>
        <v>0</v>
      </c>
      <c r="F149" s="13"/>
      <c r="G149" s="14">
        <f t="shared" si="20"/>
        <v>0</v>
      </c>
      <c r="H149" s="15"/>
      <c r="I149" s="16">
        <f t="shared" si="18"/>
        <v>0</v>
      </c>
      <c r="K149" s="30"/>
      <c r="L149" s="11"/>
      <c r="M149" s="11"/>
      <c r="N149" s="11"/>
      <c r="O149" s="12"/>
      <c r="P149" s="13"/>
      <c r="Q149" s="14"/>
      <c r="R149" s="15"/>
      <c r="S149" s="16"/>
      <c r="U149" s="197" t="s">
        <v>300</v>
      </c>
      <c r="V149" s="198">
        <v>0.05</v>
      </c>
      <c r="W149" s="11"/>
      <c r="X149" s="11"/>
      <c r="Y149" s="12">
        <f t="shared" si="10"/>
        <v>0</v>
      </c>
      <c r="Z149" s="175"/>
      <c r="AA149" s="176">
        <f t="shared" si="11"/>
        <v>0.05</v>
      </c>
      <c r="AB149" s="12"/>
      <c r="AC149" s="16">
        <f t="shared" si="12"/>
        <v>0</v>
      </c>
    </row>
    <row r="150" spans="1:29" ht="10.5" x14ac:dyDescent="0.25">
      <c r="A150" s="30"/>
      <c r="B150" s="11"/>
      <c r="C150" s="11"/>
      <c r="D150" s="11"/>
      <c r="E150" s="12">
        <f t="shared" si="19"/>
        <v>0</v>
      </c>
      <c r="F150" s="13"/>
      <c r="G150" s="14">
        <f t="shared" si="20"/>
        <v>0</v>
      </c>
      <c r="H150" s="15"/>
      <c r="I150" s="16">
        <f t="shared" si="18"/>
        <v>0</v>
      </c>
      <c r="K150" s="30"/>
      <c r="L150" s="11"/>
      <c r="M150" s="11"/>
      <c r="N150" s="11"/>
      <c r="O150" s="12"/>
      <c r="P150" s="13"/>
      <c r="Q150" s="14"/>
      <c r="R150" s="15"/>
      <c r="S150" s="16"/>
      <c r="U150" s="23"/>
      <c r="V150" s="11"/>
      <c r="W150" s="11"/>
      <c r="X150" s="11"/>
      <c r="Y150" s="12">
        <f t="shared" si="10"/>
        <v>0</v>
      </c>
      <c r="Z150" s="175"/>
      <c r="AA150" s="176">
        <f t="shared" si="11"/>
        <v>0</v>
      </c>
      <c r="AB150" s="12"/>
      <c r="AC150" s="16">
        <f t="shared" si="12"/>
        <v>0</v>
      </c>
    </row>
    <row r="151" spans="1:29" ht="10.5" x14ac:dyDescent="0.25">
      <c r="A151" s="30"/>
      <c r="B151" s="11"/>
      <c r="C151" s="11"/>
      <c r="D151" s="11"/>
      <c r="E151" s="12">
        <f t="shared" si="19"/>
        <v>0</v>
      </c>
      <c r="F151" s="13"/>
      <c r="G151" s="14">
        <f t="shared" si="20"/>
        <v>0</v>
      </c>
      <c r="H151" s="15"/>
      <c r="I151" s="16">
        <f t="shared" si="18"/>
        <v>0</v>
      </c>
      <c r="K151" s="30"/>
      <c r="L151" s="11"/>
      <c r="M151" s="11"/>
      <c r="N151" s="11"/>
      <c r="O151" s="12"/>
      <c r="P151" s="13"/>
      <c r="Q151" s="14"/>
      <c r="R151" s="15"/>
      <c r="S151" s="16"/>
      <c r="U151" s="183" t="s">
        <v>298</v>
      </c>
      <c r="V151" s="11"/>
      <c r="W151" s="11"/>
      <c r="X151" s="11"/>
      <c r="Y151" s="12">
        <f t="shared" si="10"/>
        <v>0</v>
      </c>
      <c r="Z151" s="175"/>
      <c r="AA151" s="176">
        <f t="shared" si="11"/>
        <v>0</v>
      </c>
      <c r="AB151" s="12"/>
      <c r="AC151" s="16">
        <f t="shared" si="12"/>
        <v>0</v>
      </c>
    </row>
    <row r="152" spans="1:29" ht="10.5" x14ac:dyDescent="0.25">
      <c r="A152" s="30"/>
      <c r="B152" s="11"/>
      <c r="C152" s="11"/>
      <c r="D152" s="11"/>
      <c r="E152" s="12">
        <f t="shared" si="19"/>
        <v>0</v>
      </c>
      <c r="F152" s="13"/>
      <c r="G152" s="14">
        <f t="shared" si="20"/>
        <v>0</v>
      </c>
      <c r="H152" s="15"/>
      <c r="I152" s="16">
        <f t="shared" si="18"/>
        <v>0</v>
      </c>
      <c r="K152" s="30"/>
      <c r="L152" s="11"/>
      <c r="M152" s="11"/>
      <c r="N152" s="11"/>
      <c r="O152" s="12"/>
      <c r="P152" s="13"/>
      <c r="Q152" s="14"/>
      <c r="R152" s="15"/>
      <c r="S152" s="16"/>
      <c r="U152" s="23" t="s">
        <v>275</v>
      </c>
      <c r="V152" s="11">
        <v>1</v>
      </c>
      <c r="W152" s="11"/>
      <c r="X152" s="11"/>
      <c r="Y152" s="12">
        <f t="shared" si="10"/>
        <v>0</v>
      </c>
      <c r="Z152" s="175"/>
      <c r="AA152" s="176">
        <f t="shared" si="11"/>
        <v>1</v>
      </c>
      <c r="AB152" s="12">
        <v>8.2889999999999997</v>
      </c>
      <c r="AC152" s="16">
        <f t="shared" si="12"/>
        <v>8.2889999999999997</v>
      </c>
    </row>
    <row r="153" spans="1:29" ht="10.5" x14ac:dyDescent="0.25">
      <c r="A153" s="30"/>
      <c r="B153" s="11"/>
      <c r="C153" s="11"/>
      <c r="D153" s="11"/>
      <c r="E153" s="12">
        <f t="shared" si="19"/>
        <v>0</v>
      </c>
      <c r="F153" s="13"/>
      <c r="G153" s="14">
        <f t="shared" si="20"/>
        <v>0</v>
      </c>
      <c r="H153" s="15"/>
      <c r="I153" s="16">
        <f t="shared" si="18"/>
        <v>0</v>
      </c>
      <c r="K153" s="30"/>
      <c r="L153" s="11"/>
      <c r="M153" s="11"/>
      <c r="N153" s="11"/>
      <c r="O153" s="12"/>
      <c r="P153" s="13"/>
      <c r="Q153" s="14"/>
      <c r="R153" s="15"/>
      <c r="S153" s="16"/>
      <c r="U153" s="23" t="s">
        <v>91</v>
      </c>
      <c r="V153" s="11">
        <v>0.2</v>
      </c>
      <c r="W153" s="11"/>
      <c r="X153" s="11"/>
      <c r="Y153" s="12">
        <f t="shared" si="10"/>
        <v>0</v>
      </c>
      <c r="Z153" s="175"/>
      <c r="AA153" s="176">
        <f t="shared" si="11"/>
        <v>0.2</v>
      </c>
      <c r="AB153" s="12">
        <v>2.31</v>
      </c>
      <c r="AC153" s="16">
        <f t="shared" si="12"/>
        <v>0.46200000000000002</v>
      </c>
    </row>
    <row r="154" spans="1:29" ht="10.5" x14ac:dyDescent="0.25">
      <c r="A154" s="30"/>
      <c r="B154" s="11"/>
      <c r="C154" s="11"/>
      <c r="D154" s="11"/>
      <c r="E154" s="12">
        <f t="shared" si="19"/>
        <v>0</v>
      </c>
      <c r="F154" s="13"/>
      <c r="G154" s="14">
        <f t="shared" si="20"/>
        <v>0</v>
      </c>
      <c r="H154" s="15"/>
      <c r="I154" s="16">
        <f t="shared" si="18"/>
        <v>0</v>
      </c>
      <c r="K154" s="30"/>
      <c r="L154" s="11"/>
      <c r="M154" s="11"/>
      <c r="N154" s="11"/>
      <c r="O154" s="12"/>
      <c r="P154" s="13"/>
      <c r="Q154" s="14"/>
      <c r="R154" s="15"/>
      <c r="S154" s="16"/>
      <c r="U154" s="23" t="s">
        <v>94</v>
      </c>
      <c r="V154" s="11">
        <v>0.1</v>
      </c>
      <c r="W154" s="11"/>
      <c r="X154" s="11"/>
      <c r="Y154" s="12">
        <f t="shared" si="10"/>
        <v>0</v>
      </c>
      <c r="Z154" s="175"/>
      <c r="AA154" s="176">
        <f t="shared" si="11"/>
        <v>0.1</v>
      </c>
      <c r="AB154" s="12">
        <v>2.58</v>
      </c>
      <c r="AC154" s="16">
        <f t="shared" si="12"/>
        <v>0.25800000000000001</v>
      </c>
    </row>
    <row r="155" spans="1:29" ht="10.5" x14ac:dyDescent="0.25">
      <c r="A155" s="30"/>
      <c r="B155" s="11"/>
      <c r="C155" s="11"/>
      <c r="D155" s="11"/>
      <c r="E155" s="12">
        <f t="shared" si="19"/>
        <v>0</v>
      </c>
      <c r="F155" s="13"/>
      <c r="G155" s="14">
        <f t="shared" si="20"/>
        <v>0</v>
      </c>
      <c r="H155" s="15"/>
      <c r="I155" s="16">
        <f t="shared" si="18"/>
        <v>0</v>
      </c>
      <c r="K155" s="30"/>
      <c r="L155" s="11"/>
      <c r="M155" s="11"/>
      <c r="N155" s="11"/>
      <c r="O155" s="12"/>
      <c r="P155" s="13"/>
      <c r="Q155" s="14"/>
      <c r="R155" s="15"/>
      <c r="S155" s="16"/>
      <c r="U155" s="23" t="s">
        <v>238</v>
      </c>
      <c r="V155" s="11">
        <v>2.5000000000000001E-2</v>
      </c>
      <c r="W155" s="11"/>
      <c r="X155" s="11"/>
      <c r="Y155" s="12">
        <f t="shared" si="10"/>
        <v>0</v>
      </c>
      <c r="Z155" s="175"/>
      <c r="AA155" s="176">
        <f t="shared" si="11"/>
        <v>2.5000000000000001E-2</v>
      </c>
      <c r="AB155" s="12">
        <v>9.1300000000000008</v>
      </c>
      <c r="AC155" s="16">
        <f t="shared" si="12"/>
        <v>0.22825000000000004</v>
      </c>
    </row>
    <row r="156" spans="1:29" ht="10.5" x14ac:dyDescent="0.25">
      <c r="A156" s="30"/>
      <c r="B156" s="11"/>
      <c r="C156" s="11"/>
      <c r="D156" s="11"/>
      <c r="E156" s="12">
        <f t="shared" si="19"/>
        <v>0</v>
      </c>
      <c r="F156" s="13"/>
      <c r="G156" s="14">
        <f t="shared" si="20"/>
        <v>0</v>
      </c>
      <c r="H156" s="15"/>
      <c r="I156" s="16">
        <f t="shared" si="18"/>
        <v>0</v>
      </c>
      <c r="K156" s="30"/>
      <c r="L156" s="11"/>
      <c r="M156" s="11"/>
      <c r="N156" s="11"/>
      <c r="O156" s="12"/>
      <c r="P156" s="13"/>
      <c r="Q156" s="14"/>
      <c r="R156" s="15"/>
      <c r="S156" s="16"/>
      <c r="U156" s="23" t="s">
        <v>276</v>
      </c>
      <c r="V156" s="11">
        <v>0.1</v>
      </c>
      <c r="W156" s="11"/>
      <c r="X156" s="11"/>
      <c r="Y156" s="12">
        <f t="shared" si="10"/>
        <v>0</v>
      </c>
      <c r="Z156" s="175"/>
      <c r="AA156" s="176">
        <f t="shared" si="11"/>
        <v>0.1</v>
      </c>
      <c r="AB156" s="12">
        <v>6</v>
      </c>
      <c r="AC156" s="16">
        <f t="shared" si="12"/>
        <v>0.60000000000000009</v>
      </c>
    </row>
    <row r="157" spans="1:29" ht="10.5" x14ac:dyDescent="0.25">
      <c r="A157" s="30"/>
      <c r="B157" s="11"/>
      <c r="C157" s="11"/>
      <c r="D157" s="11"/>
      <c r="E157" s="12">
        <f t="shared" si="19"/>
        <v>0</v>
      </c>
      <c r="F157" s="13"/>
      <c r="G157" s="14">
        <f t="shared" si="20"/>
        <v>0</v>
      </c>
      <c r="H157" s="15"/>
      <c r="I157" s="16">
        <f t="shared" si="18"/>
        <v>0</v>
      </c>
      <c r="K157" s="30"/>
      <c r="L157" s="11"/>
      <c r="M157" s="11"/>
      <c r="N157" s="11"/>
      <c r="O157" s="12"/>
      <c r="P157" s="13"/>
      <c r="Q157" s="14"/>
      <c r="R157" s="15"/>
      <c r="S157" s="16"/>
      <c r="U157" s="23" t="s">
        <v>293</v>
      </c>
      <c r="V157" s="11">
        <v>1</v>
      </c>
      <c r="W157" s="11"/>
      <c r="X157" s="11"/>
      <c r="Y157" s="12">
        <f t="shared" si="10"/>
        <v>0</v>
      </c>
      <c r="Z157" s="175"/>
      <c r="AA157" s="176">
        <f t="shared" si="11"/>
        <v>1</v>
      </c>
      <c r="AB157" s="12">
        <v>4.3460000000000001</v>
      </c>
      <c r="AC157" s="16">
        <f t="shared" si="12"/>
        <v>4.3460000000000001</v>
      </c>
    </row>
    <row r="158" spans="1:29" ht="10.5" x14ac:dyDescent="0.25">
      <c r="A158" s="30"/>
      <c r="B158" s="11"/>
      <c r="C158" s="11"/>
      <c r="D158" s="11"/>
      <c r="E158" s="12">
        <f t="shared" si="19"/>
        <v>0</v>
      </c>
      <c r="F158" s="13"/>
      <c r="G158" s="14">
        <f t="shared" si="20"/>
        <v>0</v>
      </c>
      <c r="H158" s="15"/>
      <c r="I158" s="16">
        <f t="shared" si="18"/>
        <v>0</v>
      </c>
      <c r="K158" s="30"/>
      <c r="L158" s="11"/>
      <c r="M158" s="11"/>
      <c r="N158" s="11"/>
      <c r="O158" s="12"/>
      <c r="P158" s="13"/>
      <c r="Q158" s="14"/>
      <c r="R158" s="15"/>
      <c r="S158" s="16"/>
      <c r="U158" s="23" t="s">
        <v>162</v>
      </c>
      <c r="V158" s="11">
        <v>0.02</v>
      </c>
      <c r="W158" s="11"/>
      <c r="X158" s="11"/>
      <c r="Y158" s="12">
        <f t="shared" si="10"/>
        <v>0</v>
      </c>
      <c r="Z158" s="175"/>
      <c r="AA158" s="176">
        <f t="shared" si="11"/>
        <v>0.02</v>
      </c>
      <c r="AB158" s="12">
        <v>0.75</v>
      </c>
      <c r="AC158" s="16">
        <f t="shared" si="12"/>
        <v>1.4999999999999999E-2</v>
      </c>
    </row>
    <row r="159" spans="1:29" ht="10.5" x14ac:dyDescent="0.25">
      <c r="A159" s="30"/>
      <c r="B159" s="11"/>
      <c r="C159" s="11"/>
      <c r="D159" s="11"/>
      <c r="E159" s="12">
        <f t="shared" si="19"/>
        <v>0</v>
      </c>
      <c r="F159" s="13"/>
      <c r="G159" s="14">
        <f t="shared" si="20"/>
        <v>0</v>
      </c>
      <c r="H159" s="15"/>
      <c r="I159" s="16">
        <f t="shared" si="18"/>
        <v>0</v>
      </c>
      <c r="K159" s="30"/>
      <c r="L159" s="11"/>
      <c r="M159" s="11"/>
      <c r="N159" s="11"/>
      <c r="O159" s="12"/>
      <c r="P159" s="13"/>
      <c r="Q159" s="14"/>
      <c r="R159" s="15"/>
      <c r="S159" s="16"/>
      <c r="U159" s="199" t="s">
        <v>299</v>
      </c>
      <c r="V159" s="200">
        <v>0.01</v>
      </c>
      <c r="W159" s="11"/>
      <c r="X159" s="11"/>
      <c r="Y159" s="12">
        <f t="shared" si="10"/>
        <v>0</v>
      </c>
      <c r="Z159" s="175"/>
      <c r="AA159" s="176">
        <f t="shared" si="11"/>
        <v>0.01</v>
      </c>
      <c r="AB159" s="12"/>
      <c r="AC159" s="16">
        <f t="shared" si="12"/>
        <v>0</v>
      </c>
    </row>
    <row r="160" spans="1:29" ht="10.5" x14ac:dyDescent="0.25">
      <c r="A160" s="30"/>
      <c r="B160" s="11"/>
      <c r="C160" s="11"/>
      <c r="D160" s="11"/>
      <c r="E160" s="12">
        <f t="shared" si="19"/>
        <v>0</v>
      </c>
      <c r="F160" s="13"/>
      <c r="G160" s="14">
        <f t="shared" si="20"/>
        <v>0</v>
      </c>
      <c r="H160" s="15"/>
      <c r="I160" s="16">
        <f t="shared" si="18"/>
        <v>0</v>
      </c>
      <c r="K160" s="30"/>
      <c r="L160" s="11"/>
      <c r="M160" s="11"/>
      <c r="N160" s="11"/>
      <c r="O160" s="12"/>
      <c r="P160" s="13"/>
      <c r="Q160" s="14"/>
      <c r="R160" s="15"/>
      <c r="S160" s="16"/>
      <c r="U160" s="23"/>
      <c r="V160" s="11"/>
      <c r="W160" s="11"/>
      <c r="X160" s="11"/>
      <c r="Y160" s="12">
        <f t="shared" si="10"/>
        <v>0</v>
      </c>
      <c r="Z160" s="175"/>
      <c r="AA160" s="176">
        <f t="shared" si="11"/>
        <v>0</v>
      </c>
      <c r="AB160" s="12"/>
      <c r="AC160" s="16">
        <f t="shared" si="12"/>
        <v>0</v>
      </c>
    </row>
    <row r="161" spans="1:29" ht="10.5" x14ac:dyDescent="0.25">
      <c r="A161" s="10"/>
      <c r="B161" s="11"/>
      <c r="C161" s="11"/>
      <c r="D161" s="11"/>
      <c r="E161" s="12">
        <f t="shared" si="19"/>
        <v>0</v>
      </c>
      <c r="F161" s="13"/>
      <c r="G161" s="14">
        <f t="shared" si="20"/>
        <v>0</v>
      </c>
      <c r="H161" s="15"/>
      <c r="I161" s="16">
        <f t="shared" si="18"/>
        <v>0</v>
      </c>
      <c r="K161" s="30"/>
      <c r="L161" s="11"/>
      <c r="M161" s="11"/>
      <c r="N161" s="11"/>
      <c r="O161" s="12"/>
      <c r="P161" s="13"/>
      <c r="Q161" s="14"/>
      <c r="R161" s="15"/>
      <c r="S161" s="16"/>
      <c r="U161" s="174"/>
      <c r="V161" s="11"/>
      <c r="W161" s="11"/>
      <c r="X161" s="11"/>
      <c r="Y161" s="12">
        <f t="shared" si="10"/>
        <v>0</v>
      </c>
      <c r="Z161" s="175"/>
      <c r="AA161" s="176">
        <f t="shared" si="11"/>
        <v>0</v>
      </c>
      <c r="AB161" s="12"/>
      <c r="AC161" s="16">
        <f t="shared" si="12"/>
        <v>0</v>
      </c>
    </row>
    <row r="162" spans="1:29" ht="10.5" x14ac:dyDescent="0.25">
      <c r="A162" s="10"/>
      <c r="B162" s="11"/>
      <c r="C162" s="11"/>
      <c r="D162" s="11"/>
      <c r="E162" s="12">
        <f t="shared" si="19"/>
        <v>0</v>
      </c>
      <c r="F162" s="13"/>
      <c r="G162" s="14">
        <f t="shared" si="20"/>
        <v>0</v>
      </c>
      <c r="H162" s="15"/>
      <c r="I162" s="16">
        <f t="shared" si="18"/>
        <v>0</v>
      </c>
      <c r="K162" s="30"/>
      <c r="L162" s="11"/>
      <c r="M162" s="11"/>
      <c r="N162" s="11"/>
      <c r="O162" s="12">
        <f>R162*N162</f>
        <v>0</v>
      </c>
      <c r="P162" s="13"/>
      <c r="Q162" s="14">
        <f>L162+M162-N162</f>
        <v>0</v>
      </c>
      <c r="R162" s="15"/>
      <c r="S162" s="16">
        <f>Q162*R162</f>
        <v>0</v>
      </c>
      <c r="U162" s="30"/>
      <c r="V162" s="11"/>
      <c r="W162" s="11"/>
      <c r="X162" s="11"/>
      <c r="Y162" s="12">
        <f t="shared" si="10"/>
        <v>0</v>
      </c>
      <c r="Z162" s="13"/>
      <c r="AA162" s="176">
        <f t="shared" si="11"/>
        <v>0</v>
      </c>
      <c r="AB162" s="15"/>
      <c r="AC162" s="16">
        <f t="shared" si="12"/>
        <v>0</v>
      </c>
    </row>
    <row r="163" spans="1:29" ht="10.5" x14ac:dyDescent="0.25">
      <c r="A163" s="10"/>
      <c r="B163" s="11"/>
      <c r="C163" s="11"/>
      <c r="D163" s="11"/>
      <c r="E163" s="12">
        <f t="shared" si="19"/>
        <v>0</v>
      </c>
      <c r="F163" s="13"/>
      <c r="G163" s="14">
        <f t="shared" si="20"/>
        <v>0</v>
      </c>
      <c r="H163" s="15"/>
      <c r="I163" s="16">
        <f t="shared" si="18"/>
        <v>0</v>
      </c>
      <c r="K163" s="30"/>
      <c r="L163" s="11"/>
      <c r="M163" s="11"/>
      <c r="N163" s="11"/>
      <c r="O163" s="12"/>
      <c r="P163" s="13"/>
      <c r="Q163" s="14"/>
      <c r="R163" s="15"/>
      <c r="S163" s="16"/>
      <c r="U163" s="163" t="s">
        <v>273</v>
      </c>
      <c r="V163" s="11"/>
      <c r="W163" s="11"/>
      <c r="X163" s="11"/>
      <c r="Y163" s="12">
        <f t="shared" si="10"/>
        <v>0</v>
      </c>
      <c r="Z163" s="13"/>
      <c r="AA163" s="176">
        <f t="shared" si="11"/>
        <v>0</v>
      </c>
      <c r="AB163" s="15"/>
      <c r="AC163" s="16">
        <f t="shared" si="12"/>
        <v>0</v>
      </c>
    </row>
    <row r="164" spans="1:29" ht="10.5" x14ac:dyDescent="0.25">
      <c r="A164" s="201"/>
      <c r="B164" s="11"/>
      <c r="C164" s="11"/>
      <c r="D164" s="11"/>
      <c r="E164" s="12">
        <f t="shared" si="19"/>
        <v>0</v>
      </c>
      <c r="F164" s="13"/>
      <c r="G164" s="14">
        <f t="shared" si="20"/>
        <v>0</v>
      </c>
      <c r="H164" s="15"/>
      <c r="I164" s="16">
        <f t="shared" si="18"/>
        <v>0</v>
      </c>
      <c r="K164" s="30"/>
      <c r="L164" s="11"/>
      <c r="M164" s="11"/>
      <c r="N164" s="11"/>
      <c r="O164" s="12">
        <f>R164*N164</f>
        <v>0</v>
      </c>
      <c r="P164" s="13"/>
      <c r="Q164" s="14">
        <f>L164+M164-N164</f>
        <v>0</v>
      </c>
      <c r="R164" s="15"/>
      <c r="S164" s="16">
        <f>Q164*R164</f>
        <v>0</v>
      </c>
      <c r="U164" s="30"/>
      <c r="V164" s="11"/>
      <c r="W164" s="11"/>
      <c r="X164" s="11"/>
      <c r="Y164" s="12">
        <f t="shared" si="10"/>
        <v>0</v>
      </c>
      <c r="Z164" s="13"/>
      <c r="AA164" s="176">
        <f t="shared" si="11"/>
        <v>0</v>
      </c>
      <c r="AB164" s="15"/>
      <c r="AC164" s="16">
        <f t="shared" si="12"/>
        <v>0</v>
      </c>
    </row>
    <row r="165" spans="1:29" ht="11" thickBot="1" x14ac:dyDescent="0.3">
      <c r="A165" s="24"/>
      <c r="B165" s="26"/>
      <c r="C165" s="26"/>
      <c r="D165" s="26"/>
      <c r="E165" s="49"/>
      <c r="F165" s="31"/>
      <c r="G165" s="25"/>
      <c r="H165" s="27"/>
      <c r="I165" s="32"/>
      <c r="K165" s="24"/>
      <c r="L165" s="26"/>
      <c r="M165" s="26"/>
      <c r="N165" s="26"/>
      <c r="O165" s="49"/>
      <c r="P165" s="31"/>
      <c r="Q165" s="25"/>
      <c r="R165" s="27"/>
      <c r="S165" s="32"/>
      <c r="U165" s="24"/>
      <c r="V165" s="26"/>
      <c r="W165" s="26"/>
      <c r="X165" s="26"/>
      <c r="Y165" s="49"/>
      <c r="Z165" s="31"/>
      <c r="AA165" s="25"/>
      <c r="AB165" s="27"/>
      <c r="AC165" s="32"/>
    </row>
    <row r="166" spans="1:29" ht="13" customHeight="1" thickBot="1" x14ac:dyDescent="0.3">
      <c r="D166" s="33"/>
      <c r="E166" s="80" t="s">
        <v>37</v>
      </c>
      <c r="F166" s="51"/>
      <c r="G166" s="81">
        <f>SUM(E6:E164)</f>
        <v>344.27851999999996</v>
      </c>
      <c r="H166" s="34" t="s">
        <v>7</v>
      </c>
      <c r="I166" s="35"/>
      <c r="N166" s="33"/>
      <c r="O166" s="80" t="s">
        <v>37</v>
      </c>
      <c r="P166" s="51"/>
      <c r="Q166" s="81">
        <f>SUM(O6:O164)</f>
        <v>0</v>
      </c>
      <c r="R166" s="34" t="s">
        <v>7</v>
      </c>
      <c r="S166" s="35"/>
      <c r="X166" s="33"/>
      <c r="Y166" s="80" t="s">
        <v>37</v>
      </c>
      <c r="Z166" s="51"/>
      <c r="AA166" s="81">
        <f>SUM(Y6:Y164)</f>
        <v>0</v>
      </c>
      <c r="AB166" s="34" t="s">
        <v>7</v>
      </c>
      <c r="AC166" s="35"/>
    </row>
    <row r="167" spans="1:29" ht="13" customHeight="1" thickBot="1" x14ac:dyDescent="0.25">
      <c r="A167" s="36" t="s">
        <v>10</v>
      </c>
      <c r="B167" s="37"/>
      <c r="C167" s="82">
        <f>SUM(I6:I164)</f>
        <v>225.62538000000001</v>
      </c>
      <c r="D167" s="38"/>
      <c r="E167" s="248">
        <f>DSUM($E$5:$F$164,1,H166:H167)</f>
        <v>344.27851999999996</v>
      </c>
      <c r="F167" s="249"/>
      <c r="G167" s="250"/>
      <c r="H167" s="85" t="s">
        <v>11</v>
      </c>
      <c r="I167" s="35"/>
      <c r="K167" s="36" t="s">
        <v>10</v>
      </c>
      <c r="L167" s="37"/>
      <c r="M167" s="82">
        <f>SUM(S6:S164)</f>
        <v>0</v>
      </c>
      <c r="N167" s="38"/>
      <c r="O167" s="248"/>
      <c r="P167" s="249"/>
      <c r="Q167" s="250"/>
      <c r="R167" s="85" t="s">
        <v>11</v>
      </c>
      <c r="S167" s="35"/>
      <c r="U167" s="36" t="s">
        <v>10</v>
      </c>
      <c r="V167" s="37"/>
      <c r="W167" s="82">
        <f>SUM(AC6:AC164)</f>
        <v>767.13951000000054</v>
      </c>
      <c r="X167" s="38"/>
      <c r="Y167" s="248"/>
      <c r="Z167" s="249"/>
      <c r="AA167" s="250"/>
      <c r="AB167" s="85" t="s">
        <v>11</v>
      </c>
      <c r="AC167" s="35"/>
    </row>
    <row r="168" spans="1:29" ht="13" customHeight="1" thickBot="1" x14ac:dyDescent="0.3">
      <c r="A168" s="39"/>
      <c r="B168" s="72"/>
      <c r="C168" s="83"/>
      <c r="D168" s="40"/>
      <c r="E168" s="248">
        <f>DSUM($E$5:$F$164,1,H168:H169)</f>
        <v>0</v>
      </c>
      <c r="F168" s="249"/>
      <c r="G168" s="250"/>
      <c r="H168" s="86" t="s">
        <v>7</v>
      </c>
      <c r="I168" s="35"/>
      <c r="K168" s="39"/>
      <c r="L168" s="72"/>
      <c r="M168" s="83"/>
      <c r="N168" s="40"/>
      <c r="O168" s="248">
        <f>DSUM($E$5:$F$164,1,R168:R169)</f>
        <v>0</v>
      </c>
      <c r="P168" s="249"/>
      <c r="Q168" s="250"/>
      <c r="R168" s="86" t="s">
        <v>7</v>
      </c>
      <c r="S168" s="35"/>
      <c r="U168" s="39"/>
      <c r="V168" s="72"/>
      <c r="W168" s="83"/>
      <c r="X168" s="40"/>
      <c r="Y168" s="248">
        <f>DSUM($E$5:$F$164,1,AB168:AB169)</f>
        <v>0</v>
      </c>
      <c r="Z168" s="249"/>
      <c r="AA168" s="250"/>
      <c r="AB168" s="86" t="s">
        <v>7</v>
      </c>
      <c r="AC168" s="35"/>
    </row>
    <row r="169" spans="1:29" ht="13" customHeight="1" thickBot="1" x14ac:dyDescent="0.3">
      <c r="A169" s="41" t="s">
        <v>12</v>
      </c>
      <c r="B169" s="37"/>
      <c r="C169" s="84">
        <f>C167-G166</f>
        <v>-118.65313999999995</v>
      </c>
      <c r="D169" s="42"/>
      <c r="E169" s="248">
        <f>DSUM($E$5:$F$164,1,H169:H170)</f>
        <v>0</v>
      </c>
      <c r="F169" s="249"/>
      <c r="G169" s="250"/>
      <c r="H169" s="87" t="s">
        <v>13</v>
      </c>
      <c r="I169" s="35"/>
      <c r="K169" s="41" t="s">
        <v>12</v>
      </c>
      <c r="L169" s="37"/>
      <c r="M169" s="84">
        <f>M167-Q166</f>
        <v>0</v>
      </c>
      <c r="N169" s="42"/>
      <c r="O169" s="248">
        <f>DSUM($E$5:$F$164,1,R169:R170)</f>
        <v>0</v>
      </c>
      <c r="P169" s="249"/>
      <c r="Q169" s="250"/>
      <c r="R169" s="87" t="s">
        <v>13</v>
      </c>
      <c r="S169" s="35"/>
      <c r="U169" s="41" t="s">
        <v>12</v>
      </c>
      <c r="V169" s="37"/>
      <c r="W169" s="84">
        <f>W167-AA166</f>
        <v>767.13951000000054</v>
      </c>
      <c r="X169" s="42"/>
      <c r="Y169" s="248">
        <f>DSUM($E$5:$F$164,1,AB169:AB170)</f>
        <v>0</v>
      </c>
      <c r="Z169" s="249"/>
      <c r="AA169" s="250"/>
      <c r="AB169" s="87" t="s">
        <v>13</v>
      </c>
      <c r="AC169" s="35"/>
    </row>
    <row r="170" spans="1:29" ht="13" customHeight="1" x14ac:dyDescent="0.25">
      <c r="A170" s="39"/>
      <c r="B170" s="24"/>
      <c r="C170" s="24"/>
      <c r="D170" s="42"/>
      <c r="E170" s="248">
        <f>DSUM($E$5:$F$164,1,H170:H171)</f>
        <v>0</v>
      </c>
      <c r="F170" s="249"/>
      <c r="G170" s="250"/>
      <c r="H170" s="86" t="s">
        <v>7</v>
      </c>
      <c r="I170" s="35"/>
      <c r="K170" s="39"/>
      <c r="L170" s="24"/>
      <c r="M170" s="24"/>
      <c r="N170" s="42"/>
      <c r="O170" s="248">
        <f>DSUM($E$5:$F$164,1,R170:R171)</f>
        <v>0</v>
      </c>
      <c r="P170" s="249"/>
      <c r="Q170" s="250"/>
      <c r="R170" s="86" t="s">
        <v>7</v>
      </c>
      <c r="S170" s="35"/>
      <c r="U170" s="39"/>
      <c r="V170" s="24"/>
      <c r="W170" s="24"/>
      <c r="X170" s="42"/>
      <c r="Y170" s="248">
        <f>DSUM($E$5:$F$164,1,AB170:AB171)</f>
        <v>0</v>
      </c>
      <c r="Z170" s="249"/>
      <c r="AA170" s="250"/>
      <c r="AB170" s="86" t="s">
        <v>7</v>
      </c>
      <c r="AC170" s="35"/>
    </row>
    <row r="171" spans="1:29" ht="13" customHeight="1" thickBot="1" x14ac:dyDescent="0.3">
      <c r="A171" s="39"/>
      <c r="B171" s="24"/>
      <c r="C171" s="24"/>
      <c r="D171" s="42"/>
      <c r="E171" s="251">
        <v>0</v>
      </c>
      <c r="F171" s="252"/>
      <c r="G171" s="253"/>
      <c r="H171" s="69" t="s">
        <v>30</v>
      </c>
      <c r="I171" s="35"/>
      <c r="K171" s="39"/>
      <c r="L171" s="24"/>
      <c r="M171" s="24"/>
      <c r="N171" s="42"/>
      <c r="O171" s="251">
        <v>0</v>
      </c>
      <c r="P171" s="252"/>
      <c r="Q171" s="253"/>
      <c r="R171" s="69" t="s">
        <v>30</v>
      </c>
      <c r="S171" s="35"/>
      <c r="U171" s="39"/>
      <c r="V171" s="24"/>
      <c r="W171" s="24"/>
      <c r="X171" s="42"/>
      <c r="Y171" s="251">
        <v>0</v>
      </c>
      <c r="Z171" s="252"/>
      <c r="AA171" s="253"/>
      <c r="AB171" s="69" t="s">
        <v>30</v>
      </c>
      <c r="AC171" s="35"/>
    </row>
    <row r="172" spans="1:29" ht="13" customHeight="1" thickBot="1" x14ac:dyDescent="0.3">
      <c r="A172" s="39"/>
      <c r="B172" s="24"/>
      <c r="C172" s="24"/>
      <c r="D172" s="42"/>
      <c r="E172" s="70"/>
      <c r="F172" s="70"/>
      <c r="G172" s="70"/>
      <c r="H172" s="43"/>
      <c r="I172" s="35"/>
      <c r="K172" s="39"/>
      <c r="L172" s="24"/>
      <c r="M172" s="24"/>
      <c r="N172" s="42"/>
      <c r="O172" s="70"/>
      <c r="P172" s="70"/>
      <c r="Q172" s="70"/>
      <c r="R172" s="43"/>
      <c r="S172" s="35"/>
      <c r="U172" s="39"/>
      <c r="V172" s="24"/>
      <c r="W172" s="24"/>
      <c r="X172" s="42"/>
      <c r="Y172" s="70"/>
      <c r="Z172" s="70"/>
      <c r="AA172" s="70"/>
      <c r="AB172" s="43"/>
      <c r="AC172" s="35"/>
    </row>
    <row r="173" spans="1:29" ht="13" customHeight="1" x14ac:dyDescent="0.2">
      <c r="A173" s="53" t="s">
        <v>14</v>
      </c>
      <c r="B173" s="54" t="s">
        <v>15</v>
      </c>
      <c r="C173" s="55" t="s">
        <v>16</v>
      </c>
      <c r="D173" s="56" t="s">
        <v>17</v>
      </c>
      <c r="E173" s="44"/>
      <c r="F173" s="44"/>
      <c r="K173" s="53" t="s">
        <v>14</v>
      </c>
      <c r="L173" s="54" t="s">
        <v>15</v>
      </c>
      <c r="M173" s="55" t="s">
        <v>16</v>
      </c>
      <c r="N173" s="56" t="s">
        <v>17</v>
      </c>
      <c r="O173" s="44"/>
      <c r="P173" s="44"/>
      <c r="R173" s="45"/>
      <c r="S173" s="29"/>
      <c r="U173" s="53" t="s">
        <v>14</v>
      </c>
      <c r="V173" s="54" t="s">
        <v>15</v>
      </c>
      <c r="W173" s="55" t="s">
        <v>16</v>
      </c>
      <c r="X173" s="56" t="s">
        <v>17</v>
      </c>
      <c r="Y173" s="44"/>
      <c r="Z173" s="44"/>
      <c r="AB173" s="45"/>
      <c r="AC173" s="29"/>
    </row>
    <row r="174" spans="1:29" ht="13" customHeight="1" thickBot="1" x14ac:dyDescent="0.25">
      <c r="A174" s="57" t="s">
        <v>25</v>
      </c>
      <c r="B174" s="155">
        <f>C4</f>
        <v>179</v>
      </c>
      <c r="C174" s="59">
        <f>B174*D174</f>
        <v>3401</v>
      </c>
      <c r="D174" s="60">
        <v>19</v>
      </c>
      <c r="E174" s="9"/>
      <c r="K174" s="57" t="s">
        <v>25</v>
      </c>
      <c r="L174" s="58">
        <f>M4</f>
        <v>0</v>
      </c>
      <c r="M174" s="59">
        <f>L174*N174</f>
        <v>0</v>
      </c>
      <c r="N174" s="60">
        <v>43</v>
      </c>
      <c r="R174" s="45"/>
      <c r="S174" s="29"/>
      <c r="U174" s="57" t="s">
        <v>25</v>
      </c>
      <c r="V174" s="58">
        <f>W4</f>
        <v>179</v>
      </c>
      <c r="W174" s="59">
        <f>V174*X174</f>
        <v>6981</v>
      </c>
      <c r="X174" s="60">
        <v>39</v>
      </c>
      <c r="AB174" s="45"/>
      <c r="AC174" s="29"/>
    </row>
    <row r="175" spans="1:29" ht="13" customHeight="1" thickBot="1" x14ac:dyDescent="0.25">
      <c r="A175" s="57" t="s">
        <v>26</v>
      </c>
      <c r="B175" s="155"/>
      <c r="C175" s="59">
        <f>B175*D175</f>
        <v>0</v>
      </c>
      <c r="D175" s="60">
        <v>19</v>
      </c>
      <c r="E175" s="9"/>
      <c r="K175" s="57" t="s">
        <v>26</v>
      </c>
      <c r="L175" s="58"/>
      <c r="M175" s="59">
        <f>L175*N175</f>
        <v>0</v>
      </c>
      <c r="N175" s="60">
        <v>43</v>
      </c>
      <c r="R175" s="45"/>
      <c r="S175" s="29"/>
      <c r="U175" s="57" t="s">
        <v>26</v>
      </c>
      <c r="V175" s="58"/>
      <c r="W175" s="59">
        <f>V175*X175</f>
        <v>0</v>
      </c>
      <c r="X175" s="60">
        <v>43</v>
      </c>
      <c r="AB175" s="45"/>
      <c r="AC175" s="29"/>
    </row>
    <row r="176" spans="1:29" ht="13" customHeight="1" thickBot="1" x14ac:dyDescent="0.25">
      <c r="A176" s="57" t="s">
        <v>29</v>
      </c>
      <c r="B176" s="155"/>
      <c r="C176" s="59">
        <f>B176*D176</f>
        <v>0</v>
      </c>
      <c r="D176" s="60">
        <v>9.5</v>
      </c>
      <c r="E176" s="9"/>
      <c r="K176" s="57" t="s">
        <v>29</v>
      </c>
      <c r="L176" s="58"/>
      <c r="M176" s="59">
        <f>L176*N176</f>
        <v>0</v>
      </c>
      <c r="N176" s="60">
        <v>21.5</v>
      </c>
      <c r="R176" s="45"/>
      <c r="S176" s="29"/>
      <c r="U176" s="57" t="s">
        <v>29</v>
      </c>
      <c r="V176" s="58"/>
      <c r="W176" s="59">
        <f>V176*X176</f>
        <v>0</v>
      </c>
      <c r="X176" s="60">
        <v>21.5</v>
      </c>
      <c r="AB176" s="45"/>
      <c r="AC176" s="29"/>
    </row>
    <row r="177" spans="1:29" ht="13" customHeight="1" x14ac:dyDescent="0.2">
      <c r="A177" s="57"/>
      <c r="B177" s="58"/>
      <c r="C177" s="59"/>
      <c r="D177" s="61"/>
      <c r="E177" s="9"/>
      <c r="K177" s="57"/>
      <c r="L177" s="58"/>
      <c r="M177" s="59"/>
      <c r="N177" s="61"/>
      <c r="R177" s="45"/>
      <c r="S177" s="29"/>
      <c r="U177" s="57"/>
      <c r="V177" s="58"/>
      <c r="W177" s="59"/>
      <c r="X177" s="61"/>
      <c r="AB177" s="45"/>
      <c r="AC177" s="29"/>
    </row>
    <row r="178" spans="1:29" ht="13" customHeight="1" x14ac:dyDescent="0.2">
      <c r="A178" s="57" t="s">
        <v>27</v>
      </c>
      <c r="B178" s="58"/>
      <c r="C178" s="59"/>
      <c r="D178" s="61"/>
      <c r="E178" s="9"/>
      <c r="K178" s="57" t="s">
        <v>27</v>
      </c>
      <c r="L178" s="58"/>
      <c r="M178" s="59"/>
      <c r="N178" s="61"/>
      <c r="R178" s="45"/>
      <c r="S178" s="29"/>
      <c r="U178" s="57" t="s">
        <v>27</v>
      </c>
      <c r="V178" s="58"/>
      <c r="W178" s="59"/>
      <c r="X178" s="61"/>
      <c r="AB178" s="45"/>
      <c r="AC178" s="29"/>
    </row>
    <row r="179" spans="1:29" ht="13" customHeight="1" x14ac:dyDescent="0.25">
      <c r="A179" s="57" t="s">
        <v>15</v>
      </c>
      <c r="B179" s="62">
        <f>SUM(B174:B178)-B178</f>
        <v>179</v>
      </c>
      <c r="C179" s="63">
        <f>SUM(C174:C176)</f>
        <v>3401</v>
      </c>
      <c r="D179" s="64"/>
      <c r="E179" s="9"/>
      <c r="H179" s="9"/>
      <c r="I179" s="9"/>
      <c r="K179" s="57" t="s">
        <v>15</v>
      </c>
      <c r="L179" s="62">
        <f>SUM(L174:L178)-L178</f>
        <v>0</v>
      </c>
      <c r="M179" s="63">
        <f>SUM(M174:M176)</f>
        <v>0</v>
      </c>
      <c r="N179" s="64"/>
      <c r="U179" s="57" t="s">
        <v>15</v>
      </c>
      <c r="V179" s="62">
        <f>SUM(V174:V178)-V178</f>
        <v>179</v>
      </c>
      <c r="W179" s="63">
        <f>SUM(W174:W176)</f>
        <v>6981</v>
      </c>
      <c r="X179" s="64"/>
    </row>
    <row r="180" spans="1:29" ht="13" customHeight="1" x14ac:dyDescent="0.25">
      <c r="A180" s="57" t="s">
        <v>18</v>
      </c>
      <c r="B180" s="58">
        <f>C169/B179</f>
        <v>-0.6628667039106142</v>
      </c>
      <c r="C180" s="74">
        <f>C169/C179</f>
        <v>-3.488772125845338E-2</v>
      </c>
      <c r="D180" s="64" t="s">
        <v>35</v>
      </c>
      <c r="E180" s="9"/>
      <c r="H180" s="9"/>
      <c r="I180" s="9"/>
      <c r="K180" s="57" t="s">
        <v>18</v>
      </c>
      <c r="L180" s="58" t="e">
        <f>M169/L179</f>
        <v>#DIV/0!</v>
      </c>
      <c r="M180" s="65" t="e">
        <f>M169/M179</f>
        <v>#DIV/0!</v>
      </c>
      <c r="N180" s="64" t="s">
        <v>35</v>
      </c>
      <c r="U180" s="57" t="s">
        <v>18</v>
      </c>
      <c r="V180" s="58">
        <f>W169/V179</f>
        <v>4.2856955865921815</v>
      </c>
      <c r="W180" s="74">
        <f>W169/W179</f>
        <v>0.10988963042544056</v>
      </c>
      <c r="X180" s="64" t="s">
        <v>35</v>
      </c>
    </row>
    <row r="181" spans="1:29" ht="13" customHeight="1" thickBot="1" x14ac:dyDescent="0.25">
      <c r="A181" s="66"/>
      <c r="B181" s="67">
        <f>C179-C169</f>
        <v>3519.6531399999999</v>
      </c>
      <c r="C181" s="68"/>
      <c r="D181" s="64"/>
      <c r="E181" s="9"/>
      <c r="H181" s="9"/>
      <c r="I181" s="9"/>
      <c r="K181" s="66" t="s">
        <v>34</v>
      </c>
      <c r="L181" s="67">
        <f>M179-M169</f>
        <v>0</v>
      </c>
      <c r="M181" s="68"/>
      <c r="N181" s="64"/>
      <c r="U181" s="66" t="s">
        <v>34</v>
      </c>
      <c r="V181" s="67">
        <f>W179-W169</f>
        <v>6213.8604899999991</v>
      </c>
      <c r="W181" s="68"/>
      <c r="X181" s="64"/>
    </row>
    <row r="182" spans="1:29" s="46" customFormat="1" ht="14" x14ac:dyDescent="0.3">
      <c r="H182" s="47"/>
      <c r="I182" s="47"/>
      <c r="J182" s="47"/>
    </row>
  </sheetData>
  <mergeCells count="24">
    <mergeCell ref="R2:S2"/>
    <mergeCell ref="AB2:AC2"/>
    <mergeCell ref="A1:I1"/>
    <mergeCell ref="K1:S1"/>
    <mergeCell ref="A3:I3"/>
    <mergeCell ref="K3:S3"/>
    <mergeCell ref="U1:AC1"/>
    <mergeCell ref="U3:AC3"/>
    <mergeCell ref="H2:I2"/>
    <mergeCell ref="E167:G167"/>
    <mergeCell ref="O167:Q167"/>
    <mergeCell ref="Y167:AA167"/>
    <mergeCell ref="E168:G168"/>
    <mergeCell ref="O168:Q168"/>
    <mergeCell ref="Y168:AA168"/>
    <mergeCell ref="E171:G171"/>
    <mergeCell ref="O171:Q171"/>
    <mergeCell ref="Y171:AA171"/>
    <mergeCell ref="E169:G169"/>
    <mergeCell ref="O169:Q169"/>
    <mergeCell ref="Y169:AA169"/>
    <mergeCell ref="E170:G170"/>
    <mergeCell ref="O170:Q170"/>
    <mergeCell ref="Y170:AA17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08"/>
  <sheetViews>
    <sheetView workbookViewId="0">
      <selection activeCell="Z2" sqref="Z2"/>
    </sheetView>
  </sheetViews>
  <sheetFormatPr defaultColWidth="9.1796875" defaultRowHeight="10" x14ac:dyDescent="0.2"/>
  <cols>
    <col min="1" max="1" width="27.7265625" style="9" customWidth="1"/>
    <col min="2" max="2" width="9.54296875" style="9" customWidth="1"/>
    <col min="3" max="3" width="10.453125" style="9" bestFit="1" customWidth="1"/>
    <col min="4" max="4" width="9.7265625" style="44" customWidth="1"/>
    <col min="5" max="5" width="11.453125" style="45" bestFit="1" customWidth="1"/>
    <col min="6" max="6" width="8" style="9" customWidth="1"/>
    <col min="7" max="7" width="9.453125" style="9" customWidth="1"/>
    <col min="8" max="8" width="9.54296875" style="45" bestFit="1" customWidth="1"/>
    <col min="9" max="9" width="10.54296875" style="29" customWidth="1"/>
    <col min="10" max="10" width="2.54296875" style="9" customWidth="1"/>
    <col min="11" max="11" width="27.7265625" style="9" customWidth="1"/>
    <col min="12" max="14" width="9.1796875" style="9"/>
    <col min="15" max="15" width="11.453125" style="9" bestFit="1" customWidth="1"/>
    <col min="16" max="16" width="10.1796875" style="9" bestFit="1" customWidth="1"/>
    <col min="17" max="19" width="9.1796875" style="9"/>
    <col min="20" max="20" width="2.54296875" style="9" customWidth="1"/>
    <col min="21" max="21" width="27.7265625" style="9" customWidth="1"/>
    <col min="22" max="24" width="9.1796875" style="9"/>
    <col min="25" max="25" width="11.453125" style="9" bestFit="1" customWidth="1"/>
    <col min="26" max="26" width="10.1796875" style="9" bestFit="1" customWidth="1"/>
    <col min="27" max="16384" width="9.1796875" style="9"/>
  </cols>
  <sheetData>
    <row r="1" spans="1:29" s="1" customFormat="1" ht="15.5" x14ac:dyDescent="0.3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K1" s="244" t="s">
        <v>0</v>
      </c>
      <c r="L1" s="244"/>
      <c r="M1" s="244"/>
      <c r="N1" s="244"/>
      <c r="O1" s="244"/>
      <c r="P1" s="244"/>
      <c r="Q1" s="244"/>
      <c r="R1" s="244"/>
      <c r="S1" s="244"/>
      <c r="U1" s="244" t="s">
        <v>0</v>
      </c>
      <c r="V1" s="244"/>
      <c r="W1" s="244"/>
      <c r="X1" s="244"/>
      <c r="Y1" s="244"/>
      <c r="Z1" s="244"/>
      <c r="AA1" s="244"/>
      <c r="AB1" s="244"/>
      <c r="AC1" s="244"/>
    </row>
    <row r="2" spans="1:29" s="1" customFormat="1" ht="13" x14ac:dyDescent="0.3">
      <c r="A2" s="2" t="s">
        <v>367</v>
      </c>
      <c r="B2" s="3"/>
      <c r="C2" s="3"/>
      <c r="D2" s="3"/>
      <c r="E2" s="71" t="s">
        <v>19</v>
      </c>
      <c r="F2" s="91"/>
      <c r="G2" s="79"/>
      <c r="H2" s="242" t="s">
        <v>268</v>
      </c>
      <c r="I2" s="243"/>
      <c r="K2" s="2" t="s">
        <v>367</v>
      </c>
      <c r="L2" s="3"/>
      <c r="M2" s="3"/>
      <c r="N2" s="3"/>
      <c r="O2" s="71" t="s">
        <v>19</v>
      </c>
      <c r="P2" s="78"/>
      <c r="Q2" s="79"/>
      <c r="R2" s="242" t="str">
        <f>H2</f>
        <v>SAB</v>
      </c>
      <c r="S2" s="243"/>
      <c r="U2" s="2" t="s">
        <v>367</v>
      </c>
      <c r="V2" s="3"/>
      <c r="W2" s="3"/>
      <c r="X2" s="3"/>
      <c r="Y2" s="71" t="s">
        <v>19</v>
      </c>
      <c r="Z2" s="78"/>
      <c r="AA2" s="79"/>
      <c r="AB2" s="242" t="str">
        <f>R2</f>
        <v>SAB</v>
      </c>
      <c r="AC2" s="243"/>
    </row>
    <row r="3" spans="1:29" s="1" customFormat="1" ht="13" x14ac:dyDescent="0.3">
      <c r="A3" s="245" t="s">
        <v>1</v>
      </c>
      <c r="B3" s="246"/>
      <c r="C3" s="246"/>
      <c r="D3" s="246"/>
      <c r="E3" s="246"/>
      <c r="F3" s="246"/>
      <c r="G3" s="246"/>
      <c r="H3" s="246"/>
      <c r="I3" s="247"/>
      <c r="K3" s="245" t="s">
        <v>1</v>
      </c>
      <c r="L3" s="246"/>
      <c r="M3" s="246"/>
      <c r="N3" s="246"/>
      <c r="O3" s="246"/>
      <c r="P3" s="246"/>
      <c r="Q3" s="246"/>
      <c r="R3" s="246"/>
      <c r="S3" s="247"/>
      <c r="U3" s="245" t="s">
        <v>1</v>
      </c>
      <c r="V3" s="246"/>
      <c r="W3" s="246"/>
      <c r="X3" s="246"/>
      <c r="Y3" s="246"/>
      <c r="Z3" s="246"/>
      <c r="AA3" s="246"/>
      <c r="AB3" s="246"/>
      <c r="AC3" s="247"/>
    </row>
    <row r="4" spans="1:29" s="1" customFormat="1" ht="13" x14ac:dyDescent="0.3">
      <c r="A4" s="4" t="s">
        <v>38</v>
      </c>
      <c r="B4" s="52" t="s">
        <v>28</v>
      </c>
      <c r="C4" s="52">
        <v>217</v>
      </c>
      <c r="D4" s="6"/>
      <c r="E4" s="50"/>
      <c r="F4" s="50"/>
      <c r="G4" s="5"/>
      <c r="H4" s="7"/>
      <c r="I4" s="8"/>
      <c r="K4" s="4" t="s">
        <v>39</v>
      </c>
      <c r="L4" s="52" t="s">
        <v>28</v>
      </c>
      <c r="M4" s="52">
        <v>217</v>
      </c>
      <c r="N4" s="6"/>
      <c r="O4" s="50"/>
      <c r="P4" s="50"/>
      <c r="Q4" s="5"/>
      <c r="R4" s="7"/>
      <c r="S4" s="8"/>
      <c r="U4" s="4" t="s">
        <v>33</v>
      </c>
      <c r="V4" s="52" t="s">
        <v>28</v>
      </c>
      <c r="W4" s="52">
        <v>217</v>
      </c>
      <c r="X4" s="6"/>
      <c r="Y4" s="50"/>
      <c r="Z4" s="50"/>
      <c r="AA4" s="5"/>
      <c r="AB4" s="7"/>
      <c r="AC4" s="8"/>
    </row>
    <row r="5" spans="1:29" ht="11.15" customHeight="1" x14ac:dyDescent="0.25">
      <c r="A5" s="92" t="s">
        <v>2</v>
      </c>
      <c r="B5" s="93" t="s">
        <v>3</v>
      </c>
      <c r="C5" s="93" t="s">
        <v>4</v>
      </c>
      <c r="D5" s="94" t="s">
        <v>5</v>
      </c>
      <c r="E5" s="95" t="s">
        <v>6</v>
      </c>
      <c r="F5" s="96" t="s">
        <v>7</v>
      </c>
      <c r="G5" s="97" t="s">
        <v>20</v>
      </c>
      <c r="H5" s="98" t="s">
        <v>8</v>
      </c>
      <c r="I5" s="99" t="s">
        <v>9</v>
      </c>
      <c r="K5" s="92" t="s">
        <v>2</v>
      </c>
      <c r="L5" s="93" t="s">
        <v>3</v>
      </c>
      <c r="M5" s="93" t="s">
        <v>4</v>
      </c>
      <c r="N5" s="94" t="s">
        <v>5</v>
      </c>
      <c r="O5" s="95" t="s">
        <v>6</v>
      </c>
      <c r="P5" s="96" t="s">
        <v>7</v>
      </c>
      <c r="Q5" s="97" t="s">
        <v>20</v>
      </c>
      <c r="R5" s="98" t="s">
        <v>8</v>
      </c>
      <c r="S5" s="99" t="s">
        <v>9</v>
      </c>
      <c r="U5" s="92" t="s">
        <v>2</v>
      </c>
      <c r="V5" s="93" t="s">
        <v>3</v>
      </c>
      <c r="W5" s="93" t="s">
        <v>4</v>
      </c>
      <c r="X5" s="94" t="s">
        <v>5</v>
      </c>
      <c r="Y5" s="95" t="s">
        <v>6</v>
      </c>
      <c r="Z5" s="96" t="s">
        <v>7</v>
      </c>
      <c r="AA5" s="97" t="s">
        <v>20</v>
      </c>
      <c r="AB5" s="98" t="s">
        <v>8</v>
      </c>
      <c r="AC5" s="99" t="s">
        <v>9</v>
      </c>
    </row>
    <row r="6" spans="1:29" ht="11.15" customHeight="1" x14ac:dyDescent="0.25">
      <c r="A6" s="161" t="s">
        <v>61</v>
      </c>
      <c r="B6" s="101"/>
      <c r="C6" s="101"/>
      <c r="D6" s="101"/>
      <c r="E6" s="101"/>
      <c r="F6" s="101"/>
      <c r="G6" s="101"/>
      <c r="H6" s="102"/>
      <c r="I6" s="103"/>
      <c r="K6" s="100" t="s">
        <v>23</v>
      </c>
      <c r="L6" s="101"/>
      <c r="M6" s="101"/>
      <c r="N6" s="101"/>
      <c r="O6" s="101"/>
      <c r="P6" s="101"/>
      <c r="Q6" s="101"/>
      <c r="R6" s="102"/>
      <c r="S6" s="103"/>
      <c r="U6" s="100" t="s">
        <v>23</v>
      </c>
      <c r="V6" s="101"/>
      <c r="W6" s="101"/>
      <c r="X6" s="101"/>
      <c r="Y6" s="101"/>
      <c r="Z6" s="101"/>
      <c r="AA6" s="101"/>
      <c r="AB6" s="102"/>
      <c r="AC6" s="103"/>
    </row>
    <row r="7" spans="1:29" ht="10.5" x14ac:dyDescent="0.25">
      <c r="A7" s="10" t="s">
        <v>51</v>
      </c>
      <c r="B7" s="11">
        <v>16</v>
      </c>
      <c r="C7" s="11"/>
      <c r="D7" s="11"/>
      <c r="E7" s="12">
        <f>H7*D7</f>
        <v>0</v>
      </c>
      <c r="F7" s="13"/>
      <c r="G7" s="14">
        <f t="shared" ref="G7:G77" si="0">B7+C7-D7</f>
        <v>16</v>
      </c>
      <c r="H7" s="15">
        <v>2</v>
      </c>
      <c r="I7" s="16">
        <f>G7*H7</f>
        <v>32</v>
      </c>
      <c r="K7" s="164" t="s">
        <v>196</v>
      </c>
      <c r="L7" s="11"/>
      <c r="M7" s="11"/>
      <c r="N7" s="11"/>
      <c r="O7" s="12">
        <f>R7*N7</f>
        <v>0</v>
      </c>
      <c r="P7" s="13"/>
      <c r="Q7" s="14">
        <f t="shared" ref="Q7:Q57" si="1">L7+M7-N7</f>
        <v>0</v>
      </c>
      <c r="R7" s="15"/>
      <c r="S7" s="16">
        <f>Q7*R7</f>
        <v>0</v>
      </c>
      <c r="U7" s="164" t="s">
        <v>205</v>
      </c>
      <c r="V7" s="11"/>
      <c r="W7" s="11"/>
      <c r="X7" s="11"/>
      <c r="Y7" s="12">
        <f>AB7*X7</f>
        <v>0</v>
      </c>
      <c r="Z7" s="13"/>
      <c r="AA7" s="14">
        <f t="shared" ref="AA7:AA77" si="2">V7+W7-X7</f>
        <v>0</v>
      </c>
      <c r="AB7" s="15"/>
      <c r="AC7" s="16">
        <f>AA7*AB7</f>
        <v>0</v>
      </c>
    </row>
    <row r="8" spans="1:29" ht="10.5" x14ac:dyDescent="0.25">
      <c r="A8" s="10" t="s">
        <v>129</v>
      </c>
      <c r="B8" s="11">
        <v>2.11</v>
      </c>
      <c r="C8" s="11"/>
      <c r="D8" s="11">
        <v>0.55000000000000004</v>
      </c>
      <c r="E8" s="12">
        <f t="shared" ref="E8:E116" si="3">H8*D8</f>
        <v>4.29</v>
      </c>
      <c r="F8" s="13" t="s">
        <v>47</v>
      </c>
      <c r="G8" s="14">
        <f t="shared" si="0"/>
        <v>1.5599999999999998</v>
      </c>
      <c r="H8" s="15">
        <v>7.8</v>
      </c>
      <c r="I8" s="16">
        <f t="shared" ref="I8:I116" si="4">G8*H8</f>
        <v>12.167999999999999</v>
      </c>
      <c r="K8" s="10" t="s">
        <v>91</v>
      </c>
      <c r="L8" s="11">
        <v>2.2999999999999998</v>
      </c>
      <c r="M8" s="11"/>
      <c r="N8" s="11"/>
      <c r="O8" s="12">
        <f t="shared" ref="O8:O45" si="5">R8*N8</f>
        <v>0</v>
      </c>
      <c r="P8" s="13"/>
      <c r="Q8" s="14">
        <f t="shared" si="1"/>
        <v>2.2999999999999998</v>
      </c>
      <c r="R8" s="15">
        <v>2.31</v>
      </c>
      <c r="S8" s="16">
        <f t="shared" ref="S8:S67" si="6">Q8*R8</f>
        <v>5.3129999999999997</v>
      </c>
      <c r="U8" s="10" t="s">
        <v>91</v>
      </c>
      <c r="V8" s="11">
        <v>1.8</v>
      </c>
      <c r="W8" s="11"/>
      <c r="X8" s="11"/>
      <c r="Y8" s="12">
        <f t="shared" ref="Y8:Y78" si="7">AB8*X8</f>
        <v>0</v>
      </c>
      <c r="Z8" s="13"/>
      <c r="AA8" s="14">
        <f t="shared" si="2"/>
        <v>1.8</v>
      </c>
      <c r="AB8" s="15">
        <v>2.31</v>
      </c>
      <c r="AC8" s="16">
        <f t="shared" ref="AC8:AC78" si="8">AA8*AB8</f>
        <v>4.1580000000000004</v>
      </c>
    </row>
    <row r="9" spans="1:29" ht="10.5" x14ac:dyDescent="0.25">
      <c r="A9" s="10" t="s">
        <v>130</v>
      </c>
      <c r="B9" s="11">
        <v>3.66</v>
      </c>
      <c r="C9" s="11"/>
      <c r="D9" s="11">
        <v>2.4</v>
      </c>
      <c r="E9" s="12">
        <f t="shared" si="3"/>
        <v>4.3415999999999997</v>
      </c>
      <c r="F9" s="13" t="s">
        <v>47</v>
      </c>
      <c r="G9" s="14">
        <f t="shared" si="0"/>
        <v>1.2600000000000002</v>
      </c>
      <c r="H9" s="15">
        <v>1.8089999999999999</v>
      </c>
      <c r="I9" s="16">
        <f t="shared" si="4"/>
        <v>2.2793400000000004</v>
      </c>
      <c r="K9" s="10" t="s">
        <v>197</v>
      </c>
      <c r="L9" s="11">
        <v>1.8</v>
      </c>
      <c r="M9" s="11"/>
      <c r="N9" s="11"/>
      <c r="O9" s="12">
        <f t="shared" si="5"/>
        <v>0</v>
      </c>
      <c r="P9" s="13"/>
      <c r="Q9" s="14">
        <f t="shared" si="1"/>
        <v>1.8</v>
      </c>
      <c r="R9" s="15">
        <v>1.2230000000000001</v>
      </c>
      <c r="S9" s="16">
        <f t="shared" si="6"/>
        <v>2.2014</v>
      </c>
      <c r="U9" s="10" t="s">
        <v>165</v>
      </c>
      <c r="V9" s="11">
        <v>1.2</v>
      </c>
      <c r="W9" s="11"/>
      <c r="X9" s="11"/>
      <c r="Y9" s="12">
        <f t="shared" si="7"/>
        <v>0</v>
      </c>
      <c r="Z9" s="13"/>
      <c r="AA9" s="14">
        <f t="shared" si="2"/>
        <v>1.2</v>
      </c>
      <c r="AB9" s="15">
        <v>1.5409999999999999</v>
      </c>
      <c r="AC9" s="16">
        <f t="shared" si="8"/>
        <v>1.8491999999999997</v>
      </c>
    </row>
    <row r="10" spans="1:29" ht="10.5" x14ac:dyDescent="0.25">
      <c r="A10" s="10" t="s">
        <v>124</v>
      </c>
      <c r="B10" s="11">
        <v>18.690000000000001</v>
      </c>
      <c r="C10" s="11"/>
      <c r="D10" s="11"/>
      <c r="E10" s="12">
        <f t="shared" si="3"/>
        <v>0</v>
      </c>
      <c r="F10" s="13"/>
      <c r="G10" s="14">
        <f t="shared" si="0"/>
        <v>18.690000000000001</v>
      </c>
      <c r="H10" s="15">
        <v>1.3620000000000001</v>
      </c>
      <c r="I10" s="16">
        <f t="shared" si="4"/>
        <v>25.455780000000004</v>
      </c>
      <c r="K10" s="10"/>
      <c r="L10" s="11"/>
      <c r="M10" s="11"/>
      <c r="N10" s="11"/>
      <c r="O10" s="12">
        <f t="shared" si="5"/>
        <v>0</v>
      </c>
      <c r="P10" s="13"/>
      <c r="Q10" s="14">
        <f t="shared" si="1"/>
        <v>0</v>
      </c>
      <c r="R10" s="15"/>
      <c r="S10" s="16">
        <f t="shared" si="6"/>
        <v>0</v>
      </c>
      <c r="U10" s="10" t="s">
        <v>164</v>
      </c>
      <c r="V10" s="11">
        <v>1.1000000000000001</v>
      </c>
      <c r="W10" s="11"/>
      <c r="X10" s="11"/>
      <c r="Y10" s="12">
        <f t="shared" si="7"/>
        <v>0</v>
      </c>
      <c r="Z10" s="13"/>
      <c r="AA10" s="14">
        <f t="shared" si="2"/>
        <v>1.1000000000000001</v>
      </c>
      <c r="AB10" s="15">
        <v>2.5590000000000002</v>
      </c>
      <c r="AC10" s="16">
        <f t="shared" si="8"/>
        <v>2.8149000000000006</v>
      </c>
    </row>
    <row r="11" spans="1:29" ht="10.5" x14ac:dyDescent="0.25">
      <c r="A11" s="10" t="s">
        <v>54</v>
      </c>
      <c r="B11" s="11">
        <v>19.95</v>
      </c>
      <c r="C11" s="11"/>
      <c r="D11" s="11"/>
      <c r="E11" s="12">
        <f t="shared" si="3"/>
        <v>0</v>
      </c>
      <c r="F11" s="13"/>
      <c r="G11" s="14">
        <f t="shared" si="0"/>
        <v>19.95</v>
      </c>
      <c r="H11" s="15">
        <v>1.7</v>
      </c>
      <c r="I11" s="16">
        <f t="shared" si="4"/>
        <v>33.914999999999999</v>
      </c>
      <c r="K11" s="164" t="s">
        <v>198</v>
      </c>
      <c r="L11" s="11"/>
      <c r="M11" s="11"/>
      <c r="N11" s="11"/>
      <c r="O11" s="12">
        <f t="shared" si="5"/>
        <v>0</v>
      </c>
      <c r="P11" s="13"/>
      <c r="Q11" s="14">
        <f t="shared" si="1"/>
        <v>0</v>
      </c>
      <c r="R11" s="15"/>
      <c r="S11" s="16">
        <f t="shared" si="6"/>
        <v>0</v>
      </c>
      <c r="U11" s="10" t="s">
        <v>206</v>
      </c>
      <c r="V11" s="134">
        <v>2</v>
      </c>
      <c r="W11" s="11"/>
      <c r="X11" s="11"/>
      <c r="Y11" s="12">
        <f t="shared" si="7"/>
        <v>0</v>
      </c>
      <c r="Z11" s="13"/>
      <c r="AA11" s="14">
        <f t="shared" si="2"/>
        <v>2</v>
      </c>
      <c r="AB11" s="15">
        <v>1.1319999999999999</v>
      </c>
      <c r="AC11" s="16">
        <f t="shared" si="8"/>
        <v>2.2639999999999998</v>
      </c>
    </row>
    <row r="12" spans="1:29" ht="10.5" x14ac:dyDescent="0.25">
      <c r="A12" s="10" t="s">
        <v>53</v>
      </c>
      <c r="B12" s="11">
        <v>19</v>
      </c>
      <c r="C12" s="11"/>
      <c r="D12" s="11"/>
      <c r="E12" s="12">
        <f t="shared" si="3"/>
        <v>0</v>
      </c>
      <c r="F12" s="13"/>
      <c r="G12" s="14">
        <f t="shared" si="0"/>
        <v>19</v>
      </c>
      <c r="H12" s="15">
        <v>0.8</v>
      </c>
      <c r="I12" s="16">
        <f t="shared" si="4"/>
        <v>15.200000000000001</v>
      </c>
      <c r="K12" s="10" t="s">
        <v>199</v>
      </c>
      <c r="L12" s="11">
        <v>1</v>
      </c>
      <c r="M12" s="11"/>
      <c r="N12" s="11"/>
      <c r="O12" s="12">
        <f t="shared" si="5"/>
        <v>0</v>
      </c>
      <c r="P12" s="13"/>
      <c r="Q12" s="14">
        <f t="shared" si="1"/>
        <v>1</v>
      </c>
      <c r="R12" s="15">
        <v>5.0819999999999999</v>
      </c>
      <c r="S12" s="16">
        <f t="shared" si="6"/>
        <v>5.0819999999999999</v>
      </c>
      <c r="U12" s="10" t="s">
        <v>207</v>
      </c>
      <c r="V12" s="11">
        <v>0.5</v>
      </c>
      <c r="W12" s="11"/>
      <c r="X12" s="11"/>
      <c r="Y12" s="12">
        <f t="shared" si="7"/>
        <v>0</v>
      </c>
      <c r="Z12" s="13"/>
      <c r="AA12" s="14">
        <f t="shared" si="2"/>
        <v>0.5</v>
      </c>
      <c r="AB12" s="15">
        <v>7.0549999999999997</v>
      </c>
      <c r="AC12" s="16">
        <f t="shared" si="8"/>
        <v>3.5274999999999999</v>
      </c>
    </row>
    <row r="13" spans="1:29" ht="10.5" x14ac:dyDescent="0.25">
      <c r="A13" s="10" t="s">
        <v>164</v>
      </c>
      <c r="B13" s="11">
        <v>1.99</v>
      </c>
      <c r="C13" s="11"/>
      <c r="D13" s="11"/>
      <c r="E13" s="12">
        <f t="shared" si="3"/>
        <v>0</v>
      </c>
      <c r="F13" s="13"/>
      <c r="G13" s="14">
        <f t="shared" si="0"/>
        <v>1.99</v>
      </c>
      <c r="H13" s="15">
        <v>2.5590000000000002</v>
      </c>
      <c r="I13" s="16">
        <f t="shared" si="4"/>
        <v>5.0924100000000001</v>
      </c>
      <c r="K13" s="10" t="s">
        <v>160</v>
      </c>
      <c r="L13" s="11">
        <v>3</v>
      </c>
      <c r="M13" s="11"/>
      <c r="N13" s="11"/>
      <c r="O13" s="12">
        <f t="shared" si="5"/>
        <v>0</v>
      </c>
      <c r="P13" s="13"/>
      <c r="Q13" s="14">
        <f t="shared" si="1"/>
        <v>3</v>
      </c>
      <c r="R13" s="15">
        <v>2.4220000000000002</v>
      </c>
      <c r="S13" s="16">
        <f t="shared" si="6"/>
        <v>7.266</v>
      </c>
      <c r="U13" s="10" t="s">
        <v>208</v>
      </c>
      <c r="V13" s="11">
        <v>0.8</v>
      </c>
      <c r="W13" s="11"/>
      <c r="X13" s="11"/>
      <c r="Y13" s="12">
        <f t="shared" si="7"/>
        <v>0</v>
      </c>
      <c r="Z13" s="13"/>
      <c r="AA13" s="14">
        <f t="shared" si="2"/>
        <v>0.8</v>
      </c>
      <c r="AB13" s="15">
        <v>20</v>
      </c>
      <c r="AC13" s="16">
        <f t="shared" si="8"/>
        <v>16</v>
      </c>
    </row>
    <row r="14" spans="1:29" ht="10.5" x14ac:dyDescent="0.25">
      <c r="A14" s="10" t="s">
        <v>165</v>
      </c>
      <c r="B14" s="11">
        <v>2.83</v>
      </c>
      <c r="C14" s="11"/>
      <c r="D14" s="11">
        <v>2</v>
      </c>
      <c r="E14" s="12">
        <f t="shared" si="3"/>
        <v>3.0819999999999999</v>
      </c>
      <c r="F14" s="13" t="s">
        <v>47</v>
      </c>
      <c r="G14" s="14">
        <f t="shared" si="0"/>
        <v>0.83000000000000007</v>
      </c>
      <c r="H14" s="15">
        <v>1.5409999999999999</v>
      </c>
      <c r="I14" s="16">
        <f t="shared" si="4"/>
        <v>1.2790300000000001</v>
      </c>
      <c r="K14" s="10" t="s">
        <v>98</v>
      </c>
      <c r="L14" s="11">
        <v>0.15</v>
      </c>
      <c r="M14" s="11"/>
      <c r="N14" s="11"/>
      <c r="O14" s="12">
        <f t="shared" si="5"/>
        <v>0</v>
      </c>
      <c r="P14" s="13"/>
      <c r="Q14" s="14">
        <f t="shared" si="1"/>
        <v>0.15</v>
      </c>
      <c r="R14" s="15">
        <v>16.75</v>
      </c>
      <c r="S14" s="16">
        <f t="shared" si="6"/>
        <v>2.5124999999999997</v>
      </c>
      <c r="U14" s="10" t="s">
        <v>209</v>
      </c>
      <c r="V14" s="11">
        <v>0.5</v>
      </c>
      <c r="W14" s="11"/>
      <c r="X14" s="11"/>
      <c r="Y14" s="12">
        <f t="shared" si="7"/>
        <v>0</v>
      </c>
      <c r="Z14" s="13"/>
      <c r="AA14" s="14">
        <f t="shared" si="2"/>
        <v>0.5</v>
      </c>
      <c r="AB14" s="15">
        <v>2.5</v>
      </c>
      <c r="AC14" s="16">
        <f t="shared" si="8"/>
        <v>1.25</v>
      </c>
    </row>
    <row r="15" spans="1:29" ht="10.5" x14ac:dyDescent="0.25">
      <c r="A15" s="10" t="s">
        <v>56</v>
      </c>
      <c r="B15" s="11">
        <v>2.4950000000000001</v>
      </c>
      <c r="C15" s="11"/>
      <c r="D15" s="11">
        <v>1.4</v>
      </c>
      <c r="E15" s="12">
        <f t="shared" si="3"/>
        <v>3.3711999999999995</v>
      </c>
      <c r="F15" s="13" t="s">
        <v>47</v>
      </c>
      <c r="G15" s="14">
        <f t="shared" si="0"/>
        <v>1.0950000000000002</v>
      </c>
      <c r="H15" s="15">
        <v>2.4079999999999999</v>
      </c>
      <c r="I15" s="16">
        <f t="shared" si="4"/>
        <v>2.6367600000000002</v>
      </c>
      <c r="K15" s="10" t="s">
        <v>121</v>
      </c>
      <c r="L15" s="11">
        <v>0.1</v>
      </c>
      <c r="M15" s="11"/>
      <c r="N15" s="11"/>
      <c r="O15" s="12">
        <f t="shared" si="5"/>
        <v>0</v>
      </c>
      <c r="P15" s="13"/>
      <c r="Q15" s="14">
        <f t="shared" si="1"/>
        <v>0.1</v>
      </c>
      <c r="R15" s="15">
        <v>3.3039999999999998</v>
      </c>
      <c r="S15" s="16">
        <f t="shared" si="6"/>
        <v>0.33040000000000003</v>
      </c>
      <c r="U15" s="10"/>
      <c r="V15" s="11"/>
      <c r="W15" s="11"/>
      <c r="X15" s="11"/>
      <c r="Y15" s="12">
        <f t="shared" si="7"/>
        <v>0</v>
      </c>
      <c r="Z15" s="13"/>
      <c r="AA15" s="14">
        <f t="shared" si="2"/>
        <v>0</v>
      </c>
      <c r="AB15" s="15"/>
      <c r="AC15" s="16">
        <f t="shared" si="8"/>
        <v>0</v>
      </c>
    </row>
    <row r="16" spans="1:29" ht="10.5" x14ac:dyDescent="0.25">
      <c r="A16" s="10" t="s">
        <v>57</v>
      </c>
      <c r="B16" s="11">
        <v>1.95</v>
      </c>
      <c r="C16" s="11"/>
      <c r="D16" s="11">
        <v>0.73</v>
      </c>
      <c r="E16" s="12">
        <f t="shared" si="3"/>
        <v>2.57544</v>
      </c>
      <c r="F16" s="13" t="s">
        <v>47</v>
      </c>
      <c r="G16" s="14">
        <f t="shared" si="0"/>
        <v>1.22</v>
      </c>
      <c r="H16" s="15">
        <v>3.528</v>
      </c>
      <c r="I16" s="16">
        <f t="shared" si="4"/>
        <v>4.3041599999999995</v>
      </c>
      <c r="K16" s="10" t="s">
        <v>123</v>
      </c>
      <c r="L16" s="11">
        <v>0.2</v>
      </c>
      <c r="M16" s="11"/>
      <c r="N16" s="11"/>
      <c r="O16" s="12">
        <f t="shared" si="5"/>
        <v>0</v>
      </c>
      <c r="P16" s="13"/>
      <c r="Q16" s="14">
        <f t="shared" si="1"/>
        <v>0.2</v>
      </c>
      <c r="R16" s="15">
        <v>16.8</v>
      </c>
      <c r="S16" s="16">
        <f t="shared" si="6"/>
        <v>3.3600000000000003</v>
      </c>
      <c r="U16" s="164" t="s">
        <v>210</v>
      </c>
      <c r="V16" s="11"/>
      <c r="W16" s="11"/>
      <c r="X16" s="11"/>
      <c r="Y16" s="12">
        <f t="shared" si="7"/>
        <v>0</v>
      </c>
      <c r="Z16" s="13"/>
      <c r="AA16" s="14">
        <f t="shared" si="2"/>
        <v>0</v>
      </c>
      <c r="AB16" s="15"/>
      <c r="AC16" s="16">
        <f t="shared" si="8"/>
        <v>0</v>
      </c>
    </row>
    <row r="17" spans="1:29" ht="10.5" x14ac:dyDescent="0.25">
      <c r="A17" s="132" t="s">
        <v>58</v>
      </c>
      <c r="B17" s="11">
        <v>0</v>
      </c>
      <c r="C17" s="11"/>
      <c r="D17" s="11"/>
      <c r="E17" s="12">
        <f t="shared" si="3"/>
        <v>0</v>
      </c>
      <c r="F17" s="13"/>
      <c r="G17" s="14">
        <f t="shared" si="0"/>
        <v>0</v>
      </c>
      <c r="H17" s="15">
        <v>0</v>
      </c>
      <c r="I17" s="16">
        <f t="shared" si="4"/>
        <v>0</v>
      </c>
      <c r="K17" s="10" t="s">
        <v>94</v>
      </c>
      <c r="L17" s="11">
        <v>0.1</v>
      </c>
      <c r="M17" s="11"/>
      <c r="N17" s="11"/>
      <c r="O17" s="12">
        <f t="shared" si="5"/>
        <v>0</v>
      </c>
      <c r="P17" s="13"/>
      <c r="Q17" s="14">
        <f t="shared" si="1"/>
        <v>0.1</v>
      </c>
      <c r="R17" s="15">
        <v>2.58</v>
      </c>
      <c r="S17" s="16">
        <f t="shared" si="6"/>
        <v>0.25800000000000001</v>
      </c>
      <c r="U17" s="10" t="s">
        <v>211</v>
      </c>
      <c r="V17" s="11">
        <v>0.45</v>
      </c>
      <c r="W17" s="11"/>
      <c r="X17" s="11"/>
      <c r="Y17" s="12">
        <f t="shared" si="7"/>
        <v>0</v>
      </c>
      <c r="Z17" s="13"/>
      <c r="AA17" s="14">
        <f t="shared" si="2"/>
        <v>0.45</v>
      </c>
      <c r="AB17" s="15">
        <v>13.9</v>
      </c>
      <c r="AC17" s="16">
        <f t="shared" si="8"/>
        <v>6.2549999999999999</v>
      </c>
    </row>
    <row r="18" spans="1:29" ht="10.5" x14ac:dyDescent="0.25">
      <c r="A18" s="10" t="s">
        <v>132</v>
      </c>
      <c r="B18" s="11">
        <v>0</v>
      </c>
      <c r="C18" s="11"/>
      <c r="D18" s="11"/>
      <c r="E18" s="12">
        <f t="shared" si="3"/>
        <v>0</v>
      </c>
      <c r="F18" s="13"/>
      <c r="G18" s="14">
        <f t="shared" si="0"/>
        <v>0</v>
      </c>
      <c r="H18" s="15">
        <v>0</v>
      </c>
      <c r="I18" s="16">
        <f t="shared" si="4"/>
        <v>0</v>
      </c>
      <c r="K18" s="10"/>
      <c r="L18" s="11"/>
      <c r="M18" s="11"/>
      <c r="N18" s="11"/>
      <c r="O18" s="12">
        <f t="shared" si="5"/>
        <v>0</v>
      </c>
      <c r="P18" s="13"/>
      <c r="Q18" s="14">
        <f t="shared" si="1"/>
        <v>0</v>
      </c>
      <c r="R18" s="15"/>
      <c r="S18" s="16">
        <f t="shared" si="6"/>
        <v>0</v>
      </c>
      <c r="U18" s="10" t="s">
        <v>212</v>
      </c>
      <c r="V18" s="11">
        <v>1.3</v>
      </c>
      <c r="W18" s="11"/>
      <c r="X18" s="11"/>
      <c r="Y18" s="12">
        <f t="shared" si="7"/>
        <v>0</v>
      </c>
      <c r="Z18" s="13"/>
      <c r="AA18" s="14">
        <f t="shared" si="2"/>
        <v>1.3</v>
      </c>
      <c r="AB18" s="15">
        <v>1.8</v>
      </c>
      <c r="AC18" s="16">
        <f t="shared" si="8"/>
        <v>2.3400000000000003</v>
      </c>
    </row>
    <row r="19" spans="1:29" ht="10.5" x14ac:dyDescent="0.25">
      <c r="A19" s="10" t="s">
        <v>59</v>
      </c>
      <c r="B19" s="11">
        <v>1.95</v>
      </c>
      <c r="C19" s="11"/>
      <c r="D19" s="11">
        <v>1.3</v>
      </c>
      <c r="E19" s="12">
        <f t="shared" si="3"/>
        <v>7.8000000000000007</v>
      </c>
      <c r="F19" s="13" t="s">
        <v>47</v>
      </c>
      <c r="G19" s="14">
        <f t="shared" si="0"/>
        <v>0.64999999999999991</v>
      </c>
      <c r="H19" s="15">
        <v>6</v>
      </c>
      <c r="I19" s="16">
        <f t="shared" si="4"/>
        <v>3.8999999999999995</v>
      </c>
      <c r="K19" s="164" t="s">
        <v>200</v>
      </c>
      <c r="L19" s="11"/>
      <c r="M19" s="11"/>
      <c r="N19" s="11"/>
      <c r="O19" s="12">
        <f t="shared" si="5"/>
        <v>0</v>
      </c>
      <c r="P19" s="13"/>
      <c r="Q19" s="14">
        <f t="shared" si="1"/>
        <v>0</v>
      </c>
      <c r="R19" s="15"/>
      <c r="S19" s="16">
        <f t="shared" si="6"/>
        <v>0</v>
      </c>
      <c r="U19" s="10" t="s">
        <v>143</v>
      </c>
      <c r="V19" s="11">
        <v>0.2</v>
      </c>
      <c r="W19" s="11"/>
      <c r="X19" s="11"/>
      <c r="Y19" s="12">
        <f t="shared" si="7"/>
        <v>0</v>
      </c>
      <c r="Z19" s="13"/>
      <c r="AA19" s="14">
        <f t="shared" si="2"/>
        <v>0.2</v>
      </c>
      <c r="AB19" s="15">
        <v>16.75</v>
      </c>
      <c r="AC19" s="16">
        <f t="shared" si="8"/>
        <v>3.35</v>
      </c>
    </row>
    <row r="20" spans="1:29" ht="10.5" x14ac:dyDescent="0.25">
      <c r="A20" s="10" t="s">
        <v>166</v>
      </c>
      <c r="B20" s="11">
        <v>0</v>
      </c>
      <c r="C20" s="11"/>
      <c r="D20" s="11"/>
      <c r="E20" s="12">
        <f t="shared" si="3"/>
        <v>0</v>
      </c>
      <c r="F20" s="13"/>
      <c r="G20" s="14">
        <f t="shared" si="0"/>
        <v>0</v>
      </c>
      <c r="H20" s="15">
        <v>0</v>
      </c>
      <c r="I20" s="16">
        <f t="shared" si="4"/>
        <v>0</v>
      </c>
      <c r="K20" s="10" t="s">
        <v>158</v>
      </c>
      <c r="L20" s="11">
        <v>1</v>
      </c>
      <c r="M20" s="11"/>
      <c r="N20" s="11"/>
      <c r="O20" s="12">
        <f t="shared" si="5"/>
        <v>0</v>
      </c>
      <c r="P20" s="13"/>
      <c r="Q20" s="14">
        <f t="shared" si="1"/>
        <v>1</v>
      </c>
      <c r="R20" s="15">
        <v>2.5</v>
      </c>
      <c r="S20" s="16">
        <f t="shared" si="6"/>
        <v>2.5</v>
      </c>
      <c r="U20" s="10" t="s">
        <v>121</v>
      </c>
      <c r="V20" s="11">
        <v>0.1</v>
      </c>
      <c r="W20" s="11"/>
      <c r="X20" s="11"/>
      <c r="Y20" s="12">
        <f t="shared" si="7"/>
        <v>0</v>
      </c>
      <c r="Z20" s="13"/>
      <c r="AA20" s="14">
        <f t="shared" si="2"/>
        <v>0.1</v>
      </c>
      <c r="AB20" s="15">
        <v>3.3039999999999998</v>
      </c>
      <c r="AC20" s="16">
        <f t="shared" si="8"/>
        <v>0.33040000000000003</v>
      </c>
    </row>
    <row r="21" spans="1:29" ht="10.5" x14ac:dyDescent="0.25">
      <c r="A21" s="10" t="s">
        <v>55</v>
      </c>
      <c r="B21" s="11">
        <v>2.58</v>
      </c>
      <c r="C21" s="11"/>
      <c r="D21" s="11"/>
      <c r="E21" s="12">
        <f t="shared" si="3"/>
        <v>0</v>
      </c>
      <c r="F21" s="13"/>
      <c r="G21" s="14">
        <f t="shared" si="0"/>
        <v>2.58</v>
      </c>
      <c r="H21" s="15">
        <v>4</v>
      </c>
      <c r="I21" s="16">
        <f t="shared" si="4"/>
        <v>10.32</v>
      </c>
      <c r="K21" s="10" t="s">
        <v>91</v>
      </c>
      <c r="L21" s="11">
        <v>0.8</v>
      </c>
      <c r="M21" s="11"/>
      <c r="N21" s="11"/>
      <c r="O21" s="12">
        <f t="shared" si="5"/>
        <v>0</v>
      </c>
      <c r="P21" s="13"/>
      <c r="Q21" s="14">
        <f t="shared" si="1"/>
        <v>0.8</v>
      </c>
      <c r="R21" s="15">
        <v>2.31</v>
      </c>
      <c r="S21" s="16">
        <f t="shared" si="6"/>
        <v>1.8480000000000001</v>
      </c>
      <c r="U21" s="10" t="s">
        <v>123</v>
      </c>
      <c r="V21" s="11">
        <v>0.1</v>
      </c>
      <c r="W21" s="11"/>
      <c r="X21" s="11"/>
      <c r="Y21" s="12">
        <f t="shared" si="7"/>
        <v>0</v>
      </c>
      <c r="Z21" s="13"/>
      <c r="AA21" s="14">
        <f t="shared" si="2"/>
        <v>0.1</v>
      </c>
      <c r="AB21" s="15">
        <v>16.8</v>
      </c>
      <c r="AC21" s="16">
        <f t="shared" si="8"/>
        <v>1.6800000000000002</v>
      </c>
    </row>
    <row r="22" spans="1:29" ht="10.5" x14ac:dyDescent="0.25">
      <c r="A22" s="10" t="s">
        <v>173</v>
      </c>
      <c r="B22" s="11">
        <v>0</v>
      </c>
      <c r="C22" s="11"/>
      <c r="D22" s="11"/>
      <c r="E22" s="12">
        <f t="shared" si="3"/>
        <v>0</v>
      </c>
      <c r="F22" s="13"/>
      <c r="G22" s="14">
        <f t="shared" si="0"/>
        <v>0</v>
      </c>
      <c r="H22" s="15">
        <v>0</v>
      </c>
      <c r="I22" s="16">
        <f t="shared" si="4"/>
        <v>0</v>
      </c>
      <c r="K22" s="10" t="s">
        <v>68</v>
      </c>
      <c r="L22" s="11">
        <v>1</v>
      </c>
      <c r="M22" s="11"/>
      <c r="N22" s="11"/>
      <c r="O22" s="12">
        <f t="shared" si="5"/>
        <v>0</v>
      </c>
      <c r="P22" s="13"/>
      <c r="Q22" s="14">
        <f t="shared" si="1"/>
        <v>1</v>
      </c>
      <c r="R22" s="15">
        <v>10.99</v>
      </c>
      <c r="S22" s="16">
        <f t="shared" si="6"/>
        <v>10.99</v>
      </c>
      <c r="U22" s="10"/>
      <c r="V22" s="11"/>
      <c r="W22" s="11"/>
      <c r="X22" s="11"/>
      <c r="Y22" s="12">
        <f t="shared" si="7"/>
        <v>0</v>
      </c>
      <c r="Z22" s="13"/>
      <c r="AA22" s="14">
        <f t="shared" si="2"/>
        <v>0</v>
      </c>
      <c r="AB22" s="15"/>
      <c r="AC22" s="16">
        <f t="shared" si="8"/>
        <v>0</v>
      </c>
    </row>
    <row r="23" spans="1:29" ht="10.5" x14ac:dyDescent="0.25">
      <c r="A23" s="10"/>
      <c r="B23" s="11"/>
      <c r="C23" s="11"/>
      <c r="D23" s="11"/>
      <c r="E23" s="12">
        <f t="shared" si="3"/>
        <v>0</v>
      </c>
      <c r="F23" s="13"/>
      <c r="G23" s="14">
        <f t="shared" si="0"/>
        <v>0</v>
      </c>
      <c r="H23" s="15"/>
      <c r="I23" s="16">
        <f t="shared" si="4"/>
        <v>0</v>
      </c>
      <c r="K23" s="10"/>
      <c r="L23" s="11"/>
      <c r="M23" s="11"/>
      <c r="N23" s="11"/>
      <c r="O23" s="12">
        <f t="shared" si="5"/>
        <v>0</v>
      </c>
      <c r="P23" s="13"/>
      <c r="Q23" s="14">
        <f t="shared" si="1"/>
        <v>0</v>
      </c>
      <c r="R23" s="15"/>
      <c r="S23" s="16">
        <f t="shared" si="6"/>
        <v>0</v>
      </c>
      <c r="U23" s="164" t="s">
        <v>213</v>
      </c>
      <c r="V23" s="11"/>
      <c r="W23" s="11"/>
      <c r="X23" s="11"/>
      <c r="Y23" s="12">
        <f t="shared" si="7"/>
        <v>0</v>
      </c>
      <c r="Z23" s="13"/>
      <c r="AA23" s="14">
        <f t="shared" si="2"/>
        <v>0</v>
      </c>
      <c r="AB23" s="15"/>
      <c r="AC23" s="16">
        <f t="shared" si="8"/>
        <v>0</v>
      </c>
    </row>
    <row r="24" spans="1:29" ht="10.5" x14ac:dyDescent="0.25">
      <c r="A24" s="10"/>
      <c r="B24" s="11"/>
      <c r="C24" s="11"/>
      <c r="D24" s="11"/>
      <c r="E24" s="12">
        <f t="shared" si="3"/>
        <v>0</v>
      </c>
      <c r="F24" s="13"/>
      <c r="G24" s="14">
        <f t="shared" si="0"/>
        <v>0</v>
      </c>
      <c r="H24" s="15"/>
      <c r="I24" s="16">
        <f t="shared" si="4"/>
        <v>0</v>
      </c>
      <c r="K24" s="164" t="s">
        <v>201</v>
      </c>
      <c r="L24" s="11"/>
      <c r="M24" s="11"/>
      <c r="N24" s="11"/>
      <c r="O24" s="12">
        <f t="shared" si="5"/>
        <v>0</v>
      </c>
      <c r="P24" s="13"/>
      <c r="Q24" s="14">
        <f t="shared" si="1"/>
        <v>0</v>
      </c>
      <c r="R24" s="15"/>
      <c r="S24" s="16">
        <f t="shared" si="6"/>
        <v>0</v>
      </c>
      <c r="U24" s="10" t="s">
        <v>130</v>
      </c>
      <c r="V24" s="11">
        <v>1.4</v>
      </c>
      <c r="W24" s="11"/>
      <c r="X24" s="11"/>
      <c r="Y24" s="12">
        <f t="shared" si="7"/>
        <v>0</v>
      </c>
      <c r="Z24" s="13"/>
      <c r="AA24" s="14">
        <f t="shared" si="2"/>
        <v>1.4</v>
      </c>
      <c r="AB24" s="15">
        <v>1.8089999999999999</v>
      </c>
      <c r="AC24" s="16">
        <f t="shared" si="8"/>
        <v>2.5326</v>
      </c>
    </row>
    <row r="25" spans="1:29" ht="10.5" x14ac:dyDescent="0.25">
      <c r="A25" s="160" t="s">
        <v>71</v>
      </c>
      <c r="B25" s="11"/>
      <c r="C25" s="11"/>
      <c r="D25" s="11"/>
      <c r="E25" s="12">
        <f t="shared" si="3"/>
        <v>0</v>
      </c>
      <c r="F25" s="13"/>
      <c r="G25" s="14">
        <f t="shared" si="0"/>
        <v>0</v>
      </c>
      <c r="H25" s="15"/>
      <c r="I25" s="16">
        <f t="shared" si="4"/>
        <v>0</v>
      </c>
      <c r="K25" s="10" t="s">
        <v>181</v>
      </c>
      <c r="L25" s="11">
        <v>0.8</v>
      </c>
      <c r="M25" s="11"/>
      <c r="N25" s="11"/>
      <c r="O25" s="12">
        <f t="shared" si="5"/>
        <v>0</v>
      </c>
      <c r="P25" s="13"/>
      <c r="Q25" s="14">
        <f t="shared" si="1"/>
        <v>0.8</v>
      </c>
      <c r="R25" s="15">
        <v>1.2</v>
      </c>
      <c r="S25" s="16">
        <f t="shared" si="6"/>
        <v>0.96</v>
      </c>
      <c r="U25" s="10" t="s">
        <v>68</v>
      </c>
      <c r="V25" s="11">
        <v>1</v>
      </c>
      <c r="W25" s="11"/>
      <c r="X25" s="11"/>
      <c r="Y25" s="12">
        <f t="shared" si="7"/>
        <v>0</v>
      </c>
      <c r="Z25" s="13"/>
      <c r="AA25" s="14">
        <f t="shared" si="2"/>
        <v>1</v>
      </c>
      <c r="AB25" s="15">
        <v>10.99</v>
      </c>
      <c r="AC25" s="16">
        <f t="shared" si="8"/>
        <v>10.99</v>
      </c>
    </row>
    <row r="26" spans="1:29" ht="10.5" x14ac:dyDescent="0.25">
      <c r="A26" s="180" t="s">
        <v>308</v>
      </c>
      <c r="B26" s="11"/>
      <c r="C26" s="11"/>
      <c r="D26" s="11"/>
      <c r="E26" s="12">
        <f t="shared" si="3"/>
        <v>0</v>
      </c>
      <c r="F26" s="13"/>
      <c r="G26" s="14">
        <f t="shared" si="0"/>
        <v>0</v>
      </c>
      <c r="H26" s="15"/>
      <c r="I26" s="16">
        <f t="shared" si="4"/>
        <v>0</v>
      </c>
      <c r="K26" s="10" t="s">
        <v>202</v>
      </c>
      <c r="L26" s="11">
        <v>1</v>
      </c>
      <c r="M26" s="11"/>
      <c r="N26" s="11"/>
      <c r="O26" s="12">
        <f t="shared" si="5"/>
        <v>0</v>
      </c>
      <c r="P26" s="13"/>
      <c r="Q26" s="14">
        <f t="shared" si="1"/>
        <v>1</v>
      </c>
      <c r="R26" s="15">
        <v>11.167999999999999</v>
      </c>
      <c r="S26" s="16">
        <f t="shared" si="6"/>
        <v>11.167999999999999</v>
      </c>
      <c r="U26" s="10" t="s">
        <v>101</v>
      </c>
      <c r="V26" s="134">
        <v>4</v>
      </c>
      <c r="W26" s="11"/>
      <c r="X26" s="11"/>
      <c r="Y26" s="12">
        <f t="shared" si="7"/>
        <v>0</v>
      </c>
      <c r="Z26" s="13"/>
      <c r="AA26" s="14">
        <f t="shared" si="2"/>
        <v>4</v>
      </c>
      <c r="AB26" s="15">
        <v>0.97499999999999998</v>
      </c>
      <c r="AC26" s="16">
        <f t="shared" si="8"/>
        <v>3.9</v>
      </c>
    </row>
    <row r="27" spans="1:29" ht="10.5" x14ac:dyDescent="0.25">
      <c r="A27" s="132"/>
      <c r="B27" s="11"/>
      <c r="C27" s="11"/>
      <c r="D27" s="11"/>
      <c r="E27" s="12">
        <f t="shared" si="3"/>
        <v>0</v>
      </c>
      <c r="F27" s="13"/>
      <c r="G27" s="14">
        <f t="shared" si="0"/>
        <v>0</v>
      </c>
      <c r="H27" s="15"/>
      <c r="I27" s="16">
        <f t="shared" si="4"/>
        <v>0</v>
      </c>
      <c r="K27" s="10" t="s">
        <v>111</v>
      </c>
      <c r="L27" s="11">
        <v>0.5</v>
      </c>
      <c r="M27" s="11"/>
      <c r="N27" s="11"/>
      <c r="O27" s="12">
        <f t="shared" si="5"/>
        <v>0</v>
      </c>
      <c r="P27" s="13"/>
      <c r="Q27" s="14">
        <f t="shared" si="1"/>
        <v>0.5</v>
      </c>
      <c r="R27" s="15">
        <v>7.08</v>
      </c>
      <c r="S27" s="16">
        <f t="shared" si="6"/>
        <v>3.54</v>
      </c>
      <c r="U27" s="10"/>
      <c r="V27" s="11"/>
      <c r="W27" s="11"/>
      <c r="X27" s="11"/>
      <c r="Y27" s="12">
        <f t="shared" si="7"/>
        <v>0</v>
      </c>
      <c r="Z27" s="13"/>
      <c r="AA27" s="14">
        <f t="shared" si="2"/>
        <v>0</v>
      </c>
      <c r="AB27" s="15"/>
      <c r="AC27" s="16">
        <f t="shared" si="8"/>
        <v>0</v>
      </c>
    </row>
    <row r="28" spans="1:29" ht="10.5" x14ac:dyDescent="0.25">
      <c r="A28" s="132"/>
      <c r="B28" s="11"/>
      <c r="C28" s="11"/>
      <c r="D28" s="11"/>
      <c r="E28" s="12">
        <f t="shared" si="3"/>
        <v>0</v>
      </c>
      <c r="F28" s="13"/>
      <c r="G28" s="14">
        <f t="shared" si="0"/>
        <v>0</v>
      </c>
      <c r="H28" s="15"/>
      <c r="I28" s="16">
        <f t="shared" si="4"/>
        <v>0</v>
      </c>
      <c r="K28" s="10"/>
      <c r="L28" s="11"/>
      <c r="M28" s="11"/>
      <c r="N28" s="11"/>
      <c r="O28" s="12">
        <f t="shared" si="5"/>
        <v>0</v>
      </c>
      <c r="P28" s="13"/>
      <c r="Q28" s="14">
        <f t="shared" si="1"/>
        <v>0</v>
      </c>
      <c r="R28" s="15"/>
      <c r="S28" s="16">
        <f t="shared" si="6"/>
        <v>0</v>
      </c>
      <c r="U28" s="164" t="s">
        <v>214</v>
      </c>
      <c r="V28" s="11"/>
      <c r="W28" s="11"/>
      <c r="X28" s="11"/>
      <c r="Y28" s="12">
        <f t="shared" si="7"/>
        <v>0</v>
      </c>
      <c r="Z28" s="13"/>
      <c r="AA28" s="14">
        <f t="shared" si="2"/>
        <v>0</v>
      </c>
      <c r="AB28" s="15"/>
      <c r="AC28" s="16">
        <f t="shared" si="8"/>
        <v>0</v>
      </c>
    </row>
    <row r="29" spans="1:29" ht="10.5" x14ac:dyDescent="0.25">
      <c r="A29" s="132"/>
      <c r="B29" s="11"/>
      <c r="C29" s="11"/>
      <c r="D29" s="11"/>
      <c r="E29" s="12">
        <f t="shared" si="3"/>
        <v>0</v>
      </c>
      <c r="F29" s="13"/>
      <c r="G29" s="14">
        <f t="shared" si="0"/>
        <v>0</v>
      </c>
      <c r="H29" s="15"/>
      <c r="I29" s="16">
        <f t="shared" si="4"/>
        <v>0</v>
      </c>
      <c r="K29" s="164" t="s">
        <v>193</v>
      </c>
      <c r="L29" s="11"/>
      <c r="M29" s="11"/>
      <c r="N29" s="11"/>
      <c r="O29" s="12">
        <f t="shared" si="5"/>
        <v>0</v>
      </c>
      <c r="P29" s="13"/>
      <c r="Q29" s="14">
        <f t="shared" si="1"/>
        <v>0</v>
      </c>
      <c r="R29" s="15"/>
      <c r="S29" s="16">
        <f t="shared" si="6"/>
        <v>0</v>
      </c>
      <c r="U29" s="10" t="s">
        <v>215</v>
      </c>
      <c r="V29" s="11">
        <v>1.5</v>
      </c>
      <c r="W29" s="11"/>
      <c r="X29" s="11"/>
      <c r="Y29" s="12">
        <f t="shared" si="7"/>
        <v>0</v>
      </c>
      <c r="Z29" s="13"/>
      <c r="AA29" s="14">
        <f t="shared" si="2"/>
        <v>1.5</v>
      </c>
      <c r="AB29" s="15">
        <v>2.0750000000000002</v>
      </c>
      <c r="AC29" s="16">
        <f t="shared" si="8"/>
        <v>3.1125000000000003</v>
      </c>
    </row>
    <row r="30" spans="1:29" ht="10.5" x14ac:dyDescent="0.25">
      <c r="A30" s="180" t="s">
        <v>309</v>
      </c>
      <c r="B30" s="11"/>
      <c r="C30" s="11"/>
      <c r="D30" s="11"/>
      <c r="E30" s="12">
        <f t="shared" si="3"/>
        <v>0</v>
      </c>
      <c r="F30" s="13"/>
      <c r="G30" s="14">
        <f t="shared" si="0"/>
        <v>0</v>
      </c>
      <c r="H30" s="15"/>
      <c r="I30" s="16">
        <f t="shared" si="4"/>
        <v>0</v>
      </c>
      <c r="K30" s="10" t="s">
        <v>203</v>
      </c>
      <c r="L30" s="134">
        <v>3</v>
      </c>
      <c r="M30" s="11"/>
      <c r="N30" s="11"/>
      <c r="O30" s="12">
        <f t="shared" si="5"/>
        <v>0</v>
      </c>
      <c r="P30" s="13"/>
      <c r="Q30" s="14">
        <f t="shared" si="1"/>
        <v>3</v>
      </c>
      <c r="R30" s="15">
        <v>0.97699999999999998</v>
      </c>
      <c r="S30" s="16">
        <f t="shared" si="6"/>
        <v>2.931</v>
      </c>
      <c r="U30" s="10" t="s">
        <v>128</v>
      </c>
      <c r="V30" s="11">
        <v>0.4</v>
      </c>
      <c r="W30" s="11"/>
      <c r="X30" s="11"/>
      <c r="Y30" s="12">
        <f t="shared" si="7"/>
        <v>0</v>
      </c>
      <c r="Z30" s="13"/>
      <c r="AA30" s="14">
        <f t="shared" si="2"/>
        <v>0.4</v>
      </c>
      <c r="AB30" s="15">
        <v>4.5199999999999996</v>
      </c>
      <c r="AC30" s="16">
        <f t="shared" si="8"/>
        <v>1.8079999999999998</v>
      </c>
    </row>
    <row r="31" spans="1:29" ht="10.5" x14ac:dyDescent="0.25">
      <c r="A31" s="132"/>
      <c r="B31" s="11"/>
      <c r="C31" s="11"/>
      <c r="D31" s="11"/>
      <c r="E31" s="12">
        <f t="shared" si="3"/>
        <v>0</v>
      </c>
      <c r="F31" s="13"/>
      <c r="G31" s="14">
        <f t="shared" si="0"/>
        <v>0</v>
      </c>
      <c r="H31" s="15"/>
      <c r="I31" s="16">
        <f t="shared" si="4"/>
        <v>0</v>
      </c>
      <c r="K31" s="10" t="s">
        <v>99</v>
      </c>
      <c r="L31" s="134">
        <v>3</v>
      </c>
      <c r="M31" s="11"/>
      <c r="N31" s="11"/>
      <c r="O31" s="12">
        <f t="shared" si="5"/>
        <v>0</v>
      </c>
      <c r="P31" s="13"/>
      <c r="Q31" s="14">
        <f t="shared" si="1"/>
        <v>3</v>
      </c>
      <c r="R31" s="15">
        <v>1</v>
      </c>
      <c r="S31" s="16">
        <f t="shared" si="6"/>
        <v>3</v>
      </c>
      <c r="U31" s="10" t="s">
        <v>126</v>
      </c>
      <c r="V31" s="134">
        <v>3</v>
      </c>
      <c r="W31" s="11"/>
      <c r="X31" s="11"/>
      <c r="Y31" s="12">
        <f t="shared" si="7"/>
        <v>0</v>
      </c>
      <c r="Z31" s="13"/>
      <c r="AA31" s="14">
        <f t="shared" si="2"/>
        <v>3</v>
      </c>
      <c r="AB31" s="15">
        <v>0.75700000000000001</v>
      </c>
      <c r="AC31" s="16">
        <f t="shared" si="8"/>
        <v>2.2709999999999999</v>
      </c>
    </row>
    <row r="32" spans="1:29" ht="10.5" x14ac:dyDescent="0.25">
      <c r="A32" s="132"/>
      <c r="B32" s="11"/>
      <c r="C32" s="11"/>
      <c r="D32" s="11"/>
      <c r="E32" s="12">
        <f t="shared" si="3"/>
        <v>0</v>
      </c>
      <c r="F32" s="13"/>
      <c r="G32" s="14">
        <f t="shared" si="0"/>
        <v>0</v>
      </c>
      <c r="H32" s="15"/>
      <c r="I32" s="16">
        <f t="shared" si="4"/>
        <v>0</v>
      </c>
      <c r="K32" s="10" t="s">
        <v>147</v>
      </c>
      <c r="L32" s="134">
        <v>3</v>
      </c>
      <c r="M32" s="11"/>
      <c r="N32" s="11"/>
      <c r="O32" s="12">
        <f t="shared" si="5"/>
        <v>0</v>
      </c>
      <c r="P32" s="13"/>
      <c r="Q32" s="14">
        <f t="shared" si="1"/>
        <v>3</v>
      </c>
      <c r="R32" s="15">
        <v>1</v>
      </c>
      <c r="S32" s="16">
        <f t="shared" si="6"/>
        <v>3</v>
      </c>
      <c r="U32" s="10" t="s">
        <v>150</v>
      </c>
      <c r="V32" s="134">
        <v>3</v>
      </c>
      <c r="W32" s="11"/>
      <c r="X32" s="11"/>
      <c r="Y32" s="12">
        <f t="shared" si="7"/>
        <v>0</v>
      </c>
      <c r="Z32" s="13"/>
      <c r="AA32" s="14">
        <f t="shared" si="2"/>
        <v>3</v>
      </c>
      <c r="AB32" s="15">
        <v>0.68500000000000005</v>
      </c>
      <c r="AC32" s="16">
        <f t="shared" si="8"/>
        <v>2.0550000000000002</v>
      </c>
    </row>
    <row r="33" spans="1:29" ht="10.5" x14ac:dyDescent="0.25">
      <c r="A33" s="132"/>
      <c r="B33" s="11"/>
      <c r="C33" s="11"/>
      <c r="D33" s="11"/>
      <c r="E33" s="12">
        <f t="shared" si="3"/>
        <v>0</v>
      </c>
      <c r="F33" s="13"/>
      <c r="G33" s="14">
        <f t="shared" si="0"/>
        <v>0</v>
      </c>
      <c r="H33" s="15"/>
      <c r="I33" s="16">
        <f t="shared" si="4"/>
        <v>0</v>
      </c>
      <c r="K33" s="10" t="s">
        <v>101</v>
      </c>
      <c r="L33" s="134">
        <v>4</v>
      </c>
      <c r="M33" s="11"/>
      <c r="N33" s="11"/>
      <c r="O33" s="12">
        <f t="shared" si="5"/>
        <v>0</v>
      </c>
      <c r="P33" s="13"/>
      <c r="Q33" s="14">
        <f t="shared" si="1"/>
        <v>4</v>
      </c>
      <c r="R33" s="15">
        <v>0.97499999999999998</v>
      </c>
      <c r="S33" s="16">
        <f t="shared" si="6"/>
        <v>3.9</v>
      </c>
      <c r="U33" s="10" t="s">
        <v>153</v>
      </c>
      <c r="V33" s="11">
        <v>0.6</v>
      </c>
      <c r="W33" s="11"/>
      <c r="X33" s="11"/>
      <c r="Y33" s="12">
        <f t="shared" si="7"/>
        <v>0</v>
      </c>
      <c r="Z33" s="13"/>
      <c r="AA33" s="14">
        <f t="shared" si="2"/>
        <v>0.6</v>
      </c>
      <c r="AB33" s="15">
        <v>8.7550000000000008</v>
      </c>
      <c r="AC33" s="16">
        <f t="shared" si="8"/>
        <v>5.2530000000000001</v>
      </c>
    </row>
    <row r="34" spans="1:29" ht="10.5" x14ac:dyDescent="0.25">
      <c r="A34" s="180" t="s">
        <v>310</v>
      </c>
      <c r="B34" s="11"/>
      <c r="C34" s="11"/>
      <c r="D34" s="11"/>
      <c r="E34" s="12">
        <f t="shared" si="3"/>
        <v>0</v>
      </c>
      <c r="F34" s="13"/>
      <c r="G34" s="14">
        <f t="shared" si="0"/>
        <v>0</v>
      </c>
      <c r="H34" s="15"/>
      <c r="I34" s="16">
        <f t="shared" si="4"/>
        <v>0</v>
      </c>
      <c r="K34" s="10"/>
      <c r="L34" s="11"/>
      <c r="M34" s="11"/>
      <c r="N34" s="11"/>
      <c r="O34" s="12">
        <f t="shared" si="5"/>
        <v>0</v>
      </c>
      <c r="P34" s="13"/>
      <c r="Q34" s="14">
        <f t="shared" si="1"/>
        <v>0</v>
      </c>
      <c r="R34" s="15"/>
      <c r="S34" s="16">
        <f t="shared" si="6"/>
        <v>0</v>
      </c>
      <c r="U34" s="10"/>
      <c r="V34" s="11"/>
      <c r="W34" s="11"/>
      <c r="X34" s="11"/>
      <c r="Y34" s="12">
        <f t="shared" si="7"/>
        <v>0</v>
      </c>
      <c r="Z34" s="13"/>
      <c r="AA34" s="14">
        <f t="shared" si="2"/>
        <v>0</v>
      </c>
      <c r="AB34" s="15"/>
      <c r="AC34" s="16">
        <f t="shared" si="8"/>
        <v>0</v>
      </c>
    </row>
    <row r="35" spans="1:29" ht="10.5" x14ac:dyDescent="0.25">
      <c r="A35" s="177"/>
      <c r="B35" s="11"/>
      <c r="C35" s="11"/>
      <c r="D35" s="11"/>
      <c r="E35" s="12">
        <f t="shared" si="3"/>
        <v>0</v>
      </c>
      <c r="F35" s="13"/>
      <c r="G35" s="14">
        <f t="shared" si="0"/>
        <v>0</v>
      </c>
      <c r="H35" s="15"/>
      <c r="I35" s="16">
        <f t="shared" si="4"/>
        <v>0</v>
      </c>
      <c r="K35" s="164" t="s">
        <v>204</v>
      </c>
      <c r="L35" s="11"/>
      <c r="M35" s="11"/>
      <c r="N35" s="11"/>
      <c r="O35" s="12">
        <f t="shared" si="5"/>
        <v>0</v>
      </c>
      <c r="P35" s="13"/>
      <c r="Q35" s="14">
        <f t="shared" si="1"/>
        <v>0</v>
      </c>
      <c r="R35" s="15"/>
      <c r="S35" s="16">
        <f t="shared" si="6"/>
        <v>0</v>
      </c>
      <c r="U35" s="164" t="s">
        <v>193</v>
      </c>
      <c r="V35" s="11"/>
      <c r="W35" s="11"/>
      <c r="X35" s="11"/>
      <c r="Y35" s="12">
        <f t="shared" si="7"/>
        <v>0</v>
      </c>
      <c r="Z35" s="13"/>
      <c r="AA35" s="14">
        <f t="shared" si="2"/>
        <v>0</v>
      </c>
      <c r="AB35" s="15"/>
      <c r="AC35" s="16">
        <f t="shared" si="8"/>
        <v>0</v>
      </c>
    </row>
    <row r="36" spans="1:29" ht="10.5" x14ac:dyDescent="0.25">
      <c r="A36" s="177"/>
      <c r="B36" s="11"/>
      <c r="C36" s="11"/>
      <c r="D36" s="11"/>
      <c r="E36" s="12">
        <f t="shared" si="3"/>
        <v>0</v>
      </c>
      <c r="F36" s="13"/>
      <c r="G36" s="14">
        <f t="shared" si="0"/>
        <v>0</v>
      </c>
      <c r="H36" s="15"/>
      <c r="I36" s="16">
        <f t="shared" si="4"/>
        <v>0</v>
      </c>
      <c r="K36" s="10" t="s">
        <v>53</v>
      </c>
      <c r="L36" s="11">
        <v>2.5</v>
      </c>
      <c r="M36" s="11"/>
      <c r="N36" s="11"/>
      <c r="O36" s="12">
        <f t="shared" si="5"/>
        <v>0</v>
      </c>
      <c r="P36" s="13"/>
      <c r="Q36" s="14">
        <f t="shared" si="1"/>
        <v>2.5</v>
      </c>
      <c r="R36" s="15">
        <v>0.8</v>
      </c>
      <c r="S36" s="16">
        <f t="shared" si="6"/>
        <v>2</v>
      </c>
      <c r="U36" s="10" t="s">
        <v>203</v>
      </c>
      <c r="V36" s="134">
        <v>5</v>
      </c>
      <c r="W36" s="11"/>
      <c r="X36" s="11"/>
      <c r="Y36" s="12">
        <f t="shared" si="7"/>
        <v>0</v>
      </c>
      <c r="Z36" s="13"/>
      <c r="AA36" s="14">
        <f t="shared" si="2"/>
        <v>5</v>
      </c>
      <c r="AB36" s="15">
        <v>0.97699999999999998</v>
      </c>
      <c r="AC36" s="16">
        <f t="shared" si="8"/>
        <v>4.8849999999999998</v>
      </c>
    </row>
    <row r="37" spans="1:29" ht="10.5" x14ac:dyDescent="0.25">
      <c r="A37" s="177"/>
      <c r="B37" s="11"/>
      <c r="C37" s="11"/>
      <c r="D37" s="11"/>
      <c r="E37" s="12">
        <f t="shared" si="3"/>
        <v>0</v>
      </c>
      <c r="F37" s="13"/>
      <c r="G37" s="14">
        <f t="shared" si="0"/>
        <v>0</v>
      </c>
      <c r="H37" s="15"/>
      <c r="I37" s="16">
        <f t="shared" si="4"/>
        <v>0</v>
      </c>
      <c r="K37" s="10" t="s">
        <v>51</v>
      </c>
      <c r="L37" s="11">
        <v>3</v>
      </c>
      <c r="M37" s="11"/>
      <c r="N37" s="11"/>
      <c r="O37" s="12">
        <f t="shared" si="5"/>
        <v>0</v>
      </c>
      <c r="P37" s="13"/>
      <c r="Q37" s="14">
        <f t="shared" si="1"/>
        <v>3</v>
      </c>
      <c r="R37" s="15">
        <v>2</v>
      </c>
      <c r="S37" s="16">
        <f t="shared" si="6"/>
        <v>6</v>
      </c>
      <c r="U37" s="10" t="s">
        <v>99</v>
      </c>
      <c r="V37" s="134">
        <v>4</v>
      </c>
      <c r="W37" s="11"/>
      <c r="X37" s="11"/>
      <c r="Y37" s="12">
        <f t="shared" si="7"/>
        <v>0</v>
      </c>
      <c r="Z37" s="13"/>
      <c r="AA37" s="14">
        <f t="shared" si="2"/>
        <v>4</v>
      </c>
      <c r="AB37" s="15">
        <v>1</v>
      </c>
      <c r="AC37" s="16">
        <f t="shared" si="8"/>
        <v>4</v>
      </c>
    </row>
    <row r="38" spans="1:29" ht="10.5" x14ac:dyDescent="0.25">
      <c r="A38" s="180" t="s">
        <v>311</v>
      </c>
      <c r="B38" s="11"/>
      <c r="C38" s="11"/>
      <c r="D38" s="11"/>
      <c r="E38" s="12">
        <f t="shared" si="3"/>
        <v>0</v>
      </c>
      <c r="F38" s="13"/>
      <c r="G38" s="14">
        <f t="shared" si="0"/>
        <v>0</v>
      </c>
      <c r="H38" s="15"/>
      <c r="I38" s="16">
        <f t="shared" si="4"/>
        <v>0</v>
      </c>
      <c r="K38" s="10" t="s">
        <v>54</v>
      </c>
      <c r="L38" s="11">
        <v>1</v>
      </c>
      <c r="M38" s="11"/>
      <c r="N38" s="11"/>
      <c r="O38" s="12">
        <f t="shared" si="5"/>
        <v>0</v>
      </c>
      <c r="P38" s="13"/>
      <c r="Q38" s="14">
        <f t="shared" si="1"/>
        <v>1</v>
      </c>
      <c r="R38" s="15">
        <v>1.7</v>
      </c>
      <c r="S38" s="16">
        <f t="shared" si="6"/>
        <v>1.7</v>
      </c>
      <c r="U38" s="10" t="s">
        <v>147</v>
      </c>
      <c r="V38" s="134">
        <v>3</v>
      </c>
      <c r="W38" s="11"/>
      <c r="X38" s="11"/>
      <c r="Y38" s="12">
        <f t="shared" si="7"/>
        <v>0</v>
      </c>
      <c r="Z38" s="13"/>
      <c r="AA38" s="14">
        <f t="shared" si="2"/>
        <v>3</v>
      </c>
      <c r="AB38" s="15">
        <v>1</v>
      </c>
      <c r="AC38" s="16">
        <f t="shared" si="8"/>
        <v>3</v>
      </c>
    </row>
    <row r="39" spans="1:29" ht="10.5" x14ac:dyDescent="0.25">
      <c r="A39" s="177"/>
      <c r="B39" s="11"/>
      <c r="C39" s="11"/>
      <c r="D39" s="11"/>
      <c r="E39" s="12">
        <f t="shared" si="3"/>
        <v>0</v>
      </c>
      <c r="F39" s="13"/>
      <c r="G39" s="14">
        <f t="shared" si="0"/>
        <v>0</v>
      </c>
      <c r="H39" s="15"/>
      <c r="I39" s="16">
        <f t="shared" si="4"/>
        <v>0</v>
      </c>
      <c r="K39" s="10" t="s">
        <v>124</v>
      </c>
      <c r="L39" s="11">
        <v>1.2</v>
      </c>
      <c r="M39" s="11"/>
      <c r="N39" s="11"/>
      <c r="O39" s="12">
        <f t="shared" si="5"/>
        <v>0</v>
      </c>
      <c r="P39" s="13"/>
      <c r="Q39" s="14">
        <f t="shared" si="1"/>
        <v>1.2</v>
      </c>
      <c r="R39" s="15">
        <v>1.3620000000000001</v>
      </c>
      <c r="S39" s="16">
        <f t="shared" si="6"/>
        <v>1.6344000000000001</v>
      </c>
      <c r="U39" s="10" t="s">
        <v>101</v>
      </c>
      <c r="V39" s="134">
        <v>3</v>
      </c>
      <c r="W39" s="11"/>
      <c r="X39" s="11"/>
      <c r="Y39" s="12">
        <f t="shared" si="7"/>
        <v>0</v>
      </c>
      <c r="Z39" s="13"/>
      <c r="AA39" s="14">
        <f t="shared" si="2"/>
        <v>3</v>
      </c>
      <c r="AB39" s="15">
        <v>0.97499999999999998</v>
      </c>
      <c r="AC39" s="16">
        <f t="shared" si="8"/>
        <v>2.9249999999999998</v>
      </c>
    </row>
    <row r="40" spans="1:29" ht="10.5" x14ac:dyDescent="0.25">
      <c r="A40" s="177"/>
      <c r="B40" s="11"/>
      <c r="C40" s="11"/>
      <c r="D40" s="11"/>
      <c r="E40" s="12">
        <f t="shared" si="3"/>
        <v>0</v>
      </c>
      <c r="F40" s="13"/>
      <c r="G40" s="14">
        <f t="shared" si="0"/>
        <v>0</v>
      </c>
      <c r="H40" s="15"/>
      <c r="I40" s="16">
        <f t="shared" si="4"/>
        <v>0</v>
      </c>
      <c r="K40" s="10" t="s">
        <v>153</v>
      </c>
      <c r="L40" s="11">
        <v>0.3</v>
      </c>
      <c r="M40" s="11"/>
      <c r="N40" s="11"/>
      <c r="O40" s="12">
        <f t="shared" si="5"/>
        <v>0</v>
      </c>
      <c r="P40" s="13"/>
      <c r="Q40" s="14">
        <f t="shared" si="1"/>
        <v>0.3</v>
      </c>
      <c r="R40" s="15">
        <v>8.7550000000000008</v>
      </c>
      <c r="S40" s="16">
        <f t="shared" si="6"/>
        <v>2.6265000000000001</v>
      </c>
      <c r="U40" s="10"/>
      <c r="V40" s="134"/>
      <c r="W40" s="11"/>
      <c r="X40" s="11"/>
      <c r="Y40" s="12">
        <f t="shared" si="7"/>
        <v>0</v>
      </c>
      <c r="Z40" s="13"/>
      <c r="AA40" s="14">
        <f t="shared" si="2"/>
        <v>0</v>
      </c>
      <c r="AB40" s="15"/>
      <c r="AC40" s="16">
        <f t="shared" si="8"/>
        <v>0</v>
      </c>
    </row>
    <row r="41" spans="1:29" ht="10.5" x14ac:dyDescent="0.25">
      <c r="A41" s="177"/>
      <c r="B41" s="11"/>
      <c r="C41" s="11"/>
      <c r="D41" s="11"/>
      <c r="E41" s="12">
        <f t="shared" si="3"/>
        <v>0</v>
      </c>
      <c r="F41" s="13"/>
      <c r="G41" s="14">
        <f t="shared" si="0"/>
        <v>0</v>
      </c>
      <c r="H41" s="15"/>
      <c r="I41" s="16">
        <f t="shared" si="4"/>
        <v>0</v>
      </c>
      <c r="K41" s="10" t="s">
        <v>69</v>
      </c>
      <c r="L41" s="11">
        <v>0.4</v>
      </c>
      <c r="M41" s="11"/>
      <c r="N41" s="11"/>
      <c r="O41" s="12">
        <f t="shared" si="5"/>
        <v>0</v>
      </c>
      <c r="P41" s="13"/>
      <c r="Q41" s="14">
        <f t="shared" si="1"/>
        <v>0.4</v>
      </c>
      <c r="R41" s="15">
        <v>11.167999999999999</v>
      </c>
      <c r="S41" s="16">
        <f t="shared" si="6"/>
        <v>4.4672000000000001</v>
      </c>
      <c r="U41" s="164" t="s">
        <v>204</v>
      </c>
      <c r="V41" s="11"/>
      <c r="W41" s="11"/>
      <c r="X41" s="11"/>
      <c r="Y41" s="12">
        <f t="shared" si="7"/>
        <v>0</v>
      </c>
      <c r="Z41" s="13"/>
      <c r="AA41" s="14">
        <f t="shared" si="2"/>
        <v>0</v>
      </c>
      <c r="AB41" s="15"/>
      <c r="AC41" s="16">
        <f t="shared" si="8"/>
        <v>0</v>
      </c>
    </row>
    <row r="42" spans="1:29" ht="10.5" x14ac:dyDescent="0.25">
      <c r="A42" s="160" t="s">
        <v>22</v>
      </c>
      <c r="B42" s="11"/>
      <c r="C42" s="11"/>
      <c r="D42" s="11"/>
      <c r="E42" s="12">
        <f t="shared" si="3"/>
        <v>0</v>
      </c>
      <c r="F42" s="13"/>
      <c r="G42" s="14">
        <f t="shared" si="0"/>
        <v>0</v>
      </c>
      <c r="H42" s="15"/>
      <c r="I42" s="16">
        <f t="shared" si="4"/>
        <v>0</v>
      </c>
      <c r="K42" s="10" t="s">
        <v>68</v>
      </c>
      <c r="L42" s="11">
        <v>0.5</v>
      </c>
      <c r="M42" s="11"/>
      <c r="N42" s="11"/>
      <c r="O42" s="12">
        <f t="shared" si="5"/>
        <v>0</v>
      </c>
      <c r="P42" s="13"/>
      <c r="Q42" s="14">
        <f t="shared" si="1"/>
        <v>0.5</v>
      </c>
      <c r="R42" s="15">
        <v>10.99</v>
      </c>
      <c r="S42" s="16">
        <f t="shared" si="6"/>
        <v>5.4950000000000001</v>
      </c>
      <c r="U42" s="10" t="s">
        <v>53</v>
      </c>
      <c r="V42" s="11">
        <v>4</v>
      </c>
      <c r="W42" s="11"/>
      <c r="X42" s="11"/>
      <c r="Y42" s="12">
        <f t="shared" si="7"/>
        <v>0</v>
      </c>
      <c r="Z42" s="13"/>
      <c r="AA42" s="14">
        <f t="shared" si="2"/>
        <v>4</v>
      </c>
      <c r="AB42" s="15">
        <v>0.8</v>
      </c>
      <c r="AC42" s="16">
        <f t="shared" si="8"/>
        <v>3.2</v>
      </c>
    </row>
    <row r="43" spans="1:29" ht="10.5" x14ac:dyDescent="0.25">
      <c r="A43" s="180" t="s">
        <v>312</v>
      </c>
      <c r="B43" s="11"/>
      <c r="C43" s="11"/>
      <c r="D43" s="11"/>
      <c r="E43" s="12">
        <f t="shared" si="3"/>
        <v>0</v>
      </c>
      <c r="F43" s="13"/>
      <c r="G43" s="14">
        <f t="shared" si="0"/>
        <v>0</v>
      </c>
      <c r="H43" s="15"/>
      <c r="I43" s="16">
        <f t="shared" si="4"/>
        <v>0</v>
      </c>
      <c r="K43" s="10" t="s">
        <v>70</v>
      </c>
      <c r="L43" s="11">
        <v>0.6</v>
      </c>
      <c r="M43" s="11"/>
      <c r="N43" s="11"/>
      <c r="O43" s="12">
        <f t="shared" si="5"/>
        <v>0</v>
      </c>
      <c r="P43" s="13"/>
      <c r="Q43" s="14">
        <f t="shared" si="1"/>
        <v>0.6</v>
      </c>
      <c r="R43" s="15">
        <v>7.1260000000000003</v>
      </c>
      <c r="S43" s="16">
        <f t="shared" si="6"/>
        <v>4.2755999999999998</v>
      </c>
      <c r="U43" s="10" t="s">
        <v>51</v>
      </c>
      <c r="V43" s="134">
        <v>2</v>
      </c>
      <c r="W43" s="11"/>
      <c r="X43" s="11"/>
      <c r="Y43" s="12">
        <f t="shared" si="7"/>
        <v>0</v>
      </c>
      <c r="Z43" s="13"/>
      <c r="AA43" s="14">
        <f t="shared" si="2"/>
        <v>2</v>
      </c>
      <c r="AB43" s="15">
        <v>2</v>
      </c>
      <c r="AC43" s="16">
        <f t="shared" si="8"/>
        <v>4</v>
      </c>
    </row>
    <row r="44" spans="1:29" ht="10.5" x14ac:dyDescent="0.25">
      <c r="A44" s="132"/>
      <c r="B44" s="11"/>
      <c r="C44" s="11"/>
      <c r="D44" s="11"/>
      <c r="E44" s="12">
        <f t="shared" si="3"/>
        <v>0</v>
      </c>
      <c r="F44" s="13"/>
      <c r="G44" s="14">
        <f t="shared" si="0"/>
        <v>0</v>
      </c>
      <c r="H44" s="15"/>
      <c r="I44" s="16">
        <f t="shared" si="4"/>
        <v>0</v>
      </c>
      <c r="K44" s="10" t="s">
        <v>192</v>
      </c>
      <c r="L44" s="11">
        <v>0.7</v>
      </c>
      <c r="M44" s="11"/>
      <c r="N44" s="11"/>
      <c r="O44" s="12">
        <f t="shared" si="5"/>
        <v>0</v>
      </c>
      <c r="P44" s="13"/>
      <c r="Q44" s="14">
        <f t="shared" si="1"/>
        <v>0.7</v>
      </c>
      <c r="R44" s="15">
        <v>23.39</v>
      </c>
      <c r="S44" s="16">
        <f t="shared" si="6"/>
        <v>16.373000000000001</v>
      </c>
      <c r="U44" s="10" t="s">
        <v>54</v>
      </c>
      <c r="V44" s="11">
        <v>1.6</v>
      </c>
      <c r="W44" s="11"/>
      <c r="X44" s="11"/>
      <c r="Y44" s="12">
        <f t="shared" si="7"/>
        <v>0</v>
      </c>
      <c r="Z44" s="13"/>
      <c r="AA44" s="14">
        <f t="shared" si="2"/>
        <v>1.6</v>
      </c>
      <c r="AB44" s="15">
        <v>1.7</v>
      </c>
      <c r="AC44" s="16">
        <f t="shared" si="8"/>
        <v>2.72</v>
      </c>
    </row>
    <row r="45" spans="1:29" ht="10.5" x14ac:dyDescent="0.25">
      <c r="A45" s="132"/>
      <c r="B45" s="11"/>
      <c r="C45" s="11"/>
      <c r="D45" s="11"/>
      <c r="E45" s="12">
        <f t="shared" si="3"/>
        <v>0</v>
      </c>
      <c r="F45" s="13"/>
      <c r="G45" s="14">
        <f t="shared" si="0"/>
        <v>0</v>
      </c>
      <c r="H45" s="15"/>
      <c r="I45" s="16">
        <f t="shared" si="4"/>
        <v>0</v>
      </c>
      <c r="K45" s="10"/>
      <c r="L45" s="11"/>
      <c r="M45" s="11"/>
      <c r="N45" s="11"/>
      <c r="O45" s="12">
        <f t="shared" si="5"/>
        <v>0</v>
      </c>
      <c r="P45" s="13"/>
      <c r="Q45" s="14">
        <f t="shared" si="1"/>
        <v>0</v>
      </c>
      <c r="R45" s="15"/>
      <c r="S45" s="16">
        <f t="shared" si="6"/>
        <v>0</v>
      </c>
      <c r="U45" s="10" t="s">
        <v>124</v>
      </c>
      <c r="V45" s="11">
        <v>2</v>
      </c>
      <c r="W45" s="11"/>
      <c r="X45" s="11"/>
      <c r="Y45" s="12">
        <f t="shared" si="7"/>
        <v>0</v>
      </c>
      <c r="Z45" s="13"/>
      <c r="AA45" s="14">
        <f t="shared" si="2"/>
        <v>2</v>
      </c>
      <c r="AB45" s="15">
        <v>1.3620000000000001</v>
      </c>
      <c r="AC45" s="16">
        <f t="shared" si="8"/>
        <v>2.7240000000000002</v>
      </c>
    </row>
    <row r="46" spans="1:29" ht="10.5" x14ac:dyDescent="0.25">
      <c r="A46" s="132"/>
      <c r="B46" s="11"/>
      <c r="C46" s="11"/>
      <c r="D46" s="11"/>
      <c r="E46" s="12">
        <f t="shared" si="3"/>
        <v>0</v>
      </c>
      <c r="F46" s="13"/>
      <c r="G46" s="14">
        <f t="shared" si="0"/>
        <v>0</v>
      </c>
      <c r="H46" s="15"/>
      <c r="I46" s="16">
        <f t="shared" si="4"/>
        <v>0</v>
      </c>
      <c r="K46" s="10"/>
      <c r="L46" s="11"/>
      <c r="M46" s="11"/>
      <c r="N46" s="11"/>
      <c r="O46" s="12"/>
      <c r="P46" s="13"/>
      <c r="Q46" s="14">
        <f t="shared" si="1"/>
        <v>0</v>
      </c>
      <c r="R46" s="15"/>
      <c r="S46" s="16"/>
      <c r="U46" s="10"/>
      <c r="V46" s="11"/>
      <c r="W46" s="11"/>
      <c r="X46" s="11"/>
      <c r="Y46" s="12"/>
      <c r="Z46" s="13"/>
      <c r="AA46" s="14"/>
      <c r="AB46" s="15"/>
      <c r="AC46" s="16"/>
    </row>
    <row r="47" spans="1:29" ht="10.5" x14ac:dyDescent="0.25">
      <c r="A47" s="132"/>
      <c r="B47" s="11"/>
      <c r="C47" s="11"/>
      <c r="D47" s="11"/>
      <c r="E47" s="12">
        <f t="shared" si="3"/>
        <v>0</v>
      </c>
      <c r="F47" s="13"/>
      <c r="G47" s="14">
        <f t="shared" si="0"/>
        <v>0</v>
      </c>
      <c r="H47" s="15"/>
      <c r="I47" s="16">
        <f t="shared" si="4"/>
        <v>0</v>
      </c>
      <c r="K47" s="10"/>
      <c r="L47" s="11"/>
      <c r="M47" s="11"/>
      <c r="N47" s="11"/>
      <c r="O47" s="12"/>
      <c r="P47" s="13"/>
      <c r="Q47" s="14">
        <f t="shared" si="1"/>
        <v>0</v>
      </c>
      <c r="R47" s="15"/>
      <c r="S47" s="16"/>
      <c r="U47" s="10"/>
      <c r="V47" s="11"/>
      <c r="W47" s="11"/>
      <c r="X47" s="11"/>
      <c r="Y47" s="12"/>
      <c r="Z47" s="13"/>
      <c r="AA47" s="14"/>
      <c r="AB47" s="15"/>
      <c r="AC47" s="16"/>
    </row>
    <row r="48" spans="1:29" ht="10.5" x14ac:dyDescent="0.25">
      <c r="A48" s="180" t="s">
        <v>313</v>
      </c>
      <c r="B48" s="11"/>
      <c r="C48" s="11"/>
      <c r="D48" s="11"/>
      <c r="E48" s="12">
        <f t="shared" si="3"/>
        <v>0</v>
      </c>
      <c r="F48" s="13"/>
      <c r="G48" s="14">
        <f t="shared" si="0"/>
        <v>0</v>
      </c>
      <c r="H48" s="15"/>
      <c r="I48" s="16">
        <f t="shared" si="4"/>
        <v>0</v>
      </c>
      <c r="K48" s="10"/>
      <c r="L48" s="11"/>
      <c r="M48" s="11"/>
      <c r="N48" s="11"/>
      <c r="O48" s="12"/>
      <c r="P48" s="13"/>
      <c r="Q48" s="14">
        <f t="shared" si="1"/>
        <v>0</v>
      </c>
      <c r="R48" s="15"/>
      <c r="S48" s="16"/>
      <c r="U48" s="10"/>
      <c r="V48" s="11"/>
      <c r="W48" s="11"/>
      <c r="X48" s="11"/>
      <c r="Y48" s="12"/>
      <c r="Z48" s="13"/>
      <c r="AA48" s="14"/>
      <c r="AB48" s="15"/>
      <c r="AC48" s="16"/>
    </row>
    <row r="49" spans="1:29" ht="10.5" x14ac:dyDescent="0.25">
      <c r="A49" s="132"/>
      <c r="B49" s="11"/>
      <c r="C49" s="11"/>
      <c r="D49" s="11"/>
      <c r="E49" s="12">
        <f t="shared" si="3"/>
        <v>0</v>
      </c>
      <c r="F49" s="13"/>
      <c r="G49" s="14">
        <f t="shared" si="0"/>
        <v>0</v>
      </c>
      <c r="H49" s="15"/>
      <c r="I49" s="16">
        <f t="shared" si="4"/>
        <v>0</v>
      </c>
      <c r="K49" s="10"/>
      <c r="L49" s="11"/>
      <c r="M49" s="11"/>
      <c r="N49" s="11"/>
      <c r="O49" s="12"/>
      <c r="P49" s="13"/>
      <c r="Q49" s="14">
        <f t="shared" si="1"/>
        <v>0</v>
      </c>
      <c r="R49" s="15"/>
      <c r="S49" s="16"/>
      <c r="U49" s="10"/>
      <c r="V49" s="11"/>
      <c r="W49" s="11"/>
      <c r="X49" s="11"/>
      <c r="Y49" s="12"/>
      <c r="Z49" s="13"/>
      <c r="AA49" s="14"/>
      <c r="AB49" s="15"/>
      <c r="AC49" s="16"/>
    </row>
    <row r="50" spans="1:29" ht="10.5" x14ac:dyDescent="0.25">
      <c r="A50" s="132"/>
      <c r="B50" s="11"/>
      <c r="C50" s="11"/>
      <c r="D50" s="11"/>
      <c r="E50" s="12">
        <f t="shared" si="3"/>
        <v>0</v>
      </c>
      <c r="F50" s="13"/>
      <c r="G50" s="14">
        <f t="shared" si="0"/>
        <v>0</v>
      </c>
      <c r="H50" s="15"/>
      <c r="I50" s="16">
        <f t="shared" si="4"/>
        <v>0</v>
      </c>
      <c r="K50" s="10"/>
      <c r="L50" s="11"/>
      <c r="M50" s="11"/>
      <c r="N50" s="11"/>
      <c r="O50" s="12"/>
      <c r="P50" s="13"/>
      <c r="Q50" s="14">
        <f t="shared" si="1"/>
        <v>0</v>
      </c>
      <c r="R50" s="15"/>
      <c r="S50" s="16"/>
      <c r="U50" s="10"/>
      <c r="V50" s="11"/>
      <c r="W50" s="11"/>
      <c r="X50" s="11"/>
      <c r="Y50" s="12"/>
      <c r="Z50" s="13"/>
      <c r="AA50" s="14"/>
      <c r="AB50" s="15"/>
      <c r="AC50" s="16"/>
    </row>
    <row r="51" spans="1:29" ht="10.5" x14ac:dyDescent="0.25">
      <c r="A51" s="132"/>
      <c r="B51" s="11"/>
      <c r="C51" s="11"/>
      <c r="D51" s="11"/>
      <c r="E51" s="12">
        <f t="shared" si="3"/>
        <v>0</v>
      </c>
      <c r="F51" s="13"/>
      <c r="G51" s="14">
        <f t="shared" si="0"/>
        <v>0</v>
      </c>
      <c r="H51" s="15"/>
      <c r="I51" s="16">
        <f t="shared" si="4"/>
        <v>0</v>
      </c>
      <c r="K51" s="10"/>
      <c r="L51" s="11"/>
      <c r="M51" s="11"/>
      <c r="N51" s="11"/>
      <c r="O51" s="12"/>
      <c r="P51" s="13"/>
      <c r="Q51" s="14">
        <f t="shared" si="1"/>
        <v>0</v>
      </c>
      <c r="R51" s="15"/>
      <c r="S51" s="16"/>
      <c r="U51" s="10"/>
      <c r="V51" s="11"/>
      <c r="W51" s="11"/>
      <c r="X51" s="11"/>
      <c r="Y51" s="12"/>
      <c r="Z51" s="13"/>
      <c r="AA51" s="14"/>
      <c r="AB51" s="15"/>
      <c r="AC51" s="16"/>
    </row>
    <row r="52" spans="1:29" ht="10.5" x14ac:dyDescent="0.25">
      <c r="A52" s="180" t="s">
        <v>314</v>
      </c>
      <c r="B52" s="11"/>
      <c r="C52" s="11"/>
      <c r="D52" s="11"/>
      <c r="E52" s="12">
        <f t="shared" si="3"/>
        <v>0</v>
      </c>
      <c r="F52" s="13"/>
      <c r="G52" s="14">
        <f t="shared" si="0"/>
        <v>0</v>
      </c>
      <c r="H52" s="15"/>
      <c r="I52" s="16">
        <f t="shared" si="4"/>
        <v>0</v>
      </c>
      <c r="K52" s="10"/>
      <c r="L52" s="11"/>
      <c r="M52" s="11"/>
      <c r="N52" s="11"/>
      <c r="O52" s="12"/>
      <c r="P52" s="13"/>
      <c r="Q52" s="14">
        <f t="shared" si="1"/>
        <v>0</v>
      </c>
      <c r="R52" s="15"/>
      <c r="S52" s="16"/>
      <c r="U52" s="10"/>
      <c r="V52" s="11"/>
      <c r="W52" s="11"/>
      <c r="X52" s="11"/>
      <c r="Y52" s="12"/>
      <c r="Z52" s="13"/>
      <c r="AA52" s="14"/>
      <c r="AB52" s="15"/>
      <c r="AC52" s="16"/>
    </row>
    <row r="53" spans="1:29" ht="10.5" x14ac:dyDescent="0.25">
      <c r="A53" s="132"/>
      <c r="B53" s="11"/>
      <c r="C53" s="11"/>
      <c r="D53" s="11"/>
      <c r="E53" s="12">
        <f t="shared" si="3"/>
        <v>0</v>
      </c>
      <c r="F53" s="13"/>
      <c r="G53" s="14">
        <f t="shared" si="0"/>
        <v>0</v>
      </c>
      <c r="H53" s="15"/>
      <c r="I53" s="16">
        <f t="shared" si="4"/>
        <v>0</v>
      </c>
      <c r="K53" s="10"/>
      <c r="L53" s="11"/>
      <c r="M53" s="11"/>
      <c r="N53" s="11"/>
      <c r="O53" s="12"/>
      <c r="P53" s="13"/>
      <c r="Q53" s="14">
        <f t="shared" si="1"/>
        <v>0</v>
      </c>
      <c r="R53" s="15"/>
      <c r="S53" s="16"/>
      <c r="U53" s="10"/>
      <c r="V53" s="11"/>
      <c r="W53" s="11"/>
      <c r="X53" s="11"/>
      <c r="Y53" s="12"/>
      <c r="Z53" s="13"/>
      <c r="AA53" s="14"/>
      <c r="AB53" s="15"/>
      <c r="AC53" s="16"/>
    </row>
    <row r="54" spans="1:29" ht="10.5" x14ac:dyDescent="0.25">
      <c r="A54" s="132"/>
      <c r="B54" s="11"/>
      <c r="C54" s="11"/>
      <c r="D54" s="11"/>
      <c r="E54" s="12">
        <f t="shared" si="3"/>
        <v>0</v>
      </c>
      <c r="F54" s="13"/>
      <c r="G54" s="14">
        <f t="shared" si="0"/>
        <v>0</v>
      </c>
      <c r="H54" s="15"/>
      <c r="I54" s="16">
        <f t="shared" si="4"/>
        <v>0</v>
      </c>
      <c r="K54" s="10"/>
      <c r="L54" s="11"/>
      <c r="M54" s="11"/>
      <c r="N54" s="11"/>
      <c r="O54" s="12"/>
      <c r="P54" s="13"/>
      <c r="Q54" s="14">
        <f t="shared" si="1"/>
        <v>0</v>
      </c>
      <c r="R54" s="15"/>
      <c r="S54" s="16"/>
      <c r="U54" s="10"/>
      <c r="V54" s="11"/>
      <c r="W54" s="11"/>
      <c r="X54" s="11"/>
      <c r="Y54" s="12"/>
      <c r="Z54" s="13"/>
      <c r="AA54" s="14"/>
      <c r="AB54" s="15"/>
      <c r="AC54" s="16"/>
    </row>
    <row r="55" spans="1:29" ht="10.5" x14ac:dyDescent="0.25">
      <c r="A55" s="132"/>
      <c r="B55" s="11"/>
      <c r="C55" s="11"/>
      <c r="D55" s="11"/>
      <c r="E55" s="12">
        <f t="shared" si="3"/>
        <v>0</v>
      </c>
      <c r="F55" s="13"/>
      <c r="G55" s="14">
        <f t="shared" si="0"/>
        <v>0</v>
      </c>
      <c r="H55" s="15"/>
      <c r="I55" s="16">
        <f t="shared" si="4"/>
        <v>0</v>
      </c>
      <c r="K55" s="10"/>
      <c r="L55" s="11"/>
      <c r="M55" s="11"/>
      <c r="N55" s="11"/>
      <c r="O55" s="12"/>
      <c r="P55" s="13"/>
      <c r="Q55" s="14">
        <f t="shared" si="1"/>
        <v>0</v>
      </c>
      <c r="R55" s="15"/>
      <c r="S55" s="16"/>
      <c r="U55" s="10"/>
      <c r="V55" s="11"/>
      <c r="W55" s="11"/>
      <c r="X55" s="11"/>
      <c r="Y55" s="12"/>
      <c r="Z55" s="13"/>
      <c r="AA55" s="14"/>
      <c r="AB55" s="15"/>
      <c r="AC55" s="16"/>
    </row>
    <row r="56" spans="1:29" ht="10.5" x14ac:dyDescent="0.25">
      <c r="A56" s="132"/>
      <c r="B56" s="11"/>
      <c r="C56" s="11"/>
      <c r="D56" s="11"/>
      <c r="E56" s="12">
        <f t="shared" si="3"/>
        <v>0</v>
      </c>
      <c r="F56" s="13"/>
      <c r="G56" s="14">
        <f t="shared" si="0"/>
        <v>0</v>
      </c>
      <c r="H56" s="15"/>
      <c r="I56" s="16">
        <f t="shared" si="4"/>
        <v>0</v>
      </c>
      <c r="K56" s="10"/>
      <c r="L56" s="11"/>
      <c r="M56" s="11"/>
      <c r="N56" s="11"/>
      <c r="O56" s="12"/>
      <c r="P56" s="13"/>
      <c r="Q56" s="14">
        <f t="shared" si="1"/>
        <v>0</v>
      </c>
      <c r="R56" s="15"/>
      <c r="S56" s="16"/>
      <c r="U56" s="10"/>
      <c r="V56" s="11"/>
      <c r="W56" s="11"/>
      <c r="X56" s="11"/>
      <c r="Y56" s="12"/>
      <c r="Z56" s="13"/>
      <c r="AA56" s="14"/>
      <c r="AB56" s="15"/>
      <c r="AC56" s="16"/>
    </row>
    <row r="57" spans="1:29" ht="11" thickBot="1" x14ac:dyDescent="0.3">
      <c r="A57" s="132"/>
      <c r="B57" s="11"/>
      <c r="C57" s="11"/>
      <c r="D57" s="11"/>
      <c r="E57" s="12">
        <f t="shared" si="3"/>
        <v>0</v>
      </c>
      <c r="F57" s="13"/>
      <c r="G57" s="14">
        <f t="shared" si="0"/>
        <v>0</v>
      </c>
      <c r="H57" s="15"/>
      <c r="I57" s="16">
        <f t="shared" si="4"/>
        <v>0</v>
      </c>
      <c r="K57" s="10"/>
      <c r="L57" s="11"/>
      <c r="M57" s="11"/>
      <c r="N57" s="11"/>
      <c r="O57" s="12"/>
      <c r="P57" s="13"/>
      <c r="Q57" s="14">
        <f t="shared" si="1"/>
        <v>0</v>
      </c>
      <c r="R57" s="15"/>
      <c r="S57" s="16"/>
      <c r="U57" s="10"/>
      <c r="V57" s="11"/>
      <c r="W57" s="11"/>
      <c r="X57" s="11"/>
      <c r="Y57" s="12"/>
      <c r="Z57" s="13"/>
      <c r="AA57" s="14"/>
      <c r="AB57" s="15"/>
      <c r="AC57" s="16"/>
    </row>
    <row r="58" spans="1:29" ht="11" thickBot="1" x14ac:dyDescent="0.3">
      <c r="A58" s="182"/>
      <c r="B58" s="11"/>
      <c r="C58" s="176"/>
      <c r="D58" s="11"/>
      <c r="E58" s="12">
        <f t="shared" si="3"/>
        <v>0</v>
      </c>
      <c r="F58" s="175"/>
      <c r="G58" s="176">
        <f t="shared" si="0"/>
        <v>0</v>
      </c>
      <c r="H58" s="12"/>
      <c r="I58" s="195">
        <f t="shared" si="4"/>
        <v>0</v>
      </c>
      <c r="K58" s="17"/>
      <c r="L58" s="18"/>
      <c r="M58" s="19"/>
      <c r="N58" s="18"/>
      <c r="O58" s="20"/>
      <c r="P58" s="21"/>
      <c r="Q58" s="19"/>
      <c r="R58" s="20"/>
      <c r="S58" s="16">
        <f t="shared" si="6"/>
        <v>0</v>
      </c>
      <c r="U58" s="182"/>
      <c r="V58" s="11"/>
      <c r="W58" s="176"/>
      <c r="X58" s="11"/>
      <c r="Y58" s="12">
        <f t="shared" si="7"/>
        <v>0</v>
      </c>
      <c r="Z58" s="175"/>
      <c r="AA58" s="14">
        <f t="shared" si="2"/>
        <v>0</v>
      </c>
      <c r="AB58" s="12"/>
      <c r="AC58" s="16">
        <f t="shared" si="8"/>
        <v>0</v>
      </c>
    </row>
    <row r="59" spans="1:29" ht="11.15" customHeight="1" x14ac:dyDescent="0.25">
      <c r="A59" s="162" t="s">
        <v>167</v>
      </c>
      <c r="B59" s="187"/>
      <c r="C59" s="187"/>
      <c r="D59" s="187"/>
      <c r="E59" s="143">
        <f t="shared" si="3"/>
        <v>0</v>
      </c>
      <c r="F59" s="187"/>
      <c r="G59" s="145">
        <f t="shared" si="0"/>
        <v>0</v>
      </c>
      <c r="H59" s="188"/>
      <c r="I59" s="147">
        <f t="shared" si="4"/>
        <v>0</v>
      </c>
      <c r="K59" s="166" t="s">
        <v>21</v>
      </c>
      <c r="L59" s="105"/>
      <c r="M59" s="105"/>
      <c r="N59" s="105"/>
      <c r="O59" s="105"/>
      <c r="P59" s="105"/>
      <c r="Q59" s="105"/>
      <c r="R59" s="106"/>
      <c r="S59" s="16">
        <f t="shared" si="6"/>
        <v>0</v>
      </c>
      <c r="U59" s="192" t="s">
        <v>226</v>
      </c>
      <c r="V59" s="173"/>
      <c r="W59" s="173"/>
      <c r="X59" s="173"/>
      <c r="Y59" s="12">
        <f t="shared" si="7"/>
        <v>0</v>
      </c>
      <c r="Z59" s="173"/>
      <c r="AA59" s="14">
        <f t="shared" si="2"/>
        <v>0</v>
      </c>
      <c r="AB59" s="173"/>
      <c r="AC59" s="16">
        <f t="shared" si="8"/>
        <v>0</v>
      </c>
    </row>
    <row r="60" spans="1:29" ht="10.5" x14ac:dyDescent="0.25">
      <c r="A60" s="10" t="s">
        <v>168</v>
      </c>
      <c r="B60" s="11">
        <v>12.36</v>
      </c>
      <c r="C60" s="11"/>
      <c r="D60" s="11">
        <v>1.7</v>
      </c>
      <c r="E60" s="12">
        <f t="shared" si="3"/>
        <v>18.683</v>
      </c>
      <c r="F60" s="13" t="s">
        <v>47</v>
      </c>
      <c r="G60" s="14">
        <f t="shared" si="0"/>
        <v>10.66</v>
      </c>
      <c r="H60" s="15">
        <v>10.99</v>
      </c>
      <c r="I60" s="16">
        <f t="shared" si="4"/>
        <v>117.1534</v>
      </c>
      <c r="K60" s="23"/>
      <c r="L60" s="11"/>
      <c r="M60" s="11"/>
      <c r="N60" s="11"/>
      <c r="O60" s="12">
        <f t="shared" ref="O60:O67" si="9">R60*N60</f>
        <v>0</v>
      </c>
      <c r="P60" s="13"/>
      <c r="Q60" s="14">
        <f t="shared" ref="Q60:Q67" si="10">L60+M60-N60</f>
        <v>0</v>
      </c>
      <c r="R60" s="15"/>
      <c r="S60" s="16">
        <f t="shared" si="6"/>
        <v>0</v>
      </c>
      <c r="U60" s="23"/>
      <c r="V60" s="11"/>
      <c r="W60" s="11"/>
      <c r="X60" s="11"/>
      <c r="Y60" s="12">
        <f t="shared" si="7"/>
        <v>0</v>
      </c>
      <c r="Z60" s="175"/>
      <c r="AA60" s="14">
        <f t="shared" si="2"/>
        <v>0</v>
      </c>
      <c r="AB60" s="12"/>
      <c r="AC60" s="16">
        <f t="shared" si="8"/>
        <v>0</v>
      </c>
    </row>
    <row r="61" spans="1:29" ht="10.5" x14ac:dyDescent="0.25">
      <c r="A61" s="10" t="s">
        <v>69</v>
      </c>
      <c r="B61" s="11">
        <v>15.73</v>
      </c>
      <c r="C61" s="11"/>
      <c r="D61" s="11">
        <v>5.702</v>
      </c>
      <c r="E61" s="12">
        <f t="shared" si="3"/>
        <v>63.679935999999998</v>
      </c>
      <c r="F61" s="13" t="s">
        <v>47</v>
      </c>
      <c r="G61" s="14">
        <f t="shared" si="0"/>
        <v>10.028</v>
      </c>
      <c r="H61" s="15">
        <v>11.167999999999999</v>
      </c>
      <c r="I61" s="16">
        <f t="shared" si="4"/>
        <v>111.992704</v>
      </c>
      <c r="K61" s="23"/>
      <c r="L61" s="11"/>
      <c r="M61" s="11"/>
      <c r="N61" s="11"/>
      <c r="O61" s="12">
        <f t="shared" si="9"/>
        <v>0</v>
      </c>
      <c r="P61" s="13"/>
      <c r="Q61" s="14">
        <f t="shared" si="10"/>
        <v>0</v>
      </c>
      <c r="R61" s="15"/>
      <c r="S61" s="16">
        <f t="shared" si="6"/>
        <v>0</v>
      </c>
      <c r="U61" s="183" t="s">
        <v>227</v>
      </c>
      <c r="V61" s="11"/>
      <c r="W61" s="11"/>
      <c r="X61" s="11"/>
      <c r="Y61" s="12">
        <f t="shared" si="7"/>
        <v>0</v>
      </c>
      <c r="Z61" s="175"/>
      <c r="AA61" s="14">
        <f t="shared" si="2"/>
        <v>0</v>
      </c>
      <c r="AB61" s="12"/>
      <c r="AC61" s="16">
        <f t="shared" si="8"/>
        <v>0</v>
      </c>
    </row>
    <row r="62" spans="1:29" ht="10.5" x14ac:dyDescent="0.25">
      <c r="A62" s="10" t="s">
        <v>153</v>
      </c>
      <c r="B62" s="11">
        <v>12.404999999999999</v>
      </c>
      <c r="C62" s="11"/>
      <c r="D62" s="11">
        <v>4.2</v>
      </c>
      <c r="E62" s="12">
        <f t="shared" si="3"/>
        <v>36.771000000000008</v>
      </c>
      <c r="F62" s="13" t="s">
        <v>47</v>
      </c>
      <c r="G62" s="14">
        <f t="shared" si="0"/>
        <v>8.2049999999999983</v>
      </c>
      <c r="H62" s="15">
        <v>8.7550000000000008</v>
      </c>
      <c r="I62" s="16">
        <f t="shared" si="4"/>
        <v>71.834774999999993</v>
      </c>
      <c r="K62" s="23"/>
      <c r="L62" s="11"/>
      <c r="M62" s="11"/>
      <c r="N62" s="11"/>
      <c r="O62" s="12">
        <f t="shared" si="9"/>
        <v>0</v>
      </c>
      <c r="P62" s="13"/>
      <c r="Q62" s="14">
        <f t="shared" si="10"/>
        <v>0</v>
      </c>
      <c r="R62" s="15"/>
      <c r="S62" s="16">
        <f t="shared" si="6"/>
        <v>0</v>
      </c>
      <c r="U62" s="23" t="s">
        <v>228</v>
      </c>
      <c r="V62" s="11">
        <v>7</v>
      </c>
      <c r="W62" s="11"/>
      <c r="X62" s="11"/>
      <c r="Y62" s="12">
        <f t="shared" si="7"/>
        <v>0</v>
      </c>
      <c r="Z62" s="175"/>
      <c r="AA62" s="14">
        <f t="shared" si="2"/>
        <v>7</v>
      </c>
      <c r="AB62" s="12">
        <v>12.926</v>
      </c>
      <c r="AC62" s="16">
        <f t="shared" si="8"/>
        <v>90.481999999999999</v>
      </c>
    </row>
    <row r="63" spans="1:29" ht="10.5" x14ac:dyDescent="0.25">
      <c r="A63" s="10" t="s">
        <v>70</v>
      </c>
      <c r="B63" s="11">
        <v>3.7</v>
      </c>
      <c r="C63" s="11"/>
      <c r="D63" s="11">
        <v>1.2150000000000001</v>
      </c>
      <c r="E63" s="12">
        <f t="shared" si="3"/>
        <v>8.6580900000000014</v>
      </c>
      <c r="F63" s="13" t="s">
        <v>47</v>
      </c>
      <c r="G63" s="14">
        <f t="shared" si="0"/>
        <v>2.4850000000000003</v>
      </c>
      <c r="H63" s="15">
        <v>7.1260000000000003</v>
      </c>
      <c r="I63" s="16">
        <f t="shared" si="4"/>
        <v>17.708110000000001</v>
      </c>
      <c r="K63" s="23"/>
      <c r="L63" s="11"/>
      <c r="M63" s="11"/>
      <c r="N63" s="11"/>
      <c r="O63" s="12">
        <f t="shared" si="9"/>
        <v>0</v>
      </c>
      <c r="P63" s="13"/>
      <c r="Q63" s="14">
        <f t="shared" si="10"/>
        <v>0</v>
      </c>
      <c r="R63" s="15"/>
      <c r="S63" s="16">
        <f t="shared" si="6"/>
        <v>0</v>
      </c>
      <c r="U63" s="23" t="s">
        <v>162</v>
      </c>
      <c r="V63" s="11">
        <v>0.1</v>
      </c>
      <c r="W63" s="11"/>
      <c r="X63" s="11"/>
      <c r="Y63" s="12">
        <f t="shared" si="7"/>
        <v>0</v>
      </c>
      <c r="Z63" s="175"/>
      <c r="AA63" s="14">
        <f t="shared" si="2"/>
        <v>0.1</v>
      </c>
      <c r="AB63" s="12">
        <v>0.754</v>
      </c>
      <c r="AC63" s="16">
        <f t="shared" si="8"/>
        <v>7.5400000000000009E-2</v>
      </c>
    </row>
    <row r="64" spans="1:29" ht="10.5" x14ac:dyDescent="0.25">
      <c r="A64" s="10"/>
      <c r="B64" s="11"/>
      <c r="C64" s="11"/>
      <c r="D64" s="11"/>
      <c r="E64" s="12">
        <f t="shared" si="3"/>
        <v>0</v>
      </c>
      <c r="F64" s="13"/>
      <c r="G64" s="14">
        <f t="shared" si="0"/>
        <v>0</v>
      </c>
      <c r="H64" s="15"/>
      <c r="I64" s="16">
        <f t="shared" si="4"/>
        <v>0</v>
      </c>
      <c r="K64" s="23"/>
      <c r="L64" s="11"/>
      <c r="M64" s="11"/>
      <c r="N64" s="11"/>
      <c r="O64" s="12">
        <f t="shared" si="9"/>
        <v>0</v>
      </c>
      <c r="P64" s="13"/>
      <c r="Q64" s="14">
        <f t="shared" si="10"/>
        <v>0</v>
      </c>
      <c r="R64" s="15"/>
      <c r="S64" s="16">
        <f t="shared" si="6"/>
        <v>0</v>
      </c>
      <c r="U64" s="23" t="s">
        <v>231</v>
      </c>
      <c r="V64" s="11">
        <v>2</v>
      </c>
      <c r="W64" s="11"/>
      <c r="X64" s="11"/>
      <c r="Y64" s="12">
        <f t="shared" si="7"/>
        <v>0</v>
      </c>
      <c r="Z64" s="175"/>
      <c r="AA64" s="14">
        <f t="shared" si="2"/>
        <v>2</v>
      </c>
      <c r="AB64" s="12">
        <v>2.83</v>
      </c>
      <c r="AC64" s="16">
        <f t="shared" si="8"/>
        <v>5.66</v>
      </c>
    </row>
    <row r="65" spans="1:29" ht="10.5" x14ac:dyDescent="0.25">
      <c r="A65" s="10" t="s">
        <v>169</v>
      </c>
      <c r="B65" s="134">
        <v>139</v>
      </c>
      <c r="C65" s="11"/>
      <c r="D65" s="134">
        <v>41</v>
      </c>
      <c r="E65" s="12">
        <f t="shared" si="3"/>
        <v>13.120000000000001</v>
      </c>
      <c r="F65" s="13" t="s">
        <v>47</v>
      </c>
      <c r="G65" s="14">
        <f t="shared" si="0"/>
        <v>98</v>
      </c>
      <c r="H65" s="15">
        <v>0.32</v>
      </c>
      <c r="I65" s="16">
        <f t="shared" si="4"/>
        <v>31.36</v>
      </c>
      <c r="K65" s="23"/>
      <c r="L65" s="11"/>
      <c r="M65" s="11"/>
      <c r="N65" s="11"/>
      <c r="O65" s="12">
        <f t="shared" si="9"/>
        <v>0</v>
      </c>
      <c r="P65" s="13"/>
      <c r="Q65" s="14">
        <f t="shared" si="10"/>
        <v>0</v>
      </c>
      <c r="R65" s="15"/>
      <c r="S65" s="16">
        <f t="shared" si="6"/>
        <v>0</v>
      </c>
      <c r="U65" s="23" t="s">
        <v>229</v>
      </c>
      <c r="V65" s="11">
        <v>2</v>
      </c>
      <c r="W65" s="11"/>
      <c r="X65" s="11"/>
      <c r="Y65" s="12">
        <f t="shared" si="7"/>
        <v>0</v>
      </c>
      <c r="Z65" s="175"/>
      <c r="AA65" s="14">
        <f t="shared" si="2"/>
        <v>2</v>
      </c>
      <c r="AB65" s="12">
        <v>8</v>
      </c>
      <c r="AC65" s="16">
        <f t="shared" si="8"/>
        <v>16</v>
      </c>
    </row>
    <row r="66" spans="1:29" ht="10.5" x14ac:dyDescent="0.25">
      <c r="A66" s="10" t="s">
        <v>170</v>
      </c>
      <c r="B66" s="134">
        <v>98</v>
      </c>
      <c r="C66" s="11"/>
      <c r="D66" s="134">
        <v>37</v>
      </c>
      <c r="E66" s="12">
        <f t="shared" si="3"/>
        <v>12.58</v>
      </c>
      <c r="F66" s="13" t="s">
        <v>47</v>
      </c>
      <c r="G66" s="14">
        <f t="shared" si="0"/>
        <v>61</v>
      </c>
      <c r="H66" s="15">
        <v>0.34</v>
      </c>
      <c r="I66" s="16">
        <f t="shared" si="4"/>
        <v>20.740000000000002</v>
      </c>
      <c r="K66" s="23"/>
      <c r="L66" s="11"/>
      <c r="M66" s="11"/>
      <c r="N66" s="11"/>
      <c r="O66" s="12">
        <f t="shared" si="9"/>
        <v>0</v>
      </c>
      <c r="P66" s="13"/>
      <c r="Q66" s="14">
        <f t="shared" si="10"/>
        <v>0</v>
      </c>
      <c r="R66" s="15"/>
      <c r="S66" s="16">
        <f t="shared" si="6"/>
        <v>0</v>
      </c>
      <c r="U66" s="23" t="s">
        <v>230</v>
      </c>
      <c r="V66" s="11">
        <v>2</v>
      </c>
      <c r="W66" s="11"/>
      <c r="X66" s="11"/>
      <c r="Y66" s="12">
        <f t="shared" si="7"/>
        <v>0</v>
      </c>
      <c r="Z66" s="175"/>
      <c r="AA66" s="14">
        <f t="shared" si="2"/>
        <v>2</v>
      </c>
      <c r="AB66" s="12">
        <v>1.6990000000000001</v>
      </c>
      <c r="AC66" s="16">
        <f t="shared" si="8"/>
        <v>3.3980000000000001</v>
      </c>
    </row>
    <row r="67" spans="1:29" ht="10.5" x14ac:dyDescent="0.25">
      <c r="A67" s="10" t="s">
        <v>63</v>
      </c>
      <c r="B67" s="134">
        <v>96</v>
      </c>
      <c r="C67" s="11"/>
      <c r="D67" s="134">
        <v>96</v>
      </c>
      <c r="E67" s="12">
        <f t="shared" si="3"/>
        <v>24.96</v>
      </c>
      <c r="F67" s="13" t="s">
        <v>47</v>
      </c>
      <c r="G67" s="14">
        <f t="shared" si="0"/>
        <v>0</v>
      </c>
      <c r="H67" s="15">
        <v>0.26</v>
      </c>
      <c r="I67" s="16">
        <f t="shared" si="4"/>
        <v>0</v>
      </c>
      <c r="K67" s="23"/>
      <c r="L67" s="11"/>
      <c r="M67" s="11"/>
      <c r="N67" s="11"/>
      <c r="O67" s="12">
        <f t="shared" si="9"/>
        <v>0</v>
      </c>
      <c r="P67" s="13"/>
      <c r="Q67" s="14">
        <f t="shared" si="10"/>
        <v>0</v>
      </c>
      <c r="R67" s="15"/>
      <c r="S67" s="16">
        <f t="shared" si="6"/>
        <v>0</v>
      </c>
      <c r="U67" s="23"/>
      <c r="V67" s="11"/>
      <c r="W67" s="11"/>
      <c r="X67" s="11"/>
      <c r="Y67" s="12">
        <f t="shared" si="7"/>
        <v>0</v>
      </c>
      <c r="Z67" s="175"/>
      <c r="AA67" s="14">
        <f t="shared" si="2"/>
        <v>0</v>
      </c>
      <c r="AB67" s="12"/>
      <c r="AC67" s="16">
        <f t="shared" si="8"/>
        <v>0</v>
      </c>
    </row>
    <row r="68" spans="1:29" ht="10.5" thickBot="1" x14ac:dyDescent="0.25">
      <c r="A68" s="23" t="s">
        <v>171</v>
      </c>
      <c r="B68" s="134">
        <v>129</v>
      </c>
      <c r="C68" s="11"/>
      <c r="D68" s="134">
        <v>89</v>
      </c>
      <c r="E68" s="12">
        <f t="shared" si="3"/>
        <v>14.24</v>
      </c>
      <c r="F68" s="172" t="s">
        <v>47</v>
      </c>
      <c r="G68" s="14">
        <f t="shared" si="0"/>
        <v>40</v>
      </c>
      <c r="H68" s="15">
        <v>0.16</v>
      </c>
      <c r="I68" s="16">
        <f t="shared" si="4"/>
        <v>6.4</v>
      </c>
      <c r="K68" s="24"/>
      <c r="L68" s="48"/>
      <c r="M68" s="48"/>
      <c r="N68" s="48"/>
      <c r="O68" s="49"/>
      <c r="P68" s="28"/>
      <c r="R68" s="27"/>
      <c r="S68" s="29"/>
      <c r="U68" s="183" t="s">
        <v>232</v>
      </c>
      <c r="V68" s="11"/>
      <c r="W68" s="11"/>
      <c r="X68" s="11"/>
      <c r="Y68" s="12">
        <f t="shared" si="7"/>
        <v>0</v>
      </c>
      <c r="Z68" s="172"/>
      <c r="AA68" s="14">
        <f t="shared" si="2"/>
        <v>0</v>
      </c>
      <c r="AB68" s="12"/>
      <c r="AC68" s="16">
        <f t="shared" si="8"/>
        <v>0</v>
      </c>
    </row>
    <row r="69" spans="1:29" ht="11.15" customHeight="1" x14ac:dyDescent="0.25">
      <c r="A69" s="23" t="s">
        <v>67</v>
      </c>
      <c r="B69" s="178">
        <v>109</v>
      </c>
      <c r="C69" s="173"/>
      <c r="D69" s="178">
        <v>90</v>
      </c>
      <c r="E69" s="12">
        <f t="shared" si="3"/>
        <v>28.8</v>
      </c>
      <c r="F69" s="173" t="s">
        <v>47</v>
      </c>
      <c r="G69" s="14">
        <f t="shared" si="0"/>
        <v>19</v>
      </c>
      <c r="H69" s="15">
        <v>0.32</v>
      </c>
      <c r="I69" s="16">
        <f t="shared" si="4"/>
        <v>6.08</v>
      </c>
      <c r="K69" s="166" t="s">
        <v>22</v>
      </c>
      <c r="L69" s="105"/>
      <c r="M69" s="105"/>
      <c r="N69" s="105"/>
      <c r="O69" s="105"/>
      <c r="P69" s="105"/>
      <c r="Q69" s="105"/>
      <c r="R69" s="106"/>
      <c r="S69" s="108"/>
      <c r="U69" s="179" t="s">
        <v>233</v>
      </c>
      <c r="V69" s="184">
        <v>6.5</v>
      </c>
      <c r="W69" s="173"/>
      <c r="X69" s="173"/>
      <c r="Y69" s="12">
        <f t="shared" si="7"/>
        <v>0</v>
      </c>
      <c r="Z69" s="173"/>
      <c r="AA69" s="14">
        <f t="shared" si="2"/>
        <v>6.5</v>
      </c>
      <c r="AB69" s="196">
        <v>3.8479999999999999</v>
      </c>
      <c r="AC69" s="16">
        <f t="shared" si="8"/>
        <v>25.012</v>
      </c>
    </row>
    <row r="70" spans="1:29" ht="10.5" x14ac:dyDescent="0.25">
      <c r="A70" s="10"/>
      <c r="B70" s="11"/>
      <c r="C70" s="11"/>
      <c r="D70" s="11"/>
      <c r="E70" s="12">
        <f t="shared" si="3"/>
        <v>0</v>
      </c>
      <c r="F70" s="13"/>
      <c r="G70" s="14">
        <f t="shared" si="0"/>
        <v>0</v>
      </c>
      <c r="H70" s="15"/>
      <c r="I70" s="16">
        <f t="shared" si="4"/>
        <v>0</v>
      </c>
      <c r="K70" s="30"/>
      <c r="L70" s="11"/>
      <c r="M70" s="11"/>
      <c r="N70" s="11"/>
      <c r="O70" s="12">
        <f t="shared" ref="O70:O77" si="11">R70*N70</f>
        <v>0</v>
      </c>
      <c r="P70" s="13"/>
      <c r="Q70" s="14">
        <f t="shared" ref="Q70:Q77" si="12">L70+M70-N70</f>
        <v>0</v>
      </c>
      <c r="R70" s="15"/>
      <c r="S70" s="16">
        <f t="shared" ref="S70:S77" si="13">Q70*R70</f>
        <v>0</v>
      </c>
      <c r="U70" s="23" t="s">
        <v>234</v>
      </c>
      <c r="V70" s="11">
        <v>1.5</v>
      </c>
      <c r="W70" s="11"/>
      <c r="X70" s="11"/>
      <c r="Y70" s="12">
        <f t="shared" si="7"/>
        <v>0</v>
      </c>
      <c r="Z70" s="175"/>
      <c r="AA70" s="14">
        <f t="shared" si="2"/>
        <v>1.5</v>
      </c>
      <c r="AB70" s="12">
        <v>8.1470000000000002</v>
      </c>
      <c r="AC70" s="16">
        <f t="shared" si="8"/>
        <v>12.220500000000001</v>
      </c>
    </row>
    <row r="71" spans="1:29" ht="10.5" x14ac:dyDescent="0.25">
      <c r="A71" s="10" t="s">
        <v>137</v>
      </c>
      <c r="B71" s="134">
        <v>23</v>
      </c>
      <c r="C71" s="11"/>
      <c r="D71" s="134">
        <v>17</v>
      </c>
      <c r="E71" s="12">
        <f t="shared" si="3"/>
        <v>25.33</v>
      </c>
      <c r="F71" s="13" t="s">
        <v>47</v>
      </c>
      <c r="G71" s="14">
        <f t="shared" si="0"/>
        <v>6</v>
      </c>
      <c r="H71" s="15">
        <v>1.49</v>
      </c>
      <c r="I71" s="16">
        <f t="shared" si="4"/>
        <v>8.94</v>
      </c>
      <c r="K71" s="30"/>
      <c r="L71" s="11"/>
      <c r="M71" s="11"/>
      <c r="N71" s="11"/>
      <c r="O71" s="12">
        <f t="shared" si="11"/>
        <v>0</v>
      </c>
      <c r="P71" s="13"/>
      <c r="Q71" s="14">
        <f t="shared" si="12"/>
        <v>0</v>
      </c>
      <c r="R71" s="15"/>
      <c r="S71" s="16">
        <f t="shared" si="13"/>
        <v>0</v>
      </c>
      <c r="U71" s="23" t="s">
        <v>162</v>
      </c>
      <c r="V71" s="11">
        <v>0.1</v>
      </c>
      <c r="W71" s="11"/>
      <c r="X71" s="11"/>
      <c r="Y71" s="12">
        <f t="shared" si="7"/>
        <v>0</v>
      </c>
      <c r="Z71" s="175"/>
      <c r="AA71" s="14">
        <f t="shared" si="2"/>
        <v>0.1</v>
      </c>
      <c r="AB71" s="12">
        <v>0.75</v>
      </c>
      <c r="AC71" s="16">
        <f t="shared" si="8"/>
        <v>7.5000000000000011E-2</v>
      </c>
    </row>
    <row r="72" spans="1:29" ht="10.5" x14ac:dyDescent="0.25">
      <c r="A72" s="10" t="s">
        <v>172</v>
      </c>
      <c r="B72" s="134">
        <v>111</v>
      </c>
      <c r="C72" s="11"/>
      <c r="D72" s="134">
        <v>107</v>
      </c>
      <c r="E72" s="12">
        <f t="shared" si="3"/>
        <v>40.445999999999998</v>
      </c>
      <c r="F72" s="13" t="s">
        <v>47</v>
      </c>
      <c r="G72" s="14">
        <f t="shared" si="0"/>
        <v>4</v>
      </c>
      <c r="H72" s="15">
        <v>0.378</v>
      </c>
      <c r="I72" s="16">
        <f t="shared" si="4"/>
        <v>1.512</v>
      </c>
      <c r="K72" s="30"/>
      <c r="L72" s="11"/>
      <c r="M72" s="11"/>
      <c r="N72" s="11"/>
      <c r="O72" s="12">
        <f t="shared" si="11"/>
        <v>0</v>
      </c>
      <c r="P72" s="13"/>
      <c r="Q72" s="14">
        <f t="shared" si="12"/>
        <v>0</v>
      </c>
      <c r="R72" s="15"/>
      <c r="S72" s="16">
        <f t="shared" si="13"/>
        <v>0</v>
      </c>
      <c r="U72" s="23" t="s">
        <v>231</v>
      </c>
      <c r="V72" s="11">
        <v>0.25</v>
      </c>
      <c r="W72" s="11"/>
      <c r="X72" s="11"/>
      <c r="Y72" s="12">
        <f t="shared" si="7"/>
        <v>0</v>
      </c>
      <c r="Z72" s="175"/>
      <c r="AA72" s="14">
        <f t="shared" si="2"/>
        <v>0.25</v>
      </c>
      <c r="AB72" s="12">
        <v>4</v>
      </c>
      <c r="AC72" s="16">
        <f t="shared" si="8"/>
        <v>1</v>
      </c>
    </row>
    <row r="73" spans="1:29" ht="10.5" x14ac:dyDescent="0.25">
      <c r="A73" s="10" t="s">
        <v>65</v>
      </c>
      <c r="B73" s="134">
        <v>20</v>
      </c>
      <c r="C73" s="11"/>
      <c r="D73" s="134">
        <v>6</v>
      </c>
      <c r="E73" s="12">
        <f t="shared" si="3"/>
        <v>7.1760000000000002</v>
      </c>
      <c r="F73" s="13" t="s">
        <v>47</v>
      </c>
      <c r="G73" s="14">
        <f t="shared" si="0"/>
        <v>14</v>
      </c>
      <c r="H73" s="15">
        <v>1.196</v>
      </c>
      <c r="I73" s="16">
        <f t="shared" si="4"/>
        <v>16.744</v>
      </c>
      <c r="K73" s="30"/>
      <c r="L73" s="11"/>
      <c r="M73" s="11"/>
      <c r="N73" s="11"/>
      <c r="O73" s="12">
        <f t="shared" si="11"/>
        <v>0</v>
      </c>
      <c r="P73" s="13"/>
      <c r="Q73" s="14">
        <f t="shared" si="12"/>
        <v>0</v>
      </c>
      <c r="R73" s="15"/>
      <c r="S73" s="16">
        <f t="shared" si="13"/>
        <v>0</v>
      </c>
      <c r="U73" s="174"/>
      <c r="V73" s="11"/>
      <c r="W73" s="11"/>
      <c r="X73" s="11"/>
      <c r="Y73" s="12">
        <f t="shared" si="7"/>
        <v>0</v>
      </c>
      <c r="Z73" s="175"/>
      <c r="AA73" s="14">
        <f t="shared" si="2"/>
        <v>0</v>
      </c>
      <c r="AB73" s="12"/>
      <c r="AC73" s="16">
        <f t="shared" si="8"/>
        <v>0</v>
      </c>
    </row>
    <row r="74" spans="1:29" ht="10.5" x14ac:dyDescent="0.25">
      <c r="A74" s="30"/>
      <c r="B74" s="134"/>
      <c r="C74" s="11"/>
      <c r="D74" s="11"/>
      <c r="E74" s="12">
        <f t="shared" si="3"/>
        <v>0</v>
      </c>
      <c r="F74" s="13"/>
      <c r="G74" s="14">
        <f t="shared" si="0"/>
        <v>0</v>
      </c>
      <c r="H74" s="15"/>
      <c r="I74" s="16">
        <f t="shared" si="4"/>
        <v>0</v>
      </c>
      <c r="K74" s="30"/>
      <c r="L74" s="11"/>
      <c r="M74" s="11"/>
      <c r="N74" s="11"/>
      <c r="O74" s="12">
        <f t="shared" si="11"/>
        <v>0</v>
      </c>
      <c r="P74" s="13"/>
      <c r="Q74" s="14">
        <f t="shared" si="12"/>
        <v>0</v>
      </c>
      <c r="R74" s="15"/>
      <c r="S74" s="16">
        <f t="shared" si="13"/>
        <v>0</v>
      </c>
      <c r="U74" s="183" t="s">
        <v>235</v>
      </c>
      <c r="V74" s="11"/>
      <c r="W74" s="11"/>
      <c r="X74" s="11"/>
      <c r="Y74" s="12">
        <f t="shared" si="7"/>
        <v>0</v>
      </c>
      <c r="Z74" s="175"/>
      <c r="AA74" s="14">
        <f t="shared" si="2"/>
        <v>0</v>
      </c>
      <c r="AB74" s="12"/>
      <c r="AC74" s="16">
        <f t="shared" si="8"/>
        <v>0</v>
      </c>
    </row>
    <row r="75" spans="1:29" ht="10.5" x14ac:dyDescent="0.25">
      <c r="A75" s="30"/>
      <c r="B75" s="11"/>
      <c r="C75" s="11"/>
      <c r="D75" s="11"/>
      <c r="E75" s="12">
        <f t="shared" si="3"/>
        <v>0</v>
      </c>
      <c r="F75" s="13"/>
      <c r="G75" s="14">
        <f t="shared" si="0"/>
        <v>0</v>
      </c>
      <c r="H75" s="15"/>
      <c r="I75" s="16">
        <f t="shared" si="4"/>
        <v>0</v>
      </c>
      <c r="K75" s="30"/>
      <c r="L75" s="11"/>
      <c r="M75" s="11"/>
      <c r="N75" s="11"/>
      <c r="O75" s="12">
        <f t="shared" si="11"/>
        <v>0</v>
      </c>
      <c r="P75" s="13"/>
      <c r="Q75" s="14">
        <f t="shared" si="12"/>
        <v>0</v>
      </c>
      <c r="R75" s="15"/>
      <c r="S75" s="16">
        <f t="shared" si="13"/>
        <v>0</v>
      </c>
      <c r="U75" s="23" t="s">
        <v>236</v>
      </c>
      <c r="V75" s="11">
        <v>0.3</v>
      </c>
      <c r="W75" s="11"/>
      <c r="X75" s="11"/>
      <c r="Y75" s="12">
        <f t="shared" si="7"/>
        <v>0</v>
      </c>
      <c r="Z75" s="175"/>
      <c r="AA75" s="14">
        <f t="shared" si="2"/>
        <v>0.3</v>
      </c>
      <c r="AB75" s="12">
        <v>6.99</v>
      </c>
      <c r="AC75" s="16">
        <f t="shared" si="8"/>
        <v>2.097</v>
      </c>
    </row>
    <row r="76" spans="1:29" ht="10.5" x14ac:dyDescent="0.25">
      <c r="A76" s="30"/>
      <c r="B76" s="11"/>
      <c r="C76" s="11"/>
      <c r="D76" s="11"/>
      <c r="E76" s="12">
        <f t="shared" si="3"/>
        <v>0</v>
      </c>
      <c r="F76" s="13"/>
      <c r="G76" s="14">
        <f t="shared" si="0"/>
        <v>0</v>
      </c>
      <c r="H76" s="15"/>
      <c r="I76" s="16">
        <f t="shared" si="4"/>
        <v>0</v>
      </c>
      <c r="K76" s="30"/>
      <c r="L76" s="11"/>
      <c r="M76" s="11"/>
      <c r="N76" s="11"/>
      <c r="O76" s="12">
        <f t="shared" si="11"/>
        <v>0</v>
      </c>
      <c r="P76" s="13"/>
      <c r="Q76" s="14">
        <f t="shared" si="12"/>
        <v>0</v>
      </c>
      <c r="R76" s="15"/>
      <c r="S76" s="16">
        <f t="shared" si="13"/>
        <v>0</v>
      </c>
      <c r="U76" s="23" t="s">
        <v>153</v>
      </c>
      <c r="V76" s="11">
        <v>0.2</v>
      </c>
      <c r="W76" s="11"/>
      <c r="X76" s="11"/>
      <c r="Y76" s="12">
        <f t="shared" si="7"/>
        <v>0</v>
      </c>
      <c r="Z76" s="175"/>
      <c r="AA76" s="14">
        <f t="shared" si="2"/>
        <v>0.2</v>
      </c>
      <c r="AB76" s="12">
        <v>8.7550000000000008</v>
      </c>
      <c r="AC76" s="16">
        <f t="shared" si="8"/>
        <v>1.7510000000000003</v>
      </c>
    </row>
    <row r="77" spans="1:29" ht="10.5" x14ac:dyDescent="0.25">
      <c r="A77" s="132" t="s">
        <v>195</v>
      </c>
      <c r="B77" s="11"/>
      <c r="C77" s="11"/>
      <c r="D77" s="11"/>
      <c r="E77" s="12">
        <f t="shared" si="3"/>
        <v>0</v>
      </c>
      <c r="F77" s="13"/>
      <c r="G77" s="14">
        <f t="shared" si="0"/>
        <v>0</v>
      </c>
      <c r="H77" s="15"/>
      <c r="I77" s="16">
        <f t="shared" si="4"/>
        <v>0</v>
      </c>
      <c r="K77" s="30"/>
      <c r="L77" s="11"/>
      <c r="M77" s="11"/>
      <c r="N77" s="11"/>
      <c r="O77" s="12">
        <f t="shared" si="11"/>
        <v>0</v>
      </c>
      <c r="P77" s="13"/>
      <c r="Q77" s="14">
        <f t="shared" si="12"/>
        <v>0</v>
      </c>
      <c r="R77" s="15"/>
      <c r="S77" s="16">
        <f t="shared" si="13"/>
        <v>0</v>
      </c>
      <c r="U77" s="23" t="s">
        <v>150</v>
      </c>
      <c r="V77" s="11">
        <v>0.2</v>
      </c>
      <c r="W77" s="11"/>
      <c r="X77" s="11"/>
      <c r="Y77" s="12">
        <f t="shared" si="7"/>
        <v>0</v>
      </c>
      <c r="Z77" s="175"/>
      <c r="AA77" s="14">
        <f t="shared" si="2"/>
        <v>0.2</v>
      </c>
      <c r="AB77" s="12">
        <v>5.6449999999999996</v>
      </c>
      <c r="AC77" s="16">
        <f t="shared" si="8"/>
        <v>1.129</v>
      </c>
    </row>
    <row r="78" spans="1:29" ht="10.5" x14ac:dyDescent="0.25">
      <c r="A78" s="164" t="s">
        <v>303</v>
      </c>
      <c r="B78" s="11"/>
      <c r="C78" s="11"/>
      <c r="D78" s="11"/>
      <c r="E78" s="12">
        <f t="shared" si="3"/>
        <v>0</v>
      </c>
      <c r="F78" s="13"/>
      <c r="G78" s="14">
        <f t="shared" ref="G78:G141" si="14">B78+C78-D78</f>
        <v>0</v>
      </c>
      <c r="H78" s="15"/>
      <c r="I78" s="16">
        <f t="shared" si="4"/>
        <v>0</v>
      </c>
      <c r="K78" s="30"/>
      <c r="L78" s="11"/>
      <c r="M78" s="11"/>
      <c r="N78" s="11"/>
      <c r="O78" s="12"/>
      <c r="P78" s="13"/>
      <c r="Q78" s="14"/>
      <c r="R78" s="15"/>
      <c r="S78" s="16"/>
      <c r="U78" s="23"/>
      <c r="V78" s="11"/>
      <c r="W78" s="11"/>
      <c r="X78" s="11"/>
      <c r="Y78" s="12">
        <f t="shared" si="7"/>
        <v>0</v>
      </c>
      <c r="Z78" s="175"/>
      <c r="AA78" s="14">
        <f t="shared" ref="AA78:AA141" si="15">V78+W78-X78</f>
        <v>0</v>
      </c>
      <c r="AB78" s="12"/>
      <c r="AC78" s="16">
        <f t="shared" si="8"/>
        <v>0</v>
      </c>
    </row>
    <row r="79" spans="1:29" ht="10.5" x14ac:dyDescent="0.25">
      <c r="A79" s="132" t="s">
        <v>230</v>
      </c>
      <c r="B79" s="11">
        <v>0.7</v>
      </c>
      <c r="C79" s="11"/>
      <c r="D79" s="11"/>
      <c r="E79" s="12">
        <f t="shared" si="3"/>
        <v>0</v>
      </c>
      <c r="F79" s="13"/>
      <c r="G79" s="14">
        <f t="shared" si="14"/>
        <v>0.7</v>
      </c>
      <c r="H79" s="15">
        <v>1.6990000000000001</v>
      </c>
      <c r="I79" s="16">
        <f t="shared" si="4"/>
        <v>1.1893</v>
      </c>
      <c r="K79" s="30"/>
      <c r="L79" s="11"/>
      <c r="M79" s="11"/>
      <c r="N79" s="11"/>
      <c r="O79" s="12"/>
      <c r="P79" s="13"/>
      <c r="Q79" s="14"/>
      <c r="R79" s="15"/>
      <c r="S79" s="16"/>
      <c r="U79" s="183" t="s">
        <v>237</v>
      </c>
      <c r="V79" s="11"/>
      <c r="W79" s="11"/>
      <c r="X79" s="11"/>
      <c r="Y79" s="12">
        <f t="shared" ref="Y79:Y142" si="16">AB79*X79</f>
        <v>0</v>
      </c>
      <c r="Z79" s="175"/>
      <c r="AA79" s="14">
        <f t="shared" si="15"/>
        <v>0</v>
      </c>
      <c r="AB79" s="12"/>
      <c r="AC79" s="16">
        <f t="shared" ref="AC79:AC142" si="17">AA79*AB79</f>
        <v>0</v>
      </c>
    </row>
    <row r="80" spans="1:29" ht="10.5" x14ac:dyDescent="0.25">
      <c r="A80" s="132" t="s">
        <v>72</v>
      </c>
      <c r="B80" s="134">
        <v>8</v>
      </c>
      <c r="C80" s="11"/>
      <c r="D80" s="11"/>
      <c r="E80" s="12">
        <f t="shared" si="3"/>
        <v>0</v>
      </c>
      <c r="F80" s="13"/>
      <c r="G80" s="14">
        <f t="shared" si="14"/>
        <v>8</v>
      </c>
      <c r="H80" s="15">
        <v>0.18</v>
      </c>
      <c r="I80" s="16">
        <f t="shared" si="4"/>
        <v>1.44</v>
      </c>
      <c r="K80" s="30"/>
      <c r="L80" s="11"/>
      <c r="M80" s="11"/>
      <c r="N80" s="11"/>
      <c r="O80" s="12"/>
      <c r="P80" s="13"/>
      <c r="Q80" s="14"/>
      <c r="R80" s="15"/>
      <c r="S80" s="16"/>
      <c r="U80" s="23" t="s">
        <v>91</v>
      </c>
      <c r="V80" s="11">
        <v>2</v>
      </c>
      <c r="W80" s="11"/>
      <c r="X80" s="11"/>
      <c r="Y80" s="12">
        <f t="shared" si="16"/>
        <v>0</v>
      </c>
      <c r="Z80" s="175"/>
      <c r="AA80" s="14">
        <f t="shared" si="15"/>
        <v>2</v>
      </c>
      <c r="AB80" s="12">
        <v>2.31</v>
      </c>
      <c r="AC80" s="16">
        <f t="shared" si="17"/>
        <v>4.62</v>
      </c>
    </row>
    <row r="81" spans="1:29" ht="10.5" x14ac:dyDescent="0.25">
      <c r="A81" s="132" t="s">
        <v>247</v>
      </c>
      <c r="B81" s="11">
        <v>0.3</v>
      </c>
      <c r="C81" s="11"/>
      <c r="D81" s="11"/>
      <c r="E81" s="12">
        <f t="shared" si="3"/>
        <v>0</v>
      </c>
      <c r="F81" s="13"/>
      <c r="G81" s="14">
        <f t="shared" si="14"/>
        <v>0.3</v>
      </c>
      <c r="H81" s="15">
        <v>1.96</v>
      </c>
      <c r="I81" s="16">
        <f t="shared" si="4"/>
        <v>0.58799999999999997</v>
      </c>
      <c r="K81" s="30"/>
      <c r="L81" s="11"/>
      <c r="M81" s="11"/>
      <c r="N81" s="11"/>
      <c r="O81" s="12"/>
      <c r="P81" s="13"/>
      <c r="Q81" s="14"/>
      <c r="R81" s="15"/>
      <c r="S81" s="16"/>
      <c r="U81" s="23" t="s">
        <v>94</v>
      </c>
      <c r="V81" s="11">
        <v>0.1</v>
      </c>
      <c r="W81" s="11"/>
      <c r="X81" s="11"/>
      <c r="Y81" s="12">
        <f t="shared" si="16"/>
        <v>0</v>
      </c>
      <c r="Z81" s="175"/>
      <c r="AA81" s="14">
        <f t="shared" si="15"/>
        <v>0.1</v>
      </c>
      <c r="AB81" s="12">
        <v>2.5840000000000001</v>
      </c>
      <c r="AC81" s="16">
        <f t="shared" si="17"/>
        <v>0.25840000000000002</v>
      </c>
    </row>
    <row r="82" spans="1:29" ht="10.5" x14ac:dyDescent="0.25">
      <c r="A82" s="132" t="s">
        <v>175</v>
      </c>
      <c r="B82" s="11">
        <v>0.6</v>
      </c>
      <c r="C82" s="11"/>
      <c r="D82" s="11"/>
      <c r="E82" s="12">
        <f t="shared" si="3"/>
        <v>0</v>
      </c>
      <c r="F82" s="13"/>
      <c r="G82" s="14">
        <f t="shared" si="14"/>
        <v>0.6</v>
      </c>
      <c r="H82" s="15">
        <v>2.2909999999999999</v>
      </c>
      <c r="I82" s="16">
        <f t="shared" si="4"/>
        <v>1.3745999999999998</v>
      </c>
      <c r="K82" s="30"/>
      <c r="L82" s="11"/>
      <c r="M82" s="11"/>
      <c r="N82" s="11"/>
      <c r="O82" s="12"/>
      <c r="P82" s="13"/>
      <c r="Q82" s="14"/>
      <c r="R82" s="15"/>
      <c r="S82" s="16"/>
      <c r="U82" s="23" t="s">
        <v>238</v>
      </c>
      <c r="V82" s="11">
        <v>2.5000000000000001E-2</v>
      </c>
      <c r="W82" s="11"/>
      <c r="X82" s="11"/>
      <c r="Y82" s="12">
        <f t="shared" si="16"/>
        <v>0</v>
      </c>
      <c r="Z82" s="175"/>
      <c r="AA82" s="14">
        <f t="shared" si="15"/>
        <v>2.5000000000000001E-2</v>
      </c>
      <c r="AB82" s="12">
        <v>9.1300000000000008</v>
      </c>
      <c r="AC82" s="16">
        <f t="shared" si="17"/>
        <v>0.22825000000000004</v>
      </c>
    </row>
    <row r="83" spans="1:29" ht="10.5" x14ac:dyDescent="0.25">
      <c r="A83" s="132" t="s">
        <v>163</v>
      </c>
      <c r="B83" s="11">
        <v>0.4</v>
      </c>
      <c r="C83" s="11"/>
      <c r="D83" s="11"/>
      <c r="E83" s="12">
        <f t="shared" si="3"/>
        <v>0</v>
      </c>
      <c r="F83" s="13"/>
      <c r="G83" s="14">
        <f t="shared" si="14"/>
        <v>0.4</v>
      </c>
      <c r="H83" s="15">
        <v>1.34</v>
      </c>
      <c r="I83" s="16">
        <f t="shared" si="4"/>
        <v>0.53600000000000003</v>
      </c>
      <c r="K83" s="30"/>
      <c r="L83" s="11"/>
      <c r="M83" s="11"/>
      <c r="N83" s="11"/>
      <c r="O83" s="12"/>
      <c r="P83" s="13"/>
      <c r="Q83" s="14"/>
      <c r="R83" s="15"/>
      <c r="S83" s="16"/>
      <c r="U83" s="23" t="s">
        <v>162</v>
      </c>
      <c r="V83" s="11">
        <v>2.5000000000000001E-2</v>
      </c>
      <c r="W83" s="11"/>
      <c r="X83" s="11"/>
      <c r="Y83" s="12">
        <f t="shared" si="16"/>
        <v>0</v>
      </c>
      <c r="Z83" s="175"/>
      <c r="AA83" s="14">
        <f t="shared" si="15"/>
        <v>2.5000000000000001E-2</v>
      </c>
      <c r="AB83" s="12">
        <v>0.75</v>
      </c>
      <c r="AC83" s="16">
        <f t="shared" si="17"/>
        <v>1.8750000000000003E-2</v>
      </c>
    </row>
    <row r="84" spans="1:29" ht="10.5" x14ac:dyDescent="0.25">
      <c r="A84" s="132" t="s">
        <v>305</v>
      </c>
      <c r="B84" s="11">
        <v>0.05</v>
      </c>
      <c r="C84" s="11"/>
      <c r="D84" s="11"/>
      <c r="E84" s="12">
        <f t="shared" si="3"/>
        <v>0</v>
      </c>
      <c r="F84" s="13"/>
      <c r="G84" s="14">
        <f t="shared" si="14"/>
        <v>0.05</v>
      </c>
      <c r="H84" s="15"/>
      <c r="I84" s="16">
        <f t="shared" si="4"/>
        <v>0</v>
      </c>
      <c r="K84" s="30"/>
      <c r="L84" s="11"/>
      <c r="M84" s="11"/>
      <c r="N84" s="11"/>
      <c r="O84" s="12"/>
      <c r="P84" s="13"/>
      <c r="Q84" s="14"/>
      <c r="R84" s="15"/>
      <c r="S84" s="16"/>
      <c r="U84" s="23" t="s">
        <v>239</v>
      </c>
      <c r="V84" s="11">
        <v>0.3</v>
      </c>
      <c r="W84" s="11"/>
      <c r="X84" s="11"/>
      <c r="Y84" s="12">
        <f t="shared" si="16"/>
        <v>0</v>
      </c>
      <c r="Z84" s="175"/>
      <c r="AA84" s="14">
        <f t="shared" si="15"/>
        <v>0.3</v>
      </c>
      <c r="AB84" s="12">
        <v>4.6710000000000003</v>
      </c>
      <c r="AC84" s="16">
        <f t="shared" si="17"/>
        <v>1.4013</v>
      </c>
    </row>
    <row r="85" spans="1:29" ht="10.5" x14ac:dyDescent="0.25">
      <c r="A85" s="164" t="s">
        <v>304</v>
      </c>
      <c r="B85" s="11"/>
      <c r="C85" s="11"/>
      <c r="D85" s="11"/>
      <c r="E85" s="12">
        <f t="shared" si="3"/>
        <v>0</v>
      </c>
      <c r="F85" s="13"/>
      <c r="G85" s="14">
        <f t="shared" si="14"/>
        <v>0</v>
      </c>
      <c r="H85" s="15"/>
      <c r="I85" s="16">
        <f t="shared" si="4"/>
        <v>0</v>
      </c>
      <c r="K85" s="30"/>
      <c r="L85" s="11"/>
      <c r="M85" s="11"/>
      <c r="N85" s="11"/>
      <c r="O85" s="12"/>
      <c r="P85" s="13"/>
      <c r="Q85" s="14"/>
      <c r="R85" s="15"/>
      <c r="S85" s="16"/>
      <c r="U85" s="23" t="s">
        <v>240</v>
      </c>
      <c r="V85" s="11">
        <v>0.01</v>
      </c>
      <c r="W85" s="11"/>
      <c r="X85" s="11"/>
      <c r="Y85" s="12">
        <f t="shared" si="16"/>
        <v>0</v>
      </c>
      <c r="Z85" s="175"/>
      <c r="AA85" s="14">
        <f t="shared" si="15"/>
        <v>0.01</v>
      </c>
      <c r="AB85" s="12">
        <v>0.5</v>
      </c>
      <c r="AC85" s="16">
        <f t="shared" si="17"/>
        <v>5.0000000000000001E-3</v>
      </c>
    </row>
    <row r="86" spans="1:29" ht="10.5" x14ac:dyDescent="0.25">
      <c r="A86" s="132" t="s">
        <v>244</v>
      </c>
      <c r="B86" s="11">
        <v>0.7</v>
      </c>
      <c r="C86" s="11"/>
      <c r="D86" s="11"/>
      <c r="E86" s="12">
        <f t="shared" si="3"/>
        <v>0</v>
      </c>
      <c r="F86" s="13"/>
      <c r="G86" s="14">
        <f t="shared" si="14"/>
        <v>0.7</v>
      </c>
      <c r="H86" s="15">
        <v>1.7</v>
      </c>
      <c r="I86" s="16">
        <f t="shared" si="4"/>
        <v>1.19</v>
      </c>
      <c r="K86" s="30"/>
      <c r="L86" s="11"/>
      <c r="M86" s="11"/>
      <c r="N86" s="11"/>
      <c r="O86" s="12"/>
      <c r="P86" s="13"/>
      <c r="Q86" s="14"/>
      <c r="R86" s="15"/>
      <c r="S86" s="16"/>
      <c r="U86" s="174"/>
      <c r="V86" s="11"/>
      <c r="W86" s="11"/>
      <c r="X86" s="11"/>
      <c r="Y86" s="12">
        <f t="shared" si="16"/>
        <v>0</v>
      </c>
      <c r="Z86" s="175"/>
      <c r="AA86" s="14">
        <f t="shared" si="15"/>
        <v>0</v>
      </c>
      <c r="AB86" s="12"/>
      <c r="AC86" s="16">
        <f t="shared" si="17"/>
        <v>0</v>
      </c>
    </row>
    <row r="87" spans="1:29" ht="10.5" x14ac:dyDescent="0.25">
      <c r="A87" s="132" t="s">
        <v>72</v>
      </c>
      <c r="B87" s="134">
        <v>8</v>
      </c>
      <c r="C87" s="11"/>
      <c r="D87" s="11"/>
      <c r="E87" s="12">
        <f t="shared" si="3"/>
        <v>0</v>
      </c>
      <c r="F87" s="13"/>
      <c r="G87" s="14">
        <f t="shared" si="14"/>
        <v>8</v>
      </c>
      <c r="H87" s="15">
        <v>0.18</v>
      </c>
      <c r="I87" s="16">
        <f t="shared" si="4"/>
        <v>1.44</v>
      </c>
      <c r="K87" s="30"/>
      <c r="L87" s="11"/>
      <c r="M87" s="11"/>
      <c r="N87" s="11"/>
      <c r="O87" s="12"/>
      <c r="P87" s="13"/>
      <c r="Q87" s="14"/>
      <c r="R87" s="15"/>
      <c r="S87" s="16"/>
      <c r="U87" s="183" t="s">
        <v>241</v>
      </c>
      <c r="V87" s="11"/>
      <c r="W87" s="11"/>
      <c r="X87" s="11"/>
      <c r="Y87" s="12">
        <f t="shared" si="16"/>
        <v>0</v>
      </c>
      <c r="Z87" s="175"/>
      <c r="AA87" s="14">
        <f t="shared" si="15"/>
        <v>0</v>
      </c>
      <c r="AB87" s="12"/>
      <c r="AC87" s="16">
        <f t="shared" si="17"/>
        <v>0</v>
      </c>
    </row>
    <row r="88" spans="1:29" ht="10.5" x14ac:dyDescent="0.25">
      <c r="A88" s="132" t="s">
        <v>247</v>
      </c>
      <c r="B88" s="11">
        <v>0.3</v>
      </c>
      <c r="C88" s="11"/>
      <c r="D88" s="11"/>
      <c r="E88" s="12">
        <f t="shared" si="3"/>
        <v>0</v>
      </c>
      <c r="F88" s="13"/>
      <c r="G88" s="14">
        <f t="shared" si="14"/>
        <v>0.3</v>
      </c>
      <c r="H88" s="15">
        <v>1.96</v>
      </c>
      <c r="I88" s="16">
        <f t="shared" si="4"/>
        <v>0.58799999999999997</v>
      </c>
      <c r="K88" s="30"/>
      <c r="L88" s="11"/>
      <c r="M88" s="11"/>
      <c r="N88" s="11"/>
      <c r="O88" s="12"/>
      <c r="P88" s="13"/>
      <c r="Q88" s="14"/>
      <c r="R88" s="15"/>
      <c r="S88" s="16"/>
      <c r="U88" s="23" t="s">
        <v>242</v>
      </c>
      <c r="V88" s="11">
        <v>1.5</v>
      </c>
      <c r="W88" s="11"/>
      <c r="X88" s="11"/>
      <c r="Y88" s="12">
        <f t="shared" si="16"/>
        <v>0</v>
      </c>
      <c r="Z88" s="175"/>
      <c r="AA88" s="14">
        <f t="shared" si="15"/>
        <v>1.5</v>
      </c>
      <c r="AB88" s="12">
        <v>8.07</v>
      </c>
      <c r="AC88" s="16">
        <f t="shared" si="17"/>
        <v>12.105</v>
      </c>
    </row>
    <row r="89" spans="1:29" ht="10.5" x14ac:dyDescent="0.25">
      <c r="A89" s="132" t="s">
        <v>175</v>
      </c>
      <c r="B89" s="11">
        <v>0.6</v>
      </c>
      <c r="C89" s="11"/>
      <c r="D89" s="11"/>
      <c r="E89" s="12">
        <f t="shared" si="3"/>
        <v>0</v>
      </c>
      <c r="F89" s="13"/>
      <c r="G89" s="14">
        <f t="shared" si="14"/>
        <v>0.6</v>
      </c>
      <c r="H89" s="15">
        <v>2.29</v>
      </c>
      <c r="I89" s="16">
        <f t="shared" si="4"/>
        <v>1.3739999999999999</v>
      </c>
      <c r="K89" s="30"/>
      <c r="L89" s="11"/>
      <c r="M89" s="11"/>
      <c r="N89" s="11"/>
      <c r="O89" s="12"/>
      <c r="P89" s="13"/>
      <c r="Q89" s="14"/>
      <c r="R89" s="15"/>
      <c r="S89" s="16"/>
      <c r="U89" s="23" t="s">
        <v>94</v>
      </c>
      <c r="V89" s="11">
        <v>0.1</v>
      </c>
      <c r="W89" s="11"/>
      <c r="X89" s="11"/>
      <c r="Y89" s="12">
        <f t="shared" si="16"/>
        <v>0</v>
      </c>
      <c r="Z89" s="175"/>
      <c r="AA89" s="14">
        <f t="shared" si="15"/>
        <v>0.1</v>
      </c>
      <c r="AB89" s="12">
        <v>2.5840000000000001</v>
      </c>
      <c r="AC89" s="16">
        <f t="shared" si="17"/>
        <v>0.25840000000000002</v>
      </c>
    </row>
    <row r="90" spans="1:29" ht="10.5" x14ac:dyDescent="0.25">
      <c r="A90" s="132" t="s">
        <v>163</v>
      </c>
      <c r="B90" s="11">
        <v>0.4</v>
      </c>
      <c r="C90" s="11"/>
      <c r="D90" s="11"/>
      <c r="E90" s="12">
        <f t="shared" si="3"/>
        <v>0</v>
      </c>
      <c r="F90" s="13"/>
      <c r="G90" s="14">
        <f t="shared" si="14"/>
        <v>0.4</v>
      </c>
      <c r="H90" s="15">
        <v>3.86</v>
      </c>
      <c r="I90" s="16">
        <f t="shared" si="4"/>
        <v>1.544</v>
      </c>
      <c r="K90" s="30"/>
      <c r="L90" s="11"/>
      <c r="M90" s="11"/>
      <c r="N90" s="11"/>
      <c r="O90" s="12"/>
      <c r="P90" s="13"/>
      <c r="Q90" s="14"/>
      <c r="R90" s="15"/>
      <c r="S90" s="16"/>
      <c r="U90" s="23" t="s">
        <v>238</v>
      </c>
      <c r="V90" s="11">
        <v>2.5000000000000001E-2</v>
      </c>
      <c r="W90" s="11"/>
      <c r="X90" s="11"/>
      <c r="Y90" s="12">
        <f t="shared" si="16"/>
        <v>0</v>
      </c>
      <c r="Z90" s="175"/>
      <c r="AA90" s="14">
        <f t="shared" si="15"/>
        <v>2.5000000000000001E-2</v>
      </c>
      <c r="AB90" s="12">
        <v>9.1300000000000008</v>
      </c>
      <c r="AC90" s="16">
        <f t="shared" si="17"/>
        <v>0.22825000000000004</v>
      </c>
    </row>
    <row r="91" spans="1:29" ht="10.5" x14ac:dyDescent="0.25">
      <c r="A91" s="164" t="s">
        <v>306</v>
      </c>
      <c r="B91" s="11"/>
      <c r="C91" s="11"/>
      <c r="D91" s="11"/>
      <c r="E91" s="12">
        <f t="shared" si="3"/>
        <v>0</v>
      </c>
      <c r="F91" s="13"/>
      <c r="G91" s="14">
        <f t="shared" si="14"/>
        <v>0</v>
      </c>
      <c r="H91" s="15"/>
      <c r="I91" s="16">
        <f t="shared" si="4"/>
        <v>0</v>
      </c>
      <c r="K91" s="30"/>
      <c r="L91" s="11"/>
      <c r="M91" s="11"/>
      <c r="N91" s="11"/>
      <c r="O91" s="12"/>
      <c r="P91" s="13"/>
      <c r="Q91" s="14"/>
      <c r="R91" s="15"/>
      <c r="S91" s="16"/>
      <c r="U91" s="23" t="s">
        <v>91</v>
      </c>
      <c r="V91" s="11">
        <v>0.2</v>
      </c>
      <c r="W91" s="11"/>
      <c r="X91" s="11"/>
      <c r="Y91" s="12">
        <f t="shared" si="16"/>
        <v>0</v>
      </c>
      <c r="Z91" s="175"/>
      <c r="AA91" s="14">
        <f t="shared" si="15"/>
        <v>0.2</v>
      </c>
      <c r="AB91" s="12">
        <v>2.31</v>
      </c>
      <c r="AC91" s="16">
        <f t="shared" si="17"/>
        <v>0.46200000000000002</v>
      </c>
    </row>
    <row r="92" spans="1:29" ht="10.5" x14ac:dyDescent="0.25">
      <c r="A92" s="132" t="s">
        <v>230</v>
      </c>
      <c r="B92" s="11">
        <v>0.8</v>
      </c>
      <c r="C92" s="11"/>
      <c r="D92" s="11"/>
      <c r="E92" s="12">
        <f t="shared" si="3"/>
        <v>0</v>
      </c>
      <c r="F92" s="13"/>
      <c r="G92" s="14">
        <f t="shared" si="14"/>
        <v>0.8</v>
      </c>
      <c r="H92" s="15">
        <v>1.7</v>
      </c>
      <c r="I92" s="16">
        <f t="shared" si="4"/>
        <v>1.36</v>
      </c>
      <c r="K92" s="30"/>
      <c r="L92" s="11"/>
      <c r="M92" s="11"/>
      <c r="N92" s="11"/>
      <c r="O92" s="12"/>
      <c r="P92" s="13"/>
      <c r="Q92" s="14"/>
      <c r="R92" s="15"/>
      <c r="S92" s="16"/>
      <c r="U92" s="23" t="s">
        <v>162</v>
      </c>
      <c r="V92" s="11">
        <v>0.05</v>
      </c>
      <c r="W92" s="11"/>
      <c r="X92" s="11"/>
      <c r="Y92" s="12">
        <f t="shared" si="16"/>
        <v>0</v>
      </c>
      <c r="Z92" s="175"/>
      <c r="AA92" s="14">
        <f t="shared" si="15"/>
        <v>0.05</v>
      </c>
      <c r="AB92" s="12">
        <v>0.75</v>
      </c>
      <c r="AC92" s="16">
        <f t="shared" si="17"/>
        <v>3.7500000000000006E-2</v>
      </c>
    </row>
    <row r="93" spans="1:29" ht="10.5" x14ac:dyDescent="0.25">
      <c r="A93" s="132" t="s">
        <v>72</v>
      </c>
      <c r="B93" s="134">
        <v>7</v>
      </c>
      <c r="C93" s="11"/>
      <c r="D93" s="11"/>
      <c r="E93" s="12">
        <f t="shared" si="3"/>
        <v>0</v>
      </c>
      <c r="F93" s="13"/>
      <c r="G93" s="14">
        <f t="shared" si="14"/>
        <v>7</v>
      </c>
      <c r="H93" s="15">
        <v>0.18</v>
      </c>
      <c r="I93" s="16">
        <f t="shared" si="4"/>
        <v>1.26</v>
      </c>
      <c r="K93" s="30"/>
      <c r="L93" s="11"/>
      <c r="M93" s="11"/>
      <c r="N93" s="11"/>
      <c r="O93" s="12"/>
      <c r="P93" s="13"/>
      <c r="Q93" s="14"/>
      <c r="R93" s="15"/>
      <c r="S93" s="16"/>
      <c r="U93" s="23"/>
      <c r="V93" s="11"/>
      <c r="W93" s="11"/>
      <c r="X93" s="11"/>
      <c r="Y93" s="12">
        <f t="shared" si="16"/>
        <v>0</v>
      </c>
      <c r="Z93" s="175"/>
      <c r="AA93" s="14">
        <f t="shared" si="15"/>
        <v>0</v>
      </c>
      <c r="AB93" s="12"/>
      <c r="AC93" s="16">
        <f t="shared" si="17"/>
        <v>0</v>
      </c>
    </row>
    <row r="94" spans="1:29" ht="10.5" x14ac:dyDescent="0.25">
      <c r="A94" s="132" t="s">
        <v>175</v>
      </c>
      <c r="B94" s="11">
        <v>0.6</v>
      </c>
      <c r="C94" s="11"/>
      <c r="D94" s="11"/>
      <c r="E94" s="12">
        <f t="shared" si="3"/>
        <v>0</v>
      </c>
      <c r="F94" s="13"/>
      <c r="G94" s="14">
        <f t="shared" si="14"/>
        <v>0.6</v>
      </c>
      <c r="H94" s="15">
        <v>2.29</v>
      </c>
      <c r="I94" s="16">
        <f t="shared" si="4"/>
        <v>1.3739999999999999</v>
      </c>
      <c r="K94" s="30"/>
      <c r="L94" s="11"/>
      <c r="M94" s="11"/>
      <c r="N94" s="11"/>
      <c r="O94" s="12"/>
      <c r="P94" s="13"/>
      <c r="Q94" s="14"/>
      <c r="R94" s="15"/>
      <c r="S94" s="16"/>
      <c r="U94" s="183" t="s">
        <v>243</v>
      </c>
      <c r="V94" s="11"/>
      <c r="W94" s="11"/>
      <c r="X94" s="11"/>
      <c r="Y94" s="12">
        <f t="shared" si="16"/>
        <v>0</v>
      </c>
      <c r="Z94" s="175"/>
      <c r="AA94" s="14">
        <f t="shared" si="15"/>
        <v>0</v>
      </c>
      <c r="AB94" s="12"/>
      <c r="AC94" s="16">
        <f t="shared" si="17"/>
        <v>0</v>
      </c>
    </row>
    <row r="95" spans="1:29" ht="10.5" x14ac:dyDescent="0.25">
      <c r="A95" s="132" t="s">
        <v>181</v>
      </c>
      <c r="B95" s="11">
        <v>0.5</v>
      </c>
      <c r="C95" s="11"/>
      <c r="D95" s="11"/>
      <c r="E95" s="12">
        <f t="shared" si="3"/>
        <v>0</v>
      </c>
      <c r="F95" s="13"/>
      <c r="G95" s="14">
        <f t="shared" si="14"/>
        <v>0.5</v>
      </c>
      <c r="H95" s="15">
        <v>1.2</v>
      </c>
      <c r="I95" s="16">
        <f t="shared" si="4"/>
        <v>0.6</v>
      </c>
      <c r="K95" s="30"/>
      <c r="L95" s="11"/>
      <c r="M95" s="11"/>
      <c r="N95" s="11"/>
      <c r="O95" s="12"/>
      <c r="P95" s="13"/>
      <c r="Q95" s="14"/>
      <c r="R95" s="15"/>
      <c r="S95" s="16"/>
      <c r="U95" s="23" t="s">
        <v>94</v>
      </c>
      <c r="V95" s="11">
        <v>0.1</v>
      </c>
      <c r="W95" s="11"/>
      <c r="X95" s="11"/>
      <c r="Y95" s="12">
        <f t="shared" si="16"/>
        <v>0</v>
      </c>
      <c r="Z95" s="175"/>
      <c r="AA95" s="14">
        <f t="shared" si="15"/>
        <v>0.1</v>
      </c>
      <c r="AB95" s="12">
        <v>2.5840000000000001</v>
      </c>
      <c r="AC95" s="16">
        <f t="shared" si="17"/>
        <v>0.25840000000000002</v>
      </c>
    </row>
    <row r="96" spans="1:29" ht="10.5" x14ac:dyDescent="0.25">
      <c r="A96" s="132" t="s">
        <v>231</v>
      </c>
      <c r="B96" s="11">
        <v>0.3</v>
      </c>
      <c r="C96" s="11"/>
      <c r="D96" s="11"/>
      <c r="E96" s="12">
        <f t="shared" si="3"/>
        <v>0</v>
      </c>
      <c r="F96" s="13"/>
      <c r="G96" s="14">
        <f t="shared" si="14"/>
        <v>0.3</v>
      </c>
      <c r="H96" s="15">
        <v>4</v>
      </c>
      <c r="I96" s="16">
        <f t="shared" si="4"/>
        <v>1.2</v>
      </c>
      <c r="K96" s="30"/>
      <c r="L96" s="11"/>
      <c r="M96" s="11"/>
      <c r="N96" s="11"/>
      <c r="O96" s="12"/>
      <c r="P96" s="13"/>
      <c r="Q96" s="14"/>
      <c r="R96" s="15"/>
      <c r="S96" s="16"/>
      <c r="U96" s="23" t="s">
        <v>163</v>
      </c>
      <c r="V96" s="11">
        <v>0.1</v>
      </c>
      <c r="W96" s="11"/>
      <c r="X96" s="11"/>
      <c r="Y96" s="12">
        <f t="shared" si="16"/>
        <v>0</v>
      </c>
      <c r="Z96" s="175"/>
      <c r="AA96" s="14">
        <f t="shared" si="15"/>
        <v>0.1</v>
      </c>
      <c r="AB96" s="12">
        <v>3.86</v>
      </c>
      <c r="AC96" s="16">
        <f t="shared" si="17"/>
        <v>0.38600000000000001</v>
      </c>
    </row>
    <row r="97" spans="1:29" ht="10.5" x14ac:dyDescent="0.25">
      <c r="A97" s="132"/>
      <c r="B97" s="11"/>
      <c r="C97" s="11"/>
      <c r="D97" s="11"/>
      <c r="E97" s="12">
        <f t="shared" si="3"/>
        <v>0</v>
      </c>
      <c r="F97" s="13"/>
      <c r="G97" s="14">
        <f t="shared" si="14"/>
        <v>0</v>
      </c>
      <c r="H97" s="15"/>
      <c r="I97" s="16">
        <f t="shared" si="4"/>
        <v>0</v>
      </c>
      <c r="K97" s="30"/>
      <c r="L97" s="11"/>
      <c r="M97" s="11"/>
      <c r="N97" s="11"/>
      <c r="O97" s="12"/>
      <c r="P97" s="13"/>
      <c r="Q97" s="14"/>
      <c r="R97" s="15"/>
      <c r="S97" s="16"/>
      <c r="U97" s="23" t="s">
        <v>244</v>
      </c>
      <c r="V97" s="11">
        <v>1</v>
      </c>
      <c r="W97" s="11"/>
      <c r="X97" s="11"/>
      <c r="Y97" s="12">
        <f t="shared" si="16"/>
        <v>0</v>
      </c>
      <c r="Z97" s="175"/>
      <c r="AA97" s="14">
        <f t="shared" si="15"/>
        <v>1</v>
      </c>
      <c r="AB97" s="12">
        <v>1.6990000000000001</v>
      </c>
      <c r="AC97" s="16">
        <f t="shared" si="17"/>
        <v>1.6990000000000001</v>
      </c>
    </row>
    <row r="98" spans="1:29" ht="10.5" x14ac:dyDescent="0.25">
      <c r="A98" s="132"/>
      <c r="B98" s="11"/>
      <c r="C98" s="11"/>
      <c r="D98" s="11"/>
      <c r="E98" s="12">
        <f t="shared" si="3"/>
        <v>0</v>
      </c>
      <c r="F98" s="13"/>
      <c r="G98" s="14">
        <f t="shared" si="14"/>
        <v>0</v>
      </c>
      <c r="H98" s="15"/>
      <c r="I98" s="16">
        <f t="shared" si="4"/>
        <v>0</v>
      </c>
      <c r="K98" s="30"/>
      <c r="L98" s="11"/>
      <c r="M98" s="11"/>
      <c r="N98" s="11"/>
      <c r="O98" s="12"/>
      <c r="P98" s="13"/>
      <c r="Q98" s="14"/>
      <c r="R98" s="15"/>
      <c r="S98" s="16"/>
      <c r="U98" s="23" t="s">
        <v>162</v>
      </c>
      <c r="V98" s="11">
        <v>2.5000000000000001E-2</v>
      </c>
      <c r="W98" s="11"/>
      <c r="X98" s="11"/>
      <c r="Y98" s="12">
        <f t="shared" si="16"/>
        <v>0</v>
      </c>
      <c r="Z98" s="175"/>
      <c r="AA98" s="14">
        <f t="shared" si="15"/>
        <v>2.5000000000000001E-2</v>
      </c>
      <c r="AB98" s="12">
        <v>0.75</v>
      </c>
      <c r="AC98" s="16">
        <f t="shared" si="17"/>
        <v>1.8750000000000003E-2</v>
      </c>
    </row>
    <row r="99" spans="1:29" ht="10.5" x14ac:dyDescent="0.25">
      <c r="A99" s="132"/>
      <c r="B99" s="11"/>
      <c r="C99" s="11"/>
      <c r="D99" s="11"/>
      <c r="E99" s="12">
        <f t="shared" si="3"/>
        <v>0</v>
      </c>
      <c r="F99" s="13"/>
      <c r="G99" s="14">
        <f t="shared" si="14"/>
        <v>0</v>
      </c>
      <c r="H99" s="15"/>
      <c r="I99" s="16">
        <f t="shared" si="4"/>
        <v>0</v>
      </c>
      <c r="K99" s="30"/>
      <c r="L99" s="11"/>
      <c r="M99" s="11"/>
      <c r="N99" s="11"/>
      <c r="O99" s="12"/>
      <c r="P99" s="13"/>
      <c r="Q99" s="14"/>
      <c r="R99" s="15"/>
      <c r="S99" s="16"/>
      <c r="U99" s="23" t="s">
        <v>247</v>
      </c>
      <c r="V99" s="11">
        <v>5</v>
      </c>
      <c r="W99" s="11"/>
      <c r="X99" s="11"/>
      <c r="Y99" s="12">
        <f t="shared" si="16"/>
        <v>0</v>
      </c>
      <c r="Z99" s="175"/>
      <c r="AA99" s="14">
        <f t="shared" si="15"/>
        <v>5</v>
      </c>
      <c r="AB99" s="12">
        <v>1.9159999999999999</v>
      </c>
      <c r="AC99" s="16">
        <f t="shared" si="17"/>
        <v>9.58</v>
      </c>
    </row>
    <row r="100" spans="1:29" ht="10.5" x14ac:dyDescent="0.25">
      <c r="A100" s="132"/>
      <c r="B100" s="11"/>
      <c r="C100" s="11"/>
      <c r="D100" s="11"/>
      <c r="E100" s="12">
        <f t="shared" si="3"/>
        <v>0</v>
      </c>
      <c r="F100" s="13"/>
      <c r="G100" s="14">
        <f t="shared" si="14"/>
        <v>0</v>
      </c>
      <c r="H100" s="15"/>
      <c r="I100" s="16">
        <f t="shared" si="4"/>
        <v>0</v>
      </c>
      <c r="K100" s="30"/>
      <c r="L100" s="11"/>
      <c r="M100" s="11"/>
      <c r="N100" s="11"/>
      <c r="O100" s="12"/>
      <c r="P100" s="13"/>
      <c r="Q100" s="14"/>
      <c r="R100" s="15"/>
      <c r="S100" s="16"/>
      <c r="U100" s="23" t="s">
        <v>245</v>
      </c>
      <c r="V100" s="11">
        <v>0.1</v>
      </c>
      <c r="W100" s="11"/>
      <c r="X100" s="11"/>
      <c r="Y100" s="12">
        <f t="shared" si="16"/>
        <v>0</v>
      </c>
      <c r="Z100" s="175"/>
      <c r="AA100" s="14">
        <f t="shared" si="15"/>
        <v>0.1</v>
      </c>
      <c r="AB100" s="12">
        <v>15.922000000000001</v>
      </c>
      <c r="AC100" s="16">
        <f t="shared" si="17"/>
        <v>1.5922000000000001</v>
      </c>
    </row>
    <row r="101" spans="1:29" ht="10.5" x14ac:dyDescent="0.25">
      <c r="A101" s="181" t="s">
        <v>307</v>
      </c>
      <c r="B101" s="11"/>
      <c r="C101" s="11"/>
      <c r="D101" s="11"/>
      <c r="E101" s="12">
        <f t="shared" si="3"/>
        <v>0</v>
      </c>
      <c r="F101" s="13"/>
      <c r="G101" s="14">
        <f t="shared" si="14"/>
        <v>0</v>
      </c>
      <c r="H101" s="15"/>
      <c r="I101" s="16">
        <f t="shared" si="4"/>
        <v>0</v>
      </c>
      <c r="K101" s="30"/>
      <c r="L101" s="11"/>
      <c r="M101" s="11"/>
      <c r="N101" s="11"/>
      <c r="O101" s="12"/>
      <c r="P101" s="13"/>
      <c r="Q101" s="14"/>
      <c r="R101" s="15"/>
      <c r="S101" s="16"/>
      <c r="U101" s="23" t="s">
        <v>69</v>
      </c>
      <c r="V101" s="11">
        <v>0.1</v>
      </c>
      <c r="W101" s="11"/>
      <c r="X101" s="11"/>
      <c r="Y101" s="12">
        <f t="shared" si="16"/>
        <v>0</v>
      </c>
      <c r="Z101" s="175"/>
      <c r="AA101" s="14">
        <f t="shared" si="15"/>
        <v>0.1</v>
      </c>
      <c r="AB101" s="12">
        <v>11.167999999999999</v>
      </c>
      <c r="AC101" s="16">
        <f t="shared" si="17"/>
        <v>1.1168</v>
      </c>
    </row>
    <row r="102" spans="1:29" ht="10.5" x14ac:dyDescent="0.25">
      <c r="A102" s="132"/>
      <c r="B102" s="11"/>
      <c r="C102" s="11"/>
      <c r="D102" s="11"/>
      <c r="E102" s="12">
        <f t="shared" si="3"/>
        <v>0</v>
      </c>
      <c r="F102" s="13"/>
      <c r="G102" s="14">
        <f t="shared" si="14"/>
        <v>0</v>
      </c>
      <c r="H102" s="15"/>
      <c r="I102" s="16">
        <f t="shared" si="4"/>
        <v>0</v>
      </c>
      <c r="K102" s="30"/>
      <c r="L102" s="11"/>
      <c r="M102" s="11"/>
      <c r="N102" s="11"/>
      <c r="O102" s="12"/>
      <c r="P102" s="13"/>
      <c r="Q102" s="14"/>
      <c r="R102" s="15"/>
      <c r="S102" s="16"/>
      <c r="U102" s="23" t="s">
        <v>246</v>
      </c>
      <c r="V102" s="11">
        <v>0.1</v>
      </c>
      <c r="W102" s="11"/>
      <c r="X102" s="11"/>
      <c r="Y102" s="12">
        <f t="shared" si="16"/>
        <v>0</v>
      </c>
      <c r="Z102" s="175"/>
      <c r="AA102" s="14">
        <f t="shared" si="15"/>
        <v>0.1</v>
      </c>
      <c r="AB102" s="12">
        <v>18.972000000000001</v>
      </c>
      <c r="AC102" s="16">
        <f t="shared" si="17"/>
        <v>1.8972000000000002</v>
      </c>
    </row>
    <row r="103" spans="1:29" ht="10.5" x14ac:dyDescent="0.25">
      <c r="A103" s="132"/>
      <c r="B103" s="11"/>
      <c r="C103" s="11"/>
      <c r="D103" s="11"/>
      <c r="E103" s="12">
        <f t="shared" si="3"/>
        <v>0</v>
      </c>
      <c r="F103" s="13"/>
      <c r="G103" s="14">
        <f t="shared" si="14"/>
        <v>0</v>
      </c>
      <c r="H103" s="15"/>
      <c r="I103" s="16">
        <f t="shared" si="4"/>
        <v>0</v>
      </c>
      <c r="K103" s="30"/>
      <c r="L103" s="11"/>
      <c r="M103" s="11"/>
      <c r="N103" s="11"/>
      <c r="O103" s="12"/>
      <c r="P103" s="13"/>
      <c r="Q103" s="14"/>
      <c r="R103" s="15"/>
      <c r="S103" s="16"/>
      <c r="U103" s="23"/>
      <c r="V103" s="11"/>
      <c r="W103" s="11"/>
      <c r="X103" s="11"/>
      <c r="Y103" s="12">
        <f t="shared" si="16"/>
        <v>0</v>
      </c>
      <c r="Z103" s="175"/>
      <c r="AA103" s="14">
        <f t="shared" si="15"/>
        <v>0</v>
      </c>
      <c r="AB103" s="12"/>
      <c r="AC103" s="16">
        <f t="shared" si="17"/>
        <v>0</v>
      </c>
    </row>
    <row r="104" spans="1:29" ht="10.5" x14ac:dyDescent="0.25">
      <c r="A104" s="190"/>
      <c r="B104" s="11"/>
      <c r="C104" s="11"/>
      <c r="D104" s="11"/>
      <c r="E104" s="12">
        <f t="shared" si="3"/>
        <v>0</v>
      </c>
      <c r="F104" s="13"/>
      <c r="G104" s="14">
        <f t="shared" si="14"/>
        <v>0</v>
      </c>
      <c r="H104" s="15"/>
      <c r="I104" s="16">
        <f t="shared" si="4"/>
        <v>0</v>
      </c>
      <c r="K104" s="30"/>
      <c r="L104" s="11"/>
      <c r="M104" s="11"/>
      <c r="N104" s="11"/>
      <c r="O104" s="12"/>
      <c r="P104" s="13"/>
      <c r="Q104" s="14"/>
      <c r="R104" s="15"/>
      <c r="S104" s="16"/>
      <c r="U104" s="183" t="s">
        <v>248</v>
      </c>
      <c r="V104" s="11"/>
      <c r="W104" s="11"/>
      <c r="X104" s="11"/>
      <c r="Y104" s="12">
        <f t="shared" si="16"/>
        <v>0</v>
      </c>
      <c r="Z104" s="175"/>
      <c r="AA104" s="14">
        <f t="shared" si="15"/>
        <v>0</v>
      </c>
      <c r="AB104" s="12"/>
      <c r="AC104" s="16">
        <f t="shared" si="17"/>
        <v>0</v>
      </c>
    </row>
    <row r="105" spans="1:29" ht="10.5" x14ac:dyDescent="0.25">
      <c r="A105" s="190"/>
      <c r="B105" s="11"/>
      <c r="C105" s="11"/>
      <c r="D105" s="11"/>
      <c r="E105" s="12">
        <f t="shared" si="3"/>
        <v>0</v>
      </c>
      <c r="F105" s="13"/>
      <c r="G105" s="14">
        <f t="shared" si="14"/>
        <v>0</v>
      </c>
      <c r="H105" s="15"/>
      <c r="I105" s="16">
        <f t="shared" si="4"/>
        <v>0</v>
      </c>
      <c r="K105" s="30"/>
      <c r="L105" s="11"/>
      <c r="M105" s="11"/>
      <c r="N105" s="11"/>
      <c r="O105" s="12"/>
      <c r="P105" s="13"/>
      <c r="Q105" s="14"/>
      <c r="R105" s="15"/>
      <c r="S105" s="16"/>
      <c r="U105" s="23" t="s">
        <v>249</v>
      </c>
      <c r="V105" s="11">
        <v>5</v>
      </c>
      <c r="W105" s="11"/>
      <c r="X105" s="11"/>
      <c r="Y105" s="12">
        <f t="shared" si="16"/>
        <v>0</v>
      </c>
      <c r="Z105" s="175"/>
      <c r="AA105" s="14">
        <f t="shared" si="15"/>
        <v>5</v>
      </c>
      <c r="AB105" s="12">
        <v>1.339</v>
      </c>
      <c r="AC105" s="16">
        <f t="shared" si="17"/>
        <v>6.6950000000000003</v>
      </c>
    </row>
    <row r="106" spans="1:29" ht="10.5" x14ac:dyDescent="0.25">
      <c r="A106" s="190"/>
      <c r="B106" s="11"/>
      <c r="C106" s="11"/>
      <c r="D106" s="11"/>
      <c r="E106" s="12">
        <f t="shared" si="3"/>
        <v>0</v>
      </c>
      <c r="F106" s="13"/>
      <c r="G106" s="14">
        <f t="shared" si="14"/>
        <v>0</v>
      </c>
      <c r="H106" s="15"/>
      <c r="I106" s="16">
        <f t="shared" si="4"/>
        <v>0</v>
      </c>
      <c r="K106" s="30"/>
      <c r="L106" s="11"/>
      <c r="M106" s="11"/>
      <c r="N106" s="11"/>
      <c r="O106" s="12"/>
      <c r="P106" s="13"/>
      <c r="Q106" s="14"/>
      <c r="R106" s="15"/>
      <c r="S106" s="16"/>
      <c r="U106" s="23" t="s">
        <v>162</v>
      </c>
      <c r="V106" s="11">
        <v>0.05</v>
      </c>
      <c r="W106" s="11"/>
      <c r="X106" s="11"/>
      <c r="Y106" s="12">
        <f t="shared" si="16"/>
        <v>0</v>
      </c>
      <c r="Z106" s="175"/>
      <c r="AA106" s="14">
        <f t="shared" si="15"/>
        <v>0.05</v>
      </c>
      <c r="AB106" s="12">
        <v>0.75</v>
      </c>
      <c r="AC106" s="16">
        <f t="shared" si="17"/>
        <v>3.7500000000000006E-2</v>
      </c>
    </row>
    <row r="107" spans="1:29" ht="10.5" x14ac:dyDescent="0.25">
      <c r="A107" s="190"/>
      <c r="B107" s="11"/>
      <c r="C107" s="11"/>
      <c r="D107" s="11"/>
      <c r="E107" s="12">
        <f t="shared" si="3"/>
        <v>0</v>
      </c>
      <c r="F107" s="13"/>
      <c r="G107" s="14">
        <f t="shared" si="14"/>
        <v>0</v>
      </c>
      <c r="H107" s="15"/>
      <c r="I107" s="16">
        <f t="shared" si="4"/>
        <v>0</v>
      </c>
      <c r="K107" s="30"/>
      <c r="L107" s="11"/>
      <c r="M107" s="11"/>
      <c r="N107" s="11"/>
      <c r="O107" s="12"/>
      <c r="P107" s="13"/>
      <c r="Q107" s="14"/>
      <c r="R107" s="15"/>
      <c r="S107" s="16"/>
      <c r="U107" s="23" t="s">
        <v>94</v>
      </c>
      <c r="V107" s="11">
        <v>0.1</v>
      </c>
      <c r="W107" s="11"/>
      <c r="X107" s="11"/>
      <c r="Y107" s="12">
        <f t="shared" si="16"/>
        <v>0</v>
      </c>
      <c r="Z107" s="175"/>
      <c r="AA107" s="14">
        <f t="shared" si="15"/>
        <v>0.1</v>
      </c>
      <c r="AB107" s="12">
        <v>2.5840000000000001</v>
      </c>
      <c r="AC107" s="16">
        <f t="shared" si="17"/>
        <v>0.25840000000000002</v>
      </c>
    </row>
    <row r="108" spans="1:29" ht="10.5" x14ac:dyDescent="0.25">
      <c r="A108" s="190"/>
      <c r="B108" s="11"/>
      <c r="C108" s="11"/>
      <c r="D108" s="11"/>
      <c r="E108" s="12">
        <f t="shared" si="3"/>
        <v>0</v>
      </c>
      <c r="F108" s="13"/>
      <c r="G108" s="14">
        <f t="shared" si="14"/>
        <v>0</v>
      </c>
      <c r="H108" s="15"/>
      <c r="I108" s="16">
        <f t="shared" si="4"/>
        <v>0</v>
      </c>
      <c r="K108" s="30"/>
      <c r="L108" s="11"/>
      <c r="M108" s="11"/>
      <c r="N108" s="11"/>
      <c r="O108" s="12"/>
      <c r="P108" s="13"/>
      <c r="Q108" s="14"/>
      <c r="R108" s="15"/>
      <c r="S108" s="16"/>
      <c r="U108" s="23" t="s">
        <v>231</v>
      </c>
      <c r="V108" s="11">
        <v>0.05</v>
      </c>
      <c r="W108" s="11"/>
      <c r="X108" s="11"/>
      <c r="Y108" s="12">
        <f t="shared" si="16"/>
        <v>0</v>
      </c>
      <c r="Z108" s="175"/>
      <c r="AA108" s="14">
        <f t="shared" si="15"/>
        <v>0.05</v>
      </c>
      <c r="AB108" s="12">
        <v>4</v>
      </c>
      <c r="AC108" s="16">
        <f t="shared" si="17"/>
        <v>0.2</v>
      </c>
    </row>
    <row r="109" spans="1:29" ht="10.5" x14ac:dyDescent="0.25">
      <c r="A109" s="190"/>
      <c r="B109" s="11"/>
      <c r="C109" s="11"/>
      <c r="D109" s="11"/>
      <c r="E109" s="12">
        <f t="shared" si="3"/>
        <v>0</v>
      </c>
      <c r="F109" s="13"/>
      <c r="G109" s="14">
        <f t="shared" si="14"/>
        <v>0</v>
      </c>
      <c r="H109" s="15"/>
      <c r="I109" s="16">
        <f t="shared" si="4"/>
        <v>0</v>
      </c>
      <c r="K109" s="30"/>
      <c r="L109" s="11"/>
      <c r="M109" s="11"/>
      <c r="N109" s="11"/>
      <c r="O109" s="12"/>
      <c r="P109" s="13"/>
      <c r="Q109" s="14"/>
      <c r="R109" s="15"/>
      <c r="S109" s="16"/>
      <c r="U109" s="23"/>
      <c r="V109" s="11"/>
      <c r="W109" s="11"/>
      <c r="X109" s="11"/>
      <c r="Y109" s="12">
        <f t="shared" si="16"/>
        <v>0</v>
      </c>
      <c r="Z109" s="175"/>
      <c r="AA109" s="14">
        <f t="shared" si="15"/>
        <v>0</v>
      </c>
      <c r="AB109" s="12"/>
      <c r="AC109" s="16">
        <f t="shared" si="17"/>
        <v>0</v>
      </c>
    </row>
    <row r="110" spans="1:29" ht="10.5" x14ac:dyDescent="0.25">
      <c r="A110" s="190"/>
      <c r="B110" s="11"/>
      <c r="C110" s="11"/>
      <c r="D110" s="11"/>
      <c r="E110" s="12">
        <f t="shared" si="3"/>
        <v>0</v>
      </c>
      <c r="F110" s="13"/>
      <c r="G110" s="14">
        <f t="shared" si="14"/>
        <v>0</v>
      </c>
      <c r="H110" s="15"/>
      <c r="I110" s="16">
        <f t="shared" si="4"/>
        <v>0</v>
      </c>
      <c r="K110" s="30"/>
      <c r="L110" s="11"/>
      <c r="M110" s="11"/>
      <c r="N110" s="11"/>
      <c r="O110" s="12"/>
      <c r="P110" s="13"/>
      <c r="Q110" s="14"/>
      <c r="R110" s="15"/>
      <c r="S110" s="16"/>
      <c r="U110" s="183" t="s">
        <v>250</v>
      </c>
      <c r="V110" s="11"/>
      <c r="W110" s="11"/>
      <c r="X110" s="11"/>
      <c r="Y110" s="12">
        <f t="shared" si="16"/>
        <v>0</v>
      </c>
      <c r="Z110" s="175"/>
      <c r="AA110" s="14">
        <f t="shared" si="15"/>
        <v>0</v>
      </c>
      <c r="AB110" s="12"/>
      <c r="AC110" s="16">
        <f t="shared" si="17"/>
        <v>0</v>
      </c>
    </row>
    <row r="111" spans="1:29" ht="10.5" x14ac:dyDescent="0.25">
      <c r="A111" s="190"/>
      <c r="B111" s="11"/>
      <c r="C111" s="11"/>
      <c r="D111" s="11"/>
      <c r="E111" s="12">
        <f t="shared" si="3"/>
        <v>0</v>
      </c>
      <c r="F111" s="13"/>
      <c r="G111" s="14">
        <f t="shared" si="14"/>
        <v>0</v>
      </c>
      <c r="H111" s="15"/>
      <c r="I111" s="16">
        <f t="shared" si="4"/>
        <v>0</v>
      </c>
      <c r="K111" s="30"/>
      <c r="L111" s="11"/>
      <c r="M111" s="11"/>
      <c r="N111" s="11"/>
      <c r="O111" s="12"/>
      <c r="P111" s="13"/>
      <c r="Q111" s="14"/>
      <c r="R111" s="15"/>
      <c r="S111" s="16"/>
      <c r="U111" s="130" t="s">
        <v>250</v>
      </c>
      <c r="V111" s="11">
        <v>2</v>
      </c>
      <c r="W111" s="11"/>
      <c r="X111" s="11"/>
      <c r="Y111" s="12">
        <f t="shared" si="16"/>
        <v>0</v>
      </c>
      <c r="Z111" s="175"/>
      <c r="AA111" s="14">
        <f t="shared" si="15"/>
        <v>2</v>
      </c>
      <c r="AB111" s="12">
        <v>3.8</v>
      </c>
      <c r="AC111" s="16">
        <f t="shared" si="17"/>
        <v>7.6</v>
      </c>
    </row>
    <row r="112" spans="1:29" ht="10.5" x14ac:dyDescent="0.25">
      <c r="A112" s="190"/>
      <c r="B112" s="11"/>
      <c r="C112" s="11"/>
      <c r="D112" s="11"/>
      <c r="E112" s="12">
        <f t="shared" si="3"/>
        <v>0</v>
      </c>
      <c r="F112" s="13"/>
      <c r="G112" s="14">
        <f t="shared" si="14"/>
        <v>0</v>
      </c>
      <c r="H112" s="15"/>
      <c r="I112" s="16">
        <f t="shared" si="4"/>
        <v>0</v>
      </c>
      <c r="K112" s="30"/>
      <c r="L112" s="11"/>
      <c r="M112" s="11"/>
      <c r="N112" s="11"/>
      <c r="O112" s="12"/>
      <c r="P112" s="13"/>
      <c r="Q112" s="14"/>
      <c r="R112" s="15"/>
      <c r="S112" s="16"/>
      <c r="U112" s="130" t="s">
        <v>162</v>
      </c>
      <c r="V112" s="11">
        <v>0.05</v>
      </c>
      <c r="W112" s="11"/>
      <c r="X112" s="11"/>
      <c r="Y112" s="12">
        <f t="shared" si="16"/>
        <v>0</v>
      </c>
      <c r="Z112" s="175"/>
      <c r="AA112" s="14">
        <f t="shared" si="15"/>
        <v>0.05</v>
      </c>
      <c r="AB112" s="12">
        <v>0.75</v>
      </c>
      <c r="AC112" s="16">
        <f t="shared" si="17"/>
        <v>3.7500000000000006E-2</v>
      </c>
    </row>
    <row r="113" spans="1:29" ht="10.5" x14ac:dyDescent="0.25">
      <c r="A113" s="190"/>
      <c r="B113" s="11"/>
      <c r="C113" s="11"/>
      <c r="D113" s="11"/>
      <c r="E113" s="12">
        <f t="shared" si="3"/>
        <v>0</v>
      </c>
      <c r="F113" s="13"/>
      <c r="G113" s="14">
        <f t="shared" si="14"/>
        <v>0</v>
      </c>
      <c r="H113" s="15"/>
      <c r="I113" s="16">
        <f t="shared" si="4"/>
        <v>0</v>
      </c>
      <c r="K113" s="30"/>
      <c r="L113" s="11"/>
      <c r="M113" s="11"/>
      <c r="N113" s="11"/>
      <c r="O113" s="12"/>
      <c r="P113" s="13"/>
      <c r="Q113" s="14"/>
      <c r="R113" s="15"/>
      <c r="S113" s="16"/>
      <c r="U113" s="130" t="s">
        <v>231</v>
      </c>
      <c r="V113" s="11">
        <v>0.02</v>
      </c>
      <c r="W113" s="11"/>
      <c r="X113" s="11"/>
      <c r="Y113" s="12">
        <f t="shared" si="16"/>
        <v>0</v>
      </c>
      <c r="Z113" s="175"/>
      <c r="AA113" s="14">
        <f t="shared" si="15"/>
        <v>0.02</v>
      </c>
      <c r="AB113" s="12">
        <v>0.4</v>
      </c>
      <c r="AC113" s="16">
        <f t="shared" si="17"/>
        <v>8.0000000000000002E-3</v>
      </c>
    </row>
    <row r="114" spans="1:29" ht="10.5" x14ac:dyDescent="0.25">
      <c r="A114" s="190"/>
      <c r="B114" s="11"/>
      <c r="C114" s="11"/>
      <c r="D114" s="11"/>
      <c r="E114" s="12">
        <f t="shared" si="3"/>
        <v>0</v>
      </c>
      <c r="F114" s="13"/>
      <c r="G114" s="14">
        <f t="shared" si="14"/>
        <v>0</v>
      </c>
      <c r="H114" s="15"/>
      <c r="I114" s="16">
        <f t="shared" si="4"/>
        <v>0</v>
      </c>
      <c r="K114" s="30"/>
      <c r="L114" s="11"/>
      <c r="M114" s="11"/>
      <c r="N114" s="11"/>
      <c r="O114" s="12"/>
      <c r="P114" s="13"/>
      <c r="Q114" s="14"/>
      <c r="R114" s="15"/>
      <c r="S114" s="16"/>
      <c r="U114" s="130"/>
      <c r="V114" s="11"/>
      <c r="W114" s="11"/>
      <c r="X114" s="11"/>
      <c r="Y114" s="12">
        <f t="shared" si="16"/>
        <v>0</v>
      </c>
      <c r="Z114" s="175"/>
      <c r="AA114" s="14">
        <f t="shared" si="15"/>
        <v>0</v>
      </c>
      <c r="AB114" s="12"/>
      <c r="AC114" s="16">
        <f t="shared" si="17"/>
        <v>0</v>
      </c>
    </row>
    <row r="115" spans="1:29" ht="10.5" x14ac:dyDescent="0.25">
      <c r="A115" s="190"/>
      <c r="B115" s="11"/>
      <c r="C115" s="11"/>
      <c r="D115" s="11"/>
      <c r="E115" s="12">
        <f t="shared" si="3"/>
        <v>0</v>
      </c>
      <c r="F115" s="13"/>
      <c r="G115" s="14">
        <f t="shared" si="14"/>
        <v>0</v>
      </c>
      <c r="H115" s="15"/>
      <c r="I115" s="16">
        <f t="shared" si="4"/>
        <v>0</v>
      </c>
      <c r="K115" s="30"/>
      <c r="L115" s="11"/>
      <c r="M115" s="11"/>
      <c r="N115" s="11"/>
      <c r="O115" s="12"/>
      <c r="P115" s="13"/>
      <c r="Q115" s="14"/>
      <c r="R115" s="15"/>
      <c r="S115" s="16"/>
      <c r="U115" s="183" t="s">
        <v>251</v>
      </c>
      <c r="V115" s="11"/>
      <c r="W115" s="11"/>
      <c r="X115" s="11"/>
      <c r="Y115" s="12">
        <f t="shared" si="16"/>
        <v>0</v>
      </c>
      <c r="Z115" s="175"/>
      <c r="AA115" s="14">
        <f t="shared" si="15"/>
        <v>0</v>
      </c>
      <c r="AB115" s="12"/>
      <c r="AC115" s="16">
        <f t="shared" si="17"/>
        <v>0</v>
      </c>
    </row>
    <row r="116" spans="1:29" ht="10.5" x14ac:dyDescent="0.25">
      <c r="A116" s="30"/>
      <c r="B116" s="11"/>
      <c r="C116" s="11"/>
      <c r="D116" s="11"/>
      <c r="E116" s="12">
        <f t="shared" si="3"/>
        <v>0</v>
      </c>
      <c r="F116" s="13"/>
      <c r="G116" s="14">
        <f t="shared" si="14"/>
        <v>0</v>
      </c>
      <c r="H116" s="15"/>
      <c r="I116" s="16">
        <f t="shared" si="4"/>
        <v>0</v>
      </c>
      <c r="K116" s="30"/>
      <c r="L116" s="11"/>
      <c r="M116" s="11"/>
      <c r="N116" s="11"/>
      <c r="O116" s="12">
        <f>R116*N116</f>
        <v>0</v>
      </c>
      <c r="P116" s="13"/>
      <c r="Q116" s="14">
        <f>L116+M116-N116</f>
        <v>0</v>
      </c>
      <c r="R116" s="15"/>
      <c r="S116" s="16">
        <f>Q116*R116</f>
        <v>0</v>
      </c>
      <c r="U116" s="23" t="s">
        <v>142</v>
      </c>
      <c r="V116" s="11">
        <v>2</v>
      </c>
      <c r="W116" s="11"/>
      <c r="X116" s="11"/>
      <c r="Y116" s="12">
        <f t="shared" si="16"/>
        <v>0</v>
      </c>
      <c r="Z116" s="175"/>
      <c r="AA116" s="14">
        <f t="shared" si="15"/>
        <v>2</v>
      </c>
      <c r="AB116" s="12"/>
      <c r="AC116" s="16">
        <f t="shared" si="17"/>
        <v>0</v>
      </c>
    </row>
    <row r="117" spans="1:29" ht="10.5" x14ac:dyDescent="0.25">
      <c r="A117" s="30"/>
      <c r="B117" s="11"/>
      <c r="C117" s="11"/>
      <c r="D117" s="11"/>
      <c r="E117" s="12">
        <f t="shared" ref="E117:E180" si="18">H117*D117</f>
        <v>0</v>
      </c>
      <c r="F117" s="13"/>
      <c r="G117" s="14">
        <f t="shared" si="14"/>
        <v>0</v>
      </c>
      <c r="H117" s="15"/>
      <c r="I117" s="16">
        <f t="shared" ref="I117:I180" si="19">G117*H117</f>
        <v>0</v>
      </c>
      <c r="K117" s="30"/>
      <c r="L117" s="11"/>
      <c r="M117" s="11"/>
      <c r="N117" s="11"/>
      <c r="O117" s="12">
        <f>R117*N117</f>
        <v>0</v>
      </c>
      <c r="P117" s="13"/>
      <c r="Q117" s="14">
        <f>L117+M117-N117</f>
        <v>0</v>
      </c>
      <c r="R117" s="15"/>
      <c r="S117" s="16">
        <f>Q117*R117</f>
        <v>0</v>
      </c>
      <c r="U117" s="23" t="s">
        <v>229</v>
      </c>
      <c r="V117" s="11">
        <v>0.5</v>
      </c>
      <c r="W117" s="11"/>
      <c r="X117" s="11"/>
      <c r="Y117" s="12">
        <f t="shared" si="16"/>
        <v>0</v>
      </c>
      <c r="Z117" s="175"/>
      <c r="AA117" s="14">
        <f t="shared" si="15"/>
        <v>0.5</v>
      </c>
      <c r="AB117" s="12"/>
      <c r="AC117" s="16">
        <f t="shared" si="17"/>
        <v>0</v>
      </c>
    </row>
    <row r="118" spans="1:29" ht="10.5" x14ac:dyDescent="0.25">
      <c r="A118" s="174"/>
      <c r="B118" s="11"/>
      <c r="C118" s="11"/>
      <c r="D118" s="11"/>
      <c r="E118" s="12">
        <f t="shared" si="18"/>
        <v>0</v>
      </c>
      <c r="F118" s="175"/>
      <c r="G118" s="14">
        <f t="shared" si="14"/>
        <v>0</v>
      </c>
      <c r="H118" s="12"/>
      <c r="I118" s="16">
        <f t="shared" si="19"/>
        <v>0</v>
      </c>
      <c r="K118" s="30"/>
      <c r="L118" s="11"/>
      <c r="M118" s="11"/>
      <c r="N118" s="11"/>
      <c r="O118" s="12">
        <f>R118*N118</f>
        <v>0</v>
      </c>
      <c r="P118" s="13"/>
      <c r="Q118" s="14">
        <f>L118+M118-N118</f>
        <v>0</v>
      </c>
      <c r="R118" s="15"/>
      <c r="S118" s="16">
        <f>Q118*R118</f>
        <v>0</v>
      </c>
      <c r="U118" s="23" t="s">
        <v>244</v>
      </c>
      <c r="V118" s="11">
        <v>0.5</v>
      </c>
      <c r="W118" s="11"/>
      <c r="X118" s="11"/>
      <c r="Y118" s="12">
        <f t="shared" si="16"/>
        <v>0</v>
      </c>
      <c r="Z118" s="175"/>
      <c r="AA118" s="14">
        <f t="shared" si="15"/>
        <v>0.5</v>
      </c>
      <c r="AB118" s="12"/>
      <c r="AC118" s="16">
        <f t="shared" si="17"/>
        <v>0</v>
      </c>
    </row>
    <row r="119" spans="1:29" ht="10.5" x14ac:dyDescent="0.25">
      <c r="A119" s="174"/>
      <c r="B119" s="11"/>
      <c r="C119" s="11"/>
      <c r="D119" s="11"/>
      <c r="E119" s="12">
        <f t="shared" si="18"/>
        <v>0</v>
      </c>
      <c r="F119" s="175"/>
      <c r="G119" s="14">
        <f t="shared" si="14"/>
        <v>0</v>
      </c>
      <c r="H119" s="12"/>
      <c r="I119" s="16">
        <f t="shared" si="19"/>
        <v>0</v>
      </c>
      <c r="K119" s="30"/>
      <c r="L119" s="11"/>
      <c r="M119" s="11"/>
      <c r="N119" s="11"/>
      <c r="O119" s="12"/>
      <c r="P119" s="13"/>
      <c r="Q119" s="14"/>
      <c r="R119" s="15"/>
      <c r="S119" s="16"/>
      <c r="U119" s="23"/>
      <c r="V119" s="11"/>
      <c r="W119" s="11"/>
      <c r="X119" s="11"/>
      <c r="Y119" s="12">
        <f t="shared" si="16"/>
        <v>0</v>
      </c>
      <c r="Z119" s="175"/>
      <c r="AA119" s="14">
        <f t="shared" si="15"/>
        <v>0</v>
      </c>
      <c r="AB119" s="12"/>
      <c r="AC119" s="16">
        <f t="shared" si="17"/>
        <v>0</v>
      </c>
    </row>
    <row r="120" spans="1:29" ht="10.5" x14ac:dyDescent="0.25">
      <c r="A120" s="174"/>
      <c r="B120" s="11"/>
      <c r="C120" s="11"/>
      <c r="D120" s="11"/>
      <c r="E120" s="12">
        <f t="shared" si="18"/>
        <v>0</v>
      </c>
      <c r="F120" s="175"/>
      <c r="G120" s="14">
        <f t="shared" si="14"/>
        <v>0</v>
      </c>
      <c r="H120" s="12"/>
      <c r="I120" s="16">
        <f t="shared" si="19"/>
        <v>0</v>
      </c>
      <c r="K120" s="30"/>
      <c r="L120" s="11"/>
      <c r="M120" s="11"/>
      <c r="N120" s="11"/>
      <c r="O120" s="12"/>
      <c r="P120" s="13"/>
      <c r="Q120" s="14"/>
      <c r="R120" s="15"/>
      <c r="S120" s="16"/>
      <c r="U120" s="183" t="s">
        <v>252</v>
      </c>
      <c r="V120" s="11"/>
      <c r="W120" s="11"/>
      <c r="X120" s="11"/>
      <c r="Y120" s="12">
        <f t="shared" si="16"/>
        <v>0</v>
      </c>
      <c r="Z120" s="175"/>
      <c r="AA120" s="14">
        <f t="shared" si="15"/>
        <v>0</v>
      </c>
      <c r="AB120" s="12"/>
      <c r="AC120" s="16">
        <f t="shared" si="17"/>
        <v>0</v>
      </c>
    </row>
    <row r="121" spans="1:29" ht="10.5" x14ac:dyDescent="0.25">
      <c r="A121" s="174"/>
      <c r="B121" s="11"/>
      <c r="C121" s="11"/>
      <c r="D121" s="11"/>
      <c r="E121" s="12">
        <f t="shared" si="18"/>
        <v>0</v>
      </c>
      <c r="F121" s="175"/>
      <c r="G121" s="14">
        <f t="shared" si="14"/>
        <v>0</v>
      </c>
      <c r="H121" s="12"/>
      <c r="I121" s="16">
        <f t="shared" si="19"/>
        <v>0</v>
      </c>
      <c r="K121" s="30"/>
      <c r="L121" s="11"/>
      <c r="M121" s="11"/>
      <c r="N121" s="11"/>
      <c r="O121" s="12"/>
      <c r="P121" s="13"/>
      <c r="Q121" s="14"/>
      <c r="R121" s="15"/>
      <c r="S121" s="16"/>
      <c r="U121" s="23" t="s">
        <v>253</v>
      </c>
      <c r="V121" s="11">
        <v>2</v>
      </c>
      <c r="W121" s="11"/>
      <c r="X121" s="11"/>
      <c r="Y121" s="12">
        <f t="shared" si="16"/>
        <v>0</v>
      </c>
      <c r="Z121" s="175"/>
      <c r="AA121" s="14">
        <f t="shared" si="15"/>
        <v>2</v>
      </c>
      <c r="AB121" s="12">
        <v>2.5</v>
      </c>
      <c r="AC121" s="16">
        <f t="shared" si="17"/>
        <v>5</v>
      </c>
    </row>
    <row r="122" spans="1:29" ht="10.5" x14ac:dyDescent="0.25">
      <c r="A122" s="174"/>
      <c r="B122" s="11"/>
      <c r="C122" s="11"/>
      <c r="D122" s="11"/>
      <c r="E122" s="12">
        <f t="shared" si="18"/>
        <v>0</v>
      </c>
      <c r="F122" s="175"/>
      <c r="G122" s="14">
        <f t="shared" si="14"/>
        <v>0</v>
      </c>
      <c r="H122" s="12"/>
      <c r="I122" s="16">
        <f t="shared" si="19"/>
        <v>0</v>
      </c>
      <c r="K122" s="30"/>
      <c r="L122" s="11"/>
      <c r="M122" s="11"/>
      <c r="N122" s="11"/>
      <c r="O122" s="12"/>
      <c r="P122" s="13"/>
      <c r="Q122" s="14"/>
      <c r="R122" s="15"/>
      <c r="S122" s="16"/>
      <c r="U122" s="23" t="s">
        <v>229</v>
      </c>
      <c r="V122" s="11">
        <v>0.5</v>
      </c>
      <c r="W122" s="11"/>
      <c r="X122" s="11"/>
      <c r="Y122" s="12">
        <f t="shared" si="16"/>
        <v>0</v>
      </c>
      <c r="Z122" s="175"/>
      <c r="AA122" s="14">
        <f t="shared" si="15"/>
        <v>0.5</v>
      </c>
      <c r="AB122" s="12">
        <v>8</v>
      </c>
      <c r="AC122" s="16">
        <f t="shared" si="17"/>
        <v>4</v>
      </c>
    </row>
    <row r="123" spans="1:29" ht="10.5" x14ac:dyDescent="0.25">
      <c r="A123" s="174"/>
      <c r="B123" s="11"/>
      <c r="C123" s="11"/>
      <c r="D123" s="11"/>
      <c r="E123" s="12">
        <f t="shared" si="18"/>
        <v>0</v>
      </c>
      <c r="F123" s="175"/>
      <c r="G123" s="14">
        <f t="shared" si="14"/>
        <v>0</v>
      </c>
      <c r="H123" s="12"/>
      <c r="I123" s="16">
        <f t="shared" si="19"/>
        <v>0</v>
      </c>
      <c r="K123" s="30"/>
      <c r="L123" s="11"/>
      <c r="M123" s="11"/>
      <c r="N123" s="11"/>
      <c r="O123" s="12"/>
      <c r="P123" s="13"/>
      <c r="Q123" s="14"/>
      <c r="R123" s="15"/>
      <c r="S123" s="16"/>
      <c r="U123" s="23" t="s">
        <v>244</v>
      </c>
      <c r="V123" s="11">
        <v>0.5</v>
      </c>
      <c r="W123" s="11"/>
      <c r="X123" s="11"/>
      <c r="Y123" s="12">
        <f t="shared" si="16"/>
        <v>0</v>
      </c>
      <c r="Z123" s="175"/>
      <c r="AA123" s="14">
        <f t="shared" si="15"/>
        <v>0.5</v>
      </c>
      <c r="AB123" s="12">
        <v>1.6990000000000001</v>
      </c>
      <c r="AC123" s="16">
        <f t="shared" si="17"/>
        <v>0.84950000000000003</v>
      </c>
    </row>
    <row r="124" spans="1:29" ht="10.5" x14ac:dyDescent="0.25">
      <c r="A124" s="174"/>
      <c r="B124" s="11"/>
      <c r="C124" s="11"/>
      <c r="D124" s="11"/>
      <c r="E124" s="12">
        <f t="shared" si="18"/>
        <v>0</v>
      </c>
      <c r="F124" s="175"/>
      <c r="G124" s="14">
        <f t="shared" si="14"/>
        <v>0</v>
      </c>
      <c r="H124" s="12"/>
      <c r="I124" s="16">
        <f t="shared" si="19"/>
        <v>0</v>
      </c>
      <c r="K124" s="30"/>
      <c r="L124" s="11"/>
      <c r="M124" s="11"/>
      <c r="N124" s="11"/>
      <c r="O124" s="12"/>
      <c r="P124" s="13"/>
      <c r="Q124" s="14"/>
      <c r="R124" s="15"/>
      <c r="S124" s="16"/>
      <c r="U124" s="23" t="s">
        <v>254</v>
      </c>
      <c r="V124" s="11">
        <v>0.5</v>
      </c>
      <c r="W124" s="11"/>
      <c r="X124" s="11"/>
      <c r="Y124" s="12">
        <f t="shared" si="16"/>
        <v>0</v>
      </c>
      <c r="Z124" s="175"/>
      <c r="AA124" s="14">
        <f t="shared" si="15"/>
        <v>0.5</v>
      </c>
      <c r="AB124" s="12">
        <v>11.167999999999999</v>
      </c>
      <c r="AC124" s="16">
        <f t="shared" si="17"/>
        <v>5.5839999999999996</v>
      </c>
    </row>
    <row r="125" spans="1:29" ht="10.5" x14ac:dyDescent="0.25">
      <c r="A125" s="174"/>
      <c r="B125" s="11"/>
      <c r="C125" s="11"/>
      <c r="D125" s="11"/>
      <c r="E125" s="12">
        <f t="shared" si="18"/>
        <v>0</v>
      </c>
      <c r="F125" s="175"/>
      <c r="G125" s="14">
        <f t="shared" si="14"/>
        <v>0</v>
      </c>
      <c r="H125" s="12"/>
      <c r="I125" s="16">
        <f t="shared" si="19"/>
        <v>0</v>
      </c>
      <c r="K125" s="30"/>
      <c r="L125" s="11"/>
      <c r="M125" s="11"/>
      <c r="N125" s="11"/>
      <c r="O125" s="12"/>
      <c r="P125" s="13"/>
      <c r="Q125" s="14"/>
      <c r="R125" s="15"/>
      <c r="S125" s="16"/>
      <c r="U125" s="23"/>
      <c r="V125" s="11"/>
      <c r="W125" s="11"/>
      <c r="X125" s="11"/>
      <c r="Y125" s="12">
        <f t="shared" si="16"/>
        <v>0</v>
      </c>
      <c r="Z125" s="175"/>
      <c r="AA125" s="14">
        <f t="shared" si="15"/>
        <v>0</v>
      </c>
      <c r="AB125" s="12"/>
      <c r="AC125" s="16">
        <f t="shared" si="17"/>
        <v>0</v>
      </c>
    </row>
    <row r="126" spans="1:29" ht="10.5" x14ac:dyDescent="0.25">
      <c r="A126" s="174"/>
      <c r="B126" s="11"/>
      <c r="C126" s="11"/>
      <c r="D126" s="11"/>
      <c r="E126" s="12">
        <f t="shared" si="18"/>
        <v>0</v>
      </c>
      <c r="F126" s="175"/>
      <c r="G126" s="14">
        <f t="shared" si="14"/>
        <v>0</v>
      </c>
      <c r="H126" s="12"/>
      <c r="I126" s="16">
        <f t="shared" si="19"/>
        <v>0</v>
      </c>
      <c r="K126" s="30"/>
      <c r="L126" s="11"/>
      <c r="M126" s="11"/>
      <c r="N126" s="11"/>
      <c r="O126" s="12"/>
      <c r="P126" s="13"/>
      <c r="Q126" s="14"/>
      <c r="R126" s="15"/>
      <c r="S126" s="16"/>
      <c r="U126" s="183" t="s">
        <v>255</v>
      </c>
      <c r="V126" s="11"/>
      <c r="W126" s="11"/>
      <c r="X126" s="11"/>
      <c r="Y126" s="12">
        <f t="shared" si="16"/>
        <v>0</v>
      </c>
      <c r="Z126" s="175"/>
      <c r="AA126" s="14">
        <f t="shared" si="15"/>
        <v>0</v>
      </c>
      <c r="AB126" s="12"/>
      <c r="AC126" s="16">
        <f t="shared" si="17"/>
        <v>0</v>
      </c>
    </row>
    <row r="127" spans="1:29" ht="10.5" x14ac:dyDescent="0.25">
      <c r="A127" s="174"/>
      <c r="B127" s="11"/>
      <c r="C127" s="11"/>
      <c r="D127" s="11"/>
      <c r="E127" s="12">
        <f t="shared" si="18"/>
        <v>0</v>
      </c>
      <c r="F127" s="175"/>
      <c r="G127" s="14">
        <f t="shared" si="14"/>
        <v>0</v>
      </c>
      <c r="H127" s="12"/>
      <c r="I127" s="16">
        <f t="shared" si="19"/>
        <v>0</v>
      </c>
      <c r="K127" s="30"/>
      <c r="L127" s="11"/>
      <c r="M127" s="11"/>
      <c r="N127" s="11"/>
      <c r="O127" s="12"/>
      <c r="P127" s="13"/>
      <c r="Q127" s="14"/>
      <c r="R127" s="15"/>
      <c r="S127" s="16"/>
      <c r="U127" s="23" t="s">
        <v>244</v>
      </c>
      <c r="V127" s="11">
        <v>1.5</v>
      </c>
      <c r="W127" s="11"/>
      <c r="X127" s="11"/>
      <c r="Y127" s="12">
        <f t="shared" si="16"/>
        <v>0</v>
      </c>
      <c r="Z127" s="175"/>
      <c r="AA127" s="14">
        <f t="shared" si="15"/>
        <v>1.5</v>
      </c>
      <c r="AB127" s="12">
        <v>1.6990000000000001</v>
      </c>
      <c r="AC127" s="16">
        <f t="shared" si="17"/>
        <v>2.5485000000000002</v>
      </c>
    </row>
    <row r="128" spans="1:29" ht="10.5" x14ac:dyDescent="0.25">
      <c r="A128" s="174"/>
      <c r="B128" s="11"/>
      <c r="C128" s="11"/>
      <c r="D128" s="11"/>
      <c r="E128" s="12">
        <f t="shared" si="18"/>
        <v>0</v>
      </c>
      <c r="F128" s="175"/>
      <c r="G128" s="14">
        <f t="shared" si="14"/>
        <v>0</v>
      </c>
      <c r="H128" s="12"/>
      <c r="I128" s="16">
        <f t="shared" si="19"/>
        <v>0</v>
      </c>
      <c r="K128" s="30"/>
      <c r="L128" s="11"/>
      <c r="M128" s="11"/>
      <c r="N128" s="11"/>
      <c r="O128" s="12"/>
      <c r="P128" s="13"/>
      <c r="Q128" s="14"/>
      <c r="R128" s="15"/>
      <c r="S128" s="16"/>
      <c r="U128" s="23" t="s">
        <v>162</v>
      </c>
      <c r="V128" s="11">
        <v>2.5000000000000001E-2</v>
      </c>
      <c r="W128" s="11"/>
      <c r="X128" s="11"/>
      <c r="Y128" s="12">
        <f t="shared" si="16"/>
        <v>0</v>
      </c>
      <c r="Z128" s="175"/>
      <c r="AA128" s="14">
        <f t="shared" si="15"/>
        <v>2.5000000000000001E-2</v>
      </c>
      <c r="AB128" s="12">
        <v>0.75</v>
      </c>
      <c r="AC128" s="16">
        <f t="shared" si="17"/>
        <v>1.8750000000000003E-2</v>
      </c>
    </row>
    <row r="129" spans="1:29" ht="10.5" x14ac:dyDescent="0.25">
      <c r="A129" s="174"/>
      <c r="B129" s="11"/>
      <c r="C129" s="11"/>
      <c r="D129" s="11"/>
      <c r="E129" s="12">
        <f t="shared" si="18"/>
        <v>0</v>
      </c>
      <c r="F129" s="175"/>
      <c r="G129" s="14">
        <f t="shared" si="14"/>
        <v>0</v>
      </c>
      <c r="H129" s="12"/>
      <c r="I129" s="16">
        <f t="shared" si="19"/>
        <v>0</v>
      </c>
      <c r="K129" s="30"/>
      <c r="L129" s="11"/>
      <c r="M129" s="11"/>
      <c r="N129" s="11"/>
      <c r="O129" s="12"/>
      <c r="P129" s="13"/>
      <c r="Q129" s="14"/>
      <c r="R129" s="15"/>
      <c r="S129" s="16"/>
      <c r="U129" s="23" t="s">
        <v>72</v>
      </c>
      <c r="V129" s="134">
        <v>15</v>
      </c>
      <c r="W129" s="11"/>
      <c r="X129" s="11"/>
      <c r="Y129" s="12">
        <f t="shared" si="16"/>
        <v>0</v>
      </c>
      <c r="Z129" s="175"/>
      <c r="AA129" s="14">
        <f t="shared" si="15"/>
        <v>15</v>
      </c>
      <c r="AB129" s="12">
        <v>0.18</v>
      </c>
      <c r="AC129" s="16">
        <f t="shared" si="17"/>
        <v>2.6999999999999997</v>
      </c>
    </row>
    <row r="130" spans="1:29" ht="10.5" x14ac:dyDescent="0.25">
      <c r="A130" s="174"/>
      <c r="B130" s="11"/>
      <c r="C130" s="11"/>
      <c r="D130" s="11"/>
      <c r="E130" s="12">
        <f t="shared" si="18"/>
        <v>0</v>
      </c>
      <c r="F130" s="175"/>
      <c r="G130" s="14">
        <f t="shared" si="14"/>
        <v>0</v>
      </c>
      <c r="H130" s="12"/>
      <c r="I130" s="16">
        <f t="shared" si="19"/>
        <v>0</v>
      </c>
      <c r="K130" s="30"/>
      <c r="L130" s="11"/>
      <c r="M130" s="11"/>
      <c r="N130" s="11"/>
      <c r="O130" s="12"/>
      <c r="P130" s="13"/>
      <c r="Q130" s="14"/>
      <c r="R130" s="15"/>
      <c r="S130" s="16"/>
      <c r="U130" s="23" t="s">
        <v>256</v>
      </c>
      <c r="V130" s="11">
        <v>0.01</v>
      </c>
      <c r="W130" s="11"/>
      <c r="X130" s="11"/>
      <c r="Y130" s="12">
        <f t="shared" si="16"/>
        <v>0</v>
      </c>
      <c r="Z130" s="175"/>
      <c r="AA130" s="14">
        <f t="shared" si="15"/>
        <v>0.01</v>
      </c>
      <c r="AB130" s="12">
        <v>6.7149999999999999</v>
      </c>
      <c r="AC130" s="16">
        <f t="shared" si="17"/>
        <v>6.7150000000000001E-2</v>
      </c>
    </row>
    <row r="131" spans="1:29" ht="10.5" x14ac:dyDescent="0.25">
      <c r="A131" s="174"/>
      <c r="B131" s="11"/>
      <c r="C131" s="11"/>
      <c r="D131" s="11"/>
      <c r="E131" s="12">
        <f t="shared" si="18"/>
        <v>0</v>
      </c>
      <c r="F131" s="175"/>
      <c r="G131" s="14">
        <f t="shared" si="14"/>
        <v>0</v>
      </c>
      <c r="H131" s="12"/>
      <c r="I131" s="16">
        <f t="shared" si="19"/>
        <v>0</v>
      </c>
      <c r="K131" s="30"/>
      <c r="L131" s="11"/>
      <c r="M131" s="11"/>
      <c r="N131" s="11"/>
      <c r="O131" s="12"/>
      <c r="P131" s="13"/>
      <c r="Q131" s="14"/>
      <c r="R131" s="15"/>
      <c r="S131" s="16"/>
      <c r="U131" s="23" t="s">
        <v>69</v>
      </c>
      <c r="V131" s="11">
        <v>1</v>
      </c>
      <c r="W131" s="11"/>
      <c r="X131" s="11"/>
      <c r="Y131" s="12">
        <f t="shared" si="16"/>
        <v>0</v>
      </c>
      <c r="Z131" s="175"/>
      <c r="AA131" s="14">
        <f t="shared" si="15"/>
        <v>1</v>
      </c>
      <c r="AB131" s="12">
        <v>11.167999999999999</v>
      </c>
      <c r="AC131" s="16">
        <f t="shared" si="17"/>
        <v>11.167999999999999</v>
      </c>
    </row>
    <row r="132" spans="1:29" ht="10.5" x14ac:dyDescent="0.25">
      <c r="A132" s="174"/>
      <c r="B132" s="11"/>
      <c r="C132" s="11"/>
      <c r="D132" s="11"/>
      <c r="E132" s="12">
        <f t="shared" si="18"/>
        <v>0</v>
      </c>
      <c r="F132" s="175"/>
      <c r="G132" s="14">
        <f t="shared" si="14"/>
        <v>0</v>
      </c>
      <c r="H132" s="12"/>
      <c r="I132" s="16">
        <f t="shared" si="19"/>
        <v>0</v>
      </c>
      <c r="K132" s="30"/>
      <c r="L132" s="11"/>
      <c r="M132" s="11"/>
      <c r="N132" s="11"/>
      <c r="O132" s="12"/>
      <c r="P132" s="13"/>
      <c r="Q132" s="14"/>
      <c r="R132" s="15"/>
      <c r="S132" s="16"/>
      <c r="U132" s="23" t="s">
        <v>153</v>
      </c>
      <c r="V132" s="11">
        <v>1</v>
      </c>
      <c r="W132" s="11"/>
      <c r="X132" s="11"/>
      <c r="Y132" s="12">
        <f t="shared" si="16"/>
        <v>0</v>
      </c>
      <c r="Z132" s="175"/>
      <c r="AA132" s="14">
        <f t="shared" si="15"/>
        <v>1</v>
      </c>
      <c r="AB132" s="12">
        <v>8.7550000000000008</v>
      </c>
      <c r="AC132" s="16">
        <f t="shared" si="17"/>
        <v>8.7550000000000008</v>
      </c>
    </row>
    <row r="133" spans="1:29" ht="10.5" x14ac:dyDescent="0.25">
      <c r="A133" s="174"/>
      <c r="B133" s="11"/>
      <c r="C133" s="11"/>
      <c r="D133" s="11"/>
      <c r="E133" s="12">
        <f t="shared" si="18"/>
        <v>0</v>
      </c>
      <c r="F133" s="175"/>
      <c r="G133" s="14">
        <f t="shared" si="14"/>
        <v>0</v>
      </c>
      <c r="H133" s="12"/>
      <c r="I133" s="16">
        <f t="shared" si="19"/>
        <v>0</v>
      </c>
      <c r="K133" s="30"/>
      <c r="L133" s="11"/>
      <c r="M133" s="11"/>
      <c r="N133" s="11"/>
      <c r="O133" s="12"/>
      <c r="P133" s="13"/>
      <c r="Q133" s="14"/>
      <c r="R133" s="15"/>
      <c r="S133" s="16"/>
      <c r="U133" s="23"/>
      <c r="V133" s="11"/>
      <c r="W133" s="11"/>
      <c r="X133" s="11"/>
      <c r="Y133" s="12">
        <f t="shared" si="16"/>
        <v>0</v>
      </c>
      <c r="Z133" s="175"/>
      <c r="AA133" s="14">
        <f t="shared" si="15"/>
        <v>0</v>
      </c>
      <c r="AB133" s="12"/>
      <c r="AC133" s="16">
        <f t="shared" si="17"/>
        <v>0</v>
      </c>
    </row>
    <row r="134" spans="1:29" ht="10.5" x14ac:dyDescent="0.25">
      <c r="A134" s="174"/>
      <c r="B134" s="11"/>
      <c r="C134" s="11"/>
      <c r="D134" s="11"/>
      <c r="E134" s="12">
        <f t="shared" si="18"/>
        <v>0</v>
      </c>
      <c r="F134" s="175"/>
      <c r="G134" s="14">
        <f t="shared" si="14"/>
        <v>0</v>
      </c>
      <c r="H134" s="12"/>
      <c r="I134" s="16">
        <f t="shared" si="19"/>
        <v>0</v>
      </c>
      <c r="K134" s="30"/>
      <c r="L134" s="11"/>
      <c r="M134" s="11"/>
      <c r="N134" s="11"/>
      <c r="O134" s="12"/>
      <c r="P134" s="13"/>
      <c r="Q134" s="14"/>
      <c r="R134" s="15"/>
      <c r="S134" s="16"/>
      <c r="U134" s="183" t="s">
        <v>257</v>
      </c>
      <c r="V134" s="11"/>
      <c r="W134" s="11"/>
      <c r="X134" s="11"/>
      <c r="Y134" s="12">
        <f t="shared" si="16"/>
        <v>0</v>
      </c>
      <c r="Z134" s="175"/>
      <c r="AA134" s="14">
        <f t="shared" si="15"/>
        <v>0</v>
      </c>
      <c r="AB134" s="12"/>
      <c r="AC134" s="16">
        <f t="shared" si="17"/>
        <v>0</v>
      </c>
    </row>
    <row r="135" spans="1:29" ht="10.5" x14ac:dyDescent="0.25">
      <c r="A135" s="174"/>
      <c r="B135" s="11"/>
      <c r="C135" s="11"/>
      <c r="D135" s="11"/>
      <c r="E135" s="12">
        <f t="shared" si="18"/>
        <v>0</v>
      </c>
      <c r="F135" s="175"/>
      <c r="G135" s="14">
        <f t="shared" si="14"/>
        <v>0</v>
      </c>
      <c r="H135" s="12"/>
      <c r="I135" s="16">
        <f t="shared" si="19"/>
        <v>0</v>
      </c>
      <c r="K135" s="30"/>
      <c r="L135" s="11"/>
      <c r="M135" s="11"/>
      <c r="N135" s="11"/>
      <c r="O135" s="12"/>
      <c r="P135" s="13"/>
      <c r="Q135" s="14"/>
      <c r="R135" s="15"/>
      <c r="S135" s="16"/>
      <c r="U135" s="23" t="s">
        <v>244</v>
      </c>
      <c r="V135" s="11">
        <v>1</v>
      </c>
      <c r="W135" s="11"/>
      <c r="X135" s="11"/>
      <c r="Y135" s="12">
        <f t="shared" si="16"/>
        <v>0</v>
      </c>
      <c r="Z135" s="175"/>
      <c r="AA135" s="14">
        <f t="shared" si="15"/>
        <v>1</v>
      </c>
      <c r="AB135" s="12">
        <v>1.6990000000000001</v>
      </c>
      <c r="AC135" s="16">
        <f t="shared" si="17"/>
        <v>1.6990000000000001</v>
      </c>
    </row>
    <row r="136" spans="1:29" ht="10.5" x14ac:dyDescent="0.25">
      <c r="A136" s="174"/>
      <c r="B136" s="11"/>
      <c r="C136" s="11"/>
      <c r="D136" s="11"/>
      <c r="E136" s="12">
        <f t="shared" si="18"/>
        <v>0</v>
      </c>
      <c r="F136" s="175"/>
      <c r="G136" s="14">
        <f t="shared" si="14"/>
        <v>0</v>
      </c>
      <c r="H136" s="12"/>
      <c r="I136" s="16">
        <f t="shared" si="19"/>
        <v>0</v>
      </c>
      <c r="K136" s="30"/>
      <c r="L136" s="11"/>
      <c r="M136" s="11"/>
      <c r="N136" s="11"/>
      <c r="O136" s="12"/>
      <c r="P136" s="13"/>
      <c r="Q136" s="14"/>
      <c r="R136" s="15"/>
      <c r="S136" s="16"/>
      <c r="U136" s="23" t="s">
        <v>231</v>
      </c>
      <c r="V136" s="11">
        <v>0.2</v>
      </c>
      <c r="W136" s="11"/>
      <c r="X136" s="11"/>
      <c r="Y136" s="12">
        <f t="shared" si="16"/>
        <v>0</v>
      </c>
      <c r="Z136" s="175"/>
      <c r="AA136" s="14">
        <f t="shared" si="15"/>
        <v>0.2</v>
      </c>
      <c r="AB136" s="12">
        <v>4</v>
      </c>
      <c r="AC136" s="16">
        <f t="shared" si="17"/>
        <v>0.8</v>
      </c>
    </row>
    <row r="137" spans="1:29" ht="10.5" x14ac:dyDescent="0.25">
      <c r="A137" s="174"/>
      <c r="B137" s="11"/>
      <c r="C137" s="11"/>
      <c r="D137" s="11"/>
      <c r="E137" s="12">
        <f t="shared" si="18"/>
        <v>0</v>
      </c>
      <c r="F137" s="175"/>
      <c r="G137" s="14">
        <f t="shared" si="14"/>
        <v>0</v>
      </c>
      <c r="H137" s="12"/>
      <c r="I137" s="16">
        <f t="shared" si="19"/>
        <v>0</v>
      </c>
      <c r="K137" s="30"/>
      <c r="L137" s="11"/>
      <c r="M137" s="11"/>
      <c r="N137" s="11"/>
      <c r="O137" s="12"/>
      <c r="P137" s="13"/>
      <c r="Q137" s="14"/>
      <c r="R137" s="15"/>
      <c r="S137" s="16"/>
      <c r="U137" s="23" t="s">
        <v>258</v>
      </c>
      <c r="V137" s="11">
        <v>0.05</v>
      </c>
      <c r="W137" s="11"/>
      <c r="X137" s="11"/>
      <c r="Y137" s="12">
        <f t="shared" si="16"/>
        <v>0</v>
      </c>
      <c r="Z137" s="175"/>
      <c r="AA137" s="14">
        <f t="shared" si="15"/>
        <v>0.05</v>
      </c>
      <c r="AB137" s="12">
        <v>10.25</v>
      </c>
      <c r="AC137" s="16">
        <f t="shared" si="17"/>
        <v>0.51250000000000007</v>
      </c>
    </row>
    <row r="138" spans="1:29" ht="10.5" x14ac:dyDescent="0.25">
      <c r="A138" s="174"/>
      <c r="B138" s="11"/>
      <c r="C138" s="11"/>
      <c r="D138" s="11"/>
      <c r="E138" s="12">
        <f t="shared" si="18"/>
        <v>0</v>
      </c>
      <c r="F138" s="175"/>
      <c r="G138" s="14">
        <f t="shared" si="14"/>
        <v>0</v>
      </c>
      <c r="H138" s="12"/>
      <c r="I138" s="16">
        <f t="shared" si="19"/>
        <v>0</v>
      </c>
      <c r="K138" s="30"/>
      <c r="L138" s="11"/>
      <c r="M138" s="11"/>
      <c r="N138" s="11"/>
      <c r="O138" s="12"/>
      <c r="P138" s="13"/>
      <c r="Q138" s="14"/>
      <c r="R138" s="15"/>
      <c r="S138" s="16"/>
      <c r="U138" s="23" t="s">
        <v>72</v>
      </c>
      <c r="V138" s="134">
        <v>4</v>
      </c>
      <c r="W138" s="11"/>
      <c r="X138" s="11"/>
      <c r="Y138" s="12">
        <f t="shared" si="16"/>
        <v>0</v>
      </c>
      <c r="Z138" s="175"/>
      <c r="AA138" s="14">
        <f t="shared" si="15"/>
        <v>4</v>
      </c>
      <c r="AB138" s="12">
        <v>0.18</v>
      </c>
      <c r="AC138" s="16">
        <f t="shared" si="17"/>
        <v>0.72</v>
      </c>
    </row>
    <row r="139" spans="1:29" ht="10.5" x14ac:dyDescent="0.25">
      <c r="A139" s="174"/>
      <c r="B139" s="11"/>
      <c r="C139" s="11"/>
      <c r="D139" s="11"/>
      <c r="E139" s="12">
        <f t="shared" si="18"/>
        <v>0</v>
      </c>
      <c r="F139" s="175"/>
      <c r="G139" s="14">
        <f t="shared" si="14"/>
        <v>0</v>
      </c>
      <c r="H139" s="12"/>
      <c r="I139" s="16">
        <f t="shared" si="19"/>
        <v>0</v>
      </c>
      <c r="K139" s="30"/>
      <c r="L139" s="11"/>
      <c r="M139" s="11"/>
      <c r="N139" s="11"/>
      <c r="O139" s="12"/>
      <c r="P139" s="13"/>
      <c r="Q139" s="14"/>
      <c r="R139" s="15"/>
      <c r="S139" s="16"/>
      <c r="U139" s="23" t="s">
        <v>162</v>
      </c>
      <c r="V139" s="11">
        <v>5.0000000000000001E-3</v>
      </c>
      <c r="W139" s="11"/>
      <c r="X139" s="11"/>
      <c r="Y139" s="12">
        <f t="shared" si="16"/>
        <v>0</v>
      </c>
      <c r="Z139" s="175"/>
      <c r="AA139" s="14">
        <f t="shared" si="15"/>
        <v>5.0000000000000001E-3</v>
      </c>
      <c r="AB139" s="12">
        <v>0.75</v>
      </c>
      <c r="AC139" s="16">
        <f t="shared" si="17"/>
        <v>3.7499999999999999E-3</v>
      </c>
    </row>
    <row r="140" spans="1:29" ht="10.5" x14ac:dyDescent="0.25">
      <c r="A140" s="174"/>
      <c r="B140" s="11"/>
      <c r="C140" s="11"/>
      <c r="D140" s="11"/>
      <c r="E140" s="12">
        <f t="shared" si="18"/>
        <v>0</v>
      </c>
      <c r="F140" s="175"/>
      <c r="G140" s="14">
        <f t="shared" si="14"/>
        <v>0</v>
      </c>
      <c r="H140" s="12"/>
      <c r="I140" s="16">
        <f t="shared" si="19"/>
        <v>0</v>
      </c>
      <c r="K140" s="30"/>
      <c r="L140" s="11"/>
      <c r="M140" s="11"/>
      <c r="N140" s="11"/>
      <c r="O140" s="12"/>
      <c r="P140" s="13"/>
      <c r="Q140" s="14"/>
      <c r="R140" s="15"/>
      <c r="S140" s="16"/>
      <c r="U140" s="23" t="s">
        <v>69</v>
      </c>
      <c r="V140" s="11">
        <v>1</v>
      </c>
      <c r="W140" s="11"/>
      <c r="X140" s="11"/>
      <c r="Y140" s="12">
        <f t="shared" si="16"/>
        <v>0</v>
      </c>
      <c r="Z140" s="175"/>
      <c r="AA140" s="14">
        <f t="shared" si="15"/>
        <v>1</v>
      </c>
      <c r="AB140" s="12">
        <v>11.17</v>
      </c>
      <c r="AC140" s="16">
        <f t="shared" si="17"/>
        <v>11.17</v>
      </c>
    </row>
    <row r="141" spans="1:29" ht="10.5" x14ac:dyDescent="0.25">
      <c r="A141" s="174"/>
      <c r="B141" s="11"/>
      <c r="C141" s="11"/>
      <c r="D141" s="11"/>
      <c r="E141" s="12">
        <f t="shared" si="18"/>
        <v>0</v>
      </c>
      <c r="F141" s="175"/>
      <c r="G141" s="14">
        <f t="shared" si="14"/>
        <v>0</v>
      </c>
      <c r="H141" s="12"/>
      <c r="I141" s="16">
        <f t="shared" si="19"/>
        <v>0</v>
      </c>
      <c r="K141" s="30"/>
      <c r="L141" s="11"/>
      <c r="M141" s="11"/>
      <c r="N141" s="11"/>
      <c r="O141" s="12"/>
      <c r="P141" s="13"/>
      <c r="Q141" s="14"/>
      <c r="R141" s="15"/>
      <c r="S141" s="16"/>
      <c r="U141" s="23" t="s">
        <v>153</v>
      </c>
      <c r="V141" s="11">
        <v>0.3</v>
      </c>
      <c r="W141" s="11"/>
      <c r="X141" s="11"/>
      <c r="Y141" s="12">
        <f t="shared" si="16"/>
        <v>0</v>
      </c>
      <c r="Z141" s="175"/>
      <c r="AA141" s="14">
        <f t="shared" si="15"/>
        <v>0.3</v>
      </c>
      <c r="AB141" s="12">
        <v>8.76</v>
      </c>
      <c r="AC141" s="16">
        <f t="shared" si="17"/>
        <v>2.6279999999999997</v>
      </c>
    </row>
    <row r="142" spans="1:29" ht="10.5" x14ac:dyDescent="0.25">
      <c r="A142" s="174"/>
      <c r="B142" s="11"/>
      <c r="C142" s="11"/>
      <c r="D142" s="11"/>
      <c r="E142" s="12">
        <f t="shared" si="18"/>
        <v>0</v>
      </c>
      <c r="F142" s="175"/>
      <c r="G142" s="14">
        <f t="shared" ref="G142:G190" si="20">B142+C142-D142</f>
        <v>0</v>
      </c>
      <c r="H142" s="12"/>
      <c r="I142" s="16">
        <f t="shared" si="19"/>
        <v>0</v>
      </c>
      <c r="K142" s="30"/>
      <c r="L142" s="11"/>
      <c r="M142" s="11"/>
      <c r="N142" s="11"/>
      <c r="O142" s="12"/>
      <c r="P142" s="13"/>
      <c r="Q142" s="14"/>
      <c r="R142" s="15"/>
      <c r="S142" s="16"/>
      <c r="U142" s="23" t="s">
        <v>259</v>
      </c>
      <c r="V142" s="11">
        <v>0.1</v>
      </c>
      <c r="W142" s="11"/>
      <c r="X142" s="11"/>
      <c r="Y142" s="12">
        <f t="shared" si="16"/>
        <v>0</v>
      </c>
      <c r="Z142" s="175"/>
      <c r="AA142" s="14">
        <f t="shared" ref="AA142:AA179" si="21">V142+W142-X142</f>
        <v>0.1</v>
      </c>
      <c r="AB142" s="12">
        <v>7.08</v>
      </c>
      <c r="AC142" s="16">
        <f t="shared" si="17"/>
        <v>0.70800000000000007</v>
      </c>
    </row>
    <row r="143" spans="1:29" ht="10.5" x14ac:dyDescent="0.25">
      <c r="A143" s="174"/>
      <c r="B143" s="11"/>
      <c r="C143" s="11"/>
      <c r="D143" s="11"/>
      <c r="E143" s="12">
        <f t="shared" si="18"/>
        <v>0</v>
      </c>
      <c r="F143" s="175"/>
      <c r="G143" s="14">
        <f t="shared" si="20"/>
        <v>0</v>
      </c>
      <c r="H143" s="12"/>
      <c r="I143" s="16">
        <f t="shared" si="19"/>
        <v>0</v>
      </c>
      <c r="K143" s="30"/>
      <c r="L143" s="11"/>
      <c r="M143" s="11"/>
      <c r="N143" s="11"/>
      <c r="O143" s="12"/>
      <c r="P143" s="13"/>
      <c r="Q143" s="14"/>
      <c r="R143" s="15"/>
      <c r="S143" s="16"/>
      <c r="U143" s="23" t="s">
        <v>73</v>
      </c>
      <c r="V143" s="11">
        <v>0.3</v>
      </c>
      <c r="W143" s="11"/>
      <c r="X143" s="11"/>
      <c r="Y143" s="12">
        <f t="shared" ref="Y143:Y179" si="22">AB143*X143</f>
        <v>0</v>
      </c>
      <c r="Z143" s="175"/>
      <c r="AA143" s="14">
        <f t="shared" si="21"/>
        <v>0.3</v>
      </c>
      <c r="AB143" s="12">
        <v>7.7720000000000002</v>
      </c>
      <c r="AC143" s="16">
        <f t="shared" ref="AC143:AC179" si="23">AA143*AB143</f>
        <v>2.3315999999999999</v>
      </c>
    </row>
    <row r="144" spans="1:29" ht="10.5" x14ac:dyDescent="0.25">
      <c r="A144" s="174"/>
      <c r="B144" s="11"/>
      <c r="C144" s="11"/>
      <c r="D144" s="11"/>
      <c r="E144" s="12">
        <f t="shared" si="18"/>
        <v>0</v>
      </c>
      <c r="F144" s="175"/>
      <c r="G144" s="14">
        <f t="shared" si="20"/>
        <v>0</v>
      </c>
      <c r="H144" s="12"/>
      <c r="I144" s="16">
        <f t="shared" si="19"/>
        <v>0</v>
      </c>
      <c r="K144" s="30"/>
      <c r="L144" s="11"/>
      <c r="M144" s="11"/>
      <c r="N144" s="11"/>
      <c r="O144" s="12"/>
      <c r="P144" s="13"/>
      <c r="Q144" s="14"/>
      <c r="R144" s="15"/>
      <c r="S144" s="16"/>
      <c r="U144" s="23" t="s">
        <v>91</v>
      </c>
      <c r="V144" s="11">
        <v>0.2</v>
      </c>
      <c r="W144" s="11"/>
      <c r="X144" s="11"/>
      <c r="Y144" s="12">
        <f t="shared" si="22"/>
        <v>0</v>
      </c>
      <c r="Z144" s="175"/>
      <c r="AA144" s="14">
        <f t="shared" si="21"/>
        <v>0.2</v>
      </c>
      <c r="AB144" s="12">
        <v>2.31</v>
      </c>
      <c r="AC144" s="16">
        <f t="shared" si="23"/>
        <v>0.46200000000000002</v>
      </c>
    </row>
    <row r="145" spans="1:29" ht="10.5" x14ac:dyDescent="0.25">
      <c r="A145" s="174"/>
      <c r="B145" s="11"/>
      <c r="C145" s="11"/>
      <c r="D145" s="11"/>
      <c r="E145" s="12">
        <f t="shared" si="18"/>
        <v>0</v>
      </c>
      <c r="F145" s="175"/>
      <c r="G145" s="14">
        <f t="shared" si="20"/>
        <v>0</v>
      </c>
      <c r="H145" s="12"/>
      <c r="I145" s="16">
        <f t="shared" si="19"/>
        <v>0</v>
      </c>
      <c r="K145" s="30"/>
      <c r="L145" s="11"/>
      <c r="M145" s="11"/>
      <c r="N145" s="11"/>
      <c r="O145" s="12"/>
      <c r="P145" s="13"/>
      <c r="Q145" s="14"/>
      <c r="R145" s="15"/>
      <c r="S145" s="16"/>
      <c r="U145" s="23"/>
      <c r="V145" s="11"/>
      <c r="W145" s="11"/>
      <c r="X145" s="11"/>
      <c r="Y145" s="12">
        <f t="shared" si="22"/>
        <v>0</v>
      </c>
      <c r="Z145" s="175"/>
      <c r="AA145" s="14">
        <f t="shared" si="21"/>
        <v>0</v>
      </c>
      <c r="AB145" s="12"/>
      <c r="AC145" s="16">
        <f t="shared" si="23"/>
        <v>0</v>
      </c>
    </row>
    <row r="146" spans="1:29" ht="10.5" x14ac:dyDescent="0.25">
      <c r="A146" s="174"/>
      <c r="B146" s="11"/>
      <c r="C146" s="11"/>
      <c r="D146" s="11"/>
      <c r="E146" s="12">
        <f t="shared" si="18"/>
        <v>0</v>
      </c>
      <c r="F146" s="175"/>
      <c r="G146" s="14">
        <f t="shared" si="20"/>
        <v>0</v>
      </c>
      <c r="H146" s="12"/>
      <c r="I146" s="16">
        <f t="shared" si="19"/>
        <v>0</v>
      </c>
      <c r="K146" s="30"/>
      <c r="L146" s="11"/>
      <c r="M146" s="11"/>
      <c r="N146" s="11"/>
      <c r="O146" s="12"/>
      <c r="P146" s="13"/>
      <c r="Q146" s="14"/>
      <c r="R146" s="15"/>
      <c r="S146" s="16"/>
      <c r="U146" s="183" t="s">
        <v>260</v>
      </c>
      <c r="V146" s="11"/>
      <c r="W146" s="11"/>
      <c r="X146" s="11"/>
      <c r="Y146" s="12">
        <f t="shared" si="22"/>
        <v>0</v>
      </c>
      <c r="Z146" s="175"/>
      <c r="AA146" s="14">
        <f t="shared" si="21"/>
        <v>0</v>
      </c>
      <c r="AB146" s="12"/>
      <c r="AC146" s="16">
        <f t="shared" si="23"/>
        <v>0</v>
      </c>
    </row>
    <row r="147" spans="1:29" ht="10.5" x14ac:dyDescent="0.25">
      <c r="A147" s="174"/>
      <c r="B147" s="11"/>
      <c r="C147" s="11"/>
      <c r="D147" s="11"/>
      <c r="E147" s="12">
        <f t="shared" si="18"/>
        <v>0</v>
      </c>
      <c r="F147" s="175"/>
      <c r="G147" s="14">
        <f t="shared" si="20"/>
        <v>0</v>
      </c>
      <c r="H147" s="12"/>
      <c r="I147" s="16">
        <f t="shared" si="19"/>
        <v>0</v>
      </c>
      <c r="K147" s="30"/>
      <c r="L147" s="11"/>
      <c r="M147" s="11"/>
      <c r="N147" s="11"/>
      <c r="O147" s="12"/>
      <c r="P147" s="13"/>
      <c r="Q147" s="14"/>
      <c r="R147" s="15"/>
      <c r="S147" s="16"/>
      <c r="U147" s="23" t="s">
        <v>240</v>
      </c>
      <c r="V147" s="11">
        <v>2.5000000000000001E-2</v>
      </c>
      <c r="W147" s="11"/>
      <c r="X147" s="11"/>
      <c r="Y147" s="12">
        <f t="shared" si="22"/>
        <v>0</v>
      </c>
      <c r="Z147" s="175"/>
      <c r="AA147" s="14">
        <f t="shared" si="21"/>
        <v>2.5000000000000001E-2</v>
      </c>
      <c r="AB147" s="12">
        <v>0.5</v>
      </c>
      <c r="AC147" s="16">
        <f t="shared" si="23"/>
        <v>1.2500000000000001E-2</v>
      </c>
    </row>
    <row r="148" spans="1:29" ht="10.5" x14ac:dyDescent="0.25">
      <c r="A148" s="174"/>
      <c r="B148" s="11"/>
      <c r="C148" s="11"/>
      <c r="D148" s="11"/>
      <c r="E148" s="12">
        <f t="shared" si="18"/>
        <v>0</v>
      </c>
      <c r="F148" s="175"/>
      <c r="G148" s="14">
        <f t="shared" si="20"/>
        <v>0</v>
      </c>
      <c r="H148" s="12"/>
      <c r="I148" s="16">
        <f t="shared" si="19"/>
        <v>0</v>
      </c>
      <c r="K148" s="30"/>
      <c r="L148" s="11"/>
      <c r="M148" s="11"/>
      <c r="N148" s="11"/>
      <c r="O148" s="12"/>
      <c r="P148" s="13"/>
      <c r="Q148" s="14"/>
      <c r="R148" s="15"/>
      <c r="S148" s="16"/>
      <c r="U148" s="23" t="s">
        <v>242</v>
      </c>
      <c r="V148" s="11">
        <v>3</v>
      </c>
      <c r="W148" s="11"/>
      <c r="X148" s="11"/>
      <c r="Y148" s="12">
        <f t="shared" si="22"/>
        <v>0</v>
      </c>
      <c r="Z148" s="175"/>
      <c r="AA148" s="14">
        <f t="shared" si="21"/>
        <v>3</v>
      </c>
      <c r="AB148" s="12">
        <v>8.07</v>
      </c>
      <c r="AC148" s="16">
        <f t="shared" si="23"/>
        <v>24.21</v>
      </c>
    </row>
    <row r="149" spans="1:29" ht="10.5" x14ac:dyDescent="0.25">
      <c r="A149" s="174"/>
      <c r="B149" s="11"/>
      <c r="C149" s="11"/>
      <c r="D149" s="11"/>
      <c r="E149" s="12">
        <f t="shared" si="18"/>
        <v>0</v>
      </c>
      <c r="F149" s="175"/>
      <c r="G149" s="14">
        <f t="shared" si="20"/>
        <v>0</v>
      </c>
      <c r="H149" s="12"/>
      <c r="I149" s="16">
        <f t="shared" si="19"/>
        <v>0</v>
      </c>
      <c r="K149" s="30"/>
      <c r="L149" s="11"/>
      <c r="M149" s="11"/>
      <c r="N149" s="11"/>
      <c r="O149" s="12"/>
      <c r="P149" s="13"/>
      <c r="Q149" s="14"/>
      <c r="R149" s="15"/>
      <c r="S149" s="16"/>
      <c r="U149" s="23" t="s">
        <v>162</v>
      </c>
      <c r="V149" s="11">
        <v>0.1</v>
      </c>
      <c r="W149" s="11"/>
      <c r="X149" s="11"/>
      <c r="Y149" s="12">
        <f t="shared" si="22"/>
        <v>0</v>
      </c>
      <c r="Z149" s="175"/>
      <c r="AA149" s="14">
        <f t="shared" si="21"/>
        <v>0.1</v>
      </c>
      <c r="AB149" s="12">
        <v>0.75</v>
      </c>
      <c r="AC149" s="16">
        <f t="shared" si="23"/>
        <v>7.5000000000000011E-2</v>
      </c>
    </row>
    <row r="150" spans="1:29" ht="10.5" x14ac:dyDescent="0.25">
      <c r="A150" s="174"/>
      <c r="B150" s="11"/>
      <c r="C150" s="11"/>
      <c r="D150" s="11"/>
      <c r="E150" s="12">
        <f t="shared" si="18"/>
        <v>0</v>
      </c>
      <c r="F150" s="175"/>
      <c r="G150" s="14">
        <f t="shared" si="20"/>
        <v>0</v>
      </c>
      <c r="H150" s="12"/>
      <c r="I150" s="16">
        <f t="shared" si="19"/>
        <v>0</v>
      </c>
      <c r="K150" s="30"/>
      <c r="L150" s="11"/>
      <c r="M150" s="11"/>
      <c r="N150" s="11"/>
      <c r="O150" s="12"/>
      <c r="P150" s="13"/>
      <c r="Q150" s="14"/>
      <c r="R150" s="15"/>
      <c r="S150" s="16"/>
      <c r="U150" s="23" t="s">
        <v>94</v>
      </c>
      <c r="V150" s="11">
        <v>0.1</v>
      </c>
      <c r="W150" s="11"/>
      <c r="X150" s="11"/>
      <c r="Y150" s="12">
        <f t="shared" si="22"/>
        <v>0</v>
      </c>
      <c r="Z150" s="175"/>
      <c r="AA150" s="14">
        <f t="shared" si="21"/>
        <v>0.1</v>
      </c>
      <c r="AB150" s="12">
        <v>2.5840000000000001</v>
      </c>
      <c r="AC150" s="16">
        <f t="shared" si="23"/>
        <v>0.25840000000000002</v>
      </c>
    </row>
    <row r="151" spans="1:29" ht="10.5" x14ac:dyDescent="0.25">
      <c r="A151" s="174"/>
      <c r="B151" s="11"/>
      <c r="C151" s="11"/>
      <c r="D151" s="11"/>
      <c r="E151" s="12">
        <f t="shared" si="18"/>
        <v>0</v>
      </c>
      <c r="F151" s="175"/>
      <c r="G151" s="14">
        <f t="shared" si="20"/>
        <v>0</v>
      </c>
      <c r="H151" s="12"/>
      <c r="I151" s="16">
        <f t="shared" si="19"/>
        <v>0</v>
      </c>
      <c r="K151" s="30"/>
      <c r="L151" s="11"/>
      <c r="M151" s="11"/>
      <c r="N151" s="11"/>
      <c r="O151" s="12"/>
      <c r="P151" s="13"/>
      <c r="Q151" s="14"/>
      <c r="R151" s="15"/>
      <c r="S151" s="16"/>
      <c r="U151" s="23" t="s">
        <v>231</v>
      </c>
      <c r="V151" s="134">
        <v>1</v>
      </c>
      <c r="W151" s="11"/>
      <c r="X151" s="11"/>
      <c r="Y151" s="12">
        <f t="shared" si="22"/>
        <v>0</v>
      </c>
      <c r="Z151" s="175"/>
      <c r="AA151" s="14">
        <f t="shared" si="21"/>
        <v>1</v>
      </c>
      <c r="AB151" s="12">
        <v>2.83</v>
      </c>
      <c r="AC151" s="16">
        <f t="shared" si="23"/>
        <v>2.83</v>
      </c>
    </row>
    <row r="152" spans="1:29" ht="10.5" x14ac:dyDescent="0.25">
      <c r="A152" s="174"/>
      <c r="B152" s="11"/>
      <c r="C152" s="11"/>
      <c r="D152" s="11"/>
      <c r="E152" s="12">
        <f t="shared" si="18"/>
        <v>0</v>
      </c>
      <c r="F152" s="175"/>
      <c r="G152" s="14">
        <f t="shared" si="20"/>
        <v>0</v>
      </c>
      <c r="H152" s="12"/>
      <c r="I152" s="16">
        <f t="shared" si="19"/>
        <v>0</v>
      </c>
      <c r="K152" s="30"/>
      <c r="L152" s="11"/>
      <c r="M152" s="11"/>
      <c r="N152" s="11"/>
      <c r="O152" s="12"/>
      <c r="P152" s="13"/>
      <c r="Q152" s="14"/>
      <c r="R152" s="15"/>
      <c r="S152" s="16"/>
      <c r="U152" s="23"/>
      <c r="V152" s="11"/>
      <c r="W152" s="11"/>
      <c r="X152" s="11"/>
      <c r="Y152" s="12">
        <f t="shared" si="22"/>
        <v>0</v>
      </c>
      <c r="Z152" s="175"/>
      <c r="AA152" s="14">
        <f t="shared" si="21"/>
        <v>0</v>
      </c>
      <c r="AB152" s="12"/>
      <c r="AC152" s="16">
        <f t="shared" si="23"/>
        <v>0</v>
      </c>
    </row>
    <row r="153" spans="1:29" ht="10.5" x14ac:dyDescent="0.25">
      <c r="A153" s="174"/>
      <c r="B153" s="11"/>
      <c r="C153" s="11"/>
      <c r="D153" s="11"/>
      <c r="E153" s="12">
        <f t="shared" si="18"/>
        <v>0</v>
      </c>
      <c r="F153" s="175"/>
      <c r="G153" s="14">
        <f t="shared" si="20"/>
        <v>0</v>
      </c>
      <c r="H153" s="12"/>
      <c r="I153" s="16">
        <f t="shared" si="19"/>
        <v>0</v>
      </c>
      <c r="K153" s="30"/>
      <c r="L153" s="11"/>
      <c r="M153" s="11"/>
      <c r="N153" s="11"/>
      <c r="O153" s="12"/>
      <c r="P153" s="13"/>
      <c r="Q153" s="14"/>
      <c r="R153" s="15"/>
      <c r="S153" s="16"/>
      <c r="U153" s="183" t="s">
        <v>261</v>
      </c>
      <c r="V153" s="11"/>
      <c r="W153" s="11"/>
      <c r="X153" s="11"/>
      <c r="Y153" s="12">
        <f t="shared" si="22"/>
        <v>0</v>
      </c>
      <c r="Z153" s="175"/>
      <c r="AA153" s="14">
        <f t="shared" si="21"/>
        <v>0</v>
      </c>
      <c r="AB153" s="12"/>
      <c r="AC153" s="16">
        <f t="shared" si="23"/>
        <v>0</v>
      </c>
    </row>
    <row r="154" spans="1:29" ht="10.5" x14ac:dyDescent="0.25">
      <c r="A154" s="174"/>
      <c r="B154" s="11"/>
      <c r="C154" s="11"/>
      <c r="D154" s="11"/>
      <c r="E154" s="12">
        <f t="shared" si="18"/>
        <v>0</v>
      </c>
      <c r="F154" s="175"/>
      <c r="G154" s="14">
        <f t="shared" si="20"/>
        <v>0</v>
      </c>
      <c r="H154" s="12"/>
      <c r="I154" s="16">
        <f t="shared" si="19"/>
        <v>0</v>
      </c>
      <c r="K154" s="30"/>
      <c r="L154" s="11"/>
      <c r="M154" s="11"/>
      <c r="N154" s="11"/>
      <c r="O154" s="12"/>
      <c r="P154" s="13"/>
      <c r="Q154" s="14"/>
      <c r="R154" s="15"/>
      <c r="S154" s="16"/>
      <c r="U154" s="23" t="s">
        <v>230</v>
      </c>
      <c r="V154" s="11">
        <v>1.5</v>
      </c>
      <c r="W154" s="11"/>
      <c r="X154" s="11"/>
      <c r="Y154" s="12">
        <f t="shared" si="22"/>
        <v>0</v>
      </c>
      <c r="Z154" s="175"/>
      <c r="AA154" s="14">
        <f t="shared" si="21"/>
        <v>1.5</v>
      </c>
      <c r="AB154" s="12">
        <v>1.7</v>
      </c>
      <c r="AC154" s="16">
        <f t="shared" si="23"/>
        <v>2.5499999999999998</v>
      </c>
    </row>
    <row r="155" spans="1:29" ht="10.5" x14ac:dyDescent="0.25">
      <c r="A155" s="174"/>
      <c r="B155" s="11"/>
      <c r="C155" s="11"/>
      <c r="D155" s="11"/>
      <c r="E155" s="12">
        <f t="shared" si="18"/>
        <v>0</v>
      </c>
      <c r="F155" s="175"/>
      <c r="G155" s="14">
        <f t="shared" si="20"/>
        <v>0</v>
      </c>
      <c r="H155" s="12"/>
      <c r="I155" s="16">
        <f t="shared" si="19"/>
        <v>0</v>
      </c>
      <c r="K155" s="30"/>
      <c r="L155" s="11"/>
      <c r="M155" s="11"/>
      <c r="N155" s="11"/>
      <c r="O155" s="12"/>
      <c r="P155" s="13"/>
      <c r="Q155" s="14"/>
      <c r="R155" s="15"/>
      <c r="S155" s="16"/>
      <c r="U155" s="23" t="s">
        <v>162</v>
      </c>
      <c r="V155" s="11">
        <v>2.5000000000000001E-2</v>
      </c>
      <c r="W155" s="11"/>
      <c r="X155" s="11"/>
      <c r="Y155" s="12">
        <f t="shared" si="22"/>
        <v>0</v>
      </c>
      <c r="Z155" s="175"/>
      <c r="AA155" s="14">
        <f t="shared" si="21"/>
        <v>2.5000000000000001E-2</v>
      </c>
      <c r="AB155" s="12">
        <v>0.75</v>
      </c>
      <c r="AC155" s="16">
        <f t="shared" si="23"/>
        <v>1.8750000000000003E-2</v>
      </c>
    </row>
    <row r="156" spans="1:29" ht="10.5" x14ac:dyDescent="0.25">
      <c r="A156" s="174"/>
      <c r="B156" s="11"/>
      <c r="C156" s="11"/>
      <c r="D156" s="11"/>
      <c r="E156" s="12">
        <f t="shared" si="18"/>
        <v>0</v>
      </c>
      <c r="F156" s="175"/>
      <c r="G156" s="14">
        <f t="shared" si="20"/>
        <v>0</v>
      </c>
      <c r="H156" s="12"/>
      <c r="I156" s="16">
        <f t="shared" si="19"/>
        <v>0</v>
      </c>
      <c r="K156" s="30"/>
      <c r="L156" s="11"/>
      <c r="M156" s="11"/>
      <c r="N156" s="11"/>
      <c r="O156" s="12"/>
      <c r="P156" s="13"/>
      <c r="Q156" s="14"/>
      <c r="R156" s="15"/>
      <c r="S156" s="16"/>
      <c r="U156" s="23" t="s">
        <v>72</v>
      </c>
      <c r="V156" s="134">
        <v>15</v>
      </c>
      <c r="W156" s="11"/>
      <c r="X156" s="11"/>
      <c r="Y156" s="12">
        <f t="shared" si="22"/>
        <v>0</v>
      </c>
      <c r="Z156" s="175"/>
      <c r="AA156" s="14">
        <f t="shared" si="21"/>
        <v>15</v>
      </c>
      <c r="AB156" s="12">
        <v>0.18</v>
      </c>
      <c r="AC156" s="16">
        <f t="shared" si="23"/>
        <v>2.6999999999999997</v>
      </c>
    </row>
    <row r="157" spans="1:29" ht="10.5" x14ac:dyDescent="0.25">
      <c r="A157" s="174"/>
      <c r="B157" s="11"/>
      <c r="C157" s="11"/>
      <c r="D157" s="11"/>
      <c r="E157" s="12">
        <f t="shared" si="18"/>
        <v>0</v>
      </c>
      <c r="F157" s="175"/>
      <c r="G157" s="14">
        <f t="shared" si="20"/>
        <v>0</v>
      </c>
      <c r="H157" s="12"/>
      <c r="I157" s="16">
        <f t="shared" si="19"/>
        <v>0</v>
      </c>
      <c r="K157" s="30"/>
      <c r="L157" s="11"/>
      <c r="M157" s="11"/>
      <c r="N157" s="11"/>
      <c r="O157" s="12"/>
      <c r="P157" s="13"/>
      <c r="Q157" s="14"/>
      <c r="R157" s="15"/>
      <c r="S157" s="16"/>
      <c r="U157" s="23" t="s">
        <v>256</v>
      </c>
      <c r="V157" s="11">
        <v>0.01</v>
      </c>
      <c r="W157" s="11"/>
      <c r="X157" s="11"/>
      <c r="Y157" s="12">
        <f t="shared" si="22"/>
        <v>0</v>
      </c>
      <c r="Z157" s="175"/>
      <c r="AA157" s="14">
        <f t="shared" si="21"/>
        <v>0.01</v>
      </c>
      <c r="AB157" s="12">
        <v>6.7149999999999999</v>
      </c>
      <c r="AC157" s="16">
        <f t="shared" si="23"/>
        <v>6.7150000000000001E-2</v>
      </c>
    </row>
    <row r="158" spans="1:29" ht="10.5" x14ac:dyDescent="0.25">
      <c r="A158" s="174"/>
      <c r="B158" s="11"/>
      <c r="C158" s="11"/>
      <c r="D158" s="11"/>
      <c r="E158" s="12">
        <f t="shared" si="18"/>
        <v>0</v>
      </c>
      <c r="F158" s="175"/>
      <c r="G158" s="14">
        <f t="shared" si="20"/>
        <v>0</v>
      </c>
      <c r="H158" s="12"/>
      <c r="I158" s="16">
        <f t="shared" si="19"/>
        <v>0</v>
      </c>
      <c r="K158" s="30"/>
      <c r="L158" s="11"/>
      <c r="M158" s="11"/>
      <c r="N158" s="11"/>
      <c r="O158" s="12"/>
      <c r="P158" s="13"/>
      <c r="Q158" s="14"/>
      <c r="R158" s="15"/>
      <c r="S158" s="16"/>
      <c r="U158" s="23" t="s">
        <v>262</v>
      </c>
      <c r="V158" s="11">
        <v>1</v>
      </c>
      <c r="W158" s="11"/>
      <c r="X158" s="11"/>
      <c r="Y158" s="12">
        <f t="shared" si="22"/>
        <v>0</v>
      </c>
      <c r="Z158" s="175"/>
      <c r="AA158" s="14">
        <f t="shared" si="21"/>
        <v>1</v>
      </c>
      <c r="AB158" s="12">
        <v>5.5590000000000002</v>
      </c>
      <c r="AC158" s="16">
        <f t="shared" si="23"/>
        <v>5.5590000000000002</v>
      </c>
    </row>
    <row r="159" spans="1:29" ht="10.5" x14ac:dyDescent="0.25">
      <c r="A159" s="174"/>
      <c r="B159" s="11"/>
      <c r="C159" s="11"/>
      <c r="D159" s="11"/>
      <c r="E159" s="12">
        <f t="shared" si="18"/>
        <v>0</v>
      </c>
      <c r="F159" s="175"/>
      <c r="G159" s="14">
        <f t="shared" si="20"/>
        <v>0</v>
      </c>
      <c r="H159" s="12"/>
      <c r="I159" s="16">
        <f t="shared" si="19"/>
        <v>0</v>
      </c>
      <c r="K159" s="30"/>
      <c r="L159" s="11"/>
      <c r="M159" s="11"/>
      <c r="N159" s="11"/>
      <c r="O159" s="12"/>
      <c r="P159" s="13"/>
      <c r="Q159" s="14"/>
      <c r="R159" s="15"/>
      <c r="S159" s="16"/>
      <c r="U159" s="23" t="s">
        <v>238</v>
      </c>
      <c r="V159" s="11">
        <v>0.01</v>
      </c>
      <c r="W159" s="11"/>
      <c r="X159" s="11"/>
      <c r="Y159" s="12">
        <f t="shared" si="22"/>
        <v>0</v>
      </c>
      <c r="Z159" s="175"/>
      <c r="AA159" s="14">
        <f t="shared" si="21"/>
        <v>0.01</v>
      </c>
      <c r="AB159" s="12">
        <v>9.1300000000000008</v>
      </c>
      <c r="AC159" s="16">
        <f t="shared" si="23"/>
        <v>9.1300000000000006E-2</v>
      </c>
    </row>
    <row r="160" spans="1:29" ht="10.5" x14ac:dyDescent="0.25">
      <c r="A160" s="174"/>
      <c r="B160" s="11"/>
      <c r="C160" s="11"/>
      <c r="D160" s="11"/>
      <c r="E160" s="12">
        <f t="shared" si="18"/>
        <v>0</v>
      </c>
      <c r="F160" s="175"/>
      <c r="G160" s="14">
        <f t="shared" si="20"/>
        <v>0</v>
      </c>
      <c r="H160" s="12"/>
      <c r="I160" s="16">
        <f t="shared" si="19"/>
        <v>0</v>
      </c>
      <c r="K160" s="30"/>
      <c r="L160" s="11"/>
      <c r="M160" s="11"/>
      <c r="N160" s="11"/>
      <c r="O160" s="12"/>
      <c r="P160" s="13"/>
      <c r="Q160" s="14"/>
      <c r="R160" s="15"/>
      <c r="S160" s="16"/>
      <c r="U160" s="23" t="s">
        <v>94</v>
      </c>
      <c r="V160" s="11">
        <v>0.05</v>
      </c>
      <c r="W160" s="11"/>
      <c r="X160" s="11"/>
      <c r="Y160" s="12">
        <f t="shared" si="22"/>
        <v>0</v>
      </c>
      <c r="Z160" s="175"/>
      <c r="AA160" s="14">
        <f t="shared" si="21"/>
        <v>0.05</v>
      </c>
      <c r="AB160" s="12">
        <v>2.5840000000000001</v>
      </c>
      <c r="AC160" s="16">
        <f t="shared" si="23"/>
        <v>0.12920000000000001</v>
      </c>
    </row>
    <row r="161" spans="1:29" ht="10.5" x14ac:dyDescent="0.25">
      <c r="A161" s="174"/>
      <c r="B161" s="11"/>
      <c r="C161" s="11"/>
      <c r="D161" s="11"/>
      <c r="E161" s="12">
        <f t="shared" si="18"/>
        <v>0</v>
      </c>
      <c r="F161" s="175"/>
      <c r="G161" s="14">
        <f t="shared" si="20"/>
        <v>0</v>
      </c>
      <c r="H161" s="12"/>
      <c r="I161" s="16">
        <f t="shared" si="19"/>
        <v>0</v>
      </c>
      <c r="K161" s="30"/>
      <c r="L161" s="11"/>
      <c r="M161" s="11"/>
      <c r="N161" s="11"/>
      <c r="O161" s="12"/>
      <c r="P161" s="13"/>
      <c r="Q161" s="14"/>
      <c r="R161" s="15"/>
      <c r="S161" s="16"/>
      <c r="U161" s="23"/>
      <c r="V161" s="11"/>
      <c r="W161" s="11"/>
      <c r="X161" s="11"/>
      <c r="Y161" s="12">
        <f t="shared" si="22"/>
        <v>0</v>
      </c>
      <c r="Z161" s="175"/>
      <c r="AA161" s="14">
        <f t="shared" si="21"/>
        <v>0</v>
      </c>
      <c r="AB161" s="12"/>
      <c r="AC161" s="16">
        <f t="shared" si="23"/>
        <v>0</v>
      </c>
    </row>
    <row r="162" spans="1:29" ht="10.5" x14ac:dyDescent="0.25">
      <c r="A162" s="174"/>
      <c r="B162" s="11"/>
      <c r="C162" s="11"/>
      <c r="D162" s="11"/>
      <c r="E162" s="12">
        <f t="shared" si="18"/>
        <v>0</v>
      </c>
      <c r="F162" s="175"/>
      <c r="G162" s="14">
        <f t="shared" si="20"/>
        <v>0</v>
      </c>
      <c r="H162" s="12"/>
      <c r="I162" s="16">
        <f t="shared" si="19"/>
        <v>0</v>
      </c>
      <c r="K162" s="30"/>
      <c r="L162" s="11"/>
      <c r="M162" s="11"/>
      <c r="N162" s="11"/>
      <c r="O162" s="12"/>
      <c r="P162" s="13"/>
      <c r="Q162" s="14"/>
      <c r="R162" s="15"/>
      <c r="S162" s="16"/>
      <c r="U162" s="183" t="s">
        <v>263</v>
      </c>
      <c r="V162" s="11"/>
      <c r="W162" s="11"/>
      <c r="X162" s="11"/>
      <c r="Y162" s="12">
        <f t="shared" si="22"/>
        <v>0</v>
      </c>
      <c r="Z162" s="175"/>
      <c r="AA162" s="14">
        <f t="shared" si="21"/>
        <v>0</v>
      </c>
      <c r="AB162" s="12"/>
      <c r="AC162" s="16">
        <f t="shared" si="23"/>
        <v>0</v>
      </c>
    </row>
    <row r="163" spans="1:29" ht="10.5" x14ac:dyDescent="0.25">
      <c r="A163" s="174"/>
      <c r="B163" s="11"/>
      <c r="C163" s="11"/>
      <c r="D163" s="11"/>
      <c r="E163" s="12">
        <f t="shared" si="18"/>
        <v>0</v>
      </c>
      <c r="F163" s="175"/>
      <c r="G163" s="14">
        <f t="shared" si="20"/>
        <v>0</v>
      </c>
      <c r="H163" s="12"/>
      <c r="I163" s="16">
        <f t="shared" si="19"/>
        <v>0</v>
      </c>
      <c r="K163" s="30"/>
      <c r="L163" s="11"/>
      <c r="M163" s="11"/>
      <c r="N163" s="11"/>
      <c r="O163" s="12"/>
      <c r="P163" s="13"/>
      <c r="Q163" s="14"/>
      <c r="R163" s="15"/>
      <c r="S163" s="16"/>
      <c r="U163" s="23" t="s">
        <v>264</v>
      </c>
      <c r="V163" s="11">
        <v>8</v>
      </c>
      <c r="W163" s="11"/>
      <c r="X163" s="11"/>
      <c r="Y163" s="12">
        <f t="shared" si="22"/>
        <v>0</v>
      </c>
      <c r="Z163" s="175"/>
      <c r="AA163" s="14">
        <f t="shared" si="21"/>
        <v>8</v>
      </c>
      <c r="AB163" s="12">
        <v>23.202999999999999</v>
      </c>
      <c r="AC163" s="16">
        <f t="shared" si="23"/>
        <v>185.624</v>
      </c>
    </row>
    <row r="164" spans="1:29" ht="10.5" x14ac:dyDescent="0.25">
      <c r="A164" s="174"/>
      <c r="B164" s="11"/>
      <c r="C164" s="11"/>
      <c r="D164" s="11"/>
      <c r="E164" s="12">
        <f t="shared" si="18"/>
        <v>0</v>
      </c>
      <c r="F164" s="175"/>
      <c r="G164" s="14">
        <f t="shared" si="20"/>
        <v>0</v>
      </c>
      <c r="H164" s="12"/>
      <c r="I164" s="16">
        <f t="shared" si="19"/>
        <v>0</v>
      </c>
      <c r="K164" s="30"/>
      <c r="L164" s="11"/>
      <c r="M164" s="11"/>
      <c r="N164" s="11"/>
      <c r="O164" s="12"/>
      <c r="P164" s="13"/>
      <c r="Q164" s="14"/>
      <c r="R164" s="15"/>
      <c r="S164" s="16"/>
      <c r="U164" s="23" t="s">
        <v>162</v>
      </c>
      <c r="V164" s="11">
        <v>0.1</v>
      </c>
      <c r="W164" s="11"/>
      <c r="X164" s="11"/>
      <c r="Y164" s="12">
        <f t="shared" si="22"/>
        <v>0</v>
      </c>
      <c r="Z164" s="175"/>
      <c r="AA164" s="14">
        <f t="shared" si="21"/>
        <v>0.1</v>
      </c>
      <c r="AB164" s="12">
        <v>0.75</v>
      </c>
      <c r="AC164" s="16">
        <f t="shared" si="23"/>
        <v>7.5000000000000011E-2</v>
      </c>
    </row>
    <row r="165" spans="1:29" ht="10.5" x14ac:dyDescent="0.25">
      <c r="A165" s="174"/>
      <c r="B165" s="11"/>
      <c r="C165" s="11"/>
      <c r="D165" s="11"/>
      <c r="E165" s="12">
        <f t="shared" si="18"/>
        <v>0</v>
      </c>
      <c r="F165" s="175"/>
      <c r="G165" s="14">
        <f t="shared" si="20"/>
        <v>0</v>
      </c>
      <c r="H165" s="12"/>
      <c r="I165" s="16">
        <f t="shared" si="19"/>
        <v>0</v>
      </c>
      <c r="K165" s="30"/>
      <c r="L165" s="11"/>
      <c r="M165" s="11"/>
      <c r="N165" s="11"/>
      <c r="O165" s="12"/>
      <c r="P165" s="13"/>
      <c r="Q165" s="14"/>
      <c r="R165" s="15"/>
      <c r="S165" s="16"/>
      <c r="U165" s="23" t="s">
        <v>265</v>
      </c>
      <c r="V165" s="134">
        <v>5</v>
      </c>
      <c r="W165" s="11"/>
      <c r="X165" s="11"/>
      <c r="Y165" s="12">
        <f t="shared" si="22"/>
        <v>0</v>
      </c>
      <c r="Z165" s="175"/>
      <c r="AA165" s="14">
        <f t="shared" si="21"/>
        <v>5</v>
      </c>
      <c r="AB165" s="12">
        <v>0.25</v>
      </c>
      <c r="AC165" s="16">
        <f t="shared" si="23"/>
        <v>1.25</v>
      </c>
    </row>
    <row r="166" spans="1:29" ht="10.5" x14ac:dyDescent="0.25">
      <c r="A166" s="174"/>
      <c r="B166" s="11"/>
      <c r="C166" s="11"/>
      <c r="D166" s="11"/>
      <c r="E166" s="12">
        <f t="shared" si="18"/>
        <v>0</v>
      </c>
      <c r="F166" s="175"/>
      <c r="G166" s="14">
        <f t="shared" si="20"/>
        <v>0</v>
      </c>
      <c r="H166" s="12"/>
      <c r="I166" s="16">
        <f t="shared" si="19"/>
        <v>0</v>
      </c>
      <c r="K166" s="30"/>
      <c r="L166" s="11"/>
      <c r="M166" s="11"/>
      <c r="N166" s="11"/>
      <c r="O166" s="12"/>
      <c r="P166" s="13"/>
      <c r="Q166" s="14"/>
      <c r="R166" s="15"/>
      <c r="S166" s="16"/>
      <c r="U166" s="23" t="s">
        <v>266</v>
      </c>
      <c r="V166" s="11">
        <v>0.05</v>
      </c>
      <c r="W166" s="11"/>
      <c r="X166" s="11"/>
      <c r="Y166" s="12">
        <f t="shared" si="22"/>
        <v>0</v>
      </c>
      <c r="Z166" s="175"/>
      <c r="AA166" s="14">
        <f t="shared" si="21"/>
        <v>0.05</v>
      </c>
      <c r="AB166" s="12">
        <v>2.9460000000000002</v>
      </c>
      <c r="AC166" s="16">
        <f t="shared" si="23"/>
        <v>0.14730000000000001</v>
      </c>
    </row>
    <row r="167" spans="1:29" ht="10.5" x14ac:dyDescent="0.25">
      <c r="A167" s="174"/>
      <c r="B167" s="11"/>
      <c r="C167" s="11"/>
      <c r="D167" s="11"/>
      <c r="E167" s="12">
        <f t="shared" si="18"/>
        <v>0</v>
      </c>
      <c r="F167" s="175"/>
      <c r="G167" s="14">
        <f t="shared" si="20"/>
        <v>0</v>
      </c>
      <c r="H167" s="12"/>
      <c r="I167" s="16">
        <f t="shared" si="19"/>
        <v>0</v>
      </c>
      <c r="K167" s="30"/>
      <c r="L167" s="11"/>
      <c r="M167" s="11"/>
      <c r="N167" s="11"/>
      <c r="O167" s="12"/>
      <c r="P167" s="13"/>
      <c r="Q167" s="14"/>
      <c r="R167" s="15"/>
      <c r="S167" s="16"/>
      <c r="U167" s="23" t="s">
        <v>231</v>
      </c>
      <c r="V167" s="11">
        <v>0.2</v>
      </c>
      <c r="W167" s="11"/>
      <c r="X167" s="11"/>
      <c r="Y167" s="12">
        <f t="shared" si="22"/>
        <v>0</v>
      </c>
      <c r="Z167" s="175"/>
      <c r="AA167" s="14">
        <f t="shared" si="21"/>
        <v>0.2</v>
      </c>
      <c r="AB167" s="12">
        <v>4</v>
      </c>
      <c r="AC167" s="16">
        <f t="shared" si="23"/>
        <v>0.8</v>
      </c>
    </row>
    <row r="168" spans="1:29" ht="10.5" x14ac:dyDescent="0.25">
      <c r="A168" s="174"/>
      <c r="B168" s="11"/>
      <c r="C168" s="11"/>
      <c r="D168" s="11"/>
      <c r="E168" s="12">
        <f t="shared" si="18"/>
        <v>0</v>
      </c>
      <c r="F168" s="175"/>
      <c r="G168" s="14">
        <f t="shared" si="20"/>
        <v>0</v>
      </c>
      <c r="H168" s="12"/>
      <c r="I168" s="16">
        <f t="shared" si="19"/>
        <v>0</v>
      </c>
      <c r="K168" s="30"/>
      <c r="L168" s="11"/>
      <c r="M168" s="11"/>
      <c r="N168" s="11"/>
      <c r="O168" s="12"/>
      <c r="P168" s="13"/>
      <c r="Q168" s="14"/>
      <c r="R168" s="15"/>
      <c r="S168" s="16"/>
      <c r="U168" s="23"/>
      <c r="V168" s="11"/>
      <c r="W168" s="11"/>
      <c r="X168" s="11"/>
      <c r="Y168" s="12">
        <f t="shared" si="22"/>
        <v>0</v>
      </c>
      <c r="Z168" s="175"/>
      <c r="AA168" s="14">
        <f t="shared" si="21"/>
        <v>0</v>
      </c>
      <c r="AB168" s="12"/>
      <c r="AC168" s="16">
        <f t="shared" si="23"/>
        <v>0</v>
      </c>
    </row>
    <row r="169" spans="1:29" ht="10.5" x14ac:dyDescent="0.25">
      <c r="A169" s="174"/>
      <c r="B169" s="11"/>
      <c r="C169" s="11"/>
      <c r="D169" s="11"/>
      <c r="E169" s="12">
        <f t="shared" si="18"/>
        <v>0</v>
      </c>
      <c r="F169" s="175"/>
      <c r="G169" s="14">
        <f t="shared" si="20"/>
        <v>0</v>
      </c>
      <c r="H169" s="12"/>
      <c r="I169" s="16">
        <f t="shared" si="19"/>
        <v>0</v>
      </c>
      <c r="K169" s="30"/>
      <c r="L169" s="11"/>
      <c r="M169" s="11"/>
      <c r="N169" s="11"/>
      <c r="O169" s="12"/>
      <c r="P169" s="13"/>
      <c r="Q169" s="14"/>
      <c r="R169" s="15"/>
      <c r="S169" s="16"/>
      <c r="U169" s="183" t="s">
        <v>267</v>
      </c>
      <c r="V169" s="11"/>
      <c r="W169" s="11"/>
      <c r="X169" s="11"/>
      <c r="Y169" s="12">
        <f t="shared" si="22"/>
        <v>0</v>
      </c>
      <c r="Z169" s="175"/>
      <c r="AA169" s="14">
        <f t="shared" si="21"/>
        <v>0</v>
      </c>
      <c r="AB169" s="12"/>
      <c r="AC169" s="16">
        <f t="shared" si="23"/>
        <v>0</v>
      </c>
    </row>
    <row r="170" spans="1:29" ht="10.5" x14ac:dyDescent="0.25">
      <c r="A170" s="174"/>
      <c r="B170" s="11"/>
      <c r="C170" s="11"/>
      <c r="D170" s="11"/>
      <c r="E170" s="12">
        <f t="shared" si="18"/>
        <v>0</v>
      </c>
      <c r="F170" s="175"/>
      <c r="G170" s="14">
        <f t="shared" si="20"/>
        <v>0</v>
      </c>
      <c r="H170" s="12"/>
      <c r="I170" s="16">
        <f t="shared" si="19"/>
        <v>0</v>
      </c>
      <c r="K170" s="30"/>
      <c r="L170" s="11"/>
      <c r="M170" s="11"/>
      <c r="N170" s="11"/>
      <c r="O170" s="12"/>
      <c r="P170" s="13"/>
      <c r="Q170" s="14"/>
      <c r="R170" s="15"/>
      <c r="S170" s="16"/>
      <c r="U170" s="23" t="s">
        <v>69</v>
      </c>
      <c r="V170" s="11">
        <v>1.5</v>
      </c>
      <c r="W170" s="11"/>
      <c r="X170" s="11"/>
      <c r="Y170" s="12">
        <f t="shared" si="22"/>
        <v>0</v>
      </c>
      <c r="Z170" s="175"/>
      <c r="AA170" s="14">
        <f t="shared" si="21"/>
        <v>1.5</v>
      </c>
      <c r="AB170" s="12">
        <v>11.167999999999999</v>
      </c>
      <c r="AC170" s="16">
        <f t="shared" si="23"/>
        <v>16.751999999999999</v>
      </c>
    </row>
    <row r="171" spans="1:29" ht="10.5" x14ac:dyDescent="0.25">
      <c r="A171" s="174"/>
      <c r="B171" s="11"/>
      <c r="C171" s="11"/>
      <c r="D171" s="11"/>
      <c r="E171" s="12">
        <f t="shared" si="18"/>
        <v>0</v>
      </c>
      <c r="F171" s="175"/>
      <c r="G171" s="14">
        <f t="shared" si="20"/>
        <v>0</v>
      </c>
      <c r="H171" s="12"/>
      <c r="I171" s="16">
        <f t="shared" si="19"/>
        <v>0</v>
      </c>
      <c r="K171" s="30"/>
      <c r="L171" s="11"/>
      <c r="M171" s="11"/>
      <c r="N171" s="11"/>
      <c r="O171" s="12"/>
      <c r="P171" s="13"/>
      <c r="Q171" s="14"/>
      <c r="R171" s="15"/>
      <c r="S171" s="16"/>
      <c r="U171" s="23" t="s">
        <v>153</v>
      </c>
      <c r="V171" s="11">
        <v>1.5</v>
      </c>
      <c r="W171" s="11"/>
      <c r="X171" s="11"/>
      <c r="Y171" s="12">
        <f t="shared" si="22"/>
        <v>0</v>
      </c>
      <c r="Z171" s="175"/>
      <c r="AA171" s="14">
        <f t="shared" si="21"/>
        <v>1.5</v>
      </c>
      <c r="AB171" s="12">
        <v>8.7550000000000008</v>
      </c>
      <c r="AC171" s="16">
        <f t="shared" si="23"/>
        <v>13.1325</v>
      </c>
    </row>
    <row r="172" spans="1:29" ht="10.5" x14ac:dyDescent="0.25">
      <c r="A172" s="174"/>
      <c r="B172" s="11"/>
      <c r="C172" s="11"/>
      <c r="D172" s="11"/>
      <c r="E172" s="12">
        <f t="shared" si="18"/>
        <v>0</v>
      </c>
      <c r="F172" s="175"/>
      <c r="G172" s="14">
        <f t="shared" si="20"/>
        <v>0</v>
      </c>
      <c r="H172" s="12"/>
      <c r="I172" s="16">
        <f t="shared" si="19"/>
        <v>0</v>
      </c>
      <c r="K172" s="30"/>
      <c r="L172" s="11"/>
      <c r="M172" s="11"/>
      <c r="N172" s="11"/>
      <c r="O172" s="12"/>
      <c r="P172" s="13"/>
      <c r="Q172" s="14"/>
      <c r="R172" s="15"/>
      <c r="S172" s="16"/>
      <c r="U172" s="23" t="s">
        <v>91</v>
      </c>
      <c r="V172" s="11">
        <v>2</v>
      </c>
      <c r="W172" s="11"/>
      <c r="X172" s="11"/>
      <c r="Y172" s="12">
        <f t="shared" si="22"/>
        <v>0</v>
      </c>
      <c r="Z172" s="175"/>
      <c r="AA172" s="14">
        <f t="shared" si="21"/>
        <v>2</v>
      </c>
      <c r="AB172" s="12">
        <v>2.31</v>
      </c>
      <c r="AC172" s="16">
        <f t="shared" si="23"/>
        <v>4.62</v>
      </c>
    </row>
    <row r="173" spans="1:29" ht="10.5" x14ac:dyDescent="0.25">
      <c r="A173" s="174"/>
      <c r="B173" s="11"/>
      <c r="C173" s="11"/>
      <c r="D173" s="11"/>
      <c r="E173" s="12">
        <f t="shared" si="18"/>
        <v>0</v>
      </c>
      <c r="F173" s="175"/>
      <c r="G173" s="14">
        <f t="shared" si="20"/>
        <v>0</v>
      </c>
      <c r="H173" s="12"/>
      <c r="I173" s="16">
        <f t="shared" si="19"/>
        <v>0</v>
      </c>
      <c r="K173" s="30"/>
      <c r="L173" s="11"/>
      <c r="M173" s="11"/>
      <c r="N173" s="11"/>
      <c r="O173" s="12"/>
      <c r="P173" s="13"/>
      <c r="Q173" s="14"/>
      <c r="R173" s="15"/>
      <c r="S173" s="16"/>
      <c r="U173" s="23" t="s">
        <v>94</v>
      </c>
      <c r="V173" s="11">
        <v>2</v>
      </c>
      <c r="W173" s="11"/>
      <c r="X173" s="11"/>
      <c r="Y173" s="12">
        <f t="shared" si="22"/>
        <v>0</v>
      </c>
      <c r="Z173" s="175"/>
      <c r="AA173" s="14">
        <f t="shared" si="21"/>
        <v>2</v>
      </c>
      <c r="AB173" s="12">
        <v>2.5840000000000001</v>
      </c>
      <c r="AC173" s="16">
        <f t="shared" si="23"/>
        <v>5.1680000000000001</v>
      </c>
    </row>
    <row r="174" spans="1:29" ht="10.5" x14ac:dyDescent="0.25">
      <c r="A174" s="174"/>
      <c r="B174" s="11"/>
      <c r="C174" s="11"/>
      <c r="D174" s="11"/>
      <c r="E174" s="12">
        <f t="shared" si="18"/>
        <v>0</v>
      </c>
      <c r="F174" s="175"/>
      <c r="G174" s="14">
        <f t="shared" si="20"/>
        <v>0</v>
      </c>
      <c r="H174" s="12"/>
      <c r="I174" s="16">
        <f t="shared" si="19"/>
        <v>0</v>
      </c>
      <c r="K174" s="30"/>
      <c r="L174" s="11"/>
      <c r="M174" s="11"/>
      <c r="N174" s="11"/>
      <c r="O174" s="12"/>
      <c r="P174" s="13"/>
      <c r="Q174" s="14"/>
      <c r="R174" s="15"/>
      <c r="S174" s="16"/>
      <c r="U174" s="23" t="s">
        <v>238</v>
      </c>
      <c r="V174" s="11">
        <v>0.1</v>
      </c>
      <c r="W174" s="11"/>
      <c r="X174" s="11"/>
      <c r="Y174" s="12">
        <f t="shared" si="22"/>
        <v>0</v>
      </c>
      <c r="Z174" s="175"/>
      <c r="AA174" s="14">
        <f t="shared" si="21"/>
        <v>0.1</v>
      </c>
      <c r="AB174" s="12">
        <v>9.1300000000000008</v>
      </c>
      <c r="AC174" s="16">
        <f t="shared" si="23"/>
        <v>0.91300000000000014</v>
      </c>
    </row>
    <row r="175" spans="1:29" ht="10.5" x14ac:dyDescent="0.25">
      <c r="A175" s="174"/>
      <c r="B175" s="11"/>
      <c r="C175" s="11"/>
      <c r="D175" s="11"/>
      <c r="E175" s="12">
        <f t="shared" si="18"/>
        <v>0</v>
      </c>
      <c r="F175" s="175"/>
      <c r="G175" s="14">
        <f t="shared" si="20"/>
        <v>0</v>
      </c>
      <c r="H175" s="12"/>
      <c r="I175" s="16">
        <f t="shared" si="19"/>
        <v>0</v>
      </c>
      <c r="K175" s="30"/>
      <c r="L175" s="11"/>
      <c r="M175" s="11"/>
      <c r="N175" s="11"/>
      <c r="O175" s="12"/>
      <c r="P175" s="13"/>
      <c r="Q175" s="14"/>
      <c r="R175" s="15"/>
      <c r="S175" s="16"/>
      <c r="U175" s="23" t="s">
        <v>234</v>
      </c>
      <c r="V175" s="11">
        <v>0.1</v>
      </c>
      <c r="W175" s="11"/>
      <c r="X175" s="11"/>
      <c r="Y175" s="12">
        <f t="shared" si="22"/>
        <v>0</v>
      </c>
      <c r="Z175" s="175"/>
      <c r="AA175" s="14">
        <f t="shared" si="21"/>
        <v>0.1</v>
      </c>
      <c r="AB175" s="12">
        <v>8.1470000000000002</v>
      </c>
      <c r="AC175" s="16">
        <f t="shared" si="23"/>
        <v>0.81470000000000009</v>
      </c>
    </row>
    <row r="176" spans="1:29" ht="10.5" x14ac:dyDescent="0.25">
      <c r="A176" s="174"/>
      <c r="B176" s="11"/>
      <c r="C176" s="11"/>
      <c r="D176" s="11"/>
      <c r="E176" s="12">
        <f t="shared" si="18"/>
        <v>0</v>
      </c>
      <c r="F176" s="175"/>
      <c r="G176" s="14">
        <f t="shared" si="20"/>
        <v>0</v>
      </c>
      <c r="H176" s="12"/>
      <c r="I176" s="16">
        <f t="shared" si="19"/>
        <v>0</v>
      </c>
      <c r="K176" s="30"/>
      <c r="L176" s="11"/>
      <c r="M176" s="11"/>
      <c r="N176" s="11"/>
      <c r="O176" s="12"/>
      <c r="P176" s="13"/>
      <c r="Q176" s="14"/>
      <c r="R176" s="15"/>
      <c r="S176" s="16"/>
      <c r="U176" s="23" t="s">
        <v>239</v>
      </c>
      <c r="V176" s="11">
        <v>0.5</v>
      </c>
      <c r="W176" s="11"/>
      <c r="X176" s="11"/>
      <c r="Y176" s="12">
        <f t="shared" si="22"/>
        <v>0</v>
      </c>
      <c r="Z176" s="175"/>
      <c r="AA176" s="14">
        <f t="shared" si="21"/>
        <v>0.5</v>
      </c>
      <c r="AB176" s="12">
        <v>4.67</v>
      </c>
      <c r="AC176" s="16">
        <f t="shared" si="23"/>
        <v>2.335</v>
      </c>
    </row>
    <row r="177" spans="1:29" ht="10.5" x14ac:dyDescent="0.25">
      <c r="A177" s="174"/>
      <c r="B177" s="11"/>
      <c r="C177" s="11"/>
      <c r="D177" s="11"/>
      <c r="E177" s="12">
        <f t="shared" si="18"/>
        <v>0</v>
      </c>
      <c r="F177" s="175"/>
      <c r="G177" s="14">
        <f t="shared" si="20"/>
        <v>0</v>
      </c>
      <c r="H177" s="12"/>
      <c r="I177" s="16">
        <f t="shared" si="19"/>
        <v>0</v>
      </c>
      <c r="K177" s="30"/>
      <c r="L177" s="11"/>
      <c r="M177" s="11"/>
      <c r="N177" s="11"/>
      <c r="O177" s="12">
        <f>R177*N177</f>
        <v>0</v>
      </c>
      <c r="P177" s="13"/>
      <c r="Q177" s="14">
        <f>L177+M177-N177</f>
        <v>0</v>
      </c>
      <c r="R177" s="15"/>
      <c r="S177" s="16">
        <f>Q177*R177</f>
        <v>0</v>
      </c>
      <c r="U177" s="23" t="s">
        <v>175</v>
      </c>
      <c r="V177" s="11">
        <v>0.1</v>
      </c>
      <c r="W177" s="11"/>
      <c r="X177" s="11"/>
      <c r="Y177" s="12">
        <f t="shared" si="22"/>
        <v>0</v>
      </c>
      <c r="Z177" s="175"/>
      <c r="AA177" s="14">
        <f t="shared" si="21"/>
        <v>0.1</v>
      </c>
      <c r="AB177" s="12">
        <v>2.2909999999999999</v>
      </c>
      <c r="AC177" s="16">
        <f t="shared" si="23"/>
        <v>0.2291</v>
      </c>
    </row>
    <row r="178" spans="1:29" ht="10.5" x14ac:dyDescent="0.25">
      <c r="A178" s="174"/>
      <c r="B178" s="11"/>
      <c r="C178" s="11"/>
      <c r="D178" s="11"/>
      <c r="E178" s="12">
        <f t="shared" si="18"/>
        <v>0</v>
      </c>
      <c r="F178" s="175"/>
      <c r="G178" s="14">
        <f t="shared" si="20"/>
        <v>0</v>
      </c>
      <c r="H178" s="12"/>
      <c r="I178" s="16">
        <f t="shared" si="19"/>
        <v>0</v>
      </c>
      <c r="K178" s="30"/>
      <c r="L178" s="11"/>
      <c r="M178" s="11"/>
      <c r="N178" s="11"/>
      <c r="O178" s="12">
        <f>R178*N178</f>
        <v>0</v>
      </c>
      <c r="P178" s="13"/>
      <c r="Q178" s="14">
        <f>L178+M178-N178</f>
        <v>0</v>
      </c>
      <c r="R178" s="15"/>
      <c r="S178" s="16">
        <f>Q178*R178</f>
        <v>0</v>
      </c>
      <c r="U178" s="174"/>
      <c r="V178" s="11"/>
      <c r="W178" s="11"/>
      <c r="X178" s="11"/>
      <c r="Y178" s="12">
        <f t="shared" si="22"/>
        <v>0</v>
      </c>
      <c r="Z178" s="175"/>
      <c r="AA178" s="14">
        <f t="shared" si="21"/>
        <v>0</v>
      </c>
      <c r="AB178" s="12"/>
      <c r="AC178" s="16">
        <f t="shared" si="23"/>
        <v>0</v>
      </c>
    </row>
    <row r="179" spans="1:29" ht="11" thickBot="1" x14ac:dyDescent="0.3">
      <c r="A179" s="174"/>
      <c r="B179" s="11"/>
      <c r="C179" s="11"/>
      <c r="D179" s="11"/>
      <c r="E179" s="12">
        <f t="shared" si="18"/>
        <v>0</v>
      </c>
      <c r="F179" s="175"/>
      <c r="G179" s="14">
        <f t="shared" si="20"/>
        <v>0</v>
      </c>
      <c r="H179" s="12"/>
      <c r="I179" s="16">
        <f t="shared" si="19"/>
        <v>0</v>
      </c>
      <c r="K179" s="30"/>
      <c r="L179" s="11"/>
      <c r="M179" s="11"/>
      <c r="N179" s="11"/>
      <c r="O179" s="12">
        <f>R179*N179</f>
        <v>0</v>
      </c>
      <c r="P179" s="13"/>
      <c r="Q179" s="14">
        <f>L179+M179-N179</f>
        <v>0</v>
      </c>
      <c r="R179" s="15"/>
      <c r="S179" s="16">
        <f>Q179*R179</f>
        <v>0</v>
      </c>
      <c r="U179" s="174"/>
      <c r="V179" s="11"/>
      <c r="W179" s="11"/>
      <c r="X179" s="11"/>
      <c r="Y179" s="12">
        <f t="shared" si="22"/>
        <v>0</v>
      </c>
      <c r="Z179" s="175"/>
      <c r="AA179" s="14">
        <f t="shared" si="21"/>
        <v>0</v>
      </c>
      <c r="AB179" s="12"/>
      <c r="AC179" s="16">
        <f t="shared" si="23"/>
        <v>0</v>
      </c>
    </row>
    <row r="180" spans="1:29" ht="11.15" customHeight="1" x14ac:dyDescent="0.25">
      <c r="A180" s="173"/>
      <c r="B180" s="173"/>
      <c r="C180" s="173"/>
      <c r="D180" s="173"/>
      <c r="E180" s="12">
        <f t="shared" si="18"/>
        <v>0</v>
      </c>
      <c r="F180" s="173"/>
      <c r="G180" s="14">
        <f t="shared" si="20"/>
        <v>0</v>
      </c>
      <c r="H180" s="173"/>
      <c r="I180" s="16">
        <f t="shared" si="19"/>
        <v>0</v>
      </c>
      <c r="K180" s="166" t="s">
        <v>24</v>
      </c>
      <c r="L180" s="105"/>
      <c r="M180" s="105"/>
      <c r="N180" s="105"/>
      <c r="O180" s="105"/>
      <c r="P180" s="105"/>
      <c r="Q180" s="105"/>
      <c r="R180" s="106"/>
      <c r="S180" s="108"/>
      <c r="U180" s="186" t="s">
        <v>24</v>
      </c>
      <c r="V180" s="187"/>
      <c r="W180" s="187"/>
      <c r="X180" s="187"/>
      <c r="Y180" s="187"/>
      <c r="Z180" s="187"/>
      <c r="AA180" s="187"/>
      <c r="AB180" s="188"/>
      <c r="AC180" s="189"/>
    </row>
    <row r="181" spans="1:29" ht="10.5" x14ac:dyDescent="0.25">
      <c r="A181" s="174"/>
      <c r="B181" s="11"/>
      <c r="C181" s="11"/>
      <c r="D181" s="11"/>
      <c r="E181" s="12">
        <f t="shared" ref="E181:E190" si="24">H181*D181</f>
        <v>0</v>
      </c>
      <c r="F181" s="175"/>
      <c r="G181" s="14">
        <f t="shared" si="20"/>
        <v>0</v>
      </c>
      <c r="H181" s="12"/>
      <c r="I181" s="16">
        <f t="shared" ref="I181:I190" si="25">G181*H181</f>
        <v>0</v>
      </c>
      <c r="K181" s="30"/>
      <c r="L181" s="11"/>
      <c r="M181" s="11"/>
      <c r="N181" s="11"/>
      <c r="O181" s="12">
        <f>R181*N181</f>
        <v>0</v>
      </c>
      <c r="P181" s="13"/>
      <c r="Q181" s="14">
        <f>L181+M181-N181</f>
        <v>0</v>
      </c>
      <c r="R181" s="15"/>
      <c r="S181" s="16">
        <f>Q181*R181</f>
        <v>0</v>
      </c>
      <c r="U181" s="30"/>
      <c r="V181" s="11"/>
      <c r="W181" s="11"/>
      <c r="X181" s="11"/>
      <c r="Y181" s="12">
        <f>AB181*X181</f>
        <v>0</v>
      </c>
      <c r="Z181" s="13"/>
      <c r="AA181" s="14">
        <f>V181+W181-X181</f>
        <v>0</v>
      </c>
      <c r="AB181" s="15"/>
      <c r="AC181" s="16">
        <f>AA181*AB181</f>
        <v>0</v>
      </c>
    </row>
    <row r="182" spans="1:29" ht="10.5" x14ac:dyDescent="0.25">
      <c r="A182" s="174"/>
      <c r="B182" s="11"/>
      <c r="C182" s="11"/>
      <c r="D182" s="11"/>
      <c r="E182" s="12">
        <f t="shared" si="24"/>
        <v>0</v>
      </c>
      <c r="F182" s="175"/>
      <c r="G182" s="14">
        <f t="shared" si="20"/>
        <v>0</v>
      </c>
      <c r="H182" s="12"/>
      <c r="I182" s="16">
        <f t="shared" si="25"/>
        <v>0</v>
      </c>
      <c r="K182" s="30"/>
      <c r="L182" s="11"/>
      <c r="M182" s="11"/>
      <c r="N182" s="11"/>
      <c r="O182" s="12">
        <f t="shared" ref="O182:O190" si="26">R182*N182</f>
        <v>0</v>
      </c>
      <c r="P182" s="13"/>
      <c r="Q182" s="14">
        <f t="shared" ref="Q182:Q188" si="27">L182+M182-N182</f>
        <v>0</v>
      </c>
      <c r="R182" s="15"/>
      <c r="S182" s="16">
        <f t="shared" ref="S182:S188" si="28">Q182*R182</f>
        <v>0</v>
      </c>
      <c r="U182" s="30"/>
      <c r="V182" s="11"/>
      <c r="W182" s="11"/>
      <c r="X182" s="11"/>
      <c r="Y182" s="12">
        <f t="shared" ref="Y182:Y190" si="29">AB182*X182</f>
        <v>0</v>
      </c>
      <c r="Z182" s="13"/>
      <c r="AA182" s="14">
        <f t="shared" ref="AA182:AA188" si="30">V182+W182-X182</f>
        <v>0</v>
      </c>
      <c r="AB182" s="15"/>
      <c r="AC182" s="16">
        <f t="shared" ref="AC182:AC188" si="31">AA182*AB182</f>
        <v>0</v>
      </c>
    </row>
    <row r="183" spans="1:29" ht="10.5" x14ac:dyDescent="0.25">
      <c r="A183" s="174"/>
      <c r="B183" s="11"/>
      <c r="C183" s="11"/>
      <c r="D183" s="11"/>
      <c r="E183" s="12">
        <f t="shared" si="24"/>
        <v>0</v>
      </c>
      <c r="F183" s="175"/>
      <c r="G183" s="14">
        <f t="shared" si="20"/>
        <v>0</v>
      </c>
      <c r="H183" s="12"/>
      <c r="I183" s="16">
        <f t="shared" si="25"/>
        <v>0</v>
      </c>
      <c r="K183" s="30"/>
      <c r="L183" s="11"/>
      <c r="M183" s="11"/>
      <c r="N183" s="11"/>
      <c r="O183" s="12">
        <f t="shared" si="26"/>
        <v>0</v>
      </c>
      <c r="P183" s="13"/>
      <c r="Q183" s="14">
        <f t="shared" si="27"/>
        <v>0</v>
      </c>
      <c r="R183" s="15"/>
      <c r="S183" s="16">
        <f t="shared" si="28"/>
        <v>0</v>
      </c>
      <c r="U183" s="30"/>
      <c r="V183" s="11"/>
      <c r="W183" s="11"/>
      <c r="X183" s="11"/>
      <c r="Y183" s="12">
        <f t="shared" si="29"/>
        <v>0</v>
      </c>
      <c r="Z183" s="13"/>
      <c r="AA183" s="14">
        <f t="shared" si="30"/>
        <v>0</v>
      </c>
      <c r="AB183" s="15"/>
      <c r="AC183" s="16">
        <f t="shared" si="31"/>
        <v>0</v>
      </c>
    </row>
    <row r="184" spans="1:29" ht="10.5" x14ac:dyDescent="0.25">
      <c r="A184" s="174"/>
      <c r="B184" s="11"/>
      <c r="C184" s="11"/>
      <c r="D184" s="11"/>
      <c r="E184" s="12">
        <f t="shared" si="24"/>
        <v>0</v>
      </c>
      <c r="F184" s="175"/>
      <c r="G184" s="14">
        <f t="shared" si="20"/>
        <v>0</v>
      </c>
      <c r="H184" s="12"/>
      <c r="I184" s="16">
        <f t="shared" si="25"/>
        <v>0</v>
      </c>
      <c r="K184" s="30"/>
      <c r="L184" s="11"/>
      <c r="M184" s="11"/>
      <c r="N184" s="11"/>
      <c r="O184" s="12">
        <f t="shared" si="26"/>
        <v>0</v>
      </c>
      <c r="P184" s="13"/>
      <c r="Q184" s="14">
        <f t="shared" si="27"/>
        <v>0</v>
      </c>
      <c r="R184" s="15"/>
      <c r="S184" s="16">
        <f t="shared" si="28"/>
        <v>0</v>
      </c>
      <c r="U184" s="30"/>
      <c r="V184" s="11"/>
      <c r="W184" s="11"/>
      <c r="X184" s="11"/>
      <c r="Y184" s="12">
        <f t="shared" si="29"/>
        <v>0</v>
      </c>
      <c r="Z184" s="13"/>
      <c r="AA184" s="14">
        <f t="shared" si="30"/>
        <v>0</v>
      </c>
      <c r="AB184" s="15"/>
      <c r="AC184" s="16">
        <f t="shared" si="31"/>
        <v>0</v>
      </c>
    </row>
    <row r="185" spans="1:29" ht="10.5" x14ac:dyDescent="0.25">
      <c r="A185" s="30"/>
      <c r="B185" s="11"/>
      <c r="C185" s="11"/>
      <c r="D185" s="11"/>
      <c r="E185" s="12">
        <f t="shared" si="24"/>
        <v>0</v>
      </c>
      <c r="F185" s="13"/>
      <c r="G185" s="14">
        <f t="shared" si="20"/>
        <v>0</v>
      </c>
      <c r="H185" s="15"/>
      <c r="I185" s="16">
        <f t="shared" si="25"/>
        <v>0</v>
      </c>
      <c r="K185" s="30"/>
      <c r="L185" s="11"/>
      <c r="M185" s="11"/>
      <c r="N185" s="11"/>
      <c r="O185" s="12">
        <f t="shared" si="26"/>
        <v>0</v>
      </c>
      <c r="P185" s="13"/>
      <c r="Q185" s="14">
        <f t="shared" si="27"/>
        <v>0</v>
      </c>
      <c r="R185" s="15"/>
      <c r="S185" s="16">
        <f t="shared" si="28"/>
        <v>0</v>
      </c>
      <c r="U185" s="30"/>
      <c r="V185" s="11"/>
      <c r="W185" s="11"/>
      <c r="X185" s="11"/>
      <c r="Y185" s="12">
        <f t="shared" si="29"/>
        <v>0</v>
      </c>
      <c r="Z185" s="13"/>
      <c r="AA185" s="14">
        <f t="shared" si="30"/>
        <v>0</v>
      </c>
      <c r="AB185" s="15"/>
      <c r="AC185" s="16">
        <f t="shared" si="31"/>
        <v>0</v>
      </c>
    </row>
    <row r="186" spans="1:29" ht="10.5" x14ac:dyDescent="0.25">
      <c r="A186" s="191"/>
      <c r="B186" s="11"/>
      <c r="C186" s="11"/>
      <c r="D186" s="11"/>
      <c r="E186" s="12">
        <f t="shared" si="24"/>
        <v>0</v>
      </c>
      <c r="F186" s="13"/>
      <c r="G186" s="14">
        <f t="shared" si="20"/>
        <v>0</v>
      </c>
      <c r="H186" s="15"/>
      <c r="I186" s="16">
        <f t="shared" si="25"/>
        <v>0</v>
      </c>
      <c r="K186" s="30"/>
      <c r="L186" s="11"/>
      <c r="M186" s="11"/>
      <c r="N186" s="11"/>
      <c r="O186" s="12">
        <f t="shared" si="26"/>
        <v>0</v>
      </c>
      <c r="P186" s="13"/>
      <c r="Q186" s="14">
        <f t="shared" si="27"/>
        <v>0</v>
      </c>
      <c r="R186" s="15"/>
      <c r="S186" s="16">
        <f t="shared" si="28"/>
        <v>0</v>
      </c>
      <c r="U186" s="30"/>
      <c r="V186" s="11"/>
      <c r="W186" s="11"/>
      <c r="X186" s="11"/>
      <c r="Y186" s="12">
        <f t="shared" si="29"/>
        <v>0</v>
      </c>
      <c r="Z186" s="13"/>
      <c r="AA186" s="14">
        <f t="shared" si="30"/>
        <v>0</v>
      </c>
      <c r="AB186" s="15"/>
      <c r="AC186" s="16">
        <f t="shared" si="31"/>
        <v>0</v>
      </c>
    </row>
    <row r="187" spans="1:29" ht="10.5" x14ac:dyDescent="0.25">
      <c r="A187" s="30"/>
      <c r="B187" s="11"/>
      <c r="C187" s="11"/>
      <c r="D187" s="11"/>
      <c r="E187" s="12">
        <f t="shared" si="24"/>
        <v>0</v>
      </c>
      <c r="F187" s="13"/>
      <c r="G187" s="14">
        <f t="shared" si="20"/>
        <v>0</v>
      </c>
      <c r="H187" s="15"/>
      <c r="I187" s="16">
        <f t="shared" si="25"/>
        <v>0</v>
      </c>
      <c r="K187" s="30"/>
      <c r="L187" s="11"/>
      <c r="M187" s="11"/>
      <c r="N187" s="11"/>
      <c r="O187" s="12">
        <f t="shared" si="26"/>
        <v>0</v>
      </c>
      <c r="P187" s="13"/>
      <c r="Q187" s="14">
        <f t="shared" si="27"/>
        <v>0</v>
      </c>
      <c r="R187" s="15"/>
      <c r="S187" s="16">
        <f t="shared" si="28"/>
        <v>0</v>
      </c>
      <c r="U187" s="30"/>
      <c r="V187" s="11"/>
      <c r="W187" s="11"/>
      <c r="X187" s="11"/>
      <c r="Y187" s="12">
        <f t="shared" si="29"/>
        <v>0</v>
      </c>
      <c r="Z187" s="13"/>
      <c r="AA187" s="14">
        <f t="shared" si="30"/>
        <v>0</v>
      </c>
      <c r="AB187" s="15"/>
      <c r="AC187" s="16">
        <f t="shared" si="31"/>
        <v>0</v>
      </c>
    </row>
    <row r="188" spans="1:29" ht="10.5" x14ac:dyDescent="0.25">
      <c r="A188" s="30"/>
      <c r="B188" s="11"/>
      <c r="C188" s="11"/>
      <c r="D188" s="11"/>
      <c r="E188" s="12">
        <f t="shared" si="24"/>
        <v>0</v>
      </c>
      <c r="F188" s="13"/>
      <c r="G188" s="14">
        <f t="shared" si="20"/>
        <v>0</v>
      </c>
      <c r="H188" s="15"/>
      <c r="I188" s="16">
        <f t="shared" si="25"/>
        <v>0</v>
      </c>
      <c r="K188" s="30"/>
      <c r="L188" s="11"/>
      <c r="M188" s="11"/>
      <c r="N188" s="11"/>
      <c r="O188" s="12">
        <f t="shared" si="26"/>
        <v>0</v>
      </c>
      <c r="P188" s="13"/>
      <c r="Q188" s="14">
        <f t="shared" si="27"/>
        <v>0</v>
      </c>
      <c r="R188" s="15"/>
      <c r="S188" s="16">
        <f t="shared" si="28"/>
        <v>0</v>
      </c>
      <c r="U188" s="30"/>
      <c r="V188" s="11"/>
      <c r="W188" s="11"/>
      <c r="X188" s="11"/>
      <c r="Y188" s="12">
        <f t="shared" si="29"/>
        <v>0</v>
      </c>
      <c r="Z188" s="13"/>
      <c r="AA188" s="14">
        <f t="shared" si="30"/>
        <v>0</v>
      </c>
      <c r="AB188" s="15"/>
      <c r="AC188" s="16">
        <f t="shared" si="31"/>
        <v>0</v>
      </c>
    </row>
    <row r="189" spans="1:29" ht="10.5" x14ac:dyDescent="0.25">
      <c r="A189" s="30"/>
      <c r="B189" s="11"/>
      <c r="C189" s="11"/>
      <c r="D189" s="11"/>
      <c r="E189" s="12">
        <f t="shared" si="24"/>
        <v>0</v>
      </c>
      <c r="F189" s="13"/>
      <c r="G189" s="14">
        <f t="shared" si="20"/>
        <v>0</v>
      </c>
      <c r="H189" s="15"/>
      <c r="I189" s="16">
        <f t="shared" si="25"/>
        <v>0</v>
      </c>
      <c r="K189" s="30"/>
      <c r="L189" s="11"/>
      <c r="M189" s="11"/>
      <c r="N189" s="11"/>
      <c r="O189" s="12">
        <f t="shared" si="26"/>
        <v>0</v>
      </c>
      <c r="P189" s="13"/>
      <c r="Q189" s="14">
        <f>L189+M189-N189</f>
        <v>0</v>
      </c>
      <c r="R189" s="15"/>
      <c r="S189" s="16">
        <f>Q189*R189</f>
        <v>0</v>
      </c>
      <c r="U189" s="30"/>
      <c r="V189" s="11"/>
      <c r="W189" s="11"/>
      <c r="X189" s="11"/>
      <c r="Y189" s="12">
        <f t="shared" si="29"/>
        <v>0</v>
      </c>
      <c r="Z189" s="13"/>
      <c r="AA189" s="14">
        <f>V189+W189-X189</f>
        <v>0</v>
      </c>
      <c r="AB189" s="15"/>
      <c r="AC189" s="16">
        <f>AA189*AB189</f>
        <v>0</v>
      </c>
    </row>
    <row r="190" spans="1:29" ht="10.5" x14ac:dyDescent="0.25">
      <c r="A190" s="30"/>
      <c r="B190" s="11"/>
      <c r="C190" s="11"/>
      <c r="D190" s="11"/>
      <c r="E190" s="12">
        <f t="shared" si="24"/>
        <v>0</v>
      </c>
      <c r="F190" s="13"/>
      <c r="G190" s="14">
        <f t="shared" si="20"/>
        <v>0</v>
      </c>
      <c r="H190" s="15"/>
      <c r="I190" s="16">
        <f t="shared" si="25"/>
        <v>0</v>
      </c>
      <c r="K190" s="30"/>
      <c r="L190" s="11"/>
      <c r="M190" s="11"/>
      <c r="N190" s="11"/>
      <c r="O190" s="12">
        <f t="shared" si="26"/>
        <v>0</v>
      </c>
      <c r="P190" s="13"/>
      <c r="Q190" s="14">
        <f>L190+M190-N190</f>
        <v>0</v>
      </c>
      <c r="R190" s="15"/>
      <c r="S190" s="16">
        <f>Q190*R190</f>
        <v>0</v>
      </c>
      <c r="U190" s="30"/>
      <c r="V190" s="11"/>
      <c r="W190" s="11"/>
      <c r="X190" s="11"/>
      <c r="Y190" s="12">
        <f t="shared" si="29"/>
        <v>0</v>
      </c>
      <c r="Z190" s="13"/>
      <c r="AA190" s="14">
        <f>V190+W190-X190</f>
        <v>0</v>
      </c>
      <c r="AB190" s="15"/>
      <c r="AC190" s="16">
        <f>AA190*AB190</f>
        <v>0</v>
      </c>
    </row>
    <row r="191" spans="1:29" ht="11" thickBot="1" x14ac:dyDescent="0.3">
      <c r="A191" s="24"/>
      <c r="B191" s="26"/>
      <c r="C191" s="26"/>
      <c r="D191" s="26"/>
      <c r="E191" s="49"/>
      <c r="F191" s="31"/>
      <c r="G191" s="25"/>
      <c r="H191" s="27"/>
      <c r="I191" s="32"/>
      <c r="K191" s="24"/>
      <c r="L191" s="26"/>
      <c r="M191" s="26"/>
      <c r="N191" s="26"/>
      <c r="O191" s="49"/>
      <c r="P191" s="31"/>
      <c r="Q191" s="25"/>
      <c r="R191" s="27"/>
      <c r="S191" s="32"/>
      <c r="U191" s="24"/>
      <c r="V191" s="26"/>
      <c r="W191" s="26"/>
      <c r="X191" s="26"/>
      <c r="Y191" s="49"/>
      <c r="Z191" s="31"/>
      <c r="AA191" s="25"/>
      <c r="AB191" s="27"/>
      <c r="AC191" s="32"/>
    </row>
    <row r="192" spans="1:29" ht="13" customHeight="1" thickBot="1" x14ac:dyDescent="0.3">
      <c r="D192" s="33"/>
      <c r="E192" s="80" t="s">
        <v>37</v>
      </c>
      <c r="F192" s="51"/>
      <c r="G192" s="81">
        <f>SUM(E6:E190)</f>
        <v>319.90426600000006</v>
      </c>
      <c r="H192" s="34" t="s">
        <v>7</v>
      </c>
      <c r="I192" s="35"/>
      <c r="N192" s="33"/>
      <c r="O192" s="80" t="s">
        <v>37</v>
      </c>
      <c r="P192" s="51"/>
      <c r="Q192" s="81">
        <f>SUM(O6:O190)</f>
        <v>0</v>
      </c>
      <c r="R192" s="34" t="s">
        <v>7</v>
      </c>
      <c r="S192" s="35"/>
      <c r="X192" s="33"/>
      <c r="Y192" s="80" t="s">
        <v>37</v>
      </c>
      <c r="Z192" s="51"/>
      <c r="AA192" s="81">
        <f>SUM(Y6:Y190)</f>
        <v>0</v>
      </c>
      <c r="AB192" s="34" t="s">
        <v>7</v>
      </c>
      <c r="AC192" s="35"/>
    </row>
    <row r="193" spans="1:29" ht="13" customHeight="1" thickBot="1" x14ac:dyDescent="0.25">
      <c r="A193" s="36" t="s">
        <v>10</v>
      </c>
      <c r="B193" s="37"/>
      <c r="C193" s="82">
        <f>SUM(I6:I190)</f>
        <v>576.07336900000018</v>
      </c>
      <c r="D193" s="38"/>
      <c r="E193" s="248">
        <f>DSUM($E$5:$F$190,1,H192:H193)</f>
        <v>319.90426600000006</v>
      </c>
      <c r="F193" s="249"/>
      <c r="G193" s="250"/>
      <c r="H193" s="85" t="s">
        <v>11</v>
      </c>
      <c r="I193" s="35"/>
      <c r="K193" s="36" t="s">
        <v>10</v>
      </c>
      <c r="L193" s="37"/>
      <c r="M193" s="82">
        <f>SUM(S6:S190)</f>
        <v>114.73200000000003</v>
      </c>
      <c r="N193" s="38"/>
      <c r="O193" s="248"/>
      <c r="P193" s="249"/>
      <c r="Q193" s="250"/>
      <c r="R193" s="85" t="s">
        <v>11</v>
      </c>
      <c r="S193" s="35"/>
      <c r="U193" s="36" t="s">
        <v>10</v>
      </c>
      <c r="V193" s="37"/>
      <c r="W193" s="82">
        <f>SUM(AC6:AC190)</f>
        <v>647.19025000000022</v>
      </c>
      <c r="X193" s="38"/>
      <c r="Y193" s="248"/>
      <c r="Z193" s="249"/>
      <c r="AA193" s="250"/>
      <c r="AB193" s="85" t="s">
        <v>11</v>
      </c>
      <c r="AC193" s="35"/>
    </row>
    <row r="194" spans="1:29" ht="13" customHeight="1" thickBot="1" x14ac:dyDescent="0.3">
      <c r="A194" s="39"/>
      <c r="B194" s="72"/>
      <c r="C194" s="83"/>
      <c r="D194" s="40"/>
      <c r="E194" s="248">
        <f>DSUM($E$5:$F$190,1,H194:H195)</f>
        <v>0</v>
      </c>
      <c r="F194" s="249"/>
      <c r="G194" s="250"/>
      <c r="H194" s="86" t="s">
        <v>7</v>
      </c>
      <c r="I194" s="35"/>
      <c r="K194" s="39"/>
      <c r="L194" s="72"/>
      <c r="M194" s="83"/>
      <c r="N194" s="40"/>
      <c r="O194" s="248">
        <f>DSUM($E$5:$F$190,1,R194:R195)</f>
        <v>0</v>
      </c>
      <c r="P194" s="249"/>
      <c r="Q194" s="250"/>
      <c r="R194" s="86" t="s">
        <v>7</v>
      </c>
      <c r="S194" s="35"/>
      <c r="U194" s="39"/>
      <c r="V194" s="72"/>
      <c r="W194" s="83"/>
      <c r="X194" s="40"/>
      <c r="Y194" s="248">
        <f>DSUM($E$5:$F$190,1,AB194:AB195)</f>
        <v>0</v>
      </c>
      <c r="Z194" s="249"/>
      <c r="AA194" s="250"/>
      <c r="AB194" s="86" t="s">
        <v>7</v>
      </c>
      <c r="AC194" s="35"/>
    </row>
    <row r="195" spans="1:29" ht="13" customHeight="1" thickBot="1" x14ac:dyDescent="0.3">
      <c r="A195" s="41" t="s">
        <v>12</v>
      </c>
      <c r="B195" s="37"/>
      <c r="C195" s="84">
        <f>C193-G192</f>
        <v>256.16910300000012</v>
      </c>
      <c r="D195" s="42"/>
      <c r="E195" s="248">
        <f>DSUM($E$5:$F$190,1,H195:H196)</f>
        <v>0</v>
      </c>
      <c r="F195" s="249"/>
      <c r="G195" s="250"/>
      <c r="H195" s="87" t="s">
        <v>13</v>
      </c>
      <c r="I195" s="35"/>
      <c r="K195" s="41" t="s">
        <v>12</v>
      </c>
      <c r="L195" s="37"/>
      <c r="M195" s="84">
        <f>M193-Q192</f>
        <v>114.73200000000003</v>
      </c>
      <c r="N195" s="42"/>
      <c r="O195" s="248">
        <f>DSUM($E$5:$F$190,1,R195:R196)</f>
        <v>0</v>
      </c>
      <c r="P195" s="249"/>
      <c r="Q195" s="250"/>
      <c r="R195" s="87" t="s">
        <v>13</v>
      </c>
      <c r="S195" s="35"/>
      <c r="U195" s="41" t="s">
        <v>12</v>
      </c>
      <c r="V195" s="37"/>
      <c r="W195" s="84">
        <f>W193-AA192</f>
        <v>647.19025000000022</v>
      </c>
      <c r="X195" s="42"/>
      <c r="Y195" s="248">
        <f>DSUM($E$5:$F$190,1,AB195:AB196)</f>
        <v>0</v>
      </c>
      <c r="Z195" s="249"/>
      <c r="AA195" s="250"/>
      <c r="AB195" s="87" t="s">
        <v>13</v>
      </c>
      <c r="AC195" s="35"/>
    </row>
    <row r="196" spans="1:29" ht="13" customHeight="1" x14ac:dyDescent="0.25">
      <c r="A196" s="39"/>
      <c r="B196" s="24"/>
      <c r="C196" s="24"/>
      <c r="D196" s="42"/>
      <c r="E196" s="248">
        <f>DSUM($E$5:$F$190,1,H196:H197)</f>
        <v>0</v>
      </c>
      <c r="F196" s="249"/>
      <c r="G196" s="250"/>
      <c r="H196" s="86" t="s">
        <v>7</v>
      </c>
      <c r="I196" s="35"/>
      <c r="K196" s="39"/>
      <c r="L196" s="24"/>
      <c r="M196" s="24"/>
      <c r="N196" s="42"/>
      <c r="O196" s="248">
        <f>DSUM($E$5:$F$190,1,R196:R197)</f>
        <v>0</v>
      </c>
      <c r="P196" s="249"/>
      <c r="Q196" s="250"/>
      <c r="R196" s="86" t="s">
        <v>7</v>
      </c>
      <c r="S196" s="35"/>
      <c r="U196" s="39"/>
      <c r="V196" s="24"/>
      <c r="W196" s="24"/>
      <c r="X196" s="42"/>
      <c r="Y196" s="248">
        <f>DSUM($E$5:$F$190,1,AB196:AB197)</f>
        <v>0</v>
      </c>
      <c r="Z196" s="249"/>
      <c r="AA196" s="250"/>
      <c r="AB196" s="86" t="s">
        <v>7</v>
      </c>
      <c r="AC196" s="35"/>
    </row>
    <row r="197" spans="1:29" ht="13" customHeight="1" thickBot="1" x14ac:dyDescent="0.3">
      <c r="A197" s="39"/>
      <c r="B197" s="24"/>
      <c r="C197" s="24"/>
      <c r="D197" s="42"/>
      <c r="E197" s="251">
        <v>0</v>
      </c>
      <c r="F197" s="252"/>
      <c r="G197" s="253"/>
      <c r="H197" s="69" t="s">
        <v>30</v>
      </c>
      <c r="I197" s="35"/>
      <c r="K197" s="39"/>
      <c r="L197" s="24"/>
      <c r="M197" s="24"/>
      <c r="N197" s="42"/>
      <c r="O197" s="251">
        <v>0</v>
      </c>
      <c r="P197" s="252"/>
      <c r="Q197" s="253"/>
      <c r="R197" s="69" t="s">
        <v>30</v>
      </c>
      <c r="S197" s="35"/>
      <c r="U197" s="39"/>
      <c r="V197" s="24"/>
      <c r="W197" s="24"/>
      <c r="X197" s="42"/>
      <c r="Y197" s="251">
        <v>0</v>
      </c>
      <c r="Z197" s="252"/>
      <c r="AA197" s="253"/>
      <c r="AB197" s="69" t="s">
        <v>30</v>
      </c>
      <c r="AC197" s="35"/>
    </row>
    <row r="198" spans="1:29" ht="13" customHeight="1" thickBot="1" x14ac:dyDescent="0.3">
      <c r="A198" s="39"/>
      <c r="B198" s="24"/>
      <c r="C198" s="24"/>
      <c r="D198" s="42"/>
      <c r="E198" s="70"/>
      <c r="F198" s="70"/>
      <c r="G198" s="70"/>
      <c r="H198" s="43"/>
      <c r="I198" s="35"/>
      <c r="K198" s="39"/>
      <c r="L198" s="24"/>
      <c r="M198" s="24"/>
      <c r="N198" s="42"/>
      <c r="O198" s="70"/>
      <c r="P198" s="70"/>
      <c r="Q198" s="70"/>
      <c r="R198" s="43"/>
      <c r="S198" s="35"/>
      <c r="U198" s="39"/>
      <c r="V198" s="24"/>
      <c r="W198" s="24"/>
      <c r="X198" s="42"/>
      <c r="Y198" s="70"/>
      <c r="Z198" s="70"/>
      <c r="AA198" s="70"/>
      <c r="AB198" s="43"/>
      <c r="AC198" s="35"/>
    </row>
    <row r="199" spans="1:29" ht="13" customHeight="1" x14ac:dyDescent="0.2">
      <c r="A199" s="53" t="s">
        <v>14</v>
      </c>
      <c r="B199" s="54" t="s">
        <v>15</v>
      </c>
      <c r="C199" s="55" t="s">
        <v>16</v>
      </c>
      <c r="D199" s="56" t="s">
        <v>17</v>
      </c>
      <c r="E199" s="44"/>
      <c r="F199" s="44"/>
      <c r="K199" s="53" t="s">
        <v>14</v>
      </c>
      <c r="L199" s="54" t="s">
        <v>15</v>
      </c>
      <c r="M199" s="55" t="s">
        <v>16</v>
      </c>
      <c r="N199" s="56" t="s">
        <v>17</v>
      </c>
      <c r="O199" s="44"/>
      <c r="P199" s="44"/>
      <c r="R199" s="45"/>
      <c r="S199" s="29"/>
      <c r="U199" s="53" t="s">
        <v>14</v>
      </c>
      <c r="V199" s="54" t="s">
        <v>15</v>
      </c>
      <c r="W199" s="55" t="s">
        <v>16</v>
      </c>
      <c r="X199" s="56" t="s">
        <v>17</v>
      </c>
      <c r="Y199" s="44"/>
      <c r="Z199" s="44"/>
      <c r="AB199" s="45"/>
      <c r="AC199" s="29"/>
    </row>
    <row r="200" spans="1:29" ht="13" customHeight="1" thickBot="1" x14ac:dyDescent="0.25">
      <c r="A200" s="57" t="s">
        <v>25</v>
      </c>
      <c r="B200" s="58">
        <f>C4</f>
        <v>217</v>
      </c>
      <c r="C200" s="59">
        <f>B200*D200</f>
        <v>4123</v>
      </c>
      <c r="D200" s="60">
        <v>19</v>
      </c>
      <c r="E200" s="9"/>
      <c r="K200" s="57" t="s">
        <v>25</v>
      </c>
      <c r="L200" s="58">
        <f>M4</f>
        <v>217</v>
      </c>
      <c r="M200" s="59">
        <f>L200*N200</f>
        <v>8463</v>
      </c>
      <c r="N200" s="60">
        <v>39</v>
      </c>
      <c r="R200" s="45"/>
      <c r="S200" s="29"/>
      <c r="U200" s="57" t="s">
        <v>25</v>
      </c>
      <c r="V200" s="58">
        <f>W4</f>
        <v>217</v>
      </c>
      <c r="W200" s="59">
        <f>V200*X200</f>
        <v>8463</v>
      </c>
      <c r="X200" s="60">
        <v>39</v>
      </c>
      <c r="AB200" s="45"/>
      <c r="AC200" s="29"/>
    </row>
    <row r="201" spans="1:29" ht="13" customHeight="1" thickBot="1" x14ac:dyDescent="0.25">
      <c r="A201" s="57" t="s">
        <v>26</v>
      </c>
      <c r="B201" s="58"/>
      <c r="C201" s="59">
        <f>B201*D201</f>
        <v>0</v>
      </c>
      <c r="D201" s="60">
        <v>19</v>
      </c>
      <c r="E201" s="9"/>
      <c r="K201" s="57" t="s">
        <v>26</v>
      </c>
      <c r="L201" s="58"/>
      <c r="M201" s="59">
        <f>L201*N201</f>
        <v>0</v>
      </c>
      <c r="N201" s="60">
        <v>43</v>
      </c>
      <c r="R201" s="45"/>
      <c r="S201" s="29"/>
      <c r="U201" s="57" t="s">
        <v>26</v>
      </c>
      <c r="V201" s="58"/>
      <c r="W201" s="59">
        <f>V201*X201</f>
        <v>0</v>
      </c>
      <c r="X201" s="60">
        <v>43</v>
      </c>
      <c r="AB201" s="45"/>
      <c r="AC201" s="29"/>
    </row>
    <row r="202" spans="1:29" ht="13" customHeight="1" thickBot="1" x14ac:dyDescent="0.25">
      <c r="A202" s="57" t="s">
        <v>29</v>
      </c>
      <c r="B202" s="58"/>
      <c r="C202" s="59">
        <f>B202*D202</f>
        <v>0</v>
      </c>
      <c r="D202" s="60">
        <v>9.5</v>
      </c>
      <c r="E202" s="9"/>
      <c r="K202" s="57" t="s">
        <v>29</v>
      </c>
      <c r="L202" s="58"/>
      <c r="M202" s="59">
        <f>L202*N202</f>
        <v>0</v>
      </c>
      <c r="N202" s="60">
        <v>21.5</v>
      </c>
      <c r="R202" s="45"/>
      <c r="S202" s="29"/>
      <c r="U202" s="57" t="s">
        <v>29</v>
      </c>
      <c r="V202" s="58"/>
      <c r="W202" s="59">
        <f>V202*X202</f>
        <v>0</v>
      </c>
      <c r="X202" s="60">
        <v>21.5</v>
      </c>
      <c r="AB202" s="45"/>
      <c r="AC202" s="29"/>
    </row>
    <row r="203" spans="1:29" ht="13" customHeight="1" x14ac:dyDescent="0.2">
      <c r="A203" s="57"/>
      <c r="B203" s="58"/>
      <c r="C203" s="59"/>
      <c r="D203" s="61"/>
      <c r="E203" s="9"/>
      <c r="K203" s="57"/>
      <c r="L203" s="58"/>
      <c r="M203" s="59"/>
      <c r="N203" s="61"/>
      <c r="R203" s="45"/>
      <c r="S203" s="29"/>
      <c r="U203" s="57"/>
      <c r="V203" s="58"/>
      <c r="W203" s="59"/>
      <c r="X203" s="61"/>
      <c r="AB203" s="45"/>
      <c r="AC203" s="29"/>
    </row>
    <row r="204" spans="1:29" ht="13" customHeight="1" x14ac:dyDescent="0.2">
      <c r="A204" s="57" t="s">
        <v>27</v>
      </c>
      <c r="B204" s="58"/>
      <c r="C204" s="59"/>
      <c r="D204" s="61"/>
      <c r="E204" s="9"/>
      <c r="K204" s="57" t="s">
        <v>27</v>
      </c>
      <c r="L204" s="58"/>
      <c r="M204" s="59"/>
      <c r="N204" s="61"/>
      <c r="R204" s="45"/>
      <c r="S204" s="29"/>
      <c r="U204" s="57" t="s">
        <v>27</v>
      </c>
      <c r="V204" s="58"/>
      <c r="W204" s="59"/>
      <c r="X204" s="61"/>
      <c r="AB204" s="45"/>
      <c r="AC204" s="29"/>
    </row>
    <row r="205" spans="1:29" ht="13" customHeight="1" x14ac:dyDescent="0.25">
      <c r="A205" s="57" t="s">
        <v>15</v>
      </c>
      <c r="B205" s="62">
        <f>SUM(B200:B204)-B204</f>
        <v>217</v>
      </c>
      <c r="C205" s="63">
        <f>SUM(C200:C202)</f>
        <v>4123</v>
      </c>
      <c r="D205" s="64"/>
      <c r="E205" s="9"/>
      <c r="H205" s="9"/>
      <c r="I205" s="9"/>
      <c r="K205" s="57" t="s">
        <v>15</v>
      </c>
      <c r="L205" s="62">
        <f>SUM(L200:L204)-L204</f>
        <v>217</v>
      </c>
      <c r="M205" s="63">
        <f>SUM(M200:M202)</f>
        <v>8463</v>
      </c>
      <c r="N205" s="64"/>
      <c r="U205" s="57" t="s">
        <v>15</v>
      </c>
      <c r="V205" s="62">
        <f>SUM(V200:V204)-V204</f>
        <v>217</v>
      </c>
      <c r="W205" s="63">
        <f>SUM(W200:W202)</f>
        <v>8463</v>
      </c>
      <c r="X205" s="64"/>
    </row>
    <row r="206" spans="1:29" ht="13" customHeight="1" x14ac:dyDescent="0.25">
      <c r="A206" s="57" t="s">
        <v>18</v>
      </c>
      <c r="B206" s="58">
        <f>C195/B205</f>
        <v>1.1805027788018438</v>
      </c>
      <c r="C206" s="65">
        <f>C195/C205</f>
        <v>6.2131725200097049E-2</v>
      </c>
      <c r="D206" s="64" t="s">
        <v>35</v>
      </c>
      <c r="E206" s="9"/>
      <c r="H206" s="9"/>
      <c r="I206" s="9"/>
      <c r="K206" s="57" t="s">
        <v>18</v>
      </c>
      <c r="L206" s="58">
        <f>M195/L205</f>
        <v>0.52871889400921668</v>
      </c>
      <c r="M206" s="65">
        <f>M195/M205</f>
        <v>1.3556894718185044E-2</v>
      </c>
      <c r="N206" s="64" t="s">
        <v>35</v>
      </c>
      <c r="U206" s="57" t="s">
        <v>18</v>
      </c>
      <c r="V206" s="58">
        <f>W195/V205</f>
        <v>2.9824435483870979</v>
      </c>
      <c r="W206" s="65">
        <f>W195/W205</f>
        <v>7.647291149710507E-2</v>
      </c>
      <c r="X206" s="64" t="s">
        <v>35</v>
      </c>
    </row>
    <row r="207" spans="1:29" ht="13" customHeight="1" thickBot="1" x14ac:dyDescent="0.25">
      <c r="A207" s="66" t="s">
        <v>34</v>
      </c>
      <c r="B207" s="67">
        <f>C205-C195</f>
        <v>3866.8308969999998</v>
      </c>
      <c r="C207" s="68"/>
      <c r="D207" s="64"/>
      <c r="E207" s="9"/>
      <c r="H207" s="9"/>
      <c r="I207" s="9"/>
      <c r="K207" s="66" t="s">
        <v>34</v>
      </c>
      <c r="L207" s="67">
        <f>M205-M195</f>
        <v>8348.268</v>
      </c>
      <c r="M207" s="68"/>
      <c r="N207" s="64"/>
      <c r="U207" s="66" t="s">
        <v>34</v>
      </c>
      <c r="V207" s="67">
        <f>W205-W195</f>
        <v>7815.8097499999994</v>
      </c>
      <c r="W207" s="68"/>
      <c r="X207" s="64"/>
    </row>
    <row r="208" spans="1:29" s="46" customFormat="1" ht="14" x14ac:dyDescent="0.3">
      <c r="H208" s="47"/>
      <c r="I208" s="47"/>
      <c r="J208" s="47"/>
    </row>
  </sheetData>
  <mergeCells count="24">
    <mergeCell ref="U1:AC1"/>
    <mergeCell ref="U3:AC3"/>
    <mergeCell ref="H2:I2"/>
    <mergeCell ref="A1:I1"/>
    <mergeCell ref="K1:S1"/>
    <mergeCell ref="A3:I3"/>
    <mergeCell ref="K3:S3"/>
    <mergeCell ref="O194:Q194"/>
    <mergeCell ref="E197:G197"/>
    <mergeCell ref="O197:Q197"/>
    <mergeCell ref="Y197:AA197"/>
    <mergeCell ref="E195:G195"/>
    <mergeCell ref="O195:Q195"/>
    <mergeCell ref="Y195:AA195"/>
    <mergeCell ref="E196:G196"/>
    <mergeCell ref="O196:Q196"/>
    <mergeCell ref="Y196:AA196"/>
    <mergeCell ref="R2:S2"/>
    <mergeCell ref="AB2:AC2"/>
    <mergeCell ref="E193:G193"/>
    <mergeCell ref="O193:Q193"/>
    <mergeCell ref="Y193:AA193"/>
    <mergeCell ref="Y194:AA194"/>
    <mergeCell ref="E194:G194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70"/>
  <sheetViews>
    <sheetView workbookViewId="0">
      <pane xSplit="1" ySplit="5" topLeftCell="P6" activePane="bottomRight" state="frozen"/>
      <selection pane="topRight" activeCell="B1" sqref="B1"/>
      <selection pane="bottomLeft" activeCell="A6" sqref="A6"/>
      <selection pane="bottomRight" activeCell="Z2" sqref="Z2"/>
    </sheetView>
  </sheetViews>
  <sheetFormatPr defaultColWidth="9.1796875" defaultRowHeight="10" x14ac:dyDescent="0.2"/>
  <cols>
    <col min="1" max="1" width="27.7265625" style="9" customWidth="1"/>
    <col min="2" max="2" width="9.54296875" style="9" customWidth="1"/>
    <col min="3" max="3" width="10.453125" style="9" bestFit="1" customWidth="1"/>
    <col min="4" max="4" width="9.7265625" style="44" customWidth="1"/>
    <col min="5" max="5" width="11.453125" style="45" bestFit="1" customWidth="1"/>
    <col min="6" max="6" width="8" style="9" customWidth="1"/>
    <col min="7" max="7" width="9.453125" style="9" customWidth="1"/>
    <col min="8" max="8" width="9.54296875" style="45" bestFit="1" customWidth="1"/>
    <col min="9" max="9" width="10.54296875" style="29" customWidth="1"/>
    <col min="10" max="10" width="2.54296875" style="9" customWidth="1"/>
    <col min="11" max="11" width="27.7265625" style="9" customWidth="1"/>
    <col min="12" max="14" width="9.1796875" style="9"/>
    <col min="15" max="15" width="11.453125" style="9" bestFit="1" customWidth="1"/>
    <col min="16" max="16" width="10.1796875" style="9" bestFit="1" customWidth="1"/>
    <col min="17" max="19" width="9.1796875" style="9"/>
    <col min="20" max="20" width="2.54296875" style="9" customWidth="1"/>
    <col min="21" max="21" width="27.7265625" style="9" customWidth="1"/>
    <col min="22" max="24" width="9.1796875" style="9"/>
    <col min="25" max="25" width="11.453125" style="9" bestFit="1" customWidth="1"/>
    <col min="26" max="26" width="10.1796875" style="9" bestFit="1" customWidth="1"/>
    <col min="27" max="16384" width="9.1796875" style="9"/>
  </cols>
  <sheetData>
    <row r="1" spans="1:29" s="1" customFormat="1" ht="15.5" x14ac:dyDescent="0.3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K1" s="244" t="s">
        <v>0</v>
      </c>
      <c r="L1" s="244"/>
      <c r="M1" s="244"/>
      <c r="N1" s="244"/>
      <c r="O1" s="244"/>
      <c r="P1" s="244"/>
      <c r="Q1" s="244"/>
      <c r="R1" s="244"/>
      <c r="S1" s="244"/>
      <c r="U1" s="244" t="s">
        <v>0</v>
      </c>
      <c r="V1" s="244"/>
      <c r="W1" s="244"/>
      <c r="X1" s="244"/>
      <c r="Y1" s="244"/>
      <c r="Z1" s="244"/>
      <c r="AA1" s="244"/>
      <c r="AB1" s="244"/>
      <c r="AC1" s="244"/>
    </row>
    <row r="2" spans="1:29" s="1" customFormat="1" ht="13" x14ac:dyDescent="0.3">
      <c r="A2" s="2" t="s">
        <v>367</v>
      </c>
      <c r="B2" s="3"/>
      <c r="C2" s="3"/>
      <c r="D2" s="3"/>
      <c r="E2" s="71" t="s">
        <v>19</v>
      </c>
      <c r="F2" s="91"/>
      <c r="G2" s="79"/>
      <c r="H2" s="242" t="s">
        <v>302</v>
      </c>
      <c r="I2" s="243"/>
      <c r="K2" s="2" t="s">
        <v>368</v>
      </c>
      <c r="L2" s="3"/>
      <c r="M2" s="3"/>
      <c r="N2" s="3"/>
      <c r="O2" s="71" t="s">
        <v>19</v>
      </c>
      <c r="P2" s="78"/>
      <c r="Q2" s="79"/>
      <c r="R2" s="242" t="str">
        <f>H2</f>
        <v>dom</v>
      </c>
      <c r="S2" s="243"/>
      <c r="U2" s="2" t="s">
        <v>367</v>
      </c>
      <c r="V2" s="3"/>
      <c r="W2" s="3"/>
      <c r="X2" s="3"/>
      <c r="Y2" s="71" t="s">
        <v>19</v>
      </c>
      <c r="Z2" s="78"/>
      <c r="AA2" s="79"/>
      <c r="AB2" s="242" t="str">
        <f>R2</f>
        <v>dom</v>
      </c>
      <c r="AC2" s="243"/>
    </row>
    <row r="3" spans="1:29" s="1" customFormat="1" ht="13" x14ac:dyDescent="0.3">
      <c r="A3" s="245" t="s">
        <v>1</v>
      </c>
      <c r="B3" s="246"/>
      <c r="C3" s="246"/>
      <c r="D3" s="246"/>
      <c r="E3" s="246"/>
      <c r="F3" s="246"/>
      <c r="G3" s="246"/>
      <c r="H3" s="246"/>
      <c r="I3" s="247"/>
      <c r="K3" s="245" t="s">
        <v>1</v>
      </c>
      <c r="L3" s="246"/>
      <c r="M3" s="246"/>
      <c r="N3" s="246"/>
      <c r="O3" s="246"/>
      <c r="P3" s="246"/>
      <c r="Q3" s="246"/>
      <c r="R3" s="246"/>
      <c r="S3" s="247"/>
      <c r="U3" s="245" t="s">
        <v>1</v>
      </c>
      <c r="V3" s="246"/>
      <c r="W3" s="246"/>
      <c r="X3" s="246"/>
      <c r="Y3" s="246"/>
      <c r="Z3" s="246"/>
      <c r="AA3" s="246"/>
      <c r="AB3" s="246"/>
      <c r="AC3" s="247"/>
    </row>
    <row r="4" spans="1:29" s="1" customFormat="1" ht="13" x14ac:dyDescent="0.3">
      <c r="A4" s="4" t="s">
        <v>38</v>
      </c>
      <c r="B4" s="52" t="s">
        <v>28</v>
      </c>
      <c r="C4" s="52">
        <v>68</v>
      </c>
      <c r="D4" s="6"/>
      <c r="E4" s="50"/>
      <c r="F4" s="50"/>
      <c r="G4" s="5"/>
      <c r="H4" s="7"/>
      <c r="I4" s="8"/>
      <c r="K4" s="4" t="s">
        <v>39</v>
      </c>
      <c r="L4" s="52" t="s">
        <v>28</v>
      </c>
      <c r="M4" s="52"/>
      <c r="N4" s="6"/>
      <c r="O4" s="50"/>
      <c r="P4" s="50"/>
      <c r="Q4" s="5"/>
      <c r="R4" s="7"/>
      <c r="S4" s="8"/>
      <c r="U4" s="4" t="s">
        <v>33</v>
      </c>
      <c r="V4" s="52" t="s">
        <v>28</v>
      </c>
      <c r="W4" s="52">
        <v>68</v>
      </c>
      <c r="X4" s="6"/>
      <c r="Y4" s="50"/>
      <c r="Z4" s="50"/>
      <c r="AA4" s="5"/>
      <c r="AB4" s="7"/>
      <c r="AC4" s="8"/>
    </row>
    <row r="5" spans="1:29" ht="11.15" customHeight="1" x14ac:dyDescent="0.25">
      <c r="A5" s="92" t="s">
        <v>2</v>
      </c>
      <c r="B5" s="93" t="s">
        <v>3</v>
      </c>
      <c r="C5" s="93" t="s">
        <v>4</v>
      </c>
      <c r="D5" s="94" t="s">
        <v>5</v>
      </c>
      <c r="E5" s="95" t="s">
        <v>6</v>
      </c>
      <c r="F5" s="96" t="s">
        <v>7</v>
      </c>
      <c r="G5" s="97" t="s">
        <v>20</v>
      </c>
      <c r="H5" s="98" t="s">
        <v>8</v>
      </c>
      <c r="I5" s="99" t="s">
        <v>9</v>
      </c>
      <c r="K5" s="92" t="s">
        <v>2</v>
      </c>
      <c r="L5" s="93" t="s">
        <v>3</v>
      </c>
      <c r="M5" s="93" t="s">
        <v>4</v>
      </c>
      <c r="N5" s="94" t="s">
        <v>5</v>
      </c>
      <c r="O5" s="95" t="s">
        <v>6</v>
      </c>
      <c r="P5" s="96" t="s">
        <v>7</v>
      </c>
      <c r="Q5" s="97" t="s">
        <v>20</v>
      </c>
      <c r="R5" s="98" t="s">
        <v>8</v>
      </c>
      <c r="S5" s="99" t="s">
        <v>9</v>
      </c>
      <c r="U5" s="92" t="s">
        <v>2</v>
      </c>
      <c r="V5" s="93" t="s">
        <v>3</v>
      </c>
      <c r="W5" s="93" t="s">
        <v>4</v>
      </c>
      <c r="X5" s="94" t="s">
        <v>5</v>
      </c>
      <c r="Y5" s="95" t="s">
        <v>6</v>
      </c>
      <c r="Z5" s="96" t="s">
        <v>7</v>
      </c>
      <c r="AA5" s="97" t="s">
        <v>20</v>
      </c>
      <c r="AB5" s="98" t="s">
        <v>8</v>
      </c>
      <c r="AC5" s="99" t="s">
        <v>9</v>
      </c>
    </row>
    <row r="6" spans="1:29" ht="11.15" customHeight="1" x14ac:dyDescent="0.25">
      <c r="A6" s="100" t="s">
        <v>321</v>
      </c>
      <c r="B6" s="101"/>
      <c r="C6" s="101"/>
      <c r="D6" s="101"/>
      <c r="E6" s="101"/>
      <c r="F6" s="101"/>
      <c r="G6" s="101"/>
      <c r="H6" s="102"/>
      <c r="I6" s="103"/>
      <c r="K6" s="100" t="s">
        <v>23</v>
      </c>
      <c r="L6" s="101"/>
      <c r="M6" s="101"/>
      <c r="N6" s="101"/>
      <c r="O6" s="101"/>
      <c r="P6" s="101"/>
      <c r="Q6" s="101"/>
      <c r="R6" s="102"/>
      <c r="S6" s="103"/>
      <c r="U6" s="100" t="s">
        <v>23</v>
      </c>
      <c r="V6" s="101"/>
      <c r="W6" s="101"/>
      <c r="X6" s="101"/>
      <c r="Y6" s="101"/>
      <c r="Z6" s="101"/>
      <c r="AA6" s="101"/>
      <c r="AB6" s="102"/>
      <c r="AC6" s="103"/>
    </row>
    <row r="7" spans="1:29" ht="10.5" x14ac:dyDescent="0.25">
      <c r="A7" s="10" t="s">
        <v>51</v>
      </c>
      <c r="B7" s="134">
        <v>16</v>
      </c>
      <c r="C7" s="11"/>
      <c r="D7" s="11"/>
      <c r="E7" s="12">
        <f>H7*D7</f>
        <v>0</v>
      </c>
      <c r="F7" s="13"/>
      <c r="G7" s="14">
        <f t="shared" ref="G7:G129" si="0">B7+C7-D7</f>
        <v>16</v>
      </c>
      <c r="H7" s="15"/>
      <c r="I7" s="16">
        <f>G7*H7</f>
        <v>0</v>
      </c>
      <c r="K7" s="10"/>
      <c r="L7" s="11"/>
      <c r="M7" s="11"/>
      <c r="N7" s="11"/>
      <c r="O7" s="12">
        <f>R7*N7</f>
        <v>0</v>
      </c>
      <c r="P7" s="13"/>
      <c r="Q7" s="14">
        <f t="shared" ref="Q7:Q28" si="1">L7+M7-N7</f>
        <v>0</v>
      </c>
      <c r="R7" s="15"/>
      <c r="S7" s="16">
        <f>Q7*R7</f>
        <v>0</v>
      </c>
      <c r="U7" s="10"/>
      <c r="V7" s="11"/>
      <c r="W7" s="11"/>
      <c r="X7" s="11"/>
      <c r="Y7" s="12">
        <f>AB7*X7</f>
        <v>0</v>
      </c>
      <c r="Z7" s="13"/>
      <c r="AA7" s="14">
        <f t="shared" ref="AA7:AA28" si="2">V7+W7-X7</f>
        <v>0</v>
      </c>
      <c r="AB7" s="15"/>
      <c r="AC7" s="16">
        <f>AA7*AB7</f>
        <v>0</v>
      </c>
    </row>
    <row r="8" spans="1:29" ht="10.5" x14ac:dyDescent="0.25">
      <c r="A8" s="10" t="s">
        <v>129</v>
      </c>
      <c r="B8" s="11">
        <v>1.68</v>
      </c>
      <c r="C8" s="11"/>
      <c r="D8" s="11">
        <v>0.53</v>
      </c>
      <c r="E8" s="12">
        <f t="shared" ref="E8:E129" si="3">H8*D8</f>
        <v>0</v>
      </c>
      <c r="F8" s="13" t="s">
        <v>47</v>
      </c>
      <c r="G8" s="14">
        <f t="shared" si="0"/>
        <v>1.1499999999999999</v>
      </c>
      <c r="H8" s="15"/>
      <c r="I8" s="16">
        <f t="shared" ref="I8:I129" si="4">G8*H8</f>
        <v>0</v>
      </c>
      <c r="K8" s="10"/>
      <c r="L8" s="11"/>
      <c r="M8" s="11"/>
      <c r="N8" s="11"/>
      <c r="O8" s="12">
        <f t="shared" ref="O8:O28" si="5">R8*N8</f>
        <v>0</v>
      </c>
      <c r="P8" s="13"/>
      <c r="Q8" s="14">
        <f t="shared" si="1"/>
        <v>0</v>
      </c>
      <c r="R8" s="15"/>
      <c r="S8" s="16">
        <f t="shared" ref="S8:S28" si="6">Q8*R8</f>
        <v>0</v>
      </c>
      <c r="U8" s="10"/>
      <c r="V8" s="11"/>
      <c r="W8" s="11"/>
      <c r="X8" s="11"/>
      <c r="Y8" s="12">
        <f t="shared" ref="Y8:Y28" si="7">AB8*X8</f>
        <v>0</v>
      </c>
      <c r="Z8" s="13"/>
      <c r="AA8" s="14">
        <f t="shared" si="2"/>
        <v>0</v>
      </c>
      <c r="AB8" s="15"/>
      <c r="AC8" s="16">
        <f t="shared" ref="AC8:AC28" si="8">AA8*AB8</f>
        <v>0</v>
      </c>
    </row>
    <row r="9" spans="1:29" ht="10.5" x14ac:dyDescent="0.25">
      <c r="A9" s="10" t="s">
        <v>130</v>
      </c>
      <c r="B9" s="11">
        <v>4.41</v>
      </c>
      <c r="C9" s="11"/>
      <c r="D9" s="11"/>
      <c r="E9" s="12">
        <f t="shared" si="3"/>
        <v>0</v>
      </c>
      <c r="F9" s="13"/>
      <c r="G9" s="14">
        <f t="shared" si="0"/>
        <v>4.41</v>
      </c>
      <c r="H9" s="15"/>
      <c r="I9" s="16">
        <f t="shared" si="4"/>
        <v>0</v>
      </c>
      <c r="K9" s="10"/>
      <c r="L9" s="11"/>
      <c r="M9" s="11"/>
      <c r="N9" s="11"/>
      <c r="O9" s="12">
        <f t="shared" si="5"/>
        <v>0</v>
      </c>
      <c r="P9" s="13"/>
      <c r="Q9" s="14">
        <f t="shared" si="1"/>
        <v>0</v>
      </c>
      <c r="R9" s="15"/>
      <c r="S9" s="16">
        <f t="shared" si="6"/>
        <v>0</v>
      </c>
      <c r="U9" s="10"/>
      <c r="V9" s="11"/>
      <c r="W9" s="11"/>
      <c r="X9" s="11"/>
      <c r="Y9" s="12">
        <f t="shared" si="7"/>
        <v>0</v>
      </c>
      <c r="Z9" s="13"/>
      <c r="AA9" s="14">
        <f t="shared" si="2"/>
        <v>0</v>
      </c>
      <c r="AB9" s="15"/>
      <c r="AC9" s="16">
        <f t="shared" si="8"/>
        <v>0</v>
      </c>
    </row>
    <row r="10" spans="1:29" ht="10.5" x14ac:dyDescent="0.25">
      <c r="A10" s="10" t="s">
        <v>124</v>
      </c>
      <c r="B10" s="11">
        <v>18</v>
      </c>
      <c r="C10" s="11"/>
      <c r="D10" s="11"/>
      <c r="E10" s="12">
        <f t="shared" si="3"/>
        <v>0</v>
      </c>
      <c r="F10" s="13"/>
      <c r="G10" s="14">
        <f t="shared" si="0"/>
        <v>18</v>
      </c>
      <c r="H10" s="15"/>
      <c r="I10" s="16">
        <f t="shared" si="4"/>
        <v>0</v>
      </c>
      <c r="K10" s="10"/>
      <c r="L10" s="11"/>
      <c r="M10" s="11"/>
      <c r="N10" s="11"/>
      <c r="O10" s="12">
        <f t="shared" si="5"/>
        <v>0</v>
      </c>
      <c r="P10" s="13"/>
      <c r="Q10" s="14">
        <f t="shared" si="1"/>
        <v>0</v>
      </c>
      <c r="R10" s="15"/>
      <c r="S10" s="16">
        <f t="shared" si="6"/>
        <v>0</v>
      </c>
      <c r="U10" s="10"/>
      <c r="V10" s="11"/>
      <c r="W10" s="11"/>
      <c r="X10" s="11"/>
      <c r="Y10" s="12">
        <f t="shared" si="7"/>
        <v>0</v>
      </c>
      <c r="Z10" s="13"/>
      <c r="AA10" s="14">
        <f t="shared" si="2"/>
        <v>0</v>
      </c>
      <c r="AB10" s="15"/>
      <c r="AC10" s="16">
        <f t="shared" si="8"/>
        <v>0</v>
      </c>
    </row>
    <row r="11" spans="1:29" ht="10.5" x14ac:dyDescent="0.25">
      <c r="A11" s="10" t="s">
        <v>54</v>
      </c>
      <c r="B11" s="11">
        <v>17.5</v>
      </c>
      <c r="C11" s="11"/>
      <c r="D11" s="11"/>
      <c r="E11" s="12">
        <f t="shared" si="3"/>
        <v>0</v>
      </c>
      <c r="F11" s="13"/>
      <c r="G11" s="14">
        <f t="shared" si="0"/>
        <v>17.5</v>
      </c>
      <c r="H11" s="15"/>
      <c r="I11" s="16">
        <f t="shared" si="4"/>
        <v>0</v>
      </c>
      <c r="K11" s="10"/>
      <c r="L11" s="11"/>
      <c r="M11" s="11"/>
      <c r="N11" s="11"/>
      <c r="O11" s="12">
        <f t="shared" si="5"/>
        <v>0</v>
      </c>
      <c r="P11" s="13"/>
      <c r="Q11" s="14">
        <f t="shared" si="1"/>
        <v>0</v>
      </c>
      <c r="R11" s="15"/>
      <c r="S11" s="16">
        <f t="shared" si="6"/>
        <v>0</v>
      </c>
      <c r="U11" s="10"/>
      <c r="V11" s="11"/>
      <c r="W11" s="11"/>
      <c r="X11" s="11"/>
      <c r="Y11" s="12">
        <f t="shared" si="7"/>
        <v>0</v>
      </c>
      <c r="Z11" s="13"/>
      <c r="AA11" s="14">
        <f t="shared" si="2"/>
        <v>0</v>
      </c>
      <c r="AB11" s="15"/>
      <c r="AC11" s="16">
        <f t="shared" si="8"/>
        <v>0</v>
      </c>
    </row>
    <row r="12" spans="1:29" ht="10.5" x14ac:dyDescent="0.25">
      <c r="A12" s="10" t="s">
        <v>53</v>
      </c>
      <c r="B12" s="11">
        <v>19</v>
      </c>
      <c r="C12" s="11"/>
      <c r="D12" s="11"/>
      <c r="E12" s="12">
        <f t="shared" si="3"/>
        <v>0</v>
      </c>
      <c r="F12" s="13"/>
      <c r="G12" s="14">
        <f t="shared" si="0"/>
        <v>19</v>
      </c>
      <c r="H12" s="15"/>
      <c r="I12" s="16">
        <f t="shared" si="4"/>
        <v>0</v>
      </c>
      <c r="K12" s="10"/>
      <c r="L12" s="11"/>
      <c r="M12" s="11"/>
      <c r="N12" s="11"/>
      <c r="O12" s="12">
        <f t="shared" si="5"/>
        <v>0</v>
      </c>
      <c r="P12" s="13"/>
      <c r="Q12" s="14">
        <f t="shared" si="1"/>
        <v>0</v>
      </c>
      <c r="R12" s="15"/>
      <c r="S12" s="16">
        <f t="shared" si="6"/>
        <v>0</v>
      </c>
      <c r="U12" s="10"/>
      <c r="V12" s="11"/>
      <c r="W12" s="11"/>
      <c r="X12" s="11"/>
      <c r="Y12" s="12">
        <f t="shared" si="7"/>
        <v>0</v>
      </c>
      <c r="Z12" s="13"/>
      <c r="AA12" s="14">
        <f t="shared" si="2"/>
        <v>0</v>
      </c>
      <c r="AB12" s="15"/>
      <c r="AC12" s="16">
        <f t="shared" si="8"/>
        <v>0</v>
      </c>
    </row>
    <row r="13" spans="1:29" ht="10.5" x14ac:dyDescent="0.25">
      <c r="A13" s="10" t="s">
        <v>131</v>
      </c>
      <c r="B13" s="11">
        <v>1.5</v>
      </c>
      <c r="C13" s="11"/>
      <c r="D13" s="11">
        <v>0.68</v>
      </c>
      <c r="E13" s="12">
        <f t="shared" si="3"/>
        <v>0</v>
      </c>
      <c r="F13" s="13" t="s">
        <v>47</v>
      </c>
      <c r="G13" s="14">
        <f t="shared" si="0"/>
        <v>0.82</v>
      </c>
      <c r="H13" s="15"/>
      <c r="I13" s="16">
        <f t="shared" si="4"/>
        <v>0</v>
      </c>
      <c r="K13" s="10"/>
      <c r="L13" s="11"/>
      <c r="M13" s="11"/>
      <c r="N13" s="11"/>
      <c r="O13" s="12">
        <f t="shared" si="5"/>
        <v>0</v>
      </c>
      <c r="P13" s="13"/>
      <c r="Q13" s="14">
        <f t="shared" si="1"/>
        <v>0</v>
      </c>
      <c r="R13" s="15"/>
      <c r="S13" s="16">
        <f t="shared" si="6"/>
        <v>0</v>
      </c>
      <c r="U13" s="10"/>
      <c r="V13" s="11"/>
      <c r="W13" s="11"/>
      <c r="X13" s="11"/>
      <c r="Y13" s="12">
        <f t="shared" si="7"/>
        <v>0</v>
      </c>
      <c r="Z13" s="13"/>
      <c r="AA13" s="14">
        <f t="shared" si="2"/>
        <v>0</v>
      </c>
      <c r="AB13" s="15"/>
      <c r="AC13" s="16">
        <f t="shared" si="8"/>
        <v>0</v>
      </c>
    </row>
    <row r="14" spans="1:29" ht="10.5" x14ac:dyDescent="0.25">
      <c r="A14" s="10" t="s">
        <v>60</v>
      </c>
      <c r="B14" s="11">
        <v>3.89</v>
      </c>
      <c r="C14" s="11"/>
      <c r="D14" s="11">
        <v>2.2999999999999998</v>
      </c>
      <c r="E14" s="12">
        <f t="shared" si="3"/>
        <v>0</v>
      </c>
      <c r="F14" s="13" t="s">
        <v>47</v>
      </c>
      <c r="G14" s="14">
        <f t="shared" si="0"/>
        <v>1.5900000000000003</v>
      </c>
      <c r="H14" s="15"/>
      <c r="I14" s="16">
        <f t="shared" si="4"/>
        <v>0</v>
      </c>
      <c r="K14" s="10"/>
      <c r="L14" s="11"/>
      <c r="M14" s="11"/>
      <c r="N14" s="11"/>
      <c r="O14" s="12">
        <f t="shared" si="5"/>
        <v>0</v>
      </c>
      <c r="P14" s="13"/>
      <c r="Q14" s="14">
        <f t="shared" si="1"/>
        <v>0</v>
      </c>
      <c r="R14" s="15"/>
      <c r="S14" s="16">
        <f t="shared" si="6"/>
        <v>0</v>
      </c>
      <c r="U14" s="10"/>
      <c r="V14" s="11"/>
      <c r="W14" s="11"/>
      <c r="X14" s="11"/>
      <c r="Y14" s="12">
        <f t="shared" si="7"/>
        <v>0</v>
      </c>
      <c r="Z14" s="13"/>
      <c r="AA14" s="14">
        <f t="shared" si="2"/>
        <v>0</v>
      </c>
      <c r="AB14" s="15"/>
      <c r="AC14" s="16">
        <f t="shared" si="8"/>
        <v>0</v>
      </c>
    </row>
    <row r="15" spans="1:29" ht="10.5" x14ac:dyDescent="0.25">
      <c r="A15" s="10" t="s">
        <v>56</v>
      </c>
      <c r="B15" s="11">
        <v>1.4</v>
      </c>
      <c r="C15" s="11"/>
      <c r="D15" s="11">
        <v>0.85</v>
      </c>
      <c r="E15" s="12">
        <f t="shared" si="3"/>
        <v>0</v>
      </c>
      <c r="F15" s="13" t="s">
        <v>47</v>
      </c>
      <c r="G15" s="14">
        <f t="shared" si="0"/>
        <v>0.54999999999999993</v>
      </c>
      <c r="H15" s="15"/>
      <c r="I15" s="16">
        <f t="shared" si="4"/>
        <v>0</v>
      </c>
      <c r="K15" s="10"/>
      <c r="L15" s="11"/>
      <c r="M15" s="11"/>
      <c r="N15" s="11"/>
      <c r="O15" s="12">
        <f t="shared" si="5"/>
        <v>0</v>
      </c>
      <c r="P15" s="13"/>
      <c r="Q15" s="14">
        <f t="shared" si="1"/>
        <v>0</v>
      </c>
      <c r="R15" s="15"/>
      <c r="S15" s="16">
        <f t="shared" si="6"/>
        <v>0</v>
      </c>
      <c r="U15" s="10"/>
      <c r="V15" s="11"/>
      <c r="W15" s="11"/>
      <c r="X15" s="11"/>
      <c r="Y15" s="12">
        <f t="shared" si="7"/>
        <v>0</v>
      </c>
      <c r="Z15" s="13"/>
      <c r="AA15" s="14">
        <f t="shared" si="2"/>
        <v>0</v>
      </c>
      <c r="AB15" s="15"/>
      <c r="AC15" s="16">
        <f t="shared" si="8"/>
        <v>0</v>
      </c>
    </row>
    <row r="16" spans="1:29" ht="10.5" x14ac:dyDescent="0.25">
      <c r="A16" s="10" t="s">
        <v>58</v>
      </c>
      <c r="B16" s="134">
        <v>41</v>
      </c>
      <c r="C16" s="11"/>
      <c r="D16" s="134">
        <v>30</v>
      </c>
      <c r="E16" s="12">
        <f t="shared" si="3"/>
        <v>0</v>
      </c>
      <c r="F16" s="13" t="s">
        <v>47</v>
      </c>
      <c r="G16" s="14">
        <f t="shared" si="0"/>
        <v>11</v>
      </c>
      <c r="H16" s="15"/>
      <c r="I16" s="16">
        <f t="shared" si="4"/>
        <v>0</v>
      </c>
      <c r="K16" s="10"/>
      <c r="L16" s="11"/>
      <c r="M16" s="11"/>
      <c r="N16" s="11"/>
      <c r="O16" s="12">
        <f t="shared" si="5"/>
        <v>0</v>
      </c>
      <c r="P16" s="13"/>
      <c r="Q16" s="14">
        <f t="shared" si="1"/>
        <v>0</v>
      </c>
      <c r="R16" s="15"/>
      <c r="S16" s="16">
        <f t="shared" si="6"/>
        <v>0</v>
      </c>
      <c r="U16" s="10"/>
      <c r="V16" s="11"/>
      <c r="W16" s="11"/>
      <c r="X16" s="11"/>
      <c r="Y16" s="12">
        <f t="shared" si="7"/>
        <v>0</v>
      </c>
      <c r="Z16" s="13"/>
      <c r="AA16" s="14">
        <f t="shared" si="2"/>
        <v>0</v>
      </c>
      <c r="AB16" s="15"/>
      <c r="AC16" s="16">
        <f t="shared" si="8"/>
        <v>0</v>
      </c>
    </row>
    <row r="17" spans="1:29" ht="10.5" x14ac:dyDescent="0.25">
      <c r="A17" s="10" t="s">
        <v>57</v>
      </c>
      <c r="B17" s="11">
        <v>3.2</v>
      </c>
      <c r="C17" s="11"/>
      <c r="D17" s="11">
        <v>1.58</v>
      </c>
      <c r="E17" s="12">
        <f t="shared" si="3"/>
        <v>0</v>
      </c>
      <c r="F17" s="13" t="s">
        <v>47</v>
      </c>
      <c r="G17" s="14">
        <f t="shared" si="0"/>
        <v>1.62</v>
      </c>
      <c r="H17" s="15"/>
      <c r="I17" s="16">
        <f t="shared" si="4"/>
        <v>0</v>
      </c>
      <c r="K17" s="10"/>
      <c r="L17" s="11"/>
      <c r="M17" s="11"/>
      <c r="N17" s="11"/>
      <c r="O17" s="12">
        <f t="shared" si="5"/>
        <v>0</v>
      </c>
      <c r="P17" s="13"/>
      <c r="Q17" s="14">
        <f t="shared" si="1"/>
        <v>0</v>
      </c>
      <c r="R17" s="15"/>
      <c r="S17" s="16">
        <f t="shared" si="6"/>
        <v>0</v>
      </c>
      <c r="U17" s="10"/>
      <c r="V17" s="11"/>
      <c r="W17" s="11"/>
      <c r="X17" s="11"/>
      <c r="Y17" s="12">
        <f t="shared" si="7"/>
        <v>0</v>
      </c>
      <c r="Z17" s="13"/>
      <c r="AA17" s="14">
        <f t="shared" si="2"/>
        <v>0</v>
      </c>
      <c r="AB17" s="15"/>
      <c r="AC17" s="16">
        <f t="shared" si="8"/>
        <v>0</v>
      </c>
    </row>
    <row r="18" spans="1:29" ht="10.5" x14ac:dyDescent="0.25">
      <c r="A18" s="10" t="s">
        <v>322</v>
      </c>
      <c r="B18" s="11">
        <v>3</v>
      </c>
      <c r="C18" s="11"/>
      <c r="D18" s="11">
        <v>1.35</v>
      </c>
      <c r="E18" s="12">
        <f t="shared" si="3"/>
        <v>0</v>
      </c>
      <c r="F18" s="13" t="s">
        <v>47</v>
      </c>
      <c r="G18" s="14">
        <f t="shared" si="0"/>
        <v>1.65</v>
      </c>
      <c r="H18" s="15"/>
      <c r="I18" s="211">
        <f t="shared" si="4"/>
        <v>0</v>
      </c>
      <c r="K18" s="10"/>
      <c r="L18" s="11"/>
      <c r="M18" s="11"/>
      <c r="N18" s="11"/>
      <c r="O18" s="12">
        <f t="shared" si="5"/>
        <v>0</v>
      </c>
      <c r="P18" s="13"/>
      <c r="Q18" s="14">
        <f t="shared" si="1"/>
        <v>0</v>
      </c>
      <c r="R18" s="15"/>
      <c r="S18" s="16">
        <f t="shared" si="6"/>
        <v>0</v>
      </c>
      <c r="U18" s="10"/>
      <c r="V18" s="11"/>
      <c r="W18" s="11"/>
      <c r="X18" s="11"/>
      <c r="Y18" s="12">
        <f t="shared" si="7"/>
        <v>0</v>
      </c>
      <c r="Z18" s="13"/>
      <c r="AA18" s="14">
        <f t="shared" si="2"/>
        <v>0</v>
      </c>
      <c r="AB18" s="15"/>
      <c r="AC18" s="16">
        <f t="shared" si="8"/>
        <v>0</v>
      </c>
    </row>
    <row r="19" spans="1:29" ht="10.5" x14ac:dyDescent="0.25">
      <c r="A19" s="10" t="s">
        <v>59</v>
      </c>
      <c r="B19" s="11">
        <v>2.89</v>
      </c>
      <c r="C19" s="11"/>
      <c r="D19" s="11">
        <v>1.2</v>
      </c>
      <c r="E19" s="12">
        <f t="shared" si="3"/>
        <v>0</v>
      </c>
      <c r="F19" s="13" t="s">
        <v>47</v>
      </c>
      <c r="G19" s="14">
        <f t="shared" si="0"/>
        <v>1.6900000000000002</v>
      </c>
      <c r="H19" s="15"/>
      <c r="I19" s="211">
        <f t="shared" si="4"/>
        <v>0</v>
      </c>
      <c r="K19" s="10"/>
      <c r="L19" s="11"/>
      <c r="M19" s="11"/>
      <c r="N19" s="11"/>
      <c r="O19" s="12">
        <f t="shared" si="5"/>
        <v>0</v>
      </c>
      <c r="P19" s="13"/>
      <c r="Q19" s="14">
        <f t="shared" si="1"/>
        <v>0</v>
      </c>
      <c r="R19" s="15"/>
      <c r="S19" s="16">
        <f t="shared" si="6"/>
        <v>0</v>
      </c>
      <c r="U19" s="10"/>
      <c r="V19" s="11"/>
      <c r="W19" s="11"/>
      <c r="X19" s="11"/>
      <c r="Y19" s="12">
        <f t="shared" si="7"/>
        <v>0</v>
      </c>
      <c r="Z19" s="13"/>
      <c r="AA19" s="14">
        <f t="shared" si="2"/>
        <v>0</v>
      </c>
      <c r="AB19" s="15"/>
      <c r="AC19" s="16">
        <f t="shared" si="8"/>
        <v>0</v>
      </c>
    </row>
    <row r="20" spans="1:29" ht="10.5" x14ac:dyDescent="0.25">
      <c r="A20" s="10"/>
      <c r="B20" s="11"/>
      <c r="C20" s="11"/>
      <c r="D20" s="11"/>
      <c r="E20" s="12">
        <f t="shared" si="3"/>
        <v>0</v>
      </c>
      <c r="F20" s="13"/>
      <c r="G20" s="14">
        <f t="shared" si="0"/>
        <v>0</v>
      </c>
      <c r="H20" s="15"/>
      <c r="I20" s="211">
        <f t="shared" si="4"/>
        <v>0</v>
      </c>
      <c r="K20" s="10"/>
      <c r="L20" s="11"/>
      <c r="M20" s="11"/>
      <c r="N20" s="11"/>
      <c r="O20" s="12">
        <f t="shared" si="5"/>
        <v>0</v>
      </c>
      <c r="P20" s="13"/>
      <c r="Q20" s="14">
        <f t="shared" si="1"/>
        <v>0</v>
      </c>
      <c r="R20" s="15"/>
      <c r="S20" s="16">
        <f t="shared" si="6"/>
        <v>0</v>
      </c>
      <c r="U20" s="10"/>
      <c r="V20" s="11"/>
      <c r="W20" s="11"/>
      <c r="X20" s="11"/>
      <c r="Y20" s="12">
        <f t="shared" si="7"/>
        <v>0</v>
      </c>
      <c r="Z20" s="13"/>
      <c r="AA20" s="14">
        <f t="shared" si="2"/>
        <v>0</v>
      </c>
      <c r="AB20" s="15"/>
      <c r="AC20" s="16">
        <f t="shared" si="8"/>
        <v>0</v>
      </c>
    </row>
    <row r="21" spans="1:29" ht="10.5" x14ac:dyDescent="0.25">
      <c r="A21" s="10"/>
      <c r="B21" s="11"/>
      <c r="C21" s="11"/>
      <c r="D21" s="11"/>
      <c r="E21" s="12">
        <f t="shared" si="3"/>
        <v>0</v>
      </c>
      <c r="F21" s="13"/>
      <c r="G21" s="14">
        <f t="shared" si="0"/>
        <v>0</v>
      </c>
      <c r="H21" s="15"/>
      <c r="I21" s="211">
        <f t="shared" si="4"/>
        <v>0</v>
      </c>
      <c r="K21" s="10"/>
      <c r="L21" s="11"/>
      <c r="M21" s="11"/>
      <c r="N21" s="11"/>
      <c r="O21" s="12">
        <f t="shared" si="5"/>
        <v>0</v>
      </c>
      <c r="P21" s="13"/>
      <c r="Q21" s="14">
        <f t="shared" si="1"/>
        <v>0</v>
      </c>
      <c r="R21" s="15"/>
      <c r="S21" s="16">
        <f t="shared" si="6"/>
        <v>0</v>
      </c>
      <c r="U21" s="10"/>
      <c r="V21" s="11"/>
      <c r="W21" s="11"/>
      <c r="X21" s="11"/>
      <c r="Y21" s="12">
        <f t="shared" si="7"/>
        <v>0</v>
      </c>
      <c r="Z21" s="13"/>
      <c r="AA21" s="14">
        <f t="shared" si="2"/>
        <v>0</v>
      </c>
      <c r="AB21" s="15"/>
      <c r="AC21" s="16">
        <f t="shared" si="8"/>
        <v>0</v>
      </c>
    </row>
    <row r="22" spans="1:29" ht="10.5" x14ac:dyDescent="0.25">
      <c r="A22" s="10"/>
      <c r="B22" s="11"/>
      <c r="C22" s="11"/>
      <c r="D22" s="11"/>
      <c r="E22" s="12">
        <f t="shared" si="3"/>
        <v>0</v>
      </c>
      <c r="F22" s="13"/>
      <c r="G22" s="14">
        <f t="shared" si="0"/>
        <v>0</v>
      </c>
      <c r="H22" s="15"/>
      <c r="I22" s="211">
        <f t="shared" si="4"/>
        <v>0</v>
      </c>
      <c r="K22" s="10"/>
      <c r="L22" s="11"/>
      <c r="M22" s="11"/>
      <c r="N22" s="11"/>
      <c r="O22" s="12">
        <f t="shared" si="5"/>
        <v>0</v>
      </c>
      <c r="P22" s="13"/>
      <c r="Q22" s="14">
        <f t="shared" si="1"/>
        <v>0</v>
      </c>
      <c r="R22" s="15"/>
      <c r="S22" s="16">
        <f t="shared" si="6"/>
        <v>0</v>
      </c>
      <c r="U22" s="10"/>
      <c r="V22" s="11"/>
      <c r="W22" s="11"/>
      <c r="X22" s="11"/>
      <c r="Y22" s="12">
        <f t="shared" si="7"/>
        <v>0</v>
      </c>
      <c r="Z22" s="13"/>
      <c r="AA22" s="14">
        <f t="shared" si="2"/>
        <v>0</v>
      </c>
      <c r="AB22" s="15"/>
      <c r="AC22" s="16">
        <f t="shared" si="8"/>
        <v>0</v>
      </c>
    </row>
    <row r="23" spans="1:29" ht="10.5" x14ac:dyDescent="0.25">
      <c r="A23" s="10"/>
      <c r="B23" s="11"/>
      <c r="C23" s="11"/>
      <c r="D23" s="11"/>
      <c r="E23" s="12">
        <f t="shared" si="3"/>
        <v>0</v>
      </c>
      <c r="F23" s="13"/>
      <c r="G23" s="14">
        <f t="shared" si="0"/>
        <v>0</v>
      </c>
      <c r="H23" s="15"/>
      <c r="I23" s="211">
        <f t="shared" si="4"/>
        <v>0</v>
      </c>
      <c r="K23" s="10"/>
      <c r="L23" s="11"/>
      <c r="M23" s="11"/>
      <c r="N23" s="11"/>
      <c r="O23" s="12">
        <f t="shared" si="5"/>
        <v>0</v>
      </c>
      <c r="P23" s="13"/>
      <c r="Q23" s="14">
        <f t="shared" si="1"/>
        <v>0</v>
      </c>
      <c r="R23" s="15"/>
      <c r="S23" s="16">
        <f t="shared" si="6"/>
        <v>0</v>
      </c>
      <c r="U23" s="10"/>
      <c r="V23" s="11"/>
      <c r="W23" s="11"/>
      <c r="X23" s="11"/>
      <c r="Y23" s="12">
        <f t="shared" si="7"/>
        <v>0</v>
      </c>
      <c r="Z23" s="13"/>
      <c r="AA23" s="14">
        <f t="shared" si="2"/>
        <v>0</v>
      </c>
      <c r="AB23" s="15"/>
      <c r="AC23" s="16">
        <f t="shared" si="8"/>
        <v>0</v>
      </c>
    </row>
    <row r="24" spans="1:29" ht="10.5" x14ac:dyDescent="0.25">
      <c r="A24" s="10"/>
      <c r="B24" s="11"/>
      <c r="C24" s="11"/>
      <c r="D24" s="11"/>
      <c r="E24" s="12">
        <f t="shared" si="3"/>
        <v>0</v>
      </c>
      <c r="F24" s="13"/>
      <c r="G24" s="14">
        <f t="shared" si="0"/>
        <v>0</v>
      </c>
      <c r="H24" s="15"/>
      <c r="I24" s="211">
        <f t="shared" si="4"/>
        <v>0</v>
      </c>
      <c r="K24" s="10"/>
      <c r="L24" s="11"/>
      <c r="M24" s="11"/>
      <c r="N24" s="11"/>
      <c r="O24" s="12">
        <f t="shared" si="5"/>
        <v>0</v>
      </c>
      <c r="P24" s="13"/>
      <c r="Q24" s="14">
        <f t="shared" si="1"/>
        <v>0</v>
      </c>
      <c r="R24" s="15"/>
      <c r="S24" s="16">
        <f t="shared" si="6"/>
        <v>0</v>
      </c>
      <c r="U24" s="10"/>
      <c r="V24" s="11"/>
      <c r="W24" s="11"/>
      <c r="X24" s="11"/>
      <c r="Y24" s="12">
        <f t="shared" si="7"/>
        <v>0</v>
      </c>
      <c r="Z24" s="13"/>
      <c r="AA24" s="14">
        <f t="shared" si="2"/>
        <v>0</v>
      </c>
      <c r="AB24" s="15"/>
      <c r="AC24" s="16">
        <f t="shared" si="8"/>
        <v>0</v>
      </c>
    </row>
    <row r="25" spans="1:29" ht="10.5" x14ac:dyDescent="0.25">
      <c r="A25" s="10"/>
      <c r="B25" s="11"/>
      <c r="C25" s="11"/>
      <c r="D25" s="11"/>
      <c r="E25" s="12">
        <f t="shared" si="3"/>
        <v>0</v>
      </c>
      <c r="F25" s="13"/>
      <c r="G25" s="14">
        <f t="shared" si="0"/>
        <v>0</v>
      </c>
      <c r="H25" s="15"/>
      <c r="I25" s="211">
        <f t="shared" si="4"/>
        <v>0</v>
      </c>
      <c r="K25" s="10"/>
      <c r="L25" s="11"/>
      <c r="M25" s="11"/>
      <c r="N25" s="11"/>
      <c r="O25" s="12">
        <f t="shared" si="5"/>
        <v>0</v>
      </c>
      <c r="P25" s="13"/>
      <c r="Q25" s="14">
        <f t="shared" si="1"/>
        <v>0</v>
      </c>
      <c r="R25" s="15"/>
      <c r="S25" s="16">
        <f t="shared" si="6"/>
        <v>0</v>
      </c>
      <c r="U25" s="10"/>
      <c r="V25" s="11"/>
      <c r="W25" s="11"/>
      <c r="X25" s="11"/>
      <c r="Y25" s="12">
        <f t="shared" si="7"/>
        <v>0</v>
      </c>
      <c r="Z25" s="13"/>
      <c r="AA25" s="14">
        <f t="shared" si="2"/>
        <v>0</v>
      </c>
      <c r="AB25" s="15"/>
      <c r="AC25" s="16">
        <f t="shared" si="8"/>
        <v>0</v>
      </c>
    </row>
    <row r="26" spans="1:29" ht="10.5" x14ac:dyDescent="0.25">
      <c r="A26" s="10"/>
      <c r="B26" s="11"/>
      <c r="C26" s="11"/>
      <c r="D26" s="11"/>
      <c r="E26" s="12">
        <f t="shared" si="3"/>
        <v>0</v>
      </c>
      <c r="F26" s="13"/>
      <c r="G26" s="14">
        <f t="shared" si="0"/>
        <v>0</v>
      </c>
      <c r="H26" s="15"/>
      <c r="I26" s="211">
        <f t="shared" si="4"/>
        <v>0</v>
      </c>
      <c r="K26" s="10"/>
      <c r="L26" s="11"/>
      <c r="M26" s="11"/>
      <c r="N26" s="11"/>
      <c r="O26" s="12">
        <f t="shared" si="5"/>
        <v>0</v>
      </c>
      <c r="P26" s="13"/>
      <c r="Q26" s="14">
        <f t="shared" si="1"/>
        <v>0</v>
      </c>
      <c r="R26" s="15"/>
      <c r="S26" s="16">
        <f t="shared" si="6"/>
        <v>0</v>
      </c>
      <c r="U26" s="10"/>
      <c r="V26" s="11"/>
      <c r="W26" s="11"/>
      <c r="X26" s="11"/>
      <c r="Y26" s="12">
        <f t="shared" si="7"/>
        <v>0</v>
      </c>
      <c r="Z26" s="13"/>
      <c r="AA26" s="14">
        <f t="shared" si="2"/>
        <v>0</v>
      </c>
      <c r="AB26" s="15"/>
      <c r="AC26" s="16">
        <f t="shared" si="8"/>
        <v>0</v>
      </c>
    </row>
    <row r="27" spans="1:29" ht="10.5" x14ac:dyDescent="0.25">
      <c r="A27" s="10"/>
      <c r="B27" s="11"/>
      <c r="C27" s="11"/>
      <c r="D27" s="11"/>
      <c r="E27" s="12">
        <f t="shared" si="3"/>
        <v>0</v>
      </c>
      <c r="F27" s="13"/>
      <c r="G27" s="14">
        <f t="shared" si="0"/>
        <v>0</v>
      </c>
      <c r="H27" s="15"/>
      <c r="I27" s="211">
        <f t="shared" si="4"/>
        <v>0</v>
      </c>
      <c r="K27" s="10"/>
      <c r="L27" s="11"/>
      <c r="M27" s="11"/>
      <c r="N27" s="11"/>
      <c r="O27" s="12">
        <f t="shared" si="5"/>
        <v>0</v>
      </c>
      <c r="P27" s="13"/>
      <c r="Q27" s="14">
        <f t="shared" si="1"/>
        <v>0</v>
      </c>
      <c r="R27" s="15"/>
      <c r="S27" s="16">
        <f t="shared" si="6"/>
        <v>0</v>
      </c>
      <c r="U27" s="10"/>
      <c r="V27" s="11"/>
      <c r="W27" s="11"/>
      <c r="X27" s="11"/>
      <c r="Y27" s="12">
        <f t="shared" si="7"/>
        <v>0</v>
      </c>
      <c r="Z27" s="13"/>
      <c r="AA27" s="14">
        <f t="shared" si="2"/>
        <v>0</v>
      </c>
      <c r="AB27" s="15"/>
      <c r="AC27" s="16">
        <f t="shared" si="8"/>
        <v>0</v>
      </c>
    </row>
    <row r="28" spans="1:29" ht="11" thickBot="1" x14ac:dyDescent="0.3">
      <c r="A28" s="204" t="s">
        <v>167</v>
      </c>
      <c r="B28" s="11"/>
      <c r="C28" s="11"/>
      <c r="D28" s="11"/>
      <c r="E28" s="12">
        <f t="shared" si="3"/>
        <v>0</v>
      </c>
      <c r="F28" s="175"/>
      <c r="G28" s="14">
        <f t="shared" si="0"/>
        <v>0</v>
      </c>
      <c r="H28" s="12"/>
      <c r="I28" s="211">
        <f t="shared" si="4"/>
        <v>0</v>
      </c>
      <c r="K28" s="10"/>
      <c r="L28" s="11"/>
      <c r="M28" s="11"/>
      <c r="N28" s="11"/>
      <c r="O28" s="12">
        <f t="shared" si="5"/>
        <v>0</v>
      </c>
      <c r="P28" s="13"/>
      <c r="Q28" s="14">
        <f t="shared" si="1"/>
        <v>0</v>
      </c>
      <c r="R28" s="15"/>
      <c r="S28" s="16">
        <f t="shared" si="6"/>
        <v>0</v>
      </c>
      <c r="U28" s="10"/>
      <c r="V28" s="11"/>
      <c r="W28" s="11"/>
      <c r="X28" s="11"/>
      <c r="Y28" s="12">
        <f t="shared" si="7"/>
        <v>0</v>
      </c>
      <c r="Z28" s="13"/>
      <c r="AA28" s="14">
        <f t="shared" si="2"/>
        <v>0</v>
      </c>
      <c r="AB28" s="15"/>
      <c r="AC28" s="16">
        <f t="shared" si="8"/>
        <v>0</v>
      </c>
    </row>
    <row r="29" spans="1:29" ht="11" thickBot="1" x14ac:dyDescent="0.3">
      <c r="A29" s="182"/>
      <c r="B29" s="11"/>
      <c r="C29" s="176"/>
      <c r="D29" s="11"/>
      <c r="E29" s="12">
        <f t="shared" si="3"/>
        <v>0</v>
      </c>
      <c r="F29" s="175"/>
      <c r="G29" s="14">
        <f t="shared" si="0"/>
        <v>0</v>
      </c>
      <c r="H29" s="12"/>
      <c r="I29" s="211">
        <f t="shared" si="4"/>
        <v>0</v>
      </c>
      <c r="K29" s="17"/>
      <c r="L29" s="18"/>
      <c r="M29" s="19"/>
      <c r="N29" s="18"/>
      <c r="O29" s="20"/>
      <c r="P29" s="21"/>
      <c r="Q29" s="19"/>
      <c r="R29" s="20"/>
      <c r="S29" s="22"/>
      <c r="U29" s="213"/>
      <c r="V29" s="214"/>
      <c r="W29" s="215"/>
      <c r="X29" s="214"/>
      <c r="Y29" s="216"/>
      <c r="Z29" s="217"/>
      <c r="AA29" s="215"/>
      <c r="AB29" s="216"/>
      <c r="AC29" s="218"/>
    </row>
    <row r="30" spans="1:29" ht="11.15" customHeight="1" x14ac:dyDescent="0.25">
      <c r="A30" s="23" t="s">
        <v>168</v>
      </c>
      <c r="B30" s="121">
        <v>11.7</v>
      </c>
      <c r="C30" s="205"/>
      <c r="D30" s="121">
        <v>8.33</v>
      </c>
      <c r="E30" s="135">
        <f t="shared" si="3"/>
        <v>91.546700000000001</v>
      </c>
      <c r="F30" s="208" t="s">
        <v>47</v>
      </c>
      <c r="G30" s="137">
        <f t="shared" si="0"/>
        <v>3.3699999999999992</v>
      </c>
      <c r="H30" s="209">
        <v>10.99</v>
      </c>
      <c r="I30" s="211">
        <f t="shared" si="4"/>
        <v>37.03629999999999</v>
      </c>
      <c r="K30" s="104" t="s">
        <v>21</v>
      </c>
      <c r="L30" s="105"/>
      <c r="M30" s="105"/>
      <c r="N30" s="105"/>
      <c r="O30" s="105"/>
      <c r="P30" s="105"/>
      <c r="Q30" s="105"/>
      <c r="R30" s="106"/>
      <c r="S30" s="107"/>
      <c r="U30" s="219" t="s">
        <v>333</v>
      </c>
      <c r="V30" s="173"/>
      <c r="W30" s="173"/>
      <c r="X30" s="173"/>
      <c r="Y30" s="12">
        <f t="shared" ref="Y30:Y93" si="9">AB30*X30</f>
        <v>0</v>
      </c>
      <c r="Z30" s="173"/>
      <c r="AA30" s="14">
        <f t="shared" ref="AA30:AA93" si="10">V30+W30-X30</f>
        <v>0</v>
      </c>
      <c r="AB30" s="173"/>
      <c r="AC30" s="16">
        <f t="shared" ref="AC30:AC93" si="11">AA30*AB30</f>
        <v>0</v>
      </c>
    </row>
    <row r="31" spans="1:29" ht="10.5" x14ac:dyDescent="0.25">
      <c r="A31" s="23" t="s">
        <v>69</v>
      </c>
      <c r="B31" s="121">
        <v>13.512</v>
      </c>
      <c r="C31" s="121"/>
      <c r="D31" s="121">
        <v>7.25</v>
      </c>
      <c r="E31" s="135">
        <f t="shared" si="3"/>
        <v>80.967999999999989</v>
      </c>
      <c r="F31" s="206" t="s">
        <v>47</v>
      </c>
      <c r="G31" s="137">
        <f t="shared" si="0"/>
        <v>6.2620000000000005</v>
      </c>
      <c r="H31" s="210">
        <v>11.167999999999999</v>
      </c>
      <c r="I31" s="211">
        <f t="shared" si="4"/>
        <v>69.934016</v>
      </c>
      <c r="K31" s="23"/>
      <c r="L31" s="11"/>
      <c r="M31" s="11"/>
      <c r="N31" s="11"/>
      <c r="O31" s="12">
        <f t="shared" ref="O31:O38" si="12">R31*N31</f>
        <v>0</v>
      </c>
      <c r="P31" s="13"/>
      <c r="Q31" s="14">
        <f t="shared" ref="Q31:Q38" si="13">L31+M31-N31</f>
        <v>0</v>
      </c>
      <c r="R31" s="15"/>
      <c r="S31" s="16">
        <f t="shared" ref="S31:S38" si="14">Q31*R31</f>
        <v>0</v>
      </c>
      <c r="U31" s="23"/>
      <c r="V31" s="11"/>
      <c r="W31" s="11"/>
      <c r="X31" s="11"/>
      <c r="Y31" s="12">
        <f t="shared" si="9"/>
        <v>0</v>
      </c>
      <c r="Z31" s="175"/>
      <c r="AA31" s="14">
        <f t="shared" si="10"/>
        <v>0</v>
      </c>
      <c r="AB31" s="12"/>
      <c r="AC31" s="16">
        <f t="shared" si="11"/>
        <v>0</v>
      </c>
    </row>
    <row r="32" spans="1:29" ht="10.5" x14ac:dyDescent="0.25">
      <c r="A32" s="23" t="s">
        <v>153</v>
      </c>
      <c r="B32" s="121">
        <v>11.85</v>
      </c>
      <c r="C32" s="121"/>
      <c r="D32" s="121">
        <v>7.78</v>
      </c>
      <c r="E32" s="135">
        <f t="shared" si="3"/>
        <v>68.113900000000015</v>
      </c>
      <c r="F32" s="206" t="s">
        <v>47</v>
      </c>
      <c r="G32" s="137">
        <f t="shared" si="0"/>
        <v>4.0699999999999994</v>
      </c>
      <c r="H32" s="210">
        <v>8.7550000000000008</v>
      </c>
      <c r="I32" s="211">
        <f t="shared" si="4"/>
        <v>35.632849999999998</v>
      </c>
      <c r="K32" s="23"/>
      <c r="L32" s="11"/>
      <c r="M32" s="11"/>
      <c r="N32" s="11"/>
      <c r="O32" s="12">
        <f t="shared" si="12"/>
        <v>0</v>
      </c>
      <c r="P32" s="13"/>
      <c r="Q32" s="14">
        <f t="shared" si="13"/>
        <v>0</v>
      </c>
      <c r="R32" s="15"/>
      <c r="S32" s="16">
        <f t="shared" si="14"/>
        <v>0</v>
      </c>
      <c r="U32" s="183" t="s">
        <v>334</v>
      </c>
      <c r="V32" s="11"/>
      <c r="W32" s="11"/>
      <c r="X32" s="11"/>
      <c r="Y32" s="12">
        <f t="shared" si="9"/>
        <v>0</v>
      </c>
      <c r="Z32" s="175"/>
      <c r="AA32" s="14">
        <f t="shared" si="10"/>
        <v>0</v>
      </c>
      <c r="AB32" s="12"/>
      <c r="AC32" s="16">
        <f t="shared" si="11"/>
        <v>0</v>
      </c>
    </row>
    <row r="33" spans="1:29" ht="10.5" x14ac:dyDescent="0.25">
      <c r="A33" s="23" t="s">
        <v>70</v>
      </c>
      <c r="B33" s="121">
        <v>8.2200000000000006</v>
      </c>
      <c r="C33" s="121"/>
      <c r="D33" s="121">
        <v>5.2</v>
      </c>
      <c r="E33" s="135">
        <f t="shared" si="3"/>
        <v>37.055200000000006</v>
      </c>
      <c r="F33" s="206" t="s">
        <v>47</v>
      </c>
      <c r="G33" s="137">
        <f t="shared" si="0"/>
        <v>3.0200000000000005</v>
      </c>
      <c r="H33" s="210">
        <v>7.1260000000000003</v>
      </c>
      <c r="I33" s="211">
        <f t="shared" si="4"/>
        <v>21.520520000000005</v>
      </c>
      <c r="K33" s="23"/>
      <c r="L33" s="11"/>
      <c r="M33" s="11"/>
      <c r="N33" s="11"/>
      <c r="O33" s="12">
        <f t="shared" si="12"/>
        <v>0</v>
      </c>
      <c r="P33" s="13"/>
      <c r="Q33" s="14">
        <f t="shared" si="13"/>
        <v>0</v>
      </c>
      <c r="R33" s="15"/>
      <c r="S33" s="16">
        <f t="shared" si="14"/>
        <v>0</v>
      </c>
      <c r="U33" s="23" t="s">
        <v>335</v>
      </c>
      <c r="V33" s="11">
        <v>2</v>
      </c>
      <c r="W33" s="11"/>
      <c r="X33" s="11"/>
      <c r="Y33" s="12">
        <f t="shared" si="9"/>
        <v>0</v>
      </c>
      <c r="Z33" s="175"/>
      <c r="AA33" s="14">
        <f t="shared" si="10"/>
        <v>2</v>
      </c>
      <c r="AB33" s="12">
        <v>2.0750000000000002</v>
      </c>
      <c r="AC33" s="16">
        <f t="shared" si="11"/>
        <v>4.1500000000000004</v>
      </c>
    </row>
    <row r="34" spans="1:29" ht="10.5" x14ac:dyDescent="0.25">
      <c r="A34" s="23"/>
      <c r="B34" s="121"/>
      <c r="C34" s="121"/>
      <c r="D34" s="121"/>
      <c r="E34" s="135">
        <f t="shared" si="3"/>
        <v>0</v>
      </c>
      <c r="F34" s="206"/>
      <c r="G34" s="137">
        <f t="shared" si="0"/>
        <v>0</v>
      </c>
      <c r="H34" s="135"/>
      <c r="I34" s="211">
        <f t="shared" si="4"/>
        <v>0</v>
      </c>
      <c r="K34" s="23"/>
      <c r="L34" s="11"/>
      <c r="M34" s="11"/>
      <c r="N34" s="11"/>
      <c r="O34" s="12">
        <f t="shared" si="12"/>
        <v>0</v>
      </c>
      <c r="P34" s="13"/>
      <c r="Q34" s="14">
        <f t="shared" si="13"/>
        <v>0</v>
      </c>
      <c r="R34" s="15"/>
      <c r="S34" s="16">
        <f t="shared" si="14"/>
        <v>0</v>
      </c>
      <c r="U34" s="23" t="s">
        <v>73</v>
      </c>
      <c r="V34" s="11">
        <v>0.2</v>
      </c>
      <c r="W34" s="11"/>
      <c r="X34" s="11"/>
      <c r="Y34" s="12">
        <f t="shared" si="9"/>
        <v>0</v>
      </c>
      <c r="Z34" s="175"/>
      <c r="AA34" s="14">
        <f t="shared" si="10"/>
        <v>0.2</v>
      </c>
      <c r="AB34" s="12">
        <v>7.7720000000000002</v>
      </c>
      <c r="AC34" s="16">
        <f t="shared" si="11"/>
        <v>1.5544000000000002</v>
      </c>
    </row>
    <row r="35" spans="1:29" ht="10.5" x14ac:dyDescent="0.25">
      <c r="A35" s="23" t="s">
        <v>169</v>
      </c>
      <c r="B35" s="170">
        <v>121</v>
      </c>
      <c r="C35" s="121"/>
      <c r="D35" s="170">
        <v>106</v>
      </c>
      <c r="E35" s="135">
        <f t="shared" si="3"/>
        <v>33.92</v>
      </c>
      <c r="F35" s="206" t="s">
        <v>47</v>
      </c>
      <c r="G35" s="137">
        <f t="shared" si="0"/>
        <v>15</v>
      </c>
      <c r="H35" s="15">
        <v>0.32</v>
      </c>
      <c r="I35" s="211">
        <f t="shared" si="4"/>
        <v>4.8</v>
      </c>
      <c r="K35" s="23"/>
      <c r="L35" s="11"/>
      <c r="M35" s="11"/>
      <c r="N35" s="11"/>
      <c r="O35" s="12">
        <f t="shared" si="12"/>
        <v>0</v>
      </c>
      <c r="P35" s="13"/>
      <c r="Q35" s="14">
        <f t="shared" si="13"/>
        <v>0</v>
      </c>
      <c r="R35" s="15"/>
      <c r="S35" s="16">
        <f t="shared" si="14"/>
        <v>0</v>
      </c>
      <c r="U35" s="23" t="s">
        <v>336</v>
      </c>
      <c r="V35" s="11">
        <v>0.5</v>
      </c>
      <c r="W35" s="11"/>
      <c r="X35" s="11"/>
      <c r="Y35" s="12">
        <f t="shared" si="9"/>
        <v>0</v>
      </c>
      <c r="Z35" s="175"/>
      <c r="AA35" s="14">
        <f t="shared" si="10"/>
        <v>0.5</v>
      </c>
      <c r="AB35" s="12">
        <v>0.78400000000000003</v>
      </c>
      <c r="AC35" s="16">
        <f t="shared" si="11"/>
        <v>0.39200000000000002</v>
      </c>
    </row>
    <row r="36" spans="1:29" ht="10.5" x14ac:dyDescent="0.25">
      <c r="A36" s="23" t="s">
        <v>170</v>
      </c>
      <c r="B36" s="170">
        <v>129</v>
      </c>
      <c r="C36" s="121"/>
      <c r="D36" s="170">
        <v>120</v>
      </c>
      <c r="E36" s="135">
        <f t="shared" si="3"/>
        <v>40.800000000000004</v>
      </c>
      <c r="F36" s="206" t="s">
        <v>47</v>
      </c>
      <c r="G36" s="137">
        <f t="shared" si="0"/>
        <v>9</v>
      </c>
      <c r="H36" s="15">
        <v>0.34</v>
      </c>
      <c r="I36" s="211">
        <f t="shared" si="4"/>
        <v>3.06</v>
      </c>
      <c r="K36" s="23"/>
      <c r="L36" s="11"/>
      <c r="M36" s="11"/>
      <c r="N36" s="11"/>
      <c r="O36" s="12">
        <f t="shared" si="12"/>
        <v>0</v>
      </c>
      <c r="P36" s="13"/>
      <c r="Q36" s="14">
        <f t="shared" si="13"/>
        <v>0</v>
      </c>
      <c r="R36" s="15"/>
      <c r="S36" s="16">
        <f t="shared" si="14"/>
        <v>0</v>
      </c>
      <c r="U36" s="23" t="s">
        <v>162</v>
      </c>
      <c r="V36" s="11">
        <v>2.5000000000000001E-2</v>
      </c>
      <c r="W36" s="11"/>
      <c r="X36" s="11"/>
      <c r="Y36" s="12">
        <f t="shared" si="9"/>
        <v>0</v>
      </c>
      <c r="Z36" s="175"/>
      <c r="AA36" s="14">
        <f t="shared" si="10"/>
        <v>2.5000000000000001E-2</v>
      </c>
      <c r="AB36" s="12">
        <v>0.75</v>
      </c>
      <c r="AC36" s="16">
        <f t="shared" si="11"/>
        <v>1.8750000000000003E-2</v>
      </c>
    </row>
    <row r="37" spans="1:29" ht="10.5" x14ac:dyDescent="0.25">
      <c r="A37" s="23" t="s">
        <v>63</v>
      </c>
      <c r="B37" s="170">
        <v>96</v>
      </c>
      <c r="C37" s="121"/>
      <c r="D37" s="170">
        <v>89</v>
      </c>
      <c r="E37" s="135">
        <f t="shared" si="3"/>
        <v>23.14</v>
      </c>
      <c r="F37" s="206" t="s">
        <v>47</v>
      </c>
      <c r="G37" s="137">
        <f t="shared" si="0"/>
        <v>7</v>
      </c>
      <c r="H37" s="15">
        <v>0.26</v>
      </c>
      <c r="I37" s="211">
        <f t="shared" si="4"/>
        <v>1.82</v>
      </c>
      <c r="K37" s="23"/>
      <c r="L37" s="11"/>
      <c r="M37" s="11"/>
      <c r="N37" s="11"/>
      <c r="O37" s="12">
        <f t="shared" si="12"/>
        <v>0</v>
      </c>
      <c r="P37" s="13"/>
      <c r="Q37" s="14">
        <f t="shared" si="13"/>
        <v>0</v>
      </c>
      <c r="R37" s="15"/>
      <c r="S37" s="16">
        <f t="shared" si="14"/>
        <v>0</v>
      </c>
      <c r="U37" s="23"/>
      <c r="V37" s="11"/>
      <c r="W37" s="11"/>
      <c r="X37" s="11"/>
      <c r="Y37" s="12">
        <f t="shared" si="9"/>
        <v>0</v>
      </c>
      <c r="Z37" s="175"/>
      <c r="AA37" s="14">
        <f t="shared" si="10"/>
        <v>0</v>
      </c>
      <c r="AB37" s="12"/>
      <c r="AC37" s="16">
        <f t="shared" si="11"/>
        <v>0</v>
      </c>
    </row>
    <row r="38" spans="1:29" ht="10.5" x14ac:dyDescent="0.25">
      <c r="A38" s="23" t="s">
        <v>171</v>
      </c>
      <c r="B38" s="170">
        <v>231</v>
      </c>
      <c r="C38" s="121"/>
      <c r="D38" s="170">
        <v>218</v>
      </c>
      <c r="E38" s="135">
        <f t="shared" si="3"/>
        <v>34.880000000000003</v>
      </c>
      <c r="F38" s="206" t="s">
        <v>47</v>
      </c>
      <c r="G38" s="137">
        <f t="shared" si="0"/>
        <v>13</v>
      </c>
      <c r="H38" s="15">
        <v>0.16</v>
      </c>
      <c r="I38" s="211">
        <f t="shared" si="4"/>
        <v>2.08</v>
      </c>
      <c r="K38" s="23"/>
      <c r="L38" s="11"/>
      <c r="M38" s="11"/>
      <c r="N38" s="11"/>
      <c r="O38" s="12">
        <f t="shared" si="12"/>
        <v>0</v>
      </c>
      <c r="P38" s="13"/>
      <c r="Q38" s="14">
        <f t="shared" si="13"/>
        <v>0</v>
      </c>
      <c r="R38" s="15"/>
      <c r="S38" s="16">
        <f t="shared" si="14"/>
        <v>0</v>
      </c>
      <c r="U38" s="183" t="s">
        <v>337</v>
      </c>
      <c r="V38" s="11"/>
      <c r="W38" s="11"/>
      <c r="X38" s="11"/>
      <c r="Y38" s="12">
        <f t="shared" si="9"/>
        <v>0</v>
      </c>
      <c r="Z38" s="175"/>
      <c r="AA38" s="14">
        <f t="shared" si="10"/>
        <v>0</v>
      </c>
      <c r="AB38" s="12"/>
      <c r="AC38" s="16">
        <f t="shared" si="11"/>
        <v>0</v>
      </c>
    </row>
    <row r="39" spans="1:29" ht="10.5" thickBot="1" x14ac:dyDescent="0.25">
      <c r="A39" s="23" t="s">
        <v>67</v>
      </c>
      <c r="B39" s="170">
        <v>90</v>
      </c>
      <c r="C39" s="121"/>
      <c r="D39" s="170">
        <v>70</v>
      </c>
      <c r="E39" s="135">
        <f t="shared" si="3"/>
        <v>22.400000000000002</v>
      </c>
      <c r="F39" s="207" t="s">
        <v>47</v>
      </c>
      <c r="G39" s="137">
        <f t="shared" si="0"/>
        <v>20</v>
      </c>
      <c r="H39" s="15">
        <v>0.32</v>
      </c>
      <c r="I39" s="211">
        <f t="shared" si="4"/>
        <v>6.4</v>
      </c>
      <c r="K39" s="24"/>
      <c r="L39" s="48"/>
      <c r="M39" s="48"/>
      <c r="N39" s="48"/>
      <c r="O39" s="49"/>
      <c r="P39" s="28"/>
      <c r="R39" s="27"/>
      <c r="S39" s="29"/>
      <c r="U39" s="23" t="s">
        <v>338</v>
      </c>
      <c r="V39" s="11">
        <v>1</v>
      </c>
      <c r="W39" s="11"/>
      <c r="X39" s="11"/>
      <c r="Y39" s="12">
        <f t="shared" si="9"/>
        <v>0</v>
      </c>
      <c r="Z39" s="172"/>
      <c r="AA39" s="14">
        <f t="shared" si="10"/>
        <v>1</v>
      </c>
      <c r="AB39" s="12">
        <v>14.882</v>
      </c>
      <c r="AC39" s="16">
        <f t="shared" si="11"/>
        <v>14.882</v>
      </c>
    </row>
    <row r="40" spans="1:29" ht="11.15" customHeight="1" x14ac:dyDescent="0.25">
      <c r="A40" s="23"/>
      <c r="B40" s="170"/>
      <c r="C40" s="205"/>
      <c r="D40" s="205"/>
      <c r="E40" s="135">
        <f t="shared" si="3"/>
        <v>0</v>
      </c>
      <c r="F40" s="205"/>
      <c r="G40" s="137">
        <f t="shared" si="0"/>
        <v>0</v>
      </c>
      <c r="H40" s="207"/>
      <c r="I40" s="211">
        <f t="shared" si="4"/>
        <v>0</v>
      </c>
      <c r="K40" s="104" t="s">
        <v>22</v>
      </c>
      <c r="L40" s="105"/>
      <c r="M40" s="105"/>
      <c r="N40" s="105"/>
      <c r="O40" s="105"/>
      <c r="P40" s="105"/>
      <c r="Q40" s="105"/>
      <c r="R40" s="106"/>
      <c r="S40" s="108"/>
      <c r="U40" s="179" t="s">
        <v>94</v>
      </c>
      <c r="V40" s="184">
        <v>0.5</v>
      </c>
      <c r="W40" s="173"/>
      <c r="X40" s="173"/>
      <c r="Y40" s="12">
        <f t="shared" si="9"/>
        <v>0</v>
      </c>
      <c r="Z40" s="173"/>
      <c r="AA40" s="14">
        <f t="shared" si="10"/>
        <v>0.5</v>
      </c>
      <c r="AB40" s="185">
        <v>2.58</v>
      </c>
      <c r="AC40" s="16">
        <f t="shared" si="11"/>
        <v>1.29</v>
      </c>
    </row>
    <row r="41" spans="1:29" ht="10.5" x14ac:dyDescent="0.25">
      <c r="A41" s="23" t="s">
        <v>137</v>
      </c>
      <c r="B41" s="170">
        <v>17</v>
      </c>
      <c r="C41" s="121"/>
      <c r="D41" s="170">
        <v>11</v>
      </c>
      <c r="E41" s="135">
        <f t="shared" si="3"/>
        <v>16.39</v>
      </c>
      <c r="F41" s="206" t="s">
        <v>47</v>
      </c>
      <c r="G41" s="137">
        <f t="shared" si="0"/>
        <v>6</v>
      </c>
      <c r="H41" s="135">
        <v>1.49</v>
      </c>
      <c r="I41" s="211">
        <f t="shared" si="4"/>
        <v>8.94</v>
      </c>
      <c r="K41" s="30"/>
      <c r="L41" s="11"/>
      <c r="M41" s="11"/>
      <c r="N41" s="11"/>
      <c r="O41" s="12">
        <f t="shared" ref="O41:O48" si="15">R41*N41</f>
        <v>0</v>
      </c>
      <c r="P41" s="13"/>
      <c r="Q41" s="14">
        <f t="shared" ref="Q41:Q48" si="16">L41+M41-N41</f>
        <v>0</v>
      </c>
      <c r="R41" s="15"/>
      <c r="S41" s="16">
        <f t="shared" ref="S41:S48" si="17">Q41*R41</f>
        <v>0</v>
      </c>
      <c r="U41" s="23" t="s">
        <v>162</v>
      </c>
      <c r="V41" s="11">
        <v>2.5000000000000001E-2</v>
      </c>
      <c r="W41" s="11"/>
      <c r="X41" s="11"/>
      <c r="Y41" s="12">
        <f t="shared" si="9"/>
        <v>0</v>
      </c>
      <c r="Z41" s="175"/>
      <c r="AA41" s="14">
        <f t="shared" si="10"/>
        <v>2.5000000000000001E-2</v>
      </c>
      <c r="AB41" s="12">
        <v>0.75</v>
      </c>
      <c r="AC41" s="16">
        <f t="shared" si="11"/>
        <v>1.8750000000000003E-2</v>
      </c>
    </row>
    <row r="42" spans="1:29" ht="10.5" x14ac:dyDescent="0.25">
      <c r="A42" s="23" t="s">
        <v>172</v>
      </c>
      <c r="B42" s="170">
        <v>107</v>
      </c>
      <c r="C42" s="121"/>
      <c r="D42" s="170">
        <v>51</v>
      </c>
      <c r="E42" s="135">
        <f t="shared" si="3"/>
        <v>19.38</v>
      </c>
      <c r="F42" s="206" t="s">
        <v>47</v>
      </c>
      <c r="G42" s="137">
        <f t="shared" si="0"/>
        <v>56</v>
      </c>
      <c r="H42" s="135">
        <v>0.38</v>
      </c>
      <c r="I42" s="211">
        <f t="shared" si="4"/>
        <v>21.28</v>
      </c>
      <c r="K42" s="30"/>
      <c r="L42" s="11"/>
      <c r="M42" s="11"/>
      <c r="N42" s="11"/>
      <c r="O42" s="12">
        <f t="shared" si="15"/>
        <v>0</v>
      </c>
      <c r="P42" s="13"/>
      <c r="Q42" s="14">
        <f t="shared" si="16"/>
        <v>0</v>
      </c>
      <c r="R42" s="15"/>
      <c r="S42" s="16">
        <f t="shared" si="17"/>
        <v>0</v>
      </c>
      <c r="U42" s="197" t="s">
        <v>339</v>
      </c>
      <c r="V42" s="198">
        <v>0.05</v>
      </c>
      <c r="W42" s="11"/>
      <c r="X42" s="11"/>
      <c r="Y42" s="12">
        <f t="shared" si="9"/>
        <v>0</v>
      </c>
      <c r="Z42" s="175"/>
      <c r="AA42" s="14">
        <f t="shared" si="10"/>
        <v>0.05</v>
      </c>
      <c r="AB42" s="12"/>
      <c r="AC42" s="16">
        <f t="shared" si="11"/>
        <v>0</v>
      </c>
    </row>
    <row r="43" spans="1:29" ht="10.5" x14ac:dyDescent="0.25">
      <c r="A43" s="23" t="s">
        <v>65</v>
      </c>
      <c r="B43" s="170">
        <v>6</v>
      </c>
      <c r="C43" s="121"/>
      <c r="D43" s="170">
        <v>0</v>
      </c>
      <c r="E43" s="135">
        <f t="shared" si="3"/>
        <v>0</v>
      </c>
      <c r="F43" s="206"/>
      <c r="G43" s="137">
        <f t="shared" si="0"/>
        <v>6</v>
      </c>
      <c r="H43" s="135">
        <v>1.2</v>
      </c>
      <c r="I43" s="211">
        <f t="shared" si="4"/>
        <v>7.1999999999999993</v>
      </c>
      <c r="K43" s="30"/>
      <c r="L43" s="11"/>
      <c r="M43" s="11"/>
      <c r="N43" s="11"/>
      <c r="O43" s="12">
        <f t="shared" si="15"/>
        <v>0</v>
      </c>
      <c r="P43" s="13"/>
      <c r="Q43" s="14">
        <f t="shared" si="16"/>
        <v>0</v>
      </c>
      <c r="R43" s="15"/>
      <c r="S43" s="16">
        <f t="shared" si="17"/>
        <v>0</v>
      </c>
      <c r="U43" s="197" t="s">
        <v>340</v>
      </c>
      <c r="V43" s="198">
        <v>5.0000000000000001E-3</v>
      </c>
      <c r="W43" s="11"/>
      <c r="X43" s="11"/>
      <c r="Y43" s="12">
        <f t="shared" si="9"/>
        <v>0</v>
      </c>
      <c r="Z43" s="175"/>
      <c r="AA43" s="14">
        <f t="shared" si="10"/>
        <v>5.0000000000000001E-3</v>
      </c>
      <c r="AB43" s="12"/>
      <c r="AC43" s="16">
        <f t="shared" si="11"/>
        <v>0</v>
      </c>
    </row>
    <row r="44" spans="1:29" ht="10.5" x14ac:dyDescent="0.25">
      <c r="A44" s="174"/>
      <c r="B44" s="121"/>
      <c r="C44" s="121"/>
      <c r="D44" s="121"/>
      <c r="E44" s="135">
        <f t="shared" si="3"/>
        <v>0</v>
      </c>
      <c r="F44" s="206"/>
      <c r="G44" s="137">
        <f t="shared" si="0"/>
        <v>0</v>
      </c>
      <c r="H44" s="135"/>
      <c r="I44" s="211">
        <f t="shared" si="4"/>
        <v>0</v>
      </c>
      <c r="K44" s="30"/>
      <c r="L44" s="11"/>
      <c r="M44" s="11"/>
      <c r="N44" s="11"/>
      <c r="O44" s="12">
        <f t="shared" si="15"/>
        <v>0</v>
      </c>
      <c r="P44" s="13"/>
      <c r="Q44" s="14">
        <f t="shared" si="16"/>
        <v>0</v>
      </c>
      <c r="R44" s="15"/>
      <c r="S44" s="16">
        <f t="shared" si="17"/>
        <v>0</v>
      </c>
      <c r="U44" s="23" t="s">
        <v>163</v>
      </c>
      <c r="V44" s="11">
        <v>0.05</v>
      </c>
      <c r="W44" s="11"/>
      <c r="X44" s="11"/>
      <c r="Y44" s="12">
        <f t="shared" si="9"/>
        <v>0</v>
      </c>
      <c r="Z44" s="175"/>
      <c r="AA44" s="14">
        <f t="shared" si="10"/>
        <v>0.05</v>
      </c>
      <c r="AB44" s="12">
        <v>3.86</v>
      </c>
      <c r="AC44" s="16">
        <f t="shared" si="11"/>
        <v>0.193</v>
      </c>
    </row>
    <row r="45" spans="1:29" ht="10.5" x14ac:dyDescent="0.25">
      <c r="A45" s="174"/>
      <c r="B45" s="11"/>
      <c r="C45" s="11"/>
      <c r="D45" s="11"/>
      <c r="E45" s="12">
        <f t="shared" si="3"/>
        <v>0</v>
      </c>
      <c r="F45" s="175"/>
      <c r="G45" s="137">
        <f t="shared" si="0"/>
        <v>0</v>
      </c>
      <c r="H45" s="12"/>
      <c r="I45" s="211">
        <f t="shared" si="4"/>
        <v>0</v>
      </c>
      <c r="K45" s="30"/>
      <c r="L45" s="11"/>
      <c r="M45" s="11"/>
      <c r="N45" s="11"/>
      <c r="O45" s="12">
        <f t="shared" si="15"/>
        <v>0</v>
      </c>
      <c r="P45" s="13"/>
      <c r="Q45" s="14">
        <f t="shared" si="16"/>
        <v>0</v>
      </c>
      <c r="R45" s="15"/>
      <c r="S45" s="16">
        <f t="shared" si="17"/>
        <v>0</v>
      </c>
      <c r="U45" s="23"/>
      <c r="V45" s="11"/>
      <c r="W45" s="11"/>
      <c r="X45" s="11"/>
      <c r="Y45" s="12">
        <f t="shared" si="9"/>
        <v>0</v>
      </c>
      <c r="Z45" s="175"/>
      <c r="AA45" s="14">
        <f t="shared" si="10"/>
        <v>0</v>
      </c>
      <c r="AB45" s="12"/>
      <c r="AC45" s="16">
        <f t="shared" si="11"/>
        <v>0</v>
      </c>
    </row>
    <row r="46" spans="1:29" ht="10.5" x14ac:dyDescent="0.25">
      <c r="A46" s="204" t="s">
        <v>71</v>
      </c>
      <c r="B46" s="11"/>
      <c r="C46" s="11"/>
      <c r="D46" s="11"/>
      <c r="E46" s="12">
        <f t="shared" si="3"/>
        <v>0</v>
      </c>
      <c r="F46" s="175"/>
      <c r="G46" s="137">
        <f t="shared" si="0"/>
        <v>0</v>
      </c>
      <c r="H46" s="12"/>
      <c r="I46" s="211">
        <f t="shared" si="4"/>
        <v>0</v>
      </c>
      <c r="K46" s="30"/>
      <c r="L46" s="11"/>
      <c r="M46" s="11"/>
      <c r="N46" s="11"/>
      <c r="O46" s="12">
        <f t="shared" si="15"/>
        <v>0</v>
      </c>
      <c r="P46" s="13"/>
      <c r="Q46" s="14">
        <f t="shared" si="16"/>
        <v>0</v>
      </c>
      <c r="R46" s="15"/>
      <c r="S46" s="16">
        <f t="shared" si="17"/>
        <v>0</v>
      </c>
      <c r="U46" s="183" t="s">
        <v>341</v>
      </c>
      <c r="V46" s="11"/>
      <c r="W46" s="11"/>
      <c r="X46" s="11"/>
      <c r="Y46" s="12">
        <f t="shared" si="9"/>
        <v>0</v>
      </c>
      <c r="Z46" s="175"/>
      <c r="AA46" s="14">
        <f t="shared" si="10"/>
        <v>0</v>
      </c>
      <c r="AB46" s="12"/>
      <c r="AC46" s="16">
        <f t="shared" si="11"/>
        <v>0</v>
      </c>
    </row>
    <row r="47" spans="1:29" ht="10.5" x14ac:dyDescent="0.25">
      <c r="A47" s="203" t="s">
        <v>308</v>
      </c>
      <c r="B47" s="11"/>
      <c r="C47" s="11"/>
      <c r="D47" s="11"/>
      <c r="E47" s="12">
        <f t="shared" si="3"/>
        <v>0</v>
      </c>
      <c r="F47" s="175"/>
      <c r="G47" s="137">
        <f t="shared" si="0"/>
        <v>0</v>
      </c>
      <c r="H47" s="12"/>
      <c r="I47" s="211">
        <f t="shared" si="4"/>
        <v>0</v>
      </c>
      <c r="K47" s="30"/>
      <c r="L47" s="11"/>
      <c r="M47" s="11"/>
      <c r="N47" s="11"/>
      <c r="O47" s="12">
        <f t="shared" si="15"/>
        <v>0</v>
      </c>
      <c r="P47" s="13"/>
      <c r="Q47" s="14">
        <f t="shared" si="16"/>
        <v>0</v>
      </c>
      <c r="R47" s="15"/>
      <c r="S47" s="16">
        <f t="shared" si="17"/>
        <v>0</v>
      </c>
      <c r="U47" s="23" t="s">
        <v>342</v>
      </c>
      <c r="V47" s="11">
        <v>4</v>
      </c>
      <c r="W47" s="11"/>
      <c r="X47" s="11"/>
      <c r="Y47" s="12">
        <f t="shared" si="9"/>
        <v>0</v>
      </c>
      <c r="Z47" s="175"/>
      <c r="AA47" s="14">
        <f t="shared" si="10"/>
        <v>4</v>
      </c>
      <c r="AB47" s="12"/>
      <c r="AC47" s="16">
        <f t="shared" si="11"/>
        <v>0</v>
      </c>
    </row>
    <row r="48" spans="1:29" ht="10.5" x14ac:dyDescent="0.25">
      <c r="A48" s="174"/>
      <c r="B48" s="11"/>
      <c r="C48" s="11"/>
      <c r="D48" s="11"/>
      <c r="E48" s="12">
        <f t="shared" si="3"/>
        <v>0</v>
      </c>
      <c r="F48" s="175"/>
      <c r="G48" s="137">
        <f t="shared" si="0"/>
        <v>0</v>
      </c>
      <c r="H48" s="12"/>
      <c r="I48" s="211">
        <f t="shared" si="4"/>
        <v>0</v>
      </c>
      <c r="K48" s="30"/>
      <c r="L48" s="11"/>
      <c r="M48" s="11"/>
      <c r="N48" s="11"/>
      <c r="O48" s="12">
        <f t="shared" si="15"/>
        <v>0</v>
      </c>
      <c r="P48" s="13"/>
      <c r="Q48" s="14">
        <f t="shared" si="16"/>
        <v>0</v>
      </c>
      <c r="R48" s="15"/>
      <c r="S48" s="16">
        <f t="shared" si="17"/>
        <v>0</v>
      </c>
      <c r="U48" s="23" t="s">
        <v>162</v>
      </c>
      <c r="V48" s="11">
        <v>0.05</v>
      </c>
      <c r="W48" s="11"/>
      <c r="X48" s="11"/>
      <c r="Y48" s="12">
        <f t="shared" si="9"/>
        <v>0</v>
      </c>
      <c r="Z48" s="175"/>
      <c r="AA48" s="14">
        <f t="shared" si="10"/>
        <v>0.05</v>
      </c>
      <c r="AB48" s="12"/>
      <c r="AC48" s="16">
        <f t="shared" si="11"/>
        <v>0</v>
      </c>
    </row>
    <row r="49" spans="1:29" ht="10.5" x14ac:dyDescent="0.25">
      <c r="A49" s="174"/>
      <c r="B49" s="11"/>
      <c r="C49" s="11"/>
      <c r="D49" s="11"/>
      <c r="E49" s="12">
        <f t="shared" si="3"/>
        <v>0</v>
      </c>
      <c r="F49" s="175"/>
      <c r="G49" s="137">
        <f t="shared" si="0"/>
        <v>0</v>
      </c>
      <c r="H49" s="12"/>
      <c r="I49" s="211">
        <f t="shared" si="4"/>
        <v>0</v>
      </c>
      <c r="K49" s="30"/>
      <c r="L49" s="11"/>
      <c r="M49" s="11"/>
      <c r="N49" s="11"/>
      <c r="O49" s="12"/>
      <c r="P49" s="13"/>
      <c r="Q49" s="14"/>
      <c r="R49" s="15"/>
      <c r="S49" s="16"/>
      <c r="U49" s="23" t="s">
        <v>343</v>
      </c>
      <c r="V49" s="11">
        <v>0.05</v>
      </c>
      <c r="W49" s="11"/>
      <c r="X49" s="11"/>
      <c r="Y49" s="12">
        <f t="shared" si="9"/>
        <v>0</v>
      </c>
      <c r="Z49" s="175"/>
      <c r="AA49" s="14">
        <f t="shared" si="10"/>
        <v>0.05</v>
      </c>
      <c r="AB49" s="12"/>
      <c r="AC49" s="16">
        <f t="shared" si="11"/>
        <v>0</v>
      </c>
    </row>
    <row r="50" spans="1:29" ht="10.5" x14ac:dyDescent="0.25">
      <c r="A50" s="174"/>
      <c r="B50" s="11"/>
      <c r="C50" s="11"/>
      <c r="D50" s="11"/>
      <c r="E50" s="12">
        <f t="shared" si="3"/>
        <v>0</v>
      </c>
      <c r="F50" s="175"/>
      <c r="G50" s="137">
        <f t="shared" si="0"/>
        <v>0</v>
      </c>
      <c r="H50" s="12"/>
      <c r="I50" s="211">
        <f t="shared" si="4"/>
        <v>0</v>
      </c>
      <c r="K50" s="30"/>
      <c r="L50" s="11"/>
      <c r="M50" s="11"/>
      <c r="N50" s="11"/>
      <c r="O50" s="12"/>
      <c r="P50" s="13"/>
      <c r="Q50" s="14"/>
      <c r="R50" s="15"/>
      <c r="S50" s="16"/>
      <c r="U50" s="23" t="s">
        <v>229</v>
      </c>
      <c r="V50" s="11">
        <v>1</v>
      </c>
      <c r="W50" s="11"/>
      <c r="X50" s="11"/>
      <c r="Y50" s="12">
        <f t="shared" si="9"/>
        <v>0</v>
      </c>
      <c r="Z50" s="175"/>
      <c r="AA50" s="14">
        <f t="shared" si="10"/>
        <v>1</v>
      </c>
      <c r="AB50" s="12"/>
      <c r="AC50" s="16">
        <f t="shared" si="11"/>
        <v>0</v>
      </c>
    </row>
    <row r="51" spans="1:29" ht="10.5" x14ac:dyDescent="0.25">
      <c r="A51" s="203" t="s">
        <v>323</v>
      </c>
      <c r="B51" s="11"/>
      <c r="C51" s="11"/>
      <c r="D51" s="11"/>
      <c r="E51" s="12">
        <f t="shared" si="3"/>
        <v>0</v>
      </c>
      <c r="F51" s="175"/>
      <c r="G51" s="137">
        <f t="shared" si="0"/>
        <v>0</v>
      </c>
      <c r="H51" s="12"/>
      <c r="I51" s="211">
        <f t="shared" si="4"/>
        <v>0</v>
      </c>
      <c r="K51" s="30"/>
      <c r="L51" s="11"/>
      <c r="M51" s="11"/>
      <c r="N51" s="11"/>
      <c r="O51" s="12"/>
      <c r="P51" s="13"/>
      <c r="Q51" s="14"/>
      <c r="R51" s="15"/>
      <c r="S51" s="16"/>
      <c r="U51" s="23" t="s">
        <v>244</v>
      </c>
      <c r="V51" s="11">
        <v>1</v>
      </c>
      <c r="W51" s="11"/>
      <c r="X51" s="11"/>
      <c r="Y51" s="12">
        <f t="shared" si="9"/>
        <v>0</v>
      </c>
      <c r="Z51" s="175"/>
      <c r="AA51" s="14">
        <f t="shared" si="10"/>
        <v>1</v>
      </c>
      <c r="AB51" s="12"/>
      <c r="AC51" s="16">
        <f t="shared" si="11"/>
        <v>0</v>
      </c>
    </row>
    <row r="52" spans="1:29" ht="10.5" x14ac:dyDescent="0.25">
      <c r="A52" s="174"/>
      <c r="B52" s="11"/>
      <c r="C52" s="11"/>
      <c r="D52" s="11"/>
      <c r="E52" s="12">
        <f t="shared" si="3"/>
        <v>0</v>
      </c>
      <c r="F52" s="175"/>
      <c r="G52" s="137">
        <f t="shared" si="0"/>
        <v>0</v>
      </c>
      <c r="H52" s="12"/>
      <c r="I52" s="211">
        <f t="shared" si="4"/>
        <v>0</v>
      </c>
      <c r="K52" s="30"/>
      <c r="L52" s="11"/>
      <c r="M52" s="11"/>
      <c r="N52" s="11"/>
      <c r="O52" s="12"/>
      <c r="P52" s="13"/>
      <c r="Q52" s="14"/>
      <c r="R52" s="15"/>
      <c r="S52" s="16"/>
      <c r="U52" s="23" t="s">
        <v>72</v>
      </c>
      <c r="V52" s="134">
        <v>10</v>
      </c>
      <c r="W52" s="11"/>
      <c r="X52" s="11"/>
      <c r="Y52" s="12">
        <f t="shared" si="9"/>
        <v>0</v>
      </c>
      <c r="Z52" s="175"/>
      <c r="AA52" s="14">
        <f t="shared" si="10"/>
        <v>10</v>
      </c>
      <c r="AB52" s="12"/>
      <c r="AC52" s="16">
        <f t="shared" si="11"/>
        <v>0</v>
      </c>
    </row>
    <row r="53" spans="1:29" ht="10.5" x14ac:dyDescent="0.25">
      <c r="A53" s="23"/>
      <c r="B53" s="11"/>
      <c r="C53" s="11"/>
      <c r="D53" s="11"/>
      <c r="E53" s="12">
        <f t="shared" si="3"/>
        <v>0</v>
      </c>
      <c r="F53" s="175"/>
      <c r="G53" s="137">
        <f t="shared" si="0"/>
        <v>0</v>
      </c>
      <c r="H53" s="12"/>
      <c r="I53" s="211">
        <f t="shared" si="4"/>
        <v>0</v>
      </c>
      <c r="K53" s="30"/>
      <c r="L53" s="11"/>
      <c r="M53" s="11"/>
      <c r="N53" s="11"/>
      <c r="O53" s="12"/>
      <c r="P53" s="13"/>
      <c r="Q53" s="14"/>
      <c r="R53" s="15"/>
      <c r="S53" s="16"/>
      <c r="U53" s="23"/>
      <c r="V53" s="11"/>
      <c r="W53" s="11"/>
      <c r="X53" s="11"/>
      <c r="Y53" s="12">
        <f t="shared" si="9"/>
        <v>0</v>
      </c>
      <c r="Z53" s="175"/>
      <c r="AA53" s="14">
        <f t="shared" si="10"/>
        <v>0</v>
      </c>
      <c r="AB53" s="12"/>
      <c r="AC53" s="16">
        <f t="shared" si="11"/>
        <v>0</v>
      </c>
    </row>
    <row r="54" spans="1:29" ht="10.5" x14ac:dyDescent="0.25">
      <c r="A54" s="23"/>
      <c r="B54" s="11"/>
      <c r="C54" s="11"/>
      <c r="D54" s="11"/>
      <c r="E54" s="12">
        <f t="shared" si="3"/>
        <v>0</v>
      </c>
      <c r="F54" s="175"/>
      <c r="G54" s="137">
        <f t="shared" si="0"/>
        <v>0</v>
      </c>
      <c r="H54" s="12"/>
      <c r="I54" s="211">
        <f t="shared" si="4"/>
        <v>0</v>
      </c>
      <c r="K54" s="30"/>
      <c r="L54" s="11"/>
      <c r="M54" s="11"/>
      <c r="N54" s="11"/>
      <c r="O54" s="12"/>
      <c r="P54" s="13"/>
      <c r="Q54" s="14"/>
      <c r="R54" s="15"/>
      <c r="S54" s="16"/>
      <c r="U54" s="183" t="s">
        <v>344</v>
      </c>
      <c r="V54" s="11"/>
      <c r="W54" s="11"/>
      <c r="X54" s="11"/>
      <c r="Y54" s="12">
        <f t="shared" si="9"/>
        <v>0</v>
      </c>
      <c r="Z54" s="175"/>
      <c r="AA54" s="14">
        <f t="shared" si="10"/>
        <v>0</v>
      </c>
      <c r="AB54" s="12"/>
      <c r="AC54" s="16">
        <f t="shared" si="11"/>
        <v>0</v>
      </c>
    </row>
    <row r="55" spans="1:29" ht="10.5" x14ac:dyDescent="0.25">
      <c r="A55" s="23"/>
      <c r="B55" s="11"/>
      <c r="C55" s="11"/>
      <c r="D55" s="11"/>
      <c r="E55" s="12">
        <f t="shared" si="3"/>
        <v>0</v>
      </c>
      <c r="F55" s="175"/>
      <c r="G55" s="137">
        <f t="shared" si="0"/>
        <v>0</v>
      </c>
      <c r="H55" s="12"/>
      <c r="I55" s="211">
        <f t="shared" si="4"/>
        <v>0</v>
      </c>
      <c r="K55" s="30"/>
      <c r="L55" s="11"/>
      <c r="M55" s="11"/>
      <c r="N55" s="11"/>
      <c r="O55" s="12"/>
      <c r="P55" s="13"/>
      <c r="Q55" s="14"/>
      <c r="R55" s="15"/>
      <c r="S55" s="16"/>
      <c r="U55" s="23" t="s">
        <v>163</v>
      </c>
      <c r="V55" s="11">
        <v>0.05</v>
      </c>
      <c r="W55" s="11"/>
      <c r="X55" s="11"/>
      <c r="Y55" s="12">
        <f t="shared" si="9"/>
        <v>0</v>
      </c>
      <c r="Z55" s="175"/>
      <c r="AA55" s="14">
        <f t="shared" si="10"/>
        <v>0.05</v>
      </c>
      <c r="AB55" s="12">
        <v>3.86</v>
      </c>
      <c r="AC55" s="16">
        <f t="shared" si="11"/>
        <v>0.193</v>
      </c>
    </row>
    <row r="56" spans="1:29" ht="10.5" x14ac:dyDescent="0.25">
      <c r="A56" s="203" t="s">
        <v>316</v>
      </c>
      <c r="B56" s="11"/>
      <c r="C56" s="11"/>
      <c r="D56" s="11"/>
      <c r="E56" s="12">
        <f t="shared" si="3"/>
        <v>0</v>
      </c>
      <c r="F56" s="175"/>
      <c r="G56" s="137">
        <f t="shared" si="0"/>
        <v>0</v>
      </c>
      <c r="H56" s="12"/>
      <c r="I56" s="211">
        <f t="shared" si="4"/>
        <v>0</v>
      </c>
      <c r="K56" s="30"/>
      <c r="L56" s="11"/>
      <c r="M56" s="11"/>
      <c r="N56" s="11"/>
      <c r="O56" s="12"/>
      <c r="P56" s="13"/>
      <c r="Q56" s="14"/>
      <c r="R56" s="15"/>
      <c r="S56" s="16"/>
      <c r="U56" s="23" t="s">
        <v>162</v>
      </c>
      <c r="V56" s="11">
        <v>2.5000000000000001E-2</v>
      </c>
      <c r="W56" s="11"/>
      <c r="X56" s="11"/>
      <c r="Y56" s="12">
        <f t="shared" si="9"/>
        <v>0</v>
      </c>
      <c r="Z56" s="175"/>
      <c r="AA56" s="14">
        <f t="shared" si="10"/>
        <v>2.5000000000000001E-2</v>
      </c>
      <c r="AB56" s="12">
        <v>0.75</v>
      </c>
      <c r="AC56" s="16">
        <f t="shared" si="11"/>
        <v>1.8750000000000003E-2</v>
      </c>
    </row>
    <row r="57" spans="1:29" ht="10.5" x14ac:dyDescent="0.25">
      <c r="A57" s="23"/>
      <c r="B57" s="11"/>
      <c r="C57" s="11"/>
      <c r="D57" s="11"/>
      <c r="E57" s="12">
        <f t="shared" si="3"/>
        <v>0</v>
      </c>
      <c r="F57" s="175"/>
      <c r="G57" s="137">
        <f t="shared" si="0"/>
        <v>0</v>
      </c>
      <c r="H57" s="12"/>
      <c r="I57" s="211">
        <f t="shared" si="4"/>
        <v>0</v>
      </c>
      <c r="K57" s="30"/>
      <c r="L57" s="11"/>
      <c r="M57" s="11"/>
      <c r="N57" s="11"/>
      <c r="O57" s="12"/>
      <c r="P57" s="13"/>
      <c r="Q57" s="14"/>
      <c r="R57" s="15"/>
      <c r="S57" s="16"/>
      <c r="U57" s="197" t="s">
        <v>345</v>
      </c>
      <c r="V57" s="198"/>
      <c r="W57" s="121"/>
      <c r="X57" s="11"/>
      <c r="Y57" s="12">
        <f t="shared" si="9"/>
        <v>0</v>
      </c>
      <c r="Z57" s="175"/>
      <c r="AA57" s="14">
        <f t="shared" si="10"/>
        <v>0</v>
      </c>
      <c r="AB57" s="12"/>
      <c r="AC57" s="16">
        <f t="shared" si="11"/>
        <v>0</v>
      </c>
    </row>
    <row r="58" spans="1:29" ht="10.5" x14ac:dyDescent="0.25">
      <c r="A58" s="23"/>
      <c r="B58" s="11"/>
      <c r="C58" s="11"/>
      <c r="D58" s="11"/>
      <c r="E58" s="12">
        <f t="shared" si="3"/>
        <v>0</v>
      </c>
      <c r="F58" s="175"/>
      <c r="G58" s="137">
        <f t="shared" si="0"/>
        <v>0</v>
      </c>
      <c r="H58" s="12"/>
      <c r="I58" s="211">
        <f t="shared" si="4"/>
        <v>0</v>
      </c>
      <c r="K58" s="30"/>
      <c r="L58" s="11"/>
      <c r="M58" s="11"/>
      <c r="N58" s="11"/>
      <c r="O58" s="12"/>
      <c r="P58" s="13"/>
      <c r="Q58" s="14"/>
      <c r="R58" s="15"/>
      <c r="S58" s="16"/>
      <c r="U58" s="23"/>
      <c r="V58" s="11"/>
      <c r="W58" s="11"/>
      <c r="X58" s="11"/>
      <c r="Y58" s="12">
        <f t="shared" si="9"/>
        <v>0</v>
      </c>
      <c r="Z58" s="175"/>
      <c r="AA58" s="14">
        <f t="shared" si="10"/>
        <v>0</v>
      </c>
      <c r="AB58" s="12"/>
      <c r="AC58" s="16">
        <f t="shared" si="11"/>
        <v>0</v>
      </c>
    </row>
    <row r="59" spans="1:29" ht="10.5" x14ac:dyDescent="0.25">
      <c r="A59" s="23"/>
      <c r="B59" s="11"/>
      <c r="C59" s="11"/>
      <c r="D59" s="11"/>
      <c r="E59" s="12">
        <f t="shared" si="3"/>
        <v>0</v>
      </c>
      <c r="F59" s="175"/>
      <c r="G59" s="137">
        <f t="shared" si="0"/>
        <v>0</v>
      </c>
      <c r="H59" s="12"/>
      <c r="I59" s="211">
        <f t="shared" si="4"/>
        <v>0</v>
      </c>
      <c r="K59" s="30"/>
      <c r="L59" s="11"/>
      <c r="M59" s="11"/>
      <c r="N59" s="11"/>
      <c r="O59" s="12"/>
      <c r="P59" s="13"/>
      <c r="Q59" s="14"/>
      <c r="R59" s="15"/>
      <c r="S59" s="16"/>
      <c r="U59" s="183" t="s">
        <v>346</v>
      </c>
      <c r="V59" s="11"/>
      <c r="W59" s="11"/>
      <c r="X59" s="11"/>
      <c r="Y59" s="12">
        <f t="shared" si="9"/>
        <v>0</v>
      </c>
      <c r="Z59" s="175"/>
      <c r="AA59" s="14">
        <f t="shared" si="10"/>
        <v>0</v>
      </c>
      <c r="AB59" s="12"/>
      <c r="AC59" s="16">
        <f t="shared" si="11"/>
        <v>0</v>
      </c>
    </row>
    <row r="60" spans="1:29" ht="10.5" x14ac:dyDescent="0.25">
      <c r="A60" s="23"/>
      <c r="B60" s="11"/>
      <c r="C60" s="11"/>
      <c r="D60" s="11"/>
      <c r="E60" s="12">
        <f t="shared" si="3"/>
        <v>0</v>
      </c>
      <c r="F60" s="175"/>
      <c r="G60" s="137">
        <f t="shared" si="0"/>
        <v>0</v>
      </c>
      <c r="H60" s="12"/>
      <c r="I60" s="211">
        <f t="shared" si="4"/>
        <v>0</v>
      </c>
      <c r="K60" s="30"/>
      <c r="L60" s="11"/>
      <c r="M60" s="11"/>
      <c r="N60" s="11"/>
      <c r="O60" s="12"/>
      <c r="P60" s="13"/>
      <c r="Q60" s="14"/>
      <c r="R60" s="15"/>
      <c r="S60" s="16"/>
      <c r="U60" s="23" t="s">
        <v>347</v>
      </c>
      <c r="V60" s="11">
        <v>6</v>
      </c>
      <c r="W60" s="11"/>
      <c r="X60" s="11"/>
      <c r="Y60" s="12">
        <f t="shared" si="9"/>
        <v>0</v>
      </c>
      <c r="Z60" s="175"/>
      <c r="AA60" s="14">
        <f t="shared" si="10"/>
        <v>6</v>
      </c>
      <c r="AB60" s="12">
        <v>13.365</v>
      </c>
      <c r="AC60" s="16">
        <f t="shared" si="11"/>
        <v>80.19</v>
      </c>
    </row>
    <row r="61" spans="1:29" ht="10.5" x14ac:dyDescent="0.25">
      <c r="A61" s="203" t="s">
        <v>311</v>
      </c>
      <c r="B61" s="11"/>
      <c r="C61" s="11"/>
      <c r="D61" s="11"/>
      <c r="E61" s="12">
        <f t="shared" si="3"/>
        <v>0</v>
      </c>
      <c r="F61" s="175"/>
      <c r="G61" s="137">
        <f t="shared" si="0"/>
        <v>0</v>
      </c>
      <c r="H61" s="12"/>
      <c r="I61" s="211">
        <f t="shared" si="4"/>
        <v>0</v>
      </c>
      <c r="K61" s="30"/>
      <c r="L61" s="11"/>
      <c r="M61" s="11"/>
      <c r="N61" s="11"/>
      <c r="O61" s="12"/>
      <c r="P61" s="13"/>
      <c r="Q61" s="14"/>
      <c r="R61" s="15"/>
      <c r="S61" s="16"/>
      <c r="U61" s="23" t="s">
        <v>94</v>
      </c>
      <c r="V61" s="11">
        <v>0.3</v>
      </c>
      <c r="W61" s="11"/>
      <c r="X61" s="11"/>
      <c r="Y61" s="12">
        <f t="shared" si="9"/>
        <v>0</v>
      </c>
      <c r="Z61" s="175"/>
      <c r="AA61" s="14">
        <f t="shared" si="10"/>
        <v>0.3</v>
      </c>
      <c r="AB61" s="12">
        <v>2.58</v>
      </c>
      <c r="AC61" s="16">
        <f t="shared" si="11"/>
        <v>0.77400000000000002</v>
      </c>
    </row>
    <row r="62" spans="1:29" ht="10.5" x14ac:dyDescent="0.25">
      <c r="A62" s="23"/>
      <c r="B62" s="11"/>
      <c r="C62" s="11"/>
      <c r="D62" s="11"/>
      <c r="E62" s="12">
        <f t="shared" si="3"/>
        <v>0</v>
      </c>
      <c r="F62" s="175"/>
      <c r="G62" s="137">
        <f t="shared" si="0"/>
        <v>0</v>
      </c>
      <c r="H62" s="12"/>
      <c r="I62" s="211">
        <f t="shared" si="4"/>
        <v>0</v>
      </c>
      <c r="K62" s="30"/>
      <c r="L62" s="11"/>
      <c r="M62" s="11"/>
      <c r="N62" s="11"/>
      <c r="O62" s="12"/>
      <c r="P62" s="13"/>
      <c r="Q62" s="14"/>
      <c r="R62" s="15"/>
      <c r="S62" s="16"/>
      <c r="U62" s="23" t="s">
        <v>215</v>
      </c>
      <c r="V62" s="11">
        <v>1</v>
      </c>
      <c r="W62" s="11"/>
      <c r="X62" s="11"/>
      <c r="Y62" s="12">
        <f t="shared" si="9"/>
        <v>0</v>
      </c>
      <c r="Z62" s="175"/>
      <c r="AA62" s="14">
        <f t="shared" si="10"/>
        <v>1</v>
      </c>
      <c r="AB62" s="12">
        <v>2.0750000000000002</v>
      </c>
      <c r="AC62" s="16">
        <f t="shared" si="11"/>
        <v>2.0750000000000002</v>
      </c>
    </row>
    <row r="63" spans="1:29" ht="10.5" x14ac:dyDescent="0.25">
      <c r="A63" s="23"/>
      <c r="B63" s="11"/>
      <c r="C63" s="11"/>
      <c r="D63" s="11"/>
      <c r="E63" s="12">
        <f t="shared" si="3"/>
        <v>0</v>
      </c>
      <c r="F63" s="175"/>
      <c r="G63" s="137">
        <f t="shared" si="0"/>
        <v>0</v>
      </c>
      <c r="H63" s="12"/>
      <c r="I63" s="211">
        <f t="shared" si="4"/>
        <v>0</v>
      </c>
      <c r="K63" s="30"/>
      <c r="L63" s="11"/>
      <c r="M63" s="11"/>
      <c r="N63" s="11"/>
      <c r="O63" s="12"/>
      <c r="P63" s="13"/>
      <c r="Q63" s="14"/>
      <c r="R63" s="15"/>
      <c r="S63" s="16"/>
      <c r="U63" s="23" t="s">
        <v>246</v>
      </c>
      <c r="V63" s="11">
        <v>0.1</v>
      </c>
      <c r="W63" s="11"/>
      <c r="X63" s="11"/>
      <c r="Y63" s="12">
        <f t="shared" si="9"/>
        <v>0</v>
      </c>
      <c r="Z63" s="175"/>
      <c r="AA63" s="14">
        <f t="shared" si="10"/>
        <v>0.1</v>
      </c>
      <c r="AB63" s="12">
        <v>18.972000000000001</v>
      </c>
      <c r="AC63" s="16">
        <f t="shared" si="11"/>
        <v>1.8972000000000002</v>
      </c>
    </row>
    <row r="64" spans="1:29" ht="10.5" x14ac:dyDescent="0.25">
      <c r="A64" s="23"/>
      <c r="B64" s="11"/>
      <c r="C64" s="11"/>
      <c r="D64" s="11"/>
      <c r="E64" s="12">
        <f t="shared" si="3"/>
        <v>0</v>
      </c>
      <c r="F64" s="175"/>
      <c r="G64" s="137">
        <f t="shared" si="0"/>
        <v>0</v>
      </c>
      <c r="H64" s="12"/>
      <c r="I64" s="211">
        <f t="shared" si="4"/>
        <v>0</v>
      </c>
      <c r="K64" s="30"/>
      <c r="L64" s="11"/>
      <c r="M64" s="11"/>
      <c r="N64" s="11"/>
      <c r="O64" s="12"/>
      <c r="P64" s="13"/>
      <c r="Q64" s="14"/>
      <c r="R64" s="15"/>
      <c r="S64" s="16"/>
      <c r="U64" s="23" t="s">
        <v>162</v>
      </c>
      <c r="V64" s="11">
        <v>0.05</v>
      </c>
      <c r="W64" s="11"/>
      <c r="X64" s="11"/>
      <c r="Y64" s="12">
        <f t="shared" si="9"/>
        <v>0</v>
      </c>
      <c r="Z64" s="175"/>
      <c r="AA64" s="14">
        <f t="shared" si="10"/>
        <v>0.05</v>
      </c>
      <c r="AB64" s="12">
        <v>0.75</v>
      </c>
      <c r="AC64" s="16">
        <f t="shared" si="11"/>
        <v>3.7500000000000006E-2</v>
      </c>
    </row>
    <row r="65" spans="1:29" ht="10.5" x14ac:dyDescent="0.25">
      <c r="A65" s="23"/>
      <c r="B65" s="11"/>
      <c r="C65" s="11"/>
      <c r="D65" s="11"/>
      <c r="E65" s="12">
        <f t="shared" si="3"/>
        <v>0</v>
      </c>
      <c r="F65" s="175"/>
      <c r="G65" s="137">
        <f t="shared" si="0"/>
        <v>0</v>
      </c>
      <c r="H65" s="12"/>
      <c r="I65" s="211">
        <f t="shared" si="4"/>
        <v>0</v>
      </c>
      <c r="K65" s="30"/>
      <c r="L65" s="11"/>
      <c r="M65" s="11"/>
      <c r="N65" s="11"/>
      <c r="O65" s="12"/>
      <c r="P65" s="13"/>
      <c r="Q65" s="14"/>
      <c r="R65" s="15"/>
      <c r="S65" s="16"/>
      <c r="U65" s="197" t="s">
        <v>348</v>
      </c>
      <c r="V65" s="198">
        <v>5.0000000000000001E-3</v>
      </c>
      <c r="W65" s="11"/>
      <c r="X65" s="11"/>
      <c r="Y65" s="12">
        <f t="shared" si="9"/>
        <v>0</v>
      </c>
      <c r="Z65" s="175"/>
      <c r="AA65" s="14">
        <f t="shared" si="10"/>
        <v>5.0000000000000001E-3</v>
      </c>
      <c r="AB65" s="12"/>
      <c r="AC65" s="16">
        <f t="shared" si="11"/>
        <v>0</v>
      </c>
    </row>
    <row r="66" spans="1:29" ht="10.5" x14ac:dyDescent="0.25">
      <c r="A66" s="174"/>
      <c r="B66" s="11"/>
      <c r="C66" s="11"/>
      <c r="D66" s="11"/>
      <c r="E66" s="12">
        <f t="shared" si="3"/>
        <v>0</v>
      </c>
      <c r="F66" s="175"/>
      <c r="G66" s="137">
        <f t="shared" si="0"/>
        <v>0</v>
      </c>
      <c r="H66" s="12"/>
      <c r="I66" s="211">
        <f t="shared" si="4"/>
        <v>0</v>
      </c>
      <c r="K66" s="30"/>
      <c r="L66" s="11"/>
      <c r="M66" s="11"/>
      <c r="N66" s="11"/>
      <c r="O66" s="12"/>
      <c r="P66" s="13"/>
      <c r="Q66" s="14"/>
      <c r="R66" s="15"/>
      <c r="S66" s="16"/>
      <c r="U66" s="23" t="s">
        <v>349</v>
      </c>
      <c r="V66" s="134">
        <v>3</v>
      </c>
      <c r="W66" s="11"/>
      <c r="X66" s="11"/>
      <c r="Y66" s="12">
        <f t="shared" si="9"/>
        <v>0</v>
      </c>
      <c r="Z66" s="175"/>
      <c r="AA66" s="14">
        <f t="shared" si="10"/>
        <v>3</v>
      </c>
      <c r="AB66" s="12">
        <v>0.25</v>
      </c>
      <c r="AC66" s="16">
        <f t="shared" si="11"/>
        <v>0.75</v>
      </c>
    </row>
    <row r="67" spans="1:29" ht="10.5" x14ac:dyDescent="0.25">
      <c r="A67" s="174"/>
      <c r="B67" s="11"/>
      <c r="C67" s="11"/>
      <c r="D67" s="11"/>
      <c r="E67" s="12">
        <f t="shared" si="3"/>
        <v>0</v>
      </c>
      <c r="F67" s="175"/>
      <c r="G67" s="137">
        <f t="shared" si="0"/>
        <v>0</v>
      </c>
      <c r="H67" s="12"/>
      <c r="I67" s="211">
        <f t="shared" si="4"/>
        <v>0</v>
      </c>
      <c r="K67" s="30"/>
      <c r="L67" s="11"/>
      <c r="M67" s="11"/>
      <c r="N67" s="11"/>
      <c r="O67" s="12"/>
      <c r="P67" s="13"/>
      <c r="Q67" s="14"/>
      <c r="R67" s="15"/>
      <c r="S67" s="16"/>
      <c r="U67" s="23"/>
      <c r="V67" s="11"/>
      <c r="W67" s="11"/>
      <c r="X67" s="11"/>
      <c r="Y67" s="12">
        <f t="shared" si="9"/>
        <v>0</v>
      </c>
      <c r="Z67" s="175"/>
      <c r="AA67" s="14">
        <f t="shared" si="10"/>
        <v>0</v>
      </c>
      <c r="AB67" s="12"/>
      <c r="AC67" s="16">
        <f t="shared" si="11"/>
        <v>0</v>
      </c>
    </row>
    <row r="68" spans="1:29" ht="10.5" x14ac:dyDescent="0.25">
      <c r="A68" s="204" t="s">
        <v>22</v>
      </c>
      <c r="B68" s="11"/>
      <c r="C68" s="11"/>
      <c r="D68" s="11"/>
      <c r="E68" s="12">
        <f t="shared" si="3"/>
        <v>0</v>
      </c>
      <c r="F68" s="175"/>
      <c r="G68" s="137">
        <f t="shared" si="0"/>
        <v>0</v>
      </c>
      <c r="H68" s="12"/>
      <c r="I68" s="211">
        <f t="shared" si="4"/>
        <v>0</v>
      </c>
      <c r="K68" s="30"/>
      <c r="L68" s="11"/>
      <c r="M68" s="11"/>
      <c r="N68" s="11"/>
      <c r="O68" s="12"/>
      <c r="P68" s="13"/>
      <c r="Q68" s="14"/>
      <c r="R68" s="15"/>
      <c r="S68" s="16"/>
      <c r="U68" s="183" t="s">
        <v>350</v>
      </c>
      <c r="V68" s="11"/>
      <c r="W68" s="11"/>
      <c r="X68" s="11"/>
      <c r="Y68" s="12">
        <f t="shared" si="9"/>
        <v>0</v>
      </c>
      <c r="Z68" s="175"/>
      <c r="AA68" s="14">
        <f t="shared" si="10"/>
        <v>0</v>
      </c>
      <c r="AB68" s="12"/>
      <c r="AC68" s="16">
        <f t="shared" si="11"/>
        <v>0</v>
      </c>
    </row>
    <row r="69" spans="1:29" ht="10.5" x14ac:dyDescent="0.25">
      <c r="A69" s="203" t="s">
        <v>324</v>
      </c>
      <c r="B69" s="11"/>
      <c r="C69" s="11"/>
      <c r="D69" s="11"/>
      <c r="E69" s="12">
        <f t="shared" si="3"/>
        <v>0</v>
      </c>
      <c r="F69" s="175"/>
      <c r="G69" s="137">
        <f t="shared" si="0"/>
        <v>0</v>
      </c>
      <c r="H69" s="12"/>
      <c r="I69" s="211">
        <f t="shared" si="4"/>
        <v>0</v>
      </c>
      <c r="K69" s="30"/>
      <c r="L69" s="11"/>
      <c r="M69" s="11"/>
      <c r="N69" s="11"/>
      <c r="O69" s="12">
        <f>R69*N69</f>
        <v>0</v>
      </c>
      <c r="P69" s="13"/>
      <c r="Q69" s="14">
        <f>L69+M69-N69</f>
        <v>0</v>
      </c>
      <c r="R69" s="15"/>
      <c r="S69" s="16">
        <f>Q69*R69</f>
        <v>0</v>
      </c>
      <c r="U69" s="23" t="s">
        <v>286</v>
      </c>
      <c r="V69" s="11">
        <v>5</v>
      </c>
      <c r="W69" s="11"/>
      <c r="X69" s="11"/>
      <c r="Y69" s="12">
        <f t="shared" si="9"/>
        <v>0</v>
      </c>
      <c r="Z69" s="175"/>
      <c r="AA69" s="14">
        <f t="shared" si="10"/>
        <v>5</v>
      </c>
      <c r="AB69" s="12">
        <v>3.8479999999999999</v>
      </c>
      <c r="AC69" s="16">
        <f t="shared" si="11"/>
        <v>19.239999999999998</v>
      </c>
    </row>
    <row r="70" spans="1:29" ht="10.5" x14ac:dyDescent="0.25">
      <c r="A70" s="174"/>
      <c r="B70" s="11"/>
      <c r="C70" s="11"/>
      <c r="D70" s="11"/>
      <c r="E70" s="12">
        <f t="shared" si="3"/>
        <v>0</v>
      </c>
      <c r="F70" s="175"/>
      <c r="G70" s="137">
        <f t="shared" si="0"/>
        <v>0</v>
      </c>
      <c r="H70" s="12"/>
      <c r="I70" s="211">
        <f t="shared" si="4"/>
        <v>0</v>
      </c>
      <c r="K70" s="30"/>
      <c r="L70" s="11"/>
      <c r="M70" s="11"/>
      <c r="N70" s="11"/>
      <c r="O70" s="12">
        <f>R70*N70</f>
        <v>0</v>
      </c>
      <c r="P70" s="13"/>
      <c r="Q70" s="14">
        <f>L70+M70-N70</f>
        <v>0</v>
      </c>
      <c r="R70" s="15"/>
      <c r="S70" s="16">
        <f>Q70*R70</f>
        <v>0</v>
      </c>
      <c r="U70" s="23" t="s">
        <v>293</v>
      </c>
      <c r="V70" s="11">
        <v>0.6</v>
      </c>
      <c r="W70" s="11"/>
      <c r="X70" s="11"/>
      <c r="Y70" s="12">
        <f t="shared" si="9"/>
        <v>0</v>
      </c>
      <c r="Z70" s="175"/>
      <c r="AA70" s="14">
        <f t="shared" si="10"/>
        <v>0.6</v>
      </c>
      <c r="AB70" s="12">
        <v>4.3460000000000001</v>
      </c>
      <c r="AC70" s="16">
        <f t="shared" si="11"/>
        <v>2.6076000000000001</v>
      </c>
    </row>
    <row r="71" spans="1:29" ht="10.5" x14ac:dyDescent="0.25">
      <c r="A71" s="174"/>
      <c r="B71" s="11"/>
      <c r="C71" s="11"/>
      <c r="D71" s="11"/>
      <c r="E71" s="12">
        <f t="shared" si="3"/>
        <v>0</v>
      </c>
      <c r="F71" s="175"/>
      <c r="G71" s="137">
        <f t="shared" si="0"/>
        <v>0</v>
      </c>
      <c r="H71" s="12"/>
      <c r="I71" s="211">
        <f t="shared" si="4"/>
        <v>0</v>
      </c>
      <c r="K71" s="30"/>
      <c r="L71" s="11"/>
      <c r="M71" s="11"/>
      <c r="N71" s="11"/>
      <c r="O71" s="12"/>
      <c r="P71" s="13"/>
      <c r="Q71" s="14"/>
      <c r="R71" s="15"/>
      <c r="S71" s="16"/>
      <c r="U71" s="23" t="s">
        <v>91</v>
      </c>
      <c r="V71" s="11">
        <v>0.12</v>
      </c>
      <c r="W71" s="11"/>
      <c r="X71" s="11"/>
      <c r="Y71" s="12">
        <f t="shared" si="9"/>
        <v>0</v>
      </c>
      <c r="Z71" s="175"/>
      <c r="AA71" s="14">
        <f t="shared" si="10"/>
        <v>0.12</v>
      </c>
      <c r="AB71" s="12">
        <v>2.31</v>
      </c>
      <c r="AC71" s="16">
        <f t="shared" si="11"/>
        <v>0.2772</v>
      </c>
    </row>
    <row r="72" spans="1:29" ht="10.5" x14ac:dyDescent="0.25">
      <c r="A72" s="174"/>
      <c r="B72" s="11"/>
      <c r="C72" s="11"/>
      <c r="D72" s="11"/>
      <c r="E72" s="12">
        <f t="shared" si="3"/>
        <v>0</v>
      </c>
      <c r="F72" s="175"/>
      <c r="G72" s="137">
        <f t="shared" si="0"/>
        <v>0</v>
      </c>
      <c r="H72" s="12"/>
      <c r="I72" s="211">
        <f t="shared" si="4"/>
        <v>0</v>
      </c>
      <c r="K72" s="30"/>
      <c r="L72" s="11"/>
      <c r="M72" s="11"/>
      <c r="N72" s="11"/>
      <c r="O72" s="12"/>
      <c r="P72" s="13"/>
      <c r="Q72" s="14"/>
      <c r="R72" s="15"/>
      <c r="S72" s="16"/>
      <c r="U72" s="23" t="s">
        <v>94</v>
      </c>
      <c r="V72" s="11">
        <v>0.08</v>
      </c>
      <c r="W72" s="11"/>
      <c r="X72" s="11"/>
      <c r="Y72" s="12">
        <f t="shared" si="9"/>
        <v>0</v>
      </c>
      <c r="Z72" s="175"/>
      <c r="AA72" s="14">
        <f t="shared" si="10"/>
        <v>0.08</v>
      </c>
      <c r="AB72" s="12">
        <v>2.58</v>
      </c>
      <c r="AC72" s="16">
        <f t="shared" si="11"/>
        <v>0.2064</v>
      </c>
    </row>
    <row r="73" spans="1:29" ht="10.5" x14ac:dyDescent="0.25">
      <c r="A73" s="174"/>
      <c r="B73" s="11"/>
      <c r="C73" s="11"/>
      <c r="D73" s="11"/>
      <c r="E73" s="12">
        <f t="shared" si="3"/>
        <v>0</v>
      </c>
      <c r="F73" s="175"/>
      <c r="G73" s="137">
        <f t="shared" si="0"/>
        <v>0</v>
      </c>
      <c r="H73" s="12"/>
      <c r="I73" s="211">
        <f t="shared" si="4"/>
        <v>0</v>
      </c>
      <c r="K73" s="30"/>
      <c r="L73" s="11"/>
      <c r="M73" s="11"/>
      <c r="N73" s="11"/>
      <c r="O73" s="12"/>
      <c r="P73" s="13"/>
      <c r="Q73" s="14"/>
      <c r="R73" s="15"/>
      <c r="S73" s="16"/>
      <c r="U73" s="23" t="s">
        <v>121</v>
      </c>
      <c r="V73" s="11">
        <v>0.1</v>
      </c>
      <c r="W73" s="11"/>
      <c r="X73" s="11"/>
      <c r="Y73" s="12">
        <f t="shared" si="9"/>
        <v>0</v>
      </c>
      <c r="Z73" s="175"/>
      <c r="AA73" s="14">
        <f t="shared" si="10"/>
        <v>0.1</v>
      </c>
      <c r="AB73" s="12">
        <v>3.3039999999999998</v>
      </c>
      <c r="AC73" s="16">
        <f t="shared" si="11"/>
        <v>0.33040000000000003</v>
      </c>
    </row>
    <row r="74" spans="1:29" ht="10.5" x14ac:dyDescent="0.25">
      <c r="A74" s="203" t="s">
        <v>325</v>
      </c>
      <c r="B74" s="11"/>
      <c r="C74" s="11"/>
      <c r="D74" s="11"/>
      <c r="E74" s="12">
        <f t="shared" si="3"/>
        <v>0</v>
      </c>
      <c r="F74" s="175"/>
      <c r="G74" s="137">
        <f t="shared" si="0"/>
        <v>0</v>
      </c>
      <c r="H74" s="12"/>
      <c r="I74" s="211">
        <f t="shared" si="4"/>
        <v>0</v>
      </c>
      <c r="K74" s="30"/>
      <c r="L74" s="11"/>
      <c r="M74" s="11"/>
      <c r="N74" s="11"/>
      <c r="O74" s="12"/>
      <c r="P74" s="13"/>
      <c r="Q74" s="14"/>
      <c r="R74" s="15"/>
      <c r="S74" s="16"/>
      <c r="U74" s="197" t="s">
        <v>351</v>
      </c>
      <c r="V74" s="198">
        <v>0.15</v>
      </c>
      <c r="W74" s="11"/>
      <c r="X74" s="11"/>
      <c r="Y74" s="12">
        <f t="shared" si="9"/>
        <v>0</v>
      </c>
      <c r="Z74" s="175"/>
      <c r="AA74" s="14">
        <f t="shared" si="10"/>
        <v>0.15</v>
      </c>
      <c r="AB74" s="12"/>
      <c r="AC74" s="16">
        <f t="shared" si="11"/>
        <v>0</v>
      </c>
    </row>
    <row r="75" spans="1:29" ht="10.5" x14ac:dyDescent="0.25">
      <c r="A75" s="174"/>
      <c r="B75" s="11"/>
      <c r="C75" s="11"/>
      <c r="D75" s="11"/>
      <c r="E75" s="12">
        <f t="shared" si="3"/>
        <v>0</v>
      </c>
      <c r="F75" s="175"/>
      <c r="G75" s="137">
        <f t="shared" si="0"/>
        <v>0</v>
      </c>
      <c r="H75" s="12"/>
      <c r="I75" s="211">
        <f t="shared" si="4"/>
        <v>0</v>
      </c>
      <c r="K75" s="30"/>
      <c r="L75" s="11"/>
      <c r="M75" s="11"/>
      <c r="N75" s="11"/>
      <c r="O75" s="12"/>
      <c r="P75" s="13"/>
      <c r="Q75" s="14"/>
      <c r="R75" s="15"/>
      <c r="S75" s="16"/>
      <c r="U75" s="174"/>
      <c r="V75" s="11"/>
      <c r="W75" s="11"/>
      <c r="X75" s="11"/>
      <c r="Y75" s="12">
        <f t="shared" si="9"/>
        <v>0</v>
      </c>
      <c r="Z75" s="175"/>
      <c r="AA75" s="14">
        <f t="shared" si="10"/>
        <v>0</v>
      </c>
      <c r="AB75" s="12"/>
      <c r="AC75" s="16">
        <f t="shared" si="11"/>
        <v>0</v>
      </c>
    </row>
    <row r="76" spans="1:29" ht="10.5" x14ac:dyDescent="0.25">
      <c r="A76" s="174"/>
      <c r="B76" s="11"/>
      <c r="C76" s="11"/>
      <c r="D76" s="11"/>
      <c r="E76" s="12">
        <f t="shared" si="3"/>
        <v>0</v>
      </c>
      <c r="F76" s="175"/>
      <c r="G76" s="137">
        <f t="shared" si="0"/>
        <v>0</v>
      </c>
      <c r="H76" s="12"/>
      <c r="I76" s="211">
        <f t="shared" si="4"/>
        <v>0</v>
      </c>
      <c r="K76" s="30"/>
      <c r="L76" s="11"/>
      <c r="M76" s="11"/>
      <c r="N76" s="11"/>
      <c r="O76" s="12"/>
      <c r="P76" s="13"/>
      <c r="Q76" s="14"/>
      <c r="R76" s="15"/>
      <c r="S76" s="16"/>
      <c r="U76" s="183" t="s">
        <v>352</v>
      </c>
      <c r="V76" s="11"/>
      <c r="W76" s="11"/>
      <c r="X76" s="11"/>
      <c r="Y76" s="12">
        <f t="shared" si="9"/>
        <v>0</v>
      </c>
      <c r="Z76" s="175"/>
      <c r="AA76" s="14">
        <f t="shared" si="10"/>
        <v>0</v>
      </c>
      <c r="AB76" s="12"/>
      <c r="AC76" s="16">
        <f t="shared" si="11"/>
        <v>0</v>
      </c>
    </row>
    <row r="77" spans="1:29" ht="10.5" x14ac:dyDescent="0.25">
      <c r="A77" s="174"/>
      <c r="B77" s="11"/>
      <c r="C77" s="11"/>
      <c r="D77" s="11"/>
      <c r="E77" s="12">
        <f t="shared" si="3"/>
        <v>0</v>
      </c>
      <c r="F77" s="175"/>
      <c r="G77" s="137">
        <f t="shared" si="0"/>
        <v>0</v>
      </c>
      <c r="H77" s="12"/>
      <c r="I77" s="211">
        <f t="shared" si="4"/>
        <v>0</v>
      </c>
      <c r="K77" s="30"/>
      <c r="L77" s="11"/>
      <c r="M77" s="11"/>
      <c r="N77" s="11"/>
      <c r="O77" s="12"/>
      <c r="P77" s="13"/>
      <c r="Q77" s="14"/>
      <c r="R77" s="15"/>
      <c r="S77" s="16"/>
      <c r="U77" s="23" t="s">
        <v>335</v>
      </c>
      <c r="V77" s="11">
        <v>3</v>
      </c>
      <c r="W77" s="11"/>
      <c r="X77" s="11"/>
      <c r="Y77" s="12">
        <f t="shared" si="9"/>
        <v>0</v>
      </c>
      <c r="Z77" s="175"/>
      <c r="AA77" s="14">
        <f t="shared" si="10"/>
        <v>3</v>
      </c>
      <c r="AB77" s="12">
        <v>2.08</v>
      </c>
      <c r="AC77" s="16">
        <f t="shared" si="11"/>
        <v>6.24</v>
      </c>
    </row>
    <row r="78" spans="1:29" ht="10.5" x14ac:dyDescent="0.25">
      <c r="A78" s="203" t="s">
        <v>280</v>
      </c>
      <c r="B78" s="11"/>
      <c r="C78" s="11"/>
      <c r="D78" s="11"/>
      <c r="E78" s="12">
        <f t="shared" si="3"/>
        <v>0</v>
      </c>
      <c r="F78" s="175"/>
      <c r="G78" s="137">
        <f t="shared" si="0"/>
        <v>0</v>
      </c>
      <c r="H78" s="12"/>
      <c r="I78" s="211">
        <f t="shared" si="4"/>
        <v>0</v>
      </c>
      <c r="K78" s="30"/>
      <c r="L78" s="11"/>
      <c r="M78" s="11"/>
      <c r="N78" s="11"/>
      <c r="O78" s="12"/>
      <c r="P78" s="13"/>
      <c r="Q78" s="14"/>
      <c r="R78" s="15"/>
      <c r="S78" s="16"/>
      <c r="U78" s="23" t="s">
        <v>162</v>
      </c>
      <c r="V78" s="11">
        <v>0.05</v>
      </c>
      <c r="W78" s="11"/>
      <c r="X78" s="11"/>
      <c r="Y78" s="12">
        <f t="shared" si="9"/>
        <v>0</v>
      </c>
      <c r="Z78" s="175"/>
      <c r="AA78" s="14">
        <f t="shared" si="10"/>
        <v>0.05</v>
      </c>
      <c r="AB78" s="12">
        <v>0.75</v>
      </c>
      <c r="AC78" s="16">
        <f t="shared" si="11"/>
        <v>3.7500000000000006E-2</v>
      </c>
    </row>
    <row r="79" spans="1:29" ht="10.5" x14ac:dyDescent="0.25">
      <c r="A79" s="174"/>
      <c r="B79" s="11"/>
      <c r="C79" s="11"/>
      <c r="D79" s="11"/>
      <c r="E79" s="12">
        <f t="shared" si="3"/>
        <v>0</v>
      </c>
      <c r="F79" s="175"/>
      <c r="G79" s="137">
        <f t="shared" si="0"/>
        <v>0</v>
      </c>
      <c r="H79" s="12"/>
      <c r="I79" s="211">
        <f t="shared" si="4"/>
        <v>0</v>
      </c>
      <c r="K79" s="30"/>
      <c r="L79" s="11"/>
      <c r="M79" s="11"/>
      <c r="N79" s="11"/>
      <c r="O79" s="12"/>
      <c r="P79" s="13"/>
      <c r="Q79" s="14"/>
      <c r="R79" s="15"/>
      <c r="S79" s="16"/>
      <c r="U79" s="23" t="s">
        <v>163</v>
      </c>
      <c r="V79" s="11">
        <v>0.05</v>
      </c>
      <c r="W79" s="11"/>
      <c r="X79" s="11"/>
      <c r="Y79" s="12">
        <f t="shared" si="9"/>
        <v>0</v>
      </c>
      <c r="Z79" s="175"/>
      <c r="AA79" s="14">
        <f t="shared" si="10"/>
        <v>0.05</v>
      </c>
      <c r="AB79" s="12">
        <v>3.86</v>
      </c>
      <c r="AC79" s="16">
        <f t="shared" si="11"/>
        <v>0.193</v>
      </c>
    </row>
    <row r="80" spans="1:29" ht="10.5" x14ac:dyDescent="0.25">
      <c r="A80" s="174"/>
      <c r="B80" s="11"/>
      <c r="C80" s="11"/>
      <c r="D80" s="11"/>
      <c r="E80" s="12">
        <f t="shared" si="3"/>
        <v>0</v>
      </c>
      <c r="F80" s="175"/>
      <c r="G80" s="137">
        <f t="shared" si="0"/>
        <v>0</v>
      </c>
      <c r="H80" s="12"/>
      <c r="I80" s="211">
        <f t="shared" si="4"/>
        <v>0</v>
      </c>
      <c r="K80" s="30"/>
      <c r="L80" s="11"/>
      <c r="M80" s="11"/>
      <c r="N80" s="11"/>
      <c r="O80" s="12"/>
      <c r="P80" s="13"/>
      <c r="Q80" s="14"/>
      <c r="R80" s="15"/>
      <c r="S80" s="16"/>
      <c r="U80" s="23" t="s">
        <v>353</v>
      </c>
      <c r="V80" s="11">
        <v>2.5000000000000001E-2</v>
      </c>
      <c r="W80" s="11"/>
      <c r="X80" s="11"/>
      <c r="Y80" s="12">
        <f t="shared" si="9"/>
        <v>0</v>
      </c>
      <c r="Z80" s="175"/>
      <c r="AA80" s="14">
        <f t="shared" si="10"/>
        <v>2.5000000000000001E-2</v>
      </c>
      <c r="AB80" s="12">
        <v>2.5</v>
      </c>
      <c r="AC80" s="16">
        <f t="shared" si="11"/>
        <v>6.25E-2</v>
      </c>
    </row>
    <row r="81" spans="1:29" ht="10.5" x14ac:dyDescent="0.25">
      <c r="A81" s="174"/>
      <c r="B81" s="11"/>
      <c r="C81" s="11"/>
      <c r="D81" s="11"/>
      <c r="E81" s="12">
        <f t="shared" si="3"/>
        <v>0</v>
      </c>
      <c r="F81" s="175"/>
      <c r="G81" s="137">
        <f t="shared" si="0"/>
        <v>0</v>
      </c>
      <c r="H81" s="12"/>
      <c r="I81" s="211">
        <f t="shared" si="4"/>
        <v>0</v>
      </c>
      <c r="K81" s="30"/>
      <c r="L81" s="11"/>
      <c r="M81" s="11"/>
      <c r="N81" s="11"/>
      <c r="O81" s="12"/>
      <c r="P81" s="13"/>
      <c r="Q81" s="14"/>
      <c r="R81" s="15"/>
      <c r="S81" s="16"/>
      <c r="U81" s="23"/>
      <c r="V81" s="11"/>
      <c r="W81" s="11"/>
      <c r="X81" s="11"/>
      <c r="Y81" s="12">
        <f t="shared" si="9"/>
        <v>0</v>
      </c>
      <c r="Z81" s="175"/>
      <c r="AA81" s="14">
        <f t="shared" si="10"/>
        <v>0</v>
      </c>
      <c r="AB81" s="12"/>
      <c r="AC81" s="16">
        <f t="shared" si="11"/>
        <v>0</v>
      </c>
    </row>
    <row r="82" spans="1:29" ht="10.5" x14ac:dyDescent="0.25">
      <c r="A82" s="203" t="s">
        <v>326</v>
      </c>
      <c r="B82" s="11"/>
      <c r="C82" s="11"/>
      <c r="D82" s="11"/>
      <c r="E82" s="12">
        <f t="shared" si="3"/>
        <v>0</v>
      </c>
      <c r="F82" s="175"/>
      <c r="G82" s="137">
        <f t="shared" si="0"/>
        <v>0</v>
      </c>
      <c r="H82" s="12"/>
      <c r="I82" s="211">
        <f t="shared" si="4"/>
        <v>0</v>
      </c>
      <c r="K82" s="30"/>
      <c r="L82" s="11"/>
      <c r="M82" s="11"/>
      <c r="N82" s="11"/>
      <c r="O82" s="12"/>
      <c r="P82" s="13"/>
      <c r="Q82" s="14"/>
      <c r="R82" s="15"/>
      <c r="S82" s="16"/>
      <c r="U82" s="183" t="s">
        <v>248</v>
      </c>
      <c r="V82" s="11"/>
      <c r="W82" s="11"/>
      <c r="X82" s="11"/>
      <c r="Y82" s="12">
        <f t="shared" si="9"/>
        <v>0</v>
      </c>
      <c r="Z82" s="175"/>
      <c r="AA82" s="14">
        <f t="shared" si="10"/>
        <v>0</v>
      </c>
      <c r="AB82" s="12"/>
      <c r="AC82" s="16">
        <f t="shared" si="11"/>
        <v>0</v>
      </c>
    </row>
    <row r="83" spans="1:29" ht="10.5" x14ac:dyDescent="0.25">
      <c r="A83" s="174"/>
      <c r="B83" s="11"/>
      <c r="C83" s="11"/>
      <c r="D83" s="11"/>
      <c r="E83" s="12">
        <f t="shared" si="3"/>
        <v>0</v>
      </c>
      <c r="F83" s="175"/>
      <c r="G83" s="137">
        <f t="shared" si="0"/>
        <v>0</v>
      </c>
      <c r="H83" s="12"/>
      <c r="I83" s="211">
        <f t="shared" si="4"/>
        <v>0</v>
      </c>
      <c r="K83" s="30"/>
      <c r="L83" s="11"/>
      <c r="M83" s="11"/>
      <c r="N83" s="11"/>
      <c r="O83" s="12"/>
      <c r="P83" s="13"/>
      <c r="Q83" s="14"/>
      <c r="R83" s="15"/>
      <c r="S83" s="16"/>
      <c r="U83" s="23" t="s">
        <v>249</v>
      </c>
      <c r="V83" s="11">
        <v>3</v>
      </c>
      <c r="W83" s="11"/>
      <c r="X83" s="11"/>
      <c r="Y83" s="12">
        <f t="shared" si="9"/>
        <v>0</v>
      </c>
      <c r="Z83" s="175"/>
      <c r="AA83" s="14">
        <f t="shared" si="10"/>
        <v>3</v>
      </c>
      <c r="AB83" s="12">
        <v>1.339</v>
      </c>
      <c r="AC83" s="16">
        <f t="shared" si="11"/>
        <v>4.0169999999999995</v>
      </c>
    </row>
    <row r="84" spans="1:29" ht="10.5" x14ac:dyDescent="0.25">
      <c r="A84" s="174"/>
      <c r="B84" s="11"/>
      <c r="C84" s="11"/>
      <c r="D84" s="11"/>
      <c r="E84" s="12">
        <f t="shared" si="3"/>
        <v>0</v>
      </c>
      <c r="F84" s="175"/>
      <c r="G84" s="137">
        <f t="shared" si="0"/>
        <v>0</v>
      </c>
      <c r="H84" s="12"/>
      <c r="I84" s="211">
        <f t="shared" si="4"/>
        <v>0</v>
      </c>
      <c r="K84" s="30"/>
      <c r="L84" s="11"/>
      <c r="M84" s="11"/>
      <c r="N84" s="11"/>
      <c r="O84" s="12"/>
      <c r="P84" s="13"/>
      <c r="Q84" s="14"/>
      <c r="R84" s="15"/>
      <c r="S84" s="16"/>
      <c r="U84" s="23"/>
      <c r="V84" s="11"/>
      <c r="W84" s="11"/>
      <c r="X84" s="11"/>
      <c r="Y84" s="12">
        <f t="shared" si="9"/>
        <v>0</v>
      </c>
      <c r="Z84" s="175"/>
      <c r="AA84" s="14">
        <f t="shared" si="10"/>
        <v>0</v>
      </c>
      <c r="AB84" s="12"/>
      <c r="AC84" s="16">
        <f t="shared" si="11"/>
        <v>0</v>
      </c>
    </row>
    <row r="85" spans="1:29" ht="10.5" x14ac:dyDescent="0.25">
      <c r="A85" s="174"/>
      <c r="B85" s="11"/>
      <c r="C85" s="11"/>
      <c r="D85" s="11"/>
      <c r="E85" s="12">
        <f t="shared" si="3"/>
        <v>0</v>
      </c>
      <c r="F85" s="175"/>
      <c r="G85" s="137">
        <f t="shared" si="0"/>
        <v>0</v>
      </c>
      <c r="H85" s="12"/>
      <c r="I85" s="211">
        <f t="shared" si="4"/>
        <v>0</v>
      </c>
      <c r="K85" s="30"/>
      <c r="L85" s="11"/>
      <c r="M85" s="11"/>
      <c r="N85" s="11"/>
      <c r="O85" s="12"/>
      <c r="P85" s="13"/>
      <c r="Q85" s="14"/>
      <c r="R85" s="15"/>
      <c r="S85" s="16"/>
      <c r="U85" s="183" t="s">
        <v>354</v>
      </c>
      <c r="V85" s="11"/>
      <c r="W85" s="11"/>
      <c r="X85" s="11"/>
      <c r="Y85" s="12">
        <f t="shared" si="9"/>
        <v>0</v>
      </c>
      <c r="Z85" s="175"/>
      <c r="AA85" s="14">
        <f t="shared" si="10"/>
        <v>0</v>
      </c>
      <c r="AB85" s="12"/>
      <c r="AC85" s="16">
        <f t="shared" si="11"/>
        <v>0</v>
      </c>
    </row>
    <row r="86" spans="1:29" ht="10.5" x14ac:dyDescent="0.25">
      <c r="A86" s="174"/>
      <c r="B86" s="11"/>
      <c r="C86" s="11"/>
      <c r="D86" s="11"/>
      <c r="E86" s="12"/>
      <c r="F86" s="175"/>
      <c r="G86" s="137"/>
      <c r="H86" s="12"/>
      <c r="I86" s="211"/>
      <c r="K86" s="30"/>
      <c r="L86" s="11"/>
      <c r="M86" s="11"/>
      <c r="N86" s="11"/>
      <c r="O86" s="12"/>
      <c r="P86" s="13"/>
      <c r="Q86" s="14"/>
      <c r="R86" s="15"/>
      <c r="S86" s="16"/>
      <c r="U86" s="23" t="s">
        <v>94</v>
      </c>
      <c r="V86" s="11">
        <v>0.5</v>
      </c>
      <c r="W86" s="11"/>
      <c r="X86" s="11"/>
      <c r="Y86" s="12">
        <f t="shared" si="9"/>
        <v>0</v>
      </c>
      <c r="Z86" s="175"/>
      <c r="AA86" s="14">
        <f t="shared" si="10"/>
        <v>0.5</v>
      </c>
      <c r="AB86" s="12">
        <v>2.58</v>
      </c>
      <c r="AC86" s="16">
        <f t="shared" si="11"/>
        <v>1.29</v>
      </c>
    </row>
    <row r="87" spans="1:29" ht="10.5" x14ac:dyDescent="0.25">
      <c r="A87" s="174"/>
      <c r="B87" s="11"/>
      <c r="C87" s="11"/>
      <c r="D87" s="11"/>
      <c r="E87" s="12"/>
      <c r="F87" s="175"/>
      <c r="G87" s="137"/>
      <c r="H87" s="12"/>
      <c r="I87" s="211"/>
      <c r="K87" s="30"/>
      <c r="L87" s="11"/>
      <c r="M87" s="11"/>
      <c r="N87" s="11"/>
      <c r="O87" s="12"/>
      <c r="P87" s="13"/>
      <c r="Q87" s="14"/>
      <c r="R87" s="15"/>
      <c r="S87" s="16"/>
      <c r="U87" s="197" t="s">
        <v>355</v>
      </c>
      <c r="V87" s="198">
        <v>0.5</v>
      </c>
      <c r="W87" s="11"/>
      <c r="X87" s="11"/>
      <c r="Y87" s="12">
        <f t="shared" si="9"/>
        <v>0</v>
      </c>
      <c r="Z87" s="175"/>
      <c r="AA87" s="14">
        <f t="shared" si="10"/>
        <v>0.5</v>
      </c>
      <c r="AB87" s="12"/>
      <c r="AC87" s="16">
        <f t="shared" si="11"/>
        <v>0</v>
      </c>
    </row>
    <row r="88" spans="1:29" ht="10.5" x14ac:dyDescent="0.25">
      <c r="A88" s="174"/>
      <c r="B88" s="11"/>
      <c r="C88" s="11"/>
      <c r="D88" s="11"/>
      <c r="E88" s="12"/>
      <c r="F88" s="175"/>
      <c r="G88" s="137"/>
      <c r="H88" s="12"/>
      <c r="I88" s="211"/>
      <c r="K88" s="30"/>
      <c r="L88" s="11"/>
      <c r="M88" s="11"/>
      <c r="N88" s="11"/>
      <c r="O88" s="12"/>
      <c r="P88" s="13"/>
      <c r="Q88" s="14"/>
      <c r="R88" s="15"/>
      <c r="S88" s="16"/>
      <c r="U88" s="23" t="s">
        <v>244</v>
      </c>
      <c r="V88" s="11">
        <v>0.5</v>
      </c>
      <c r="W88" s="11"/>
      <c r="X88" s="11"/>
      <c r="Y88" s="12">
        <f t="shared" si="9"/>
        <v>0</v>
      </c>
      <c r="Z88" s="175"/>
      <c r="AA88" s="14">
        <f t="shared" si="10"/>
        <v>0.5</v>
      </c>
      <c r="AB88" s="12">
        <v>1.7</v>
      </c>
      <c r="AC88" s="16">
        <f t="shared" si="11"/>
        <v>0.85</v>
      </c>
    </row>
    <row r="89" spans="1:29" ht="10.5" x14ac:dyDescent="0.25">
      <c r="A89" s="174"/>
      <c r="B89" s="11"/>
      <c r="C89" s="11"/>
      <c r="D89" s="11"/>
      <c r="E89" s="12"/>
      <c r="F89" s="175"/>
      <c r="G89" s="137"/>
      <c r="H89" s="12"/>
      <c r="I89" s="211"/>
      <c r="K89" s="30"/>
      <c r="L89" s="11"/>
      <c r="M89" s="11"/>
      <c r="N89" s="11"/>
      <c r="O89" s="12"/>
      <c r="P89" s="13"/>
      <c r="Q89" s="14"/>
      <c r="R89" s="15"/>
      <c r="S89" s="16"/>
      <c r="U89" s="23" t="s">
        <v>163</v>
      </c>
      <c r="V89" s="11">
        <v>0.1</v>
      </c>
      <c r="W89" s="11"/>
      <c r="X89" s="11"/>
      <c r="Y89" s="12">
        <f t="shared" si="9"/>
        <v>0</v>
      </c>
      <c r="Z89" s="175"/>
      <c r="AA89" s="14">
        <f t="shared" si="10"/>
        <v>0.1</v>
      </c>
      <c r="AB89" s="12">
        <v>3.86</v>
      </c>
      <c r="AC89" s="16">
        <f t="shared" si="11"/>
        <v>0.38600000000000001</v>
      </c>
    </row>
    <row r="90" spans="1:29" ht="10.5" x14ac:dyDescent="0.25">
      <c r="A90" s="174"/>
      <c r="B90" s="11"/>
      <c r="C90" s="11"/>
      <c r="D90" s="11"/>
      <c r="E90" s="12"/>
      <c r="F90" s="175"/>
      <c r="G90" s="137"/>
      <c r="H90" s="12"/>
      <c r="I90" s="211"/>
      <c r="K90" s="30"/>
      <c r="L90" s="11"/>
      <c r="M90" s="11"/>
      <c r="N90" s="11"/>
      <c r="O90" s="12"/>
      <c r="P90" s="13"/>
      <c r="Q90" s="14"/>
      <c r="R90" s="15"/>
      <c r="S90" s="16"/>
      <c r="U90" s="23" t="s">
        <v>162</v>
      </c>
      <c r="V90" s="11">
        <v>2.5000000000000001E-2</v>
      </c>
      <c r="W90" s="11"/>
      <c r="X90" s="11"/>
      <c r="Y90" s="12">
        <f t="shared" si="9"/>
        <v>0</v>
      </c>
      <c r="Z90" s="175"/>
      <c r="AA90" s="14">
        <f t="shared" si="10"/>
        <v>2.5000000000000001E-2</v>
      </c>
      <c r="AB90" s="12">
        <v>0.75</v>
      </c>
      <c r="AC90" s="16">
        <f t="shared" si="11"/>
        <v>1.8750000000000003E-2</v>
      </c>
    </row>
    <row r="91" spans="1:29" ht="10.5" x14ac:dyDescent="0.25">
      <c r="A91" s="174"/>
      <c r="B91" s="11"/>
      <c r="C91" s="11"/>
      <c r="D91" s="11"/>
      <c r="E91" s="12"/>
      <c r="F91" s="175"/>
      <c r="G91" s="137"/>
      <c r="H91" s="12"/>
      <c r="I91" s="211"/>
      <c r="K91" s="30"/>
      <c r="L91" s="11"/>
      <c r="M91" s="11"/>
      <c r="N91" s="11"/>
      <c r="O91" s="12"/>
      <c r="P91" s="13"/>
      <c r="Q91" s="14"/>
      <c r="R91" s="15"/>
      <c r="S91" s="16"/>
      <c r="U91" s="23"/>
      <c r="V91" s="11"/>
      <c r="W91" s="11"/>
      <c r="X91" s="11"/>
      <c r="Y91" s="12">
        <f t="shared" si="9"/>
        <v>0</v>
      </c>
      <c r="Z91" s="175"/>
      <c r="AA91" s="14">
        <f t="shared" si="10"/>
        <v>0</v>
      </c>
      <c r="AB91" s="12"/>
      <c r="AC91" s="16">
        <f t="shared" si="11"/>
        <v>0</v>
      </c>
    </row>
    <row r="92" spans="1:29" ht="10.5" x14ac:dyDescent="0.25">
      <c r="A92" s="174"/>
      <c r="B92" s="11"/>
      <c r="C92" s="11"/>
      <c r="D92" s="11"/>
      <c r="E92" s="12"/>
      <c r="F92" s="175"/>
      <c r="G92" s="137"/>
      <c r="H92" s="12"/>
      <c r="I92" s="211"/>
      <c r="K92" s="30"/>
      <c r="L92" s="11"/>
      <c r="M92" s="11"/>
      <c r="N92" s="11"/>
      <c r="O92" s="12"/>
      <c r="P92" s="13"/>
      <c r="Q92" s="14"/>
      <c r="R92" s="15"/>
      <c r="S92" s="16"/>
      <c r="U92" s="183" t="s">
        <v>356</v>
      </c>
      <c r="V92" s="11"/>
      <c r="W92" s="11"/>
      <c r="X92" s="11"/>
      <c r="Y92" s="12">
        <f t="shared" si="9"/>
        <v>0</v>
      </c>
      <c r="Z92" s="175"/>
      <c r="AA92" s="14">
        <f t="shared" si="10"/>
        <v>0</v>
      </c>
      <c r="AB92" s="12"/>
      <c r="AC92" s="16">
        <f t="shared" si="11"/>
        <v>0</v>
      </c>
    </row>
    <row r="93" spans="1:29" ht="10.5" x14ac:dyDescent="0.25">
      <c r="A93" s="174"/>
      <c r="B93" s="11"/>
      <c r="C93" s="11"/>
      <c r="D93" s="11"/>
      <c r="E93" s="12"/>
      <c r="F93" s="175"/>
      <c r="G93" s="137"/>
      <c r="H93" s="12"/>
      <c r="I93" s="211"/>
      <c r="K93" s="30"/>
      <c r="L93" s="11"/>
      <c r="M93" s="11"/>
      <c r="N93" s="11"/>
      <c r="O93" s="12"/>
      <c r="P93" s="13"/>
      <c r="Q93" s="14"/>
      <c r="R93" s="15"/>
      <c r="S93" s="16"/>
      <c r="U93" s="23" t="s">
        <v>253</v>
      </c>
      <c r="V93" s="11">
        <v>2</v>
      </c>
      <c r="W93" s="11"/>
      <c r="X93" s="11"/>
      <c r="Y93" s="12">
        <f t="shared" si="9"/>
        <v>0</v>
      </c>
      <c r="Z93" s="175"/>
      <c r="AA93" s="14">
        <f t="shared" si="10"/>
        <v>2</v>
      </c>
      <c r="AB93" s="12">
        <v>2.5</v>
      </c>
      <c r="AC93" s="16">
        <f t="shared" si="11"/>
        <v>5</v>
      </c>
    </row>
    <row r="94" spans="1:29" ht="10.5" x14ac:dyDescent="0.25">
      <c r="A94" s="174"/>
      <c r="B94" s="11"/>
      <c r="C94" s="11"/>
      <c r="D94" s="11"/>
      <c r="E94" s="12"/>
      <c r="F94" s="175"/>
      <c r="G94" s="137"/>
      <c r="H94" s="12"/>
      <c r="I94" s="211"/>
      <c r="K94" s="30"/>
      <c r="L94" s="11"/>
      <c r="M94" s="11"/>
      <c r="N94" s="11"/>
      <c r="O94" s="12"/>
      <c r="P94" s="13"/>
      <c r="Q94" s="14"/>
      <c r="R94" s="15"/>
      <c r="S94" s="16"/>
      <c r="U94" s="23" t="s">
        <v>69</v>
      </c>
      <c r="V94" s="11">
        <v>0.5</v>
      </c>
      <c r="W94" s="11"/>
      <c r="X94" s="11"/>
      <c r="Y94" s="12">
        <f t="shared" ref="Y94:Y126" si="18">AB94*X94</f>
        <v>0</v>
      </c>
      <c r="Z94" s="175"/>
      <c r="AA94" s="14">
        <f t="shared" ref="AA94:AA126" si="19">V94+W94-X94</f>
        <v>0.5</v>
      </c>
      <c r="AB94" s="12">
        <v>11.167999999999999</v>
      </c>
      <c r="AC94" s="16">
        <f t="shared" ref="AC94:AC126" si="20">AA94*AB94</f>
        <v>5.5839999999999996</v>
      </c>
    </row>
    <row r="95" spans="1:29" ht="10.5" x14ac:dyDescent="0.25">
      <c r="A95" s="174"/>
      <c r="B95" s="11"/>
      <c r="C95" s="11"/>
      <c r="D95" s="11"/>
      <c r="E95" s="12"/>
      <c r="F95" s="175"/>
      <c r="G95" s="137"/>
      <c r="H95" s="12"/>
      <c r="I95" s="211"/>
      <c r="K95" s="30"/>
      <c r="L95" s="11"/>
      <c r="M95" s="11"/>
      <c r="N95" s="11"/>
      <c r="O95" s="12"/>
      <c r="P95" s="13"/>
      <c r="Q95" s="14"/>
      <c r="R95" s="15"/>
      <c r="S95" s="16"/>
      <c r="U95" s="23" t="s">
        <v>244</v>
      </c>
      <c r="V95" s="11">
        <v>1</v>
      </c>
      <c r="W95" s="11"/>
      <c r="X95" s="11"/>
      <c r="Y95" s="12">
        <f t="shared" si="18"/>
        <v>0</v>
      </c>
      <c r="Z95" s="175"/>
      <c r="AA95" s="14">
        <f t="shared" si="19"/>
        <v>1</v>
      </c>
      <c r="AB95" s="12">
        <v>1.7</v>
      </c>
      <c r="AC95" s="16">
        <f t="shared" si="20"/>
        <v>1.7</v>
      </c>
    </row>
    <row r="96" spans="1:29" ht="10.5" x14ac:dyDescent="0.25">
      <c r="A96" s="174"/>
      <c r="B96" s="11"/>
      <c r="C96" s="11"/>
      <c r="D96" s="11"/>
      <c r="E96" s="12"/>
      <c r="F96" s="175"/>
      <c r="G96" s="137"/>
      <c r="H96" s="12"/>
      <c r="I96" s="211"/>
      <c r="K96" s="30"/>
      <c r="L96" s="11"/>
      <c r="M96" s="11"/>
      <c r="N96" s="11"/>
      <c r="O96" s="12"/>
      <c r="P96" s="13"/>
      <c r="Q96" s="14"/>
      <c r="R96" s="15"/>
      <c r="S96" s="16"/>
      <c r="U96" s="23" t="s">
        <v>229</v>
      </c>
      <c r="V96" s="11">
        <v>1</v>
      </c>
      <c r="W96" s="11"/>
      <c r="X96" s="11"/>
      <c r="Y96" s="12">
        <f t="shared" si="18"/>
        <v>0</v>
      </c>
      <c r="Z96" s="175"/>
      <c r="AA96" s="14">
        <f t="shared" si="19"/>
        <v>1</v>
      </c>
      <c r="AB96" s="12">
        <v>8</v>
      </c>
      <c r="AC96" s="16">
        <f t="shared" si="20"/>
        <v>8</v>
      </c>
    </row>
    <row r="97" spans="1:29" ht="10.5" x14ac:dyDescent="0.25">
      <c r="A97" s="174"/>
      <c r="B97" s="11"/>
      <c r="C97" s="11"/>
      <c r="D97" s="11"/>
      <c r="E97" s="12"/>
      <c r="F97" s="175"/>
      <c r="G97" s="137"/>
      <c r="H97" s="12"/>
      <c r="I97" s="211"/>
      <c r="K97" s="30"/>
      <c r="L97" s="11"/>
      <c r="M97" s="11"/>
      <c r="N97" s="11"/>
      <c r="O97" s="12"/>
      <c r="P97" s="13"/>
      <c r="Q97" s="14"/>
      <c r="R97" s="15"/>
      <c r="S97" s="16"/>
      <c r="U97" s="197" t="s">
        <v>357</v>
      </c>
      <c r="V97" s="198">
        <v>0.5</v>
      </c>
      <c r="W97" s="11"/>
      <c r="X97" s="11"/>
      <c r="Y97" s="12">
        <f t="shared" si="18"/>
        <v>0</v>
      </c>
      <c r="Z97" s="175"/>
      <c r="AA97" s="14">
        <f t="shared" si="19"/>
        <v>0.5</v>
      </c>
      <c r="AB97" s="12"/>
      <c r="AC97" s="16">
        <f t="shared" si="20"/>
        <v>0</v>
      </c>
    </row>
    <row r="98" spans="1:29" ht="10.5" x14ac:dyDescent="0.25">
      <c r="A98" s="174"/>
      <c r="B98" s="11"/>
      <c r="C98" s="11"/>
      <c r="D98" s="11"/>
      <c r="E98" s="12"/>
      <c r="F98" s="175"/>
      <c r="G98" s="137"/>
      <c r="H98" s="12"/>
      <c r="I98" s="211"/>
      <c r="K98" s="30"/>
      <c r="L98" s="11"/>
      <c r="M98" s="11"/>
      <c r="N98" s="11"/>
      <c r="O98" s="12"/>
      <c r="P98" s="13"/>
      <c r="Q98" s="14"/>
      <c r="R98" s="15"/>
      <c r="S98" s="16"/>
      <c r="U98" s="23" t="s">
        <v>153</v>
      </c>
      <c r="V98" s="11">
        <v>0.5</v>
      </c>
      <c r="W98" s="11"/>
      <c r="X98" s="11"/>
      <c r="Y98" s="12">
        <f t="shared" si="18"/>
        <v>0</v>
      </c>
      <c r="Z98" s="175"/>
      <c r="AA98" s="14">
        <f t="shared" si="19"/>
        <v>0.5</v>
      </c>
      <c r="AB98" s="12">
        <v>8.7550000000000008</v>
      </c>
      <c r="AC98" s="16">
        <f t="shared" si="20"/>
        <v>4.3775000000000004</v>
      </c>
    </row>
    <row r="99" spans="1:29" ht="10.5" x14ac:dyDescent="0.25">
      <c r="A99" s="174"/>
      <c r="B99" s="11"/>
      <c r="C99" s="11"/>
      <c r="D99" s="11"/>
      <c r="E99" s="12"/>
      <c r="F99" s="175"/>
      <c r="G99" s="137"/>
      <c r="H99" s="12"/>
      <c r="I99" s="211"/>
      <c r="K99" s="30"/>
      <c r="L99" s="11"/>
      <c r="M99" s="11"/>
      <c r="N99" s="11"/>
      <c r="O99" s="12"/>
      <c r="P99" s="13"/>
      <c r="Q99" s="14"/>
      <c r="R99" s="15"/>
      <c r="S99" s="16"/>
      <c r="U99" s="174"/>
      <c r="V99" s="11"/>
      <c r="W99" s="11"/>
      <c r="X99" s="11"/>
      <c r="Y99" s="12">
        <f t="shared" si="18"/>
        <v>0</v>
      </c>
      <c r="Z99" s="175"/>
      <c r="AA99" s="14">
        <f t="shared" si="19"/>
        <v>0</v>
      </c>
      <c r="AB99" s="12"/>
      <c r="AC99" s="16">
        <f t="shared" si="20"/>
        <v>0</v>
      </c>
    </row>
    <row r="100" spans="1:29" ht="10.5" x14ac:dyDescent="0.25">
      <c r="A100" s="174"/>
      <c r="B100" s="11"/>
      <c r="C100" s="11"/>
      <c r="D100" s="11"/>
      <c r="E100" s="12"/>
      <c r="F100" s="175"/>
      <c r="G100" s="137"/>
      <c r="H100" s="12"/>
      <c r="I100" s="211"/>
      <c r="K100" s="30"/>
      <c r="L100" s="11"/>
      <c r="M100" s="11"/>
      <c r="N100" s="11"/>
      <c r="O100" s="12"/>
      <c r="P100" s="13"/>
      <c r="Q100" s="14"/>
      <c r="R100" s="15"/>
      <c r="S100" s="16"/>
      <c r="U100" s="183" t="s">
        <v>358</v>
      </c>
      <c r="V100" s="11"/>
      <c r="W100" s="11"/>
      <c r="X100" s="11"/>
      <c r="Y100" s="12">
        <f t="shared" si="18"/>
        <v>0</v>
      </c>
      <c r="Z100" s="175"/>
      <c r="AA100" s="14">
        <f t="shared" si="19"/>
        <v>0</v>
      </c>
      <c r="AB100" s="12"/>
      <c r="AC100" s="16">
        <f t="shared" si="20"/>
        <v>0</v>
      </c>
    </row>
    <row r="101" spans="1:29" ht="10.5" x14ac:dyDescent="0.25">
      <c r="A101" s="174"/>
      <c r="B101" s="11"/>
      <c r="C101" s="11"/>
      <c r="D101" s="11"/>
      <c r="E101" s="12"/>
      <c r="F101" s="175"/>
      <c r="G101" s="137"/>
      <c r="H101" s="12"/>
      <c r="I101" s="211"/>
      <c r="K101" s="30"/>
      <c r="L101" s="11"/>
      <c r="M101" s="11"/>
      <c r="N101" s="11"/>
      <c r="O101" s="12"/>
      <c r="P101" s="13"/>
      <c r="Q101" s="14"/>
      <c r="R101" s="15"/>
      <c r="S101" s="16"/>
      <c r="U101" s="23" t="s">
        <v>359</v>
      </c>
      <c r="V101" s="11">
        <v>0.5</v>
      </c>
      <c r="W101" s="11"/>
      <c r="X101" s="11"/>
      <c r="Y101" s="12">
        <f t="shared" si="18"/>
        <v>0</v>
      </c>
      <c r="Z101" s="175"/>
      <c r="AA101" s="14">
        <f t="shared" si="19"/>
        <v>0.5</v>
      </c>
      <c r="AB101" s="12">
        <v>17.695</v>
      </c>
      <c r="AC101" s="16">
        <f t="shared" si="20"/>
        <v>8.8475000000000001</v>
      </c>
    </row>
    <row r="102" spans="1:29" ht="10.5" x14ac:dyDescent="0.25">
      <c r="A102" s="174"/>
      <c r="B102" s="11"/>
      <c r="C102" s="11"/>
      <c r="D102" s="11"/>
      <c r="E102" s="12"/>
      <c r="F102" s="175"/>
      <c r="G102" s="137"/>
      <c r="H102" s="12"/>
      <c r="I102" s="211"/>
      <c r="K102" s="30"/>
      <c r="L102" s="11"/>
      <c r="M102" s="11"/>
      <c r="N102" s="11"/>
      <c r="O102" s="12"/>
      <c r="P102" s="13"/>
      <c r="Q102" s="14"/>
      <c r="R102" s="15"/>
      <c r="S102" s="16"/>
      <c r="U102" s="23" t="s">
        <v>360</v>
      </c>
      <c r="V102" s="11">
        <v>0.5</v>
      </c>
      <c r="W102" s="11"/>
      <c r="X102" s="11"/>
      <c r="Y102" s="12">
        <f t="shared" si="18"/>
        <v>0</v>
      </c>
      <c r="Z102" s="175"/>
      <c r="AA102" s="14">
        <f t="shared" si="19"/>
        <v>0.5</v>
      </c>
      <c r="AB102" s="12">
        <v>40.909999999999997</v>
      </c>
      <c r="AC102" s="16">
        <f t="shared" si="20"/>
        <v>20.454999999999998</v>
      </c>
    </row>
    <row r="103" spans="1:29" ht="10.5" x14ac:dyDescent="0.25">
      <c r="A103" s="174"/>
      <c r="B103" s="11"/>
      <c r="C103" s="11"/>
      <c r="D103" s="11"/>
      <c r="E103" s="12"/>
      <c r="F103" s="175"/>
      <c r="G103" s="137"/>
      <c r="H103" s="12"/>
      <c r="I103" s="211"/>
      <c r="K103" s="30"/>
      <c r="L103" s="11"/>
      <c r="M103" s="11"/>
      <c r="N103" s="11"/>
      <c r="O103" s="12"/>
      <c r="P103" s="13"/>
      <c r="Q103" s="14"/>
      <c r="R103" s="15"/>
      <c r="S103" s="16"/>
      <c r="U103" s="23" t="s">
        <v>361</v>
      </c>
      <c r="V103" s="11">
        <v>0.5</v>
      </c>
      <c r="W103" s="11"/>
      <c r="X103" s="11"/>
      <c r="Y103" s="12">
        <f t="shared" si="18"/>
        <v>0</v>
      </c>
      <c r="Z103" s="175"/>
      <c r="AA103" s="14">
        <f t="shared" si="19"/>
        <v>0.5</v>
      </c>
      <c r="AB103" s="12">
        <v>10.534000000000001</v>
      </c>
      <c r="AC103" s="16">
        <f t="shared" si="20"/>
        <v>5.2670000000000003</v>
      </c>
    </row>
    <row r="104" spans="1:29" ht="10.5" x14ac:dyDescent="0.25">
      <c r="A104" s="174"/>
      <c r="B104" s="11"/>
      <c r="C104" s="11"/>
      <c r="D104" s="11"/>
      <c r="E104" s="12"/>
      <c r="F104" s="175"/>
      <c r="G104" s="137"/>
      <c r="H104" s="12"/>
      <c r="I104" s="211"/>
      <c r="K104" s="30"/>
      <c r="L104" s="11"/>
      <c r="M104" s="11"/>
      <c r="N104" s="11"/>
      <c r="O104" s="12"/>
      <c r="P104" s="13"/>
      <c r="Q104" s="14"/>
      <c r="R104" s="15"/>
      <c r="S104" s="16"/>
      <c r="U104" s="23" t="s">
        <v>362</v>
      </c>
      <c r="V104" s="11">
        <v>0.5</v>
      </c>
      <c r="W104" s="11"/>
      <c r="X104" s="11"/>
      <c r="Y104" s="12">
        <f t="shared" si="18"/>
        <v>0</v>
      </c>
      <c r="Z104" s="175"/>
      <c r="AA104" s="14">
        <f t="shared" si="19"/>
        <v>0.5</v>
      </c>
      <c r="AB104" s="12">
        <v>15.295</v>
      </c>
      <c r="AC104" s="16">
        <f t="shared" si="20"/>
        <v>7.6475</v>
      </c>
    </row>
    <row r="105" spans="1:29" ht="10.5" x14ac:dyDescent="0.25">
      <c r="A105" s="174"/>
      <c r="B105" s="11"/>
      <c r="C105" s="11"/>
      <c r="D105" s="11"/>
      <c r="E105" s="12"/>
      <c r="F105" s="175"/>
      <c r="G105" s="137"/>
      <c r="H105" s="12"/>
      <c r="I105" s="211"/>
      <c r="K105" s="30"/>
      <c r="L105" s="11"/>
      <c r="M105" s="11"/>
      <c r="N105" s="11"/>
      <c r="O105" s="12"/>
      <c r="P105" s="13"/>
      <c r="Q105" s="14"/>
      <c r="R105" s="15"/>
      <c r="S105" s="16"/>
      <c r="U105" s="23" t="s">
        <v>91</v>
      </c>
      <c r="V105" s="11">
        <v>0.2</v>
      </c>
      <c r="W105" s="11"/>
      <c r="X105" s="11"/>
      <c r="Y105" s="12">
        <f t="shared" si="18"/>
        <v>0</v>
      </c>
      <c r="Z105" s="175"/>
      <c r="AA105" s="14">
        <f t="shared" si="19"/>
        <v>0.2</v>
      </c>
      <c r="AB105" s="12">
        <v>2.31</v>
      </c>
      <c r="AC105" s="16">
        <f t="shared" si="20"/>
        <v>0.46200000000000002</v>
      </c>
    </row>
    <row r="106" spans="1:29" ht="10.5" x14ac:dyDescent="0.25">
      <c r="A106" s="174"/>
      <c r="B106" s="11"/>
      <c r="C106" s="11"/>
      <c r="D106" s="11"/>
      <c r="E106" s="12"/>
      <c r="F106" s="175"/>
      <c r="G106" s="137"/>
      <c r="H106" s="12"/>
      <c r="I106" s="211"/>
      <c r="K106" s="30"/>
      <c r="L106" s="11"/>
      <c r="M106" s="11"/>
      <c r="N106" s="11"/>
      <c r="O106" s="12"/>
      <c r="P106" s="13"/>
      <c r="Q106" s="14"/>
      <c r="R106" s="15"/>
      <c r="S106" s="16"/>
      <c r="U106" s="23" t="s">
        <v>94</v>
      </c>
      <c r="V106" s="11">
        <v>0.1</v>
      </c>
      <c r="W106" s="11"/>
      <c r="X106" s="11"/>
      <c r="Y106" s="12">
        <f t="shared" si="18"/>
        <v>0</v>
      </c>
      <c r="Z106" s="175"/>
      <c r="AA106" s="14">
        <f t="shared" si="19"/>
        <v>0.1</v>
      </c>
      <c r="AB106" s="12">
        <v>2.58</v>
      </c>
      <c r="AC106" s="16">
        <f t="shared" si="20"/>
        <v>0.25800000000000001</v>
      </c>
    </row>
    <row r="107" spans="1:29" ht="10.5" x14ac:dyDescent="0.25">
      <c r="A107" s="174"/>
      <c r="B107" s="11"/>
      <c r="C107" s="11"/>
      <c r="D107" s="11"/>
      <c r="E107" s="12"/>
      <c r="F107" s="175"/>
      <c r="G107" s="137"/>
      <c r="H107" s="12"/>
      <c r="I107" s="211"/>
      <c r="K107" s="30"/>
      <c r="L107" s="11"/>
      <c r="M107" s="11"/>
      <c r="N107" s="11"/>
      <c r="O107" s="12"/>
      <c r="P107" s="13"/>
      <c r="Q107" s="14"/>
      <c r="R107" s="15"/>
      <c r="S107" s="16"/>
      <c r="U107" s="23" t="s">
        <v>121</v>
      </c>
      <c r="V107" s="11">
        <v>7.0000000000000007E-2</v>
      </c>
      <c r="W107" s="11"/>
      <c r="X107" s="11"/>
      <c r="Y107" s="12">
        <f t="shared" si="18"/>
        <v>0</v>
      </c>
      <c r="Z107" s="175"/>
      <c r="AA107" s="14">
        <f t="shared" si="19"/>
        <v>7.0000000000000007E-2</v>
      </c>
      <c r="AB107" s="12">
        <v>3.04</v>
      </c>
      <c r="AC107" s="16">
        <f t="shared" si="20"/>
        <v>0.21280000000000002</v>
      </c>
    </row>
    <row r="108" spans="1:29" ht="10.5" x14ac:dyDescent="0.25">
      <c r="A108" s="174"/>
      <c r="B108" s="11"/>
      <c r="C108" s="11"/>
      <c r="D108" s="11"/>
      <c r="E108" s="12"/>
      <c r="F108" s="175"/>
      <c r="G108" s="137"/>
      <c r="H108" s="12"/>
      <c r="I108" s="211"/>
      <c r="K108" s="30"/>
      <c r="L108" s="11"/>
      <c r="M108" s="11"/>
      <c r="N108" s="11"/>
      <c r="O108" s="12"/>
      <c r="P108" s="13"/>
      <c r="Q108" s="14"/>
      <c r="R108" s="15"/>
      <c r="S108" s="16"/>
      <c r="U108" s="23" t="s">
        <v>276</v>
      </c>
      <c r="V108" s="11">
        <v>0.05</v>
      </c>
      <c r="W108" s="11"/>
      <c r="X108" s="11"/>
      <c r="Y108" s="12">
        <f t="shared" si="18"/>
        <v>0</v>
      </c>
      <c r="Z108" s="175"/>
      <c r="AA108" s="14">
        <f t="shared" si="19"/>
        <v>0.05</v>
      </c>
      <c r="AB108" s="12">
        <v>6</v>
      </c>
      <c r="AC108" s="16">
        <f t="shared" si="20"/>
        <v>0.30000000000000004</v>
      </c>
    </row>
    <row r="109" spans="1:29" ht="10.5" x14ac:dyDescent="0.25">
      <c r="A109" s="174"/>
      <c r="B109" s="11"/>
      <c r="C109" s="11"/>
      <c r="D109" s="11"/>
      <c r="E109" s="12"/>
      <c r="F109" s="175"/>
      <c r="G109" s="137"/>
      <c r="H109" s="12"/>
      <c r="I109" s="211"/>
      <c r="K109" s="30"/>
      <c r="L109" s="11"/>
      <c r="M109" s="11"/>
      <c r="N109" s="11"/>
      <c r="O109" s="12"/>
      <c r="P109" s="13"/>
      <c r="Q109" s="14"/>
      <c r="R109" s="15"/>
      <c r="S109" s="16"/>
      <c r="U109" s="197" t="s">
        <v>348</v>
      </c>
      <c r="V109" s="198">
        <v>5.0000000000000001E-3</v>
      </c>
      <c r="W109" s="11"/>
      <c r="X109" s="11"/>
      <c r="Y109" s="12">
        <f t="shared" si="18"/>
        <v>0</v>
      </c>
      <c r="Z109" s="175"/>
      <c r="AA109" s="14">
        <f t="shared" si="19"/>
        <v>5.0000000000000001E-3</v>
      </c>
      <c r="AB109" s="12"/>
      <c r="AC109" s="16">
        <f t="shared" si="20"/>
        <v>0</v>
      </c>
    </row>
    <row r="110" spans="1:29" ht="10.5" x14ac:dyDescent="0.25">
      <c r="A110" s="174"/>
      <c r="B110" s="11"/>
      <c r="C110" s="11"/>
      <c r="D110" s="11"/>
      <c r="E110" s="12"/>
      <c r="F110" s="175"/>
      <c r="G110" s="137"/>
      <c r="H110" s="12"/>
      <c r="I110" s="211"/>
      <c r="K110" s="30"/>
      <c r="L110" s="11"/>
      <c r="M110" s="11"/>
      <c r="N110" s="11"/>
      <c r="O110" s="12"/>
      <c r="P110" s="13"/>
      <c r="Q110" s="14"/>
      <c r="R110" s="15"/>
      <c r="S110" s="16"/>
      <c r="U110" s="23" t="s">
        <v>162</v>
      </c>
      <c r="V110" s="11">
        <v>0.05</v>
      </c>
      <c r="W110" s="11"/>
      <c r="X110" s="11"/>
      <c r="Y110" s="12">
        <f t="shared" si="18"/>
        <v>0</v>
      </c>
      <c r="Z110" s="175"/>
      <c r="AA110" s="14">
        <f t="shared" si="19"/>
        <v>0.05</v>
      </c>
      <c r="AB110" s="12">
        <v>0.75</v>
      </c>
      <c r="AC110" s="16">
        <f t="shared" si="20"/>
        <v>3.7500000000000006E-2</v>
      </c>
    </row>
    <row r="111" spans="1:29" ht="10.5" x14ac:dyDescent="0.25">
      <c r="A111" s="174"/>
      <c r="B111" s="11"/>
      <c r="C111" s="11"/>
      <c r="D111" s="11"/>
      <c r="E111" s="12"/>
      <c r="F111" s="175"/>
      <c r="G111" s="137"/>
      <c r="H111" s="12"/>
      <c r="I111" s="211"/>
      <c r="K111" s="30"/>
      <c r="L111" s="11"/>
      <c r="M111" s="11"/>
      <c r="N111" s="11"/>
      <c r="O111" s="12"/>
      <c r="P111" s="13"/>
      <c r="Q111" s="14"/>
      <c r="R111" s="15"/>
      <c r="S111" s="16"/>
      <c r="U111" s="23" t="s">
        <v>163</v>
      </c>
      <c r="V111" s="11">
        <v>0.05</v>
      </c>
      <c r="W111" s="11"/>
      <c r="X111" s="11"/>
      <c r="Y111" s="12">
        <f t="shared" si="18"/>
        <v>0</v>
      </c>
      <c r="Z111" s="175"/>
      <c r="AA111" s="14">
        <f t="shared" si="19"/>
        <v>0.05</v>
      </c>
      <c r="AB111" s="12">
        <v>3.86</v>
      </c>
      <c r="AC111" s="16">
        <f t="shared" si="20"/>
        <v>0.193</v>
      </c>
    </row>
    <row r="112" spans="1:29" ht="10.5" x14ac:dyDescent="0.25">
      <c r="A112" s="174"/>
      <c r="B112" s="11"/>
      <c r="C112" s="11"/>
      <c r="D112" s="11"/>
      <c r="E112" s="12"/>
      <c r="F112" s="175"/>
      <c r="G112" s="137"/>
      <c r="H112" s="12"/>
      <c r="I112" s="211"/>
      <c r="K112" s="30"/>
      <c r="L112" s="11"/>
      <c r="M112" s="11"/>
      <c r="N112" s="11"/>
      <c r="O112" s="12"/>
      <c r="P112" s="13"/>
      <c r="Q112" s="14"/>
      <c r="R112" s="15"/>
      <c r="S112" s="16"/>
      <c r="U112" s="23" t="s">
        <v>256</v>
      </c>
      <c r="V112" s="11">
        <v>0.01</v>
      </c>
      <c r="W112" s="11"/>
      <c r="X112" s="11"/>
      <c r="Y112" s="12">
        <f t="shared" si="18"/>
        <v>0</v>
      </c>
      <c r="Z112" s="175"/>
      <c r="AA112" s="14">
        <f t="shared" si="19"/>
        <v>0.01</v>
      </c>
      <c r="AB112" s="12">
        <v>6.7149999999999999</v>
      </c>
      <c r="AC112" s="16">
        <f t="shared" si="20"/>
        <v>6.7150000000000001E-2</v>
      </c>
    </row>
    <row r="113" spans="1:29" ht="10.5" x14ac:dyDescent="0.25">
      <c r="A113" s="174"/>
      <c r="B113" s="11"/>
      <c r="C113" s="11"/>
      <c r="D113" s="11"/>
      <c r="E113" s="12"/>
      <c r="F113" s="175"/>
      <c r="G113" s="137"/>
      <c r="H113" s="12"/>
      <c r="I113" s="211"/>
      <c r="K113" s="30"/>
      <c r="L113" s="11"/>
      <c r="M113" s="11"/>
      <c r="N113" s="11"/>
      <c r="O113" s="12"/>
      <c r="P113" s="13"/>
      <c r="Q113" s="14"/>
      <c r="R113" s="15"/>
      <c r="S113" s="16"/>
      <c r="U113" s="23" t="s">
        <v>111</v>
      </c>
      <c r="V113" s="11">
        <v>0.1</v>
      </c>
      <c r="W113" s="11"/>
      <c r="X113" s="11"/>
      <c r="Y113" s="12">
        <f t="shared" si="18"/>
        <v>0</v>
      </c>
      <c r="Z113" s="175"/>
      <c r="AA113" s="14">
        <f t="shared" si="19"/>
        <v>0.1</v>
      </c>
      <c r="AB113" s="12">
        <v>7.08</v>
      </c>
      <c r="AC113" s="16">
        <f t="shared" si="20"/>
        <v>0.70800000000000007</v>
      </c>
    </row>
    <row r="114" spans="1:29" ht="10.5" x14ac:dyDescent="0.25">
      <c r="A114" s="174"/>
      <c r="B114" s="11"/>
      <c r="C114" s="11"/>
      <c r="D114" s="11"/>
      <c r="E114" s="12"/>
      <c r="F114" s="175"/>
      <c r="G114" s="137"/>
      <c r="H114" s="12"/>
      <c r="I114" s="211"/>
      <c r="K114" s="30"/>
      <c r="L114" s="11"/>
      <c r="M114" s="11"/>
      <c r="N114" s="11"/>
      <c r="O114" s="12"/>
      <c r="P114" s="13"/>
      <c r="Q114" s="14"/>
      <c r="R114" s="15"/>
      <c r="S114" s="16"/>
      <c r="U114" s="23"/>
      <c r="V114" s="11"/>
      <c r="W114" s="11"/>
      <c r="X114" s="11"/>
      <c r="Y114" s="12">
        <f t="shared" si="18"/>
        <v>0</v>
      </c>
      <c r="Z114" s="175"/>
      <c r="AA114" s="14">
        <f t="shared" si="19"/>
        <v>0</v>
      </c>
      <c r="AB114" s="12"/>
      <c r="AC114" s="16">
        <f t="shared" si="20"/>
        <v>0</v>
      </c>
    </row>
    <row r="115" spans="1:29" ht="10.5" x14ac:dyDescent="0.25">
      <c r="A115" s="174"/>
      <c r="B115" s="11"/>
      <c r="C115" s="11"/>
      <c r="D115" s="11"/>
      <c r="E115" s="12"/>
      <c r="F115" s="175"/>
      <c r="G115" s="137"/>
      <c r="H115" s="12"/>
      <c r="I115" s="211"/>
      <c r="K115" s="30"/>
      <c r="L115" s="11"/>
      <c r="M115" s="11"/>
      <c r="N115" s="11"/>
      <c r="O115" s="12"/>
      <c r="P115" s="13"/>
      <c r="Q115" s="14"/>
      <c r="R115" s="15"/>
      <c r="S115" s="16"/>
      <c r="U115" s="183" t="s">
        <v>363</v>
      </c>
      <c r="V115" s="11"/>
      <c r="W115" s="11"/>
      <c r="X115" s="11"/>
      <c r="Y115" s="12">
        <f t="shared" si="18"/>
        <v>0</v>
      </c>
      <c r="Z115" s="175"/>
      <c r="AA115" s="14">
        <f t="shared" si="19"/>
        <v>0</v>
      </c>
      <c r="AB115" s="12"/>
      <c r="AC115" s="16">
        <f t="shared" si="20"/>
        <v>0</v>
      </c>
    </row>
    <row r="116" spans="1:29" ht="10.5" x14ac:dyDescent="0.25">
      <c r="A116" s="174"/>
      <c r="B116" s="11"/>
      <c r="C116" s="11"/>
      <c r="D116" s="11"/>
      <c r="E116" s="12"/>
      <c r="F116" s="175"/>
      <c r="G116" s="137"/>
      <c r="H116" s="12"/>
      <c r="I116" s="211"/>
      <c r="K116" s="30"/>
      <c r="L116" s="11"/>
      <c r="M116" s="11"/>
      <c r="N116" s="11"/>
      <c r="O116" s="12"/>
      <c r="P116" s="13"/>
      <c r="Q116" s="14"/>
      <c r="R116" s="15"/>
      <c r="S116" s="16"/>
      <c r="U116" s="197" t="s">
        <v>363</v>
      </c>
      <c r="V116" s="198">
        <v>2</v>
      </c>
      <c r="W116" s="11"/>
      <c r="X116" s="11"/>
      <c r="Y116" s="12">
        <f t="shared" si="18"/>
        <v>0</v>
      </c>
      <c r="Z116" s="175"/>
      <c r="AA116" s="14">
        <f t="shared" si="19"/>
        <v>2</v>
      </c>
      <c r="AB116" s="12"/>
      <c r="AC116" s="16">
        <f t="shared" si="20"/>
        <v>0</v>
      </c>
    </row>
    <row r="117" spans="1:29" ht="10.5" x14ac:dyDescent="0.25">
      <c r="A117" s="174"/>
      <c r="B117" s="11"/>
      <c r="C117" s="11"/>
      <c r="D117" s="11"/>
      <c r="E117" s="12"/>
      <c r="F117" s="175"/>
      <c r="G117" s="137"/>
      <c r="H117" s="12"/>
      <c r="I117" s="211"/>
      <c r="K117" s="30"/>
      <c r="L117" s="11"/>
      <c r="M117" s="11"/>
      <c r="N117" s="11"/>
      <c r="O117" s="12"/>
      <c r="P117" s="13"/>
      <c r="Q117" s="14"/>
      <c r="R117" s="15"/>
      <c r="S117" s="16"/>
      <c r="U117" s="23" t="s">
        <v>231</v>
      </c>
      <c r="V117" s="11">
        <v>0.5</v>
      </c>
      <c r="W117" s="11"/>
      <c r="X117" s="11"/>
      <c r="Y117" s="12">
        <f t="shared" si="18"/>
        <v>0</v>
      </c>
      <c r="Z117" s="175"/>
      <c r="AA117" s="14">
        <f t="shared" si="19"/>
        <v>0.5</v>
      </c>
      <c r="AB117" s="12">
        <v>4</v>
      </c>
      <c r="AC117" s="16">
        <f t="shared" si="20"/>
        <v>2</v>
      </c>
    </row>
    <row r="118" spans="1:29" ht="10.5" x14ac:dyDescent="0.25">
      <c r="A118" s="174"/>
      <c r="B118" s="11"/>
      <c r="C118" s="11"/>
      <c r="D118" s="11"/>
      <c r="E118" s="12"/>
      <c r="F118" s="175"/>
      <c r="G118" s="137"/>
      <c r="H118" s="12"/>
      <c r="I118" s="211"/>
      <c r="K118" s="30"/>
      <c r="L118" s="11"/>
      <c r="M118" s="11"/>
      <c r="N118" s="11"/>
      <c r="O118" s="12"/>
      <c r="P118" s="13"/>
      <c r="Q118" s="14"/>
      <c r="R118" s="15"/>
      <c r="S118" s="16"/>
      <c r="U118" s="23"/>
      <c r="V118" s="11"/>
      <c r="W118" s="11"/>
      <c r="X118" s="11"/>
      <c r="Y118" s="12">
        <f t="shared" si="18"/>
        <v>0</v>
      </c>
      <c r="Z118" s="175"/>
      <c r="AA118" s="14">
        <f t="shared" si="19"/>
        <v>0</v>
      </c>
      <c r="AB118" s="12"/>
      <c r="AC118" s="16">
        <f t="shared" si="20"/>
        <v>0</v>
      </c>
    </row>
    <row r="119" spans="1:29" ht="10.5" x14ac:dyDescent="0.25">
      <c r="A119" s="174"/>
      <c r="B119" s="11"/>
      <c r="C119" s="11"/>
      <c r="D119" s="11"/>
      <c r="E119" s="12"/>
      <c r="F119" s="175"/>
      <c r="G119" s="137"/>
      <c r="H119" s="12"/>
      <c r="I119" s="211"/>
      <c r="K119" s="30"/>
      <c r="L119" s="11"/>
      <c r="M119" s="11"/>
      <c r="N119" s="11"/>
      <c r="O119" s="12"/>
      <c r="P119" s="13"/>
      <c r="Q119" s="14"/>
      <c r="R119" s="15"/>
      <c r="S119" s="16"/>
      <c r="U119" s="183" t="s">
        <v>364</v>
      </c>
      <c r="V119" s="11"/>
      <c r="W119" s="11"/>
      <c r="X119" s="11"/>
      <c r="Y119" s="12">
        <f t="shared" si="18"/>
        <v>0</v>
      </c>
      <c r="Z119" s="175"/>
      <c r="AA119" s="14">
        <f t="shared" si="19"/>
        <v>0</v>
      </c>
      <c r="AB119" s="12"/>
      <c r="AC119" s="16">
        <f t="shared" si="20"/>
        <v>0</v>
      </c>
    </row>
    <row r="120" spans="1:29" ht="10.5" x14ac:dyDescent="0.25">
      <c r="A120" s="174"/>
      <c r="B120" s="11"/>
      <c r="C120" s="11"/>
      <c r="D120" s="11"/>
      <c r="E120" s="12"/>
      <c r="F120" s="175"/>
      <c r="G120" s="137"/>
      <c r="H120" s="12"/>
      <c r="I120" s="211"/>
      <c r="K120" s="30"/>
      <c r="L120" s="11"/>
      <c r="M120" s="11"/>
      <c r="N120" s="11"/>
      <c r="O120" s="12"/>
      <c r="P120" s="13"/>
      <c r="Q120" s="14"/>
      <c r="R120" s="15"/>
      <c r="S120" s="16"/>
      <c r="U120" s="23" t="s">
        <v>181</v>
      </c>
      <c r="V120" s="11">
        <v>0.1</v>
      </c>
      <c r="W120" s="11"/>
      <c r="X120" s="11"/>
      <c r="Y120" s="12">
        <f t="shared" si="18"/>
        <v>0</v>
      </c>
      <c r="Z120" s="175"/>
      <c r="AA120" s="14">
        <f t="shared" si="19"/>
        <v>0.1</v>
      </c>
      <c r="AB120" s="12">
        <v>1.2</v>
      </c>
      <c r="AC120" s="16">
        <f t="shared" si="20"/>
        <v>0.12</v>
      </c>
    </row>
    <row r="121" spans="1:29" ht="10.5" x14ac:dyDescent="0.25">
      <c r="A121" s="174"/>
      <c r="B121" s="11"/>
      <c r="C121" s="11"/>
      <c r="D121" s="11"/>
      <c r="E121" s="12"/>
      <c r="F121" s="175"/>
      <c r="G121" s="137"/>
      <c r="H121" s="12"/>
      <c r="I121" s="211"/>
      <c r="K121" s="30"/>
      <c r="L121" s="11"/>
      <c r="M121" s="11"/>
      <c r="N121" s="11"/>
      <c r="O121" s="12"/>
      <c r="P121" s="13"/>
      <c r="Q121" s="14"/>
      <c r="R121" s="15"/>
      <c r="S121" s="16"/>
      <c r="U121" s="23" t="s">
        <v>365</v>
      </c>
      <c r="V121" s="11">
        <v>0.05</v>
      </c>
      <c r="W121" s="11"/>
      <c r="X121" s="11"/>
      <c r="Y121" s="12">
        <f t="shared" si="18"/>
        <v>0</v>
      </c>
      <c r="Z121" s="175"/>
      <c r="AA121" s="14">
        <f t="shared" si="19"/>
        <v>0.05</v>
      </c>
      <c r="AB121" s="12">
        <v>7.0549999999999997</v>
      </c>
      <c r="AC121" s="16">
        <f t="shared" si="20"/>
        <v>0.35275000000000001</v>
      </c>
    </row>
    <row r="122" spans="1:29" ht="10.5" x14ac:dyDescent="0.25">
      <c r="A122" s="174"/>
      <c r="B122" s="11"/>
      <c r="C122" s="11"/>
      <c r="D122" s="11"/>
      <c r="E122" s="12"/>
      <c r="F122" s="175"/>
      <c r="G122" s="137"/>
      <c r="H122" s="12"/>
      <c r="I122" s="211"/>
      <c r="K122" s="30"/>
      <c r="L122" s="11"/>
      <c r="M122" s="11"/>
      <c r="N122" s="11"/>
      <c r="O122" s="12"/>
      <c r="P122" s="13"/>
      <c r="Q122" s="14"/>
      <c r="R122" s="15"/>
      <c r="S122" s="16"/>
      <c r="U122" s="23" t="s">
        <v>153</v>
      </c>
      <c r="V122" s="11">
        <v>0.1</v>
      </c>
      <c r="W122" s="11"/>
      <c r="X122" s="11"/>
      <c r="Y122" s="12">
        <f t="shared" si="18"/>
        <v>0</v>
      </c>
      <c r="Z122" s="175"/>
      <c r="AA122" s="14">
        <f t="shared" si="19"/>
        <v>0.1</v>
      </c>
      <c r="AB122" s="12">
        <v>8.7550000000000008</v>
      </c>
      <c r="AC122" s="16">
        <f t="shared" si="20"/>
        <v>0.87550000000000017</v>
      </c>
    </row>
    <row r="123" spans="1:29" ht="10.5" x14ac:dyDescent="0.25">
      <c r="A123" s="174"/>
      <c r="B123" s="11"/>
      <c r="C123" s="11"/>
      <c r="D123" s="11"/>
      <c r="E123" s="12"/>
      <c r="F123" s="175"/>
      <c r="G123" s="137"/>
      <c r="H123" s="12"/>
      <c r="I123" s="211"/>
      <c r="K123" s="30"/>
      <c r="L123" s="11"/>
      <c r="M123" s="11"/>
      <c r="N123" s="11"/>
      <c r="O123" s="12"/>
      <c r="P123" s="13"/>
      <c r="Q123" s="14"/>
      <c r="R123" s="15"/>
      <c r="S123" s="16"/>
      <c r="U123" s="23" t="s">
        <v>158</v>
      </c>
      <c r="V123" s="11">
        <v>0.1</v>
      </c>
      <c r="W123" s="11"/>
      <c r="X123" s="11"/>
      <c r="Y123" s="12">
        <f t="shared" si="18"/>
        <v>0</v>
      </c>
      <c r="Z123" s="175"/>
      <c r="AA123" s="14">
        <f t="shared" si="19"/>
        <v>0.1</v>
      </c>
      <c r="AB123" s="12">
        <v>2.5</v>
      </c>
      <c r="AC123" s="16">
        <f t="shared" si="20"/>
        <v>0.25</v>
      </c>
    </row>
    <row r="124" spans="1:29" ht="10.5" x14ac:dyDescent="0.25">
      <c r="A124" s="174"/>
      <c r="B124" s="11"/>
      <c r="C124" s="11"/>
      <c r="D124" s="11"/>
      <c r="E124" s="12"/>
      <c r="F124" s="175"/>
      <c r="G124" s="137"/>
      <c r="H124" s="12"/>
      <c r="I124" s="211"/>
      <c r="K124" s="30"/>
      <c r="L124" s="11"/>
      <c r="M124" s="11"/>
      <c r="N124" s="11"/>
      <c r="O124" s="12"/>
      <c r="P124" s="13"/>
      <c r="Q124" s="14"/>
      <c r="R124" s="15"/>
      <c r="S124" s="16"/>
      <c r="U124" s="23" t="s">
        <v>163</v>
      </c>
      <c r="V124" s="11">
        <v>0.05</v>
      </c>
      <c r="W124" s="11"/>
      <c r="X124" s="11"/>
      <c r="Y124" s="12">
        <f t="shared" si="18"/>
        <v>0</v>
      </c>
      <c r="Z124" s="175"/>
      <c r="AA124" s="14">
        <f t="shared" si="19"/>
        <v>0.05</v>
      </c>
      <c r="AB124" s="12">
        <v>3.86</v>
      </c>
      <c r="AC124" s="16">
        <f t="shared" si="20"/>
        <v>0.193</v>
      </c>
    </row>
    <row r="125" spans="1:29" ht="10.5" x14ac:dyDescent="0.25">
      <c r="A125" s="174"/>
      <c r="B125" s="11"/>
      <c r="C125" s="11"/>
      <c r="D125" s="11"/>
      <c r="E125" s="12"/>
      <c r="F125" s="175"/>
      <c r="G125" s="137"/>
      <c r="H125" s="12"/>
      <c r="I125" s="211"/>
      <c r="K125" s="30"/>
      <c r="L125" s="11"/>
      <c r="M125" s="11"/>
      <c r="N125" s="11"/>
      <c r="O125" s="12"/>
      <c r="P125" s="13"/>
      <c r="Q125" s="14"/>
      <c r="R125" s="15"/>
      <c r="S125" s="16"/>
      <c r="U125" s="23" t="s">
        <v>94</v>
      </c>
      <c r="V125" s="11">
        <v>0.08</v>
      </c>
      <c r="W125" s="11"/>
      <c r="X125" s="11"/>
      <c r="Y125" s="12">
        <f t="shared" si="18"/>
        <v>0</v>
      </c>
      <c r="Z125" s="175"/>
      <c r="AA125" s="14">
        <f t="shared" si="19"/>
        <v>0.08</v>
      </c>
      <c r="AB125" s="12">
        <v>2.58</v>
      </c>
      <c r="AC125" s="16">
        <f t="shared" si="20"/>
        <v>0.2064</v>
      </c>
    </row>
    <row r="126" spans="1:29" ht="10.5" x14ac:dyDescent="0.25">
      <c r="A126" s="174"/>
      <c r="B126" s="11"/>
      <c r="C126" s="11"/>
      <c r="D126" s="11"/>
      <c r="E126" s="12"/>
      <c r="F126" s="175"/>
      <c r="G126" s="137"/>
      <c r="H126" s="12"/>
      <c r="I126" s="211"/>
      <c r="K126" s="30"/>
      <c r="L126" s="11"/>
      <c r="M126" s="11"/>
      <c r="N126" s="11"/>
      <c r="O126" s="12"/>
      <c r="P126" s="13"/>
      <c r="Q126" s="14"/>
      <c r="R126" s="15"/>
      <c r="S126" s="16"/>
      <c r="U126" s="23" t="s">
        <v>238</v>
      </c>
      <c r="V126" s="11">
        <v>2.5000000000000001E-2</v>
      </c>
      <c r="W126" s="11"/>
      <c r="X126" s="11"/>
      <c r="Y126" s="12">
        <f t="shared" si="18"/>
        <v>0</v>
      </c>
      <c r="Z126" s="175"/>
      <c r="AA126" s="14">
        <f t="shared" si="19"/>
        <v>2.5000000000000001E-2</v>
      </c>
      <c r="AB126" s="12">
        <v>9.1300000000000008</v>
      </c>
      <c r="AC126" s="16">
        <f t="shared" si="20"/>
        <v>0.22825000000000004</v>
      </c>
    </row>
    <row r="127" spans="1:29" ht="10.5" x14ac:dyDescent="0.25">
      <c r="A127" s="174"/>
      <c r="B127" s="11"/>
      <c r="C127" s="11"/>
      <c r="D127" s="11"/>
      <c r="E127" s="12"/>
      <c r="F127" s="175"/>
      <c r="G127" s="137"/>
      <c r="H127" s="12"/>
      <c r="I127" s="211"/>
      <c r="K127" s="30"/>
      <c r="L127" s="11"/>
      <c r="M127" s="11"/>
      <c r="N127" s="11"/>
      <c r="O127" s="12"/>
      <c r="P127" s="13"/>
      <c r="Q127" s="14"/>
      <c r="R127" s="15"/>
      <c r="S127" s="16"/>
      <c r="U127" s="174"/>
      <c r="V127" s="11"/>
      <c r="W127" s="11"/>
      <c r="X127" s="11"/>
      <c r="Y127" s="12">
        <f t="shared" ref="Y127:Y152" si="21">AB127*X127</f>
        <v>0</v>
      </c>
      <c r="Z127" s="175"/>
      <c r="AA127" s="176">
        <f t="shared" ref="AA127:AA152" si="22">V127+W127-X127</f>
        <v>0</v>
      </c>
      <c r="AB127" s="12"/>
      <c r="AC127" s="195">
        <f t="shared" ref="AC127:AC152" si="23">AA127*AB127</f>
        <v>0</v>
      </c>
    </row>
    <row r="128" spans="1:29" ht="10.5" x14ac:dyDescent="0.25">
      <c r="A128" s="174"/>
      <c r="B128" s="11"/>
      <c r="C128" s="11"/>
      <c r="D128" s="11"/>
      <c r="E128" s="12"/>
      <c r="F128" s="175"/>
      <c r="G128" s="137"/>
      <c r="H128" s="12"/>
      <c r="I128" s="211"/>
      <c r="K128" s="30"/>
      <c r="L128" s="11"/>
      <c r="M128" s="11"/>
      <c r="N128" s="11"/>
      <c r="O128" s="12"/>
      <c r="P128" s="13"/>
      <c r="Q128" s="14"/>
      <c r="R128" s="15"/>
      <c r="S128" s="16"/>
      <c r="U128" s="174"/>
      <c r="V128" s="11"/>
      <c r="W128" s="11"/>
      <c r="X128" s="11"/>
      <c r="Y128" s="12">
        <f t="shared" si="21"/>
        <v>0</v>
      </c>
      <c r="Z128" s="175"/>
      <c r="AA128" s="176">
        <f t="shared" si="22"/>
        <v>0</v>
      </c>
      <c r="AB128" s="12"/>
      <c r="AC128" s="195">
        <f t="shared" si="23"/>
        <v>0</v>
      </c>
    </row>
    <row r="129" spans="1:29" ht="11" thickBot="1" x14ac:dyDescent="0.3">
      <c r="A129" s="30"/>
      <c r="B129" s="11"/>
      <c r="C129" s="11"/>
      <c r="D129" s="11"/>
      <c r="E129" s="12">
        <f t="shared" si="3"/>
        <v>0</v>
      </c>
      <c r="F129" s="13"/>
      <c r="G129" s="137">
        <f t="shared" si="0"/>
        <v>0</v>
      </c>
      <c r="H129" s="15"/>
      <c r="I129" s="211">
        <f t="shared" si="4"/>
        <v>0</v>
      </c>
      <c r="K129" s="30"/>
      <c r="L129" s="11"/>
      <c r="M129" s="11"/>
      <c r="N129" s="11"/>
      <c r="O129" s="12">
        <f>R129*N129</f>
        <v>0</v>
      </c>
      <c r="P129" s="13"/>
      <c r="Q129" s="14">
        <f>L129+M129-N129</f>
        <v>0</v>
      </c>
      <c r="R129" s="15"/>
      <c r="S129" s="16">
        <f>Q129*R129</f>
        <v>0</v>
      </c>
      <c r="U129" s="174"/>
      <c r="V129" s="11"/>
      <c r="W129" s="11"/>
      <c r="X129" s="11"/>
      <c r="Y129" s="12">
        <f t="shared" si="21"/>
        <v>0</v>
      </c>
      <c r="Z129" s="175"/>
      <c r="AA129" s="176">
        <f t="shared" si="22"/>
        <v>0</v>
      </c>
      <c r="AB129" s="12"/>
      <c r="AC129" s="195">
        <f t="shared" si="23"/>
        <v>0</v>
      </c>
    </row>
    <row r="130" spans="1:29" ht="11.15" customHeight="1" x14ac:dyDescent="0.25">
      <c r="A130" s="212" t="s">
        <v>195</v>
      </c>
      <c r="B130" s="105"/>
      <c r="C130" s="105"/>
      <c r="D130" s="105"/>
      <c r="E130" s="105"/>
      <c r="F130" s="105"/>
      <c r="G130" s="105"/>
      <c r="H130" s="106"/>
      <c r="I130" s="108"/>
      <c r="K130" s="104" t="s">
        <v>24</v>
      </c>
      <c r="L130" s="105"/>
      <c r="M130" s="105"/>
      <c r="N130" s="105"/>
      <c r="O130" s="105"/>
      <c r="P130" s="105"/>
      <c r="Q130" s="105"/>
      <c r="R130" s="106"/>
      <c r="S130" s="108"/>
      <c r="U130" s="173"/>
      <c r="V130" s="173"/>
      <c r="W130" s="173"/>
      <c r="X130" s="173"/>
      <c r="Y130" s="12">
        <f t="shared" si="21"/>
        <v>0</v>
      </c>
      <c r="Z130" s="173"/>
      <c r="AA130" s="176">
        <f t="shared" si="22"/>
        <v>0</v>
      </c>
      <c r="AB130" s="173"/>
      <c r="AC130" s="195">
        <f t="shared" si="23"/>
        <v>0</v>
      </c>
    </row>
    <row r="131" spans="1:29" ht="10.5" x14ac:dyDescent="0.25">
      <c r="A131" s="164" t="s">
        <v>327</v>
      </c>
      <c r="B131" s="11"/>
      <c r="C131" s="11"/>
      <c r="D131" s="11"/>
      <c r="E131" s="12">
        <f>H131*D131</f>
        <v>0</v>
      </c>
      <c r="F131" s="13"/>
      <c r="G131" s="14">
        <f>B131+C131-D131</f>
        <v>0</v>
      </c>
      <c r="H131" s="15"/>
      <c r="I131" s="16">
        <f>G131*H131</f>
        <v>0</v>
      </c>
      <c r="K131" s="30"/>
      <c r="L131" s="11"/>
      <c r="M131" s="11"/>
      <c r="N131" s="11"/>
      <c r="O131" s="12">
        <f>R131*N131</f>
        <v>0</v>
      </c>
      <c r="P131" s="13"/>
      <c r="Q131" s="14">
        <f>L131+M131-N131</f>
        <v>0</v>
      </c>
      <c r="R131" s="15"/>
      <c r="S131" s="16">
        <f>Q131*R131</f>
        <v>0</v>
      </c>
      <c r="U131" s="220" t="s">
        <v>273</v>
      </c>
      <c r="V131" s="11"/>
      <c r="W131" s="11"/>
      <c r="X131" s="11"/>
      <c r="Y131" s="12">
        <f t="shared" si="21"/>
        <v>0</v>
      </c>
      <c r="Z131" s="175"/>
      <c r="AA131" s="176">
        <f t="shared" si="22"/>
        <v>0</v>
      </c>
      <c r="AB131" s="12"/>
      <c r="AC131" s="195">
        <f t="shared" si="23"/>
        <v>0</v>
      </c>
    </row>
    <row r="132" spans="1:29" ht="10.5" x14ac:dyDescent="0.25">
      <c r="A132" s="10" t="s">
        <v>328</v>
      </c>
      <c r="B132" s="11">
        <v>0.75</v>
      </c>
      <c r="C132" s="11"/>
      <c r="D132" s="11"/>
      <c r="E132" s="12">
        <f t="shared" ref="E132:E152" si="24">H132*D132</f>
        <v>0</v>
      </c>
      <c r="F132" s="13"/>
      <c r="G132" s="14">
        <f t="shared" ref="G132:G152" si="25">B132+C132-D132</f>
        <v>0.75</v>
      </c>
      <c r="H132" s="15">
        <v>1.8</v>
      </c>
      <c r="I132" s="16">
        <f t="shared" ref="I132:I152" si="26">G132*H132</f>
        <v>1.35</v>
      </c>
      <c r="K132" s="30"/>
      <c r="L132" s="11"/>
      <c r="M132" s="11"/>
      <c r="N132" s="11"/>
      <c r="O132" s="12">
        <f>R132*N132</f>
        <v>0</v>
      </c>
      <c r="P132" s="13"/>
      <c r="Q132" s="14">
        <f>L132+M132-N132</f>
        <v>0</v>
      </c>
      <c r="R132" s="15"/>
      <c r="S132" s="16">
        <f>Q132*R132</f>
        <v>0</v>
      </c>
      <c r="U132" s="174"/>
      <c r="V132" s="11"/>
      <c r="W132" s="11"/>
      <c r="X132" s="11"/>
      <c r="Y132" s="12">
        <f t="shared" si="21"/>
        <v>0</v>
      </c>
      <c r="Z132" s="175"/>
      <c r="AA132" s="176">
        <f t="shared" si="22"/>
        <v>0</v>
      </c>
      <c r="AB132" s="12"/>
      <c r="AC132" s="195">
        <f t="shared" si="23"/>
        <v>0</v>
      </c>
    </row>
    <row r="133" spans="1:29" ht="10.5" x14ac:dyDescent="0.25">
      <c r="A133" s="10" t="s">
        <v>163</v>
      </c>
      <c r="B133" s="11">
        <v>0.2</v>
      </c>
      <c r="C133" s="11"/>
      <c r="D133" s="11"/>
      <c r="E133" s="12">
        <f t="shared" si="24"/>
        <v>0</v>
      </c>
      <c r="F133" s="13"/>
      <c r="G133" s="14">
        <f t="shared" si="25"/>
        <v>0.2</v>
      </c>
      <c r="H133" s="15">
        <v>3.86</v>
      </c>
      <c r="I133" s="16">
        <f t="shared" si="26"/>
        <v>0.77200000000000002</v>
      </c>
      <c r="K133" s="30"/>
      <c r="L133" s="11"/>
      <c r="M133" s="11"/>
      <c r="N133" s="11"/>
      <c r="O133" s="12">
        <f>R133*N133</f>
        <v>0</v>
      </c>
      <c r="P133" s="13"/>
      <c r="Q133" s="14">
        <f>L133+M133-N133</f>
        <v>0</v>
      </c>
      <c r="R133" s="15"/>
      <c r="S133" s="16">
        <f>Q133*R133</f>
        <v>0</v>
      </c>
      <c r="U133" s="174"/>
      <c r="V133" s="11"/>
      <c r="W133" s="11"/>
      <c r="X133" s="11"/>
      <c r="Y133" s="12">
        <f t="shared" si="21"/>
        <v>0</v>
      </c>
      <c r="Z133" s="175"/>
      <c r="AA133" s="176">
        <f t="shared" si="22"/>
        <v>0</v>
      </c>
      <c r="AB133" s="12"/>
      <c r="AC133" s="195">
        <f t="shared" si="23"/>
        <v>0</v>
      </c>
    </row>
    <row r="134" spans="1:29" ht="10.5" x14ac:dyDescent="0.25">
      <c r="A134" s="10" t="s">
        <v>72</v>
      </c>
      <c r="B134" s="134">
        <v>3</v>
      </c>
      <c r="C134" s="11"/>
      <c r="D134" s="11"/>
      <c r="E134" s="12">
        <f t="shared" si="24"/>
        <v>0</v>
      </c>
      <c r="F134" s="13"/>
      <c r="G134" s="14">
        <f t="shared" si="25"/>
        <v>3</v>
      </c>
      <c r="H134" s="15">
        <v>0.18</v>
      </c>
      <c r="I134" s="16">
        <f t="shared" si="26"/>
        <v>0.54</v>
      </c>
      <c r="K134" s="30"/>
      <c r="L134" s="11"/>
      <c r="M134" s="11"/>
      <c r="N134" s="11"/>
      <c r="O134" s="12"/>
      <c r="P134" s="13"/>
      <c r="Q134" s="14"/>
      <c r="R134" s="15"/>
      <c r="S134" s="16"/>
      <c r="U134" s="174"/>
      <c r="V134" s="11"/>
      <c r="W134" s="11"/>
      <c r="X134" s="11"/>
      <c r="Y134" s="12">
        <f t="shared" si="21"/>
        <v>0</v>
      </c>
      <c r="Z134" s="175"/>
      <c r="AA134" s="176">
        <f t="shared" si="22"/>
        <v>0</v>
      </c>
      <c r="AB134" s="12"/>
      <c r="AC134" s="195">
        <f t="shared" si="23"/>
        <v>0</v>
      </c>
    </row>
    <row r="135" spans="1:29" ht="10.5" x14ac:dyDescent="0.25">
      <c r="A135" s="10" t="s">
        <v>293</v>
      </c>
      <c r="B135" s="11">
        <v>0.1</v>
      </c>
      <c r="C135" s="11"/>
      <c r="D135" s="11"/>
      <c r="E135" s="12">
        <f t="shared" si="24"/>
        <v>0</v>
      </c>
      <c r="F135" s="13"/>
      <c r="G135" s="14">
        <f t="shared" si="25"/>
        <v>0.1</v>
      </c>
      <c r="H135" s="15">
        <v>3.3460000000000001</v>
      </c>
      <c r="I135" s="16">
        <f t="shared" si="26"/>
        <v>0.33460000000000001</v>
      </c>
      <c r="K135" s="30"/>
      <c r="L135" s="11"/>
      <c r="M135" s="11"/>
      <c r="N135" s="11"/>
      <c r="O135" s="12"/>
      <c r="P135" s="13"/>
      <c r="Q135" s="14"/>
      <c r="R135" s="15"/>
      <c r="S135" s="16"/>
      <c r="U135" s="174"/>
      <c r="V135" s="11"/>
      <c r="W135" s="11"/>
      <c r="X135" s="11"/>
      <c r="Y135" s="12">
        <f t="shared" si="21"/>
        <v>0</v>
      </c>
      <c r="Z135" s="175"/>
      <c r="AA135" s="176">
        <f t="shared" si="22"/>
        <v>0</v>
      </c>
      <c r="AB135" s="12"/>
      <c r="AC135" s="195">
        <f t="shared" si="23"/>
        <v>0</v>
      </c>
    </row>
    <row r="136" spans="1:29" ht="10.5" x14ac:dyDescent="0.25">
      <c r="A136" s="10" t="s">
        <v>175</v>
      </c>
      <c r="B136" s="11">
        <v>0.3</v>
      </c>
      <c r="C136" s="11"/>
      <c r="D136" s="11"/>
      <c r="E136" s="12">
        <f t="shared" si="24"/>
        <v>0</v>
      </c>
      <c r="F136" s="13"/>
      <c r="G136" s="14">
        <f t="shared" si="25"/>
        <v>0.3</v>
      </c>
      <c r="H136" s="15">
        <v>2.2909999999999999</v>
      </c>
      <c r="I136" s="16">
        <f t="shared" si="26"/>
        <v>0.68729999999999991</v>
      </c>
      <c r="K136" s="30"/>
      <c r="L136" s="11"/>
      <c r="M136" s="11"/>
      <c r="N136" s="11"/>
      <c r="O136" s="12"/>
      <c r="P136" s="13"/>
      <c r="Q136" s="14"/>
      <c r="R136" s="15"/>
      <c r="S136" s="16"/>
      <c r="U136" s="174"/>
      <c r="V136" s="11"/>
      <c r="W136" s="11"/>
      <c r="X136" s="11"/>
      <c r="Y136" s="12">
        <f t="shared" si="21"/>
        <v>0</v>
      </c>
      <c r="Z136" s="175"/>
      <c r="AA136" s="176">
        <f t="shared" si="22"/>
        <v>0</v>
      </c>
      <c r="AB136" s="12"/>
      <c r="AC136" s="195">
        <f t="shared" si="23"/>
        <v>0</v>
      </c>
    </row>
    <row r="137" spans="1:29" ht="10.5" x14ac:dyDescent="0.25">
      <c r="A137" s="10"/>
      <c r="B137" s="11"/>
      <c r="C137" s="11"/>
      <c r="D137" s="11"/>
      <c r="E137" s="12">
        <f t="shared" si="24"/>
        <v>0</v>
      </c>
      <c r="F137" s="13"/>
      <c r="G137" s="14">
        <f t="shared" si="25"/>
        <v>0</v>
      </c>
      <c r="H137" s="15"/>
      <c r="I137" s="16">
        <f t="shared" si="26"/>
        <v>0</v>
      </c>
      <c r="K137" s="30"/>
      <c r="L137" s="11"/>
      <c r="M137" s="11"/>
      <c r="N137" s="11"/>
      <c r="O137" s="12"/>
      <c r="P137" s="13"/>
      <c r="Q137" s="14"/>
      <c r="R137" s="15"/>
      <c r="S137" s="16"/>
      <c r="U137" s="174"/>
      <c r="V137" s="11"/>
      <c r="W137" s="11"/>
      <c r="X137" s="11"/>
      <c r="Y137" s="12">
        <f t="shared" si="21"/>
        <v>0</v>
      </c>
      <c r="Z137" s="175"/>
      <c r="AA137" s="176">
        <f t="shared" si="22"/>
        <v>0</v>
      </c>
      <c r="AB137" s="12"/>
      <c r="AC137" s="195">
        <f t="shared" si="23"/>
        <v>0</v>
      </c>
    </row>
    <row r="138" spans="1:29" ht="10.5" x14ac:dyDescent="0.25">
      <c r="A138" s="164" t="s">
        <v>332</v>
      </c>
      <c r="B138" s="11"/>
      <c r="C138" s="11"/>
      <c r="D138" s="11"/>
      <c r="E138" s="12">
        <f t="shared" si="24"/>
        <v>0</v>
      </c>
      <c r="F138" s="13"/>
      <c r="G138" s="14">
        <f t="shared" si="25"/>
        <v>0</v>
      </c>
      <c r="H138" s="15"/>
      <c r="I138" s="16">
        <f t="shared" si="26"/>
        <v>0</v>
      </c>
      <c r="K138" s="30"/>
      <c r="L138" s="11"/>
      <c r="M138" s="11"/>
      <c r="N138" s="11"/>
      <c r="O138" s="12"/>
      <c r="P138" s="13"/>
      <c r="Q138" s="14"/>
      <c r="R138" s="15"/>
      <c r="S138" s="16"/>
      <c r="U138" s="174"/>
      <c r="V138" s="11"/>
      <c r="W138" s="11"/>
      <c r="X138" s="11"/>
      <c r="Y138" s="12">
        <f t="shared" si="21"/>
        <v>0</v>
      </c>
      <c r="Z138" s="175"/>
      <c r="AA138" s="176">
        <f t="shared" si="22"/>
        <v>0</v>
      </c>
      <c r="AB138" s="12"/>
      <c r="AC138" s="195">
        <f t="shared" si="23"/>
        <v>0</v>
      </c>
    </row>
    <row r="139" spans="1:29" ht="10.5" x14ac:dyDescent="0.25">
      <c r="A139" s="10" t="s">
        <v>329</v>
      </c>
      <c r="B139" s="134">
        <v>1</v>
      </c>
      <c r="C139" s="11"/>
      <c r="D139" s="11"/>
      <c r="E139" s="12">
        <f t="shared" si="24"/>
        <v>0</v>
      </c>
      <c r="F139" s="13"/>
      <c r="G139" s="14">
        <f t="shared" si="25"/>
        <v>1</v>
      </c>
      <c r="H139" s="15">
        <v>0.89100000000000001</v>
      </c>
      <c r="I139" s="16">
        <f t="shared" si="26"/>
        <v>0.89100000000000001</v>
      </c>
      <c r="K139" s="30"/>
      <c r="L139" s="11"/>
      <c r="M139" s="11"/>
      <c r="N139" s="11"/>
      <c r="O139" s="12"/>
      <c r="P139" s="13"/>
      <c r="Q139" s="14"/>
      <c r="R139" s="15"/>
      <c r="S139" s="16"/>
      <c r="U139" s="174"/>
      <c r="V139" s="11"/>
      <c r="W139" s="11"/>
      <c r="X139" s="11"/>
      <c r="Y139" s="12">
        <f t="shared" si="21"/>
        <v>0</v>
      </c>
      <c r="Z139" s="175"/>
      <c r="AA139" s="176">
        <f t="shared" si="22"/>
        <v>0</v>
      </c>
      <c r="AB139" s="12"/>
      <c r="AC139" s="195">
        <f t="shared" si="23"/>
        <v>0</v>
      </c>
    </row>
    <row r="140" spans="1:29" ht="10.5" x14ac:dyDescent="0.25">
      <c r="A140" s="10" t="s">
        <v>230</v>
      </c>
      <c r="B140" s="11">
        <v>0.35</v>
      </c>
      <c r="C140" s="11"/>
      <c r="D140" s="11"/>
      <c r="E140" s="12">
        <f t="shared" si="24"/>
        <v>0</v>
      </c>
      <c r="F140" s="13"/>
      <c r="G140" s="14">
        <f t="shared" si="25"/>
        <v>0.35</v>
      </c>
      <c r="H140" s="15">
        <v>1.6990000000000001</v>
      </c>
      <c r="I140" s="16">
        <f t="shared" si="26"/>
        <v>0.59465000000000001</v>
      </c>
      <c r="K140" s="30"/>
      <c r="L140" s="11"/>
      <c r="M140" s="11"/>
      <c r="N140" s="11"/>
      <c r="O140" s="12"/>
      <c r="P140" s="13"/>
      <c r="Q140" s="14"/>
      <c r="R140" s="15"/>
      <c r="S140" s="16"/>
      <c r="U140" s="174"/>
      <c r="V140" s="11"/>
      <c r="W140" s="11"/>
      <c r="X140" s="11"/>
      <c r="Y140" s="12">
        <f t="shared" si="21"/>
        <v>0</v>
      </c>
      <c r="Z140" s="175"/>
      <c r="AA140" s="176">
        <f t="shared" si="22"/>
        <v>0</v>
      </c>
      <c r="AB140" s="12"/>
      <c r="AC140" s="195">
        <f t="shared" si="23"/>
        <v>0</v>
      </c>
    </row>
    <row r="141" spans="1:29" ht="10.5" x14ac:dyDescent="0.25">
      <c r="A141" s="10" t="s">
        <v>72</v>
      </c>
      <c r="B141" s="134">
        <v>4</v>
      </c>
      <c r="C141" s="11"/>
      <c r="D141" s="11"/>
      <c r="E141" s="12">
        <f t="shared" si="24"/>
        <v>0</v>
      </c>
      <c r="F141" s="13"/>
      <c r="G141" s="14">
        <f t="shared" si="25"/>
        <v>4</v>
      </c>
      <c r="H141" s="15">
        <v>0.18</v>
      </c>
      <c r="I141" s="16">
        <f t="shared" si="26"/>
        <v>0.72</v>
      </c>
      <c r="K141" s="30"/>
      <c r="L141" s="11"/>
      <c r="M141" s="11"/>
      <c r="N141" s="11"/>
      <c r="O141" s="12"/>
      <c r="P141" s="13"/>
      <c r="Q141" s="14"/>
      <c r="R141" s="15"/>
      <c r="S141" s="16"/>
      <c r="U141" s="174"/>
      <c r="V141" s="11"/>
      <c r="W141" s="11"/>
      <c r="X141" s="11"/>
      <c r="Y141" s="12">
        <f t="shared" si="21"/>
        <v>0</v>
      </c>
      <c r="Z141" s="175"/>
      <c r="AA141" s="176">
        <f t="shared" si="22"/>
        <v>0</v>
      </c>
      <c r="AB141" s="12"/>
      <c r="AC141" s="195">
        <f t="shared" si="23"/>
        <v>0</v>
      </c>
    </row>
    <row r="142" spans="1:29" ht="10.5" x14ac:dyDescent="0.25">
      <c r="A142" s="10" t="s">
        <v>175</v>
      </c>
      <c r="B142" s="11">
        <v>0.3</v>
      </c>
      <c r="C142" s="11"/>
      <c r="D142" s="11"/>
      <c r="E142" s="12">
        <f t="shared" si="24"/>
        <v>0</v>
      </c>
      <c r="F142" s="13"/>
      <c r="G142" s="14">
        <f t="shared" si="25"/>
        <v>0.3</v>
      </c>
      <c r="H142" s="15">
        <v>2.29</v>
      </c>
      <c r="I142" s="16">
        <f t="shared" si="26"/>
        <v>0.68699999999999994</v>
      </c>
      <c r="K142" s="30"/>
      <c r="L142" s="11"/>
      <c r="M142" s="11"/>
      <c r="N142" s="11"/>
      <c r="O142" s="12"/>
      <c r="P142" s="13"/>
      <c r="Q142" s="14"/>
      <c r="R142" s="15"/>
      <c r="S142" s="16"/>
      <c r="U142" s="174"/>
      <c r="V142" s="11"/>
      <c r="W142" s="11"/>
      <c r="X142" s="11"/>
      <c r="Y142" s="12">
        <f t="shared" si="21"/>
        <v>0</v>
      </c>
      <c r="Z142" s="175"/>
      <c r="AA142" s="176">
        <f t="shared" si="22"/>
        <v>0</v>
      </c>
      <c r="AB142" s="12"/>
      <c r="AC142" s="195">
        <f t="shared" si="23"/>
        <v>0</v>
      </c>
    </row>
    <row r="143" spans="1:29" ht="10.5" x14ac:dyDescent="0.25">
      <c r="A143" s="10" t="s">
        <v>163</v>
      </c>
      <c r="B143" s="11">
        <v>0.2</v>
      </c>
      <c r="C143" s="11"/>
      <c r="D143" s="11"/>
      <c r="E143" s="12">
        <f t="shared" si="24"/>
        <v>0</v>
      </c>
      <c r="F143" s="13"/>
      <c r="G143" s="14">
        <f t="shared" si="25"/>
        <v>0.2</v>
      </c>
      <c r="H143" s="15">
        <v>3.86</v>
      </c>
      <c r="I143" s="16">
        <f t="shared" si="26"/>
        <v>0.77200000000000002</v>
      </c>
      <c r="K143" s="30"/>
      <c r="L143" s="11"/>
      <c r="M143" s="11"/>
      <c r="N143" s="11"/>
      <c r="O143" s="12"/>
      <c r="P143" s="13"/>
      <c r="Q143" s="14"/>
      <c r="R143" s="15"/>
      <c r="S143" s="16"/>
      <c r="U143" s="174"/>
      <c r="V143" s="11"/>
      <c r="W143" s="11"/>
      <c r="X143" s="11"/>
      <c r="Y143" s="12">
        <f t="shared" si="21"/>
        <v>0</v>
      </c>
      <c r="Z143" s="175"/>
      <c r="AA143" s="176">
        <f t="shared" si="22"/>
        <v>0</v>
      </c>
      <c r="AB143" s="12"/>
      <c r="AC143" s="195">
        <f t="shared" si="23"/>
        <v>0</v>
      </c>
    </row>
    <row r="144" spans="1:29" ht="10.5" x14ac:dyDescent="0.25">
      <c r="A144" s="10"/>
      <c r="B144" s="11"/>
      <c r="C144" s="11"/>
      <c r="D144" s="11"/>
      <c r="E144" s="12">
        <f t="shared" si="24"/>
        <v>0</v>
      </c>
      <c r="F144" s="13"/>
      <c r="G144" s="14">
        <f t="shared" si="25"/>
        <v>0</v>
      </c>
      <c r="H144" s="15"/>
      <c r="I144" s="16">
        <f t="shared" si="26"/>
        <v>0</v>
      </c>
      <c r="K144" s="30"/>
      <c r="L144" s="11"/>
      <c r="M144" s="11"/>
      <c r="N144" s="11"/>
      <c r="O144" s="12"/>
      <c r="P144" s="13"/>
      <c r="Q144" s="14"/>
      <c r="R144" s="15"/>
      <c r="S144" s="16"/>
      <c r="U144" s="174"/>
      <c r="V144" s="11"/>
      <c r="W144" s="11"/>
      <c r="X144" s="11"/>
      <c r="Y144" s="12">
        <f t="shared" si="21"/>
        <v>0</v>
      </c>
      <c r="Z144" s="175"/>
      <c r="AA144" s="176">
        <f t="shared" si="22"/>
        <v>0</v>
      </c>
      <c r="AB144" s="12"/>
      <c r="AC144" s="195">
        <f t="shared" si="23"/>
        <v>0</v>
      </c>
    </row>
    <row r="145" spans="1:29" ht="10.5" x14ac:dyDescent="0.25">
      <c r="A145" s="164" t="s">
        <v>330</v>
      </c>
      <c r="B145" s="11"/>
      <c r="C145" s="11"/>
      <c r="D145" s="11"/>
      <c r="E145" s="12">
        <f t="shared" si="24"/>
        <v>0</v>
      </c>
      <c r="F145" s="13"/>
      <c r="G145" s="14">
        <f t="shared" si="25"/>
        <v>0</v>
      </c>
      <c r="H145" s="15"/>
      <c r="I145" s="16">
        <f t="shared" si="26"/>
        <v>0</v>
      </c>
      <c r="K145" s="30"/>
      <c r="L145" s="11"/>
      <c r="M145" s="11"/>
      <c r="N145" s="11"/>
      <c r="O145" s="12"/>
      <c r="P145" s="13"/>
      <c r="Q145" s="14"/>
      <c r="R145" s="15"/>
      <c r="S145" s="16"/>
      <c r="U145" s="174"/>
      <c r="V145" s="11"/>
      <c r="W145" s="11"/>
      <c r="X145" s="11"/>
      <c r="Y145" s="12">
        <f t="shared" si="21"/>
        <v>0</v>
      </c>
      <c r="Z145" s="175"/>
      <c r="AA145" s="176">
        <f t="shared" si="22"/>
        <v>0</v>
      </c>
      <c r="AB145" s="12"/>
      <c r="AC145" s="195">
        <f t="shared" si="23"/>
        <v>0</v>
      </c>
    </row>
    <row r="146" spans="1:29" ht="10.5" x14ac:dyDescent="0.25">
      <c r="A146" s="10" t="s">
        <v>230</v>
      </c>
      <c r="B146" s="11">
        <v>0.35</v>
      </c>
      <c r="C146" s="11"/>
      <c r="D146" s="11"/>
      <c r="E146" s="12">
        <f t="shared" si="24"/>
        <v>0</v>
      </c>
      <c r="F146" s="13"/>
      <c r="G146" s="14">
        <f t="shared" si="25"/>
        <v>0.35</v>
      </c>
      <c r="H146" s="15">
        <v>1.7</v>
      </c>
      <c r="I146" s="16">
        <f t="shared" si="26"/>
        <v>0.59499999999999997</v>
      </c>
      <c r="K146" s="30"/>
      <c r="L146" s="11"/>
      <c r="M146" s="11"/>
      <c r="N146" s="11"/>
      <c r="O146" s="12"/>
      <c r="P146" s="13"/>
      <c r="Q146" s="14"/>
      <c r="R146" s="15"/>
      <c r="S146" s="16"/>
      <c r="U146" s="174"/>
      <c r="V146" s="11"/>
      <c r="W146" s="11"/>
      <c r="X146" s="11"/>
      <c r="Y146" s="12">
        <f t="shared" si="21"/>
        <v>0</v>
      </c>
      <c r="Z146" s="175"/>
      <c r="AA146" s="176">
        <f t="shared" si="22"/>
        <v>0</v>
      </c>
      <c r="AB146" s="12"/>
      <c r="AC146" s="195">
        <f t="shared" si="23"/>
        <v>0</v>
      </c>
    </row>
    <row r="147" spans="1:29" ht="10.5" x14ac:dyDescent="0.25">
      <c r="A147" s="10" t="s">
        <v>72</v>
      </c>
      <c r="B147" s="134">
        <v>4</v>
      </c>
      <c r="C147" s="11"/>
      <c r="D147" s="11"/>
      <c r="E147" s="12">
        <f t="shared" si="24"/>
        <v>0</v>
      </c>
      <c r="F147" s="13"/>
      <c r="G147" s="14">
        <f t="shared" si="25"/>
        <v>4</v>
      </c>
      <c r="H147" s="15">
        <v>0.18</v>
      </c>
      <c r="I147" s="16">
        <f t="shared" si="26"/>
        <v>0.72</v>
      </c>
      <c r="K147" s="30"/>
      <c r="L147" s="11"/>
      <c r="M147" s="11"/>
      <c r="N147" s="11"/>
      <c r="O147" s="12"/>
      <c r="P147" s="13"/>
      <c r="Q147" s="14"/>
      <c r="R147" s="15"/>
      <c r="S147" s="16"/>
      <c r="U147" s="174"/>
      <c r="V147" s="11"/>
      <c r="W147" s="11"/>
      <c r="X147" s="11"/>
      <c r="Y147" s="12">
        <f t="shared" si="21"/>
        <v>0</v>
      </c>
      <c r="Z147" s="175"/>
      <c r="AA147" s="176">
        <f t="shared" si="22"/>
        <v>0</v>
      </c>
      <c r="AB147" s="12"/>
      <c r="AC147" s="195">
        <f t="shared" si="23"/>
        <v>0</v>
      </c>
    </row>
    <row r="148" spans="1:29" ht="10.5" x14ac:dyDescent="0.25">
      <c r="A148" s="10" t="s">
        <v>247</v>
      </c>
      <c r="B148" s="11">
        <v>0.15</v>
      </c>
      <c r="C148" s="11"/>
      <c r="D148" s="11"/>
      <c r="E148" s="12">
        <f t="shared" si="24"/>
        <v>0</v>
      </c>
      <c r="F148" s="13"/>
      <c r="G148" s="14">
        <f t="shared" si="25"/>
        <v>0.15</v>
      </c>
      <c r="H148" s="15">
        <v>1.9159999999999999</v>
      </c>
      <c r="I148" s="16">
        <f t="shared" si="26"/>
        <v>0.28739999999999999</v>
      </c>
      <c r="K148" s="30"/>
      <c r="L148" s="11"/>
      <c r="M148" s="11"/>
      <c r="N148" s="11"/>
      <c r="O148" s="12"/>
      <c r="P148" s="13"/>
      <c r="Q148" s="14"/>
      <c r="R148" s="15"/>
      <c r="S148" s="16"/>
      <c r="U148" s="174"/>
      <c r="V148" s="11"/>
      <c r="W148" s="11"/>
      <c r="X148" s="11"/>
      <c r="Y148" s="12">
        <f t="shared" si="21"/>
        <v>0</v>
      </c>
      <c r="Z148" s="175"/>
      <c r="AA148" s="176">
        <f t="shared" si="22"/>
        <v>0</v>
      </c>
      <c r="AB148" s="12"/>
      <c r="AC148" s="195">
        <f t="shared" si="23"/>
        <v>0</v>
      </c>
    </row>
    <row r="149" spans="1:29" ht="10.5" x14ac:dyDescent="0.25">
      <c r="A149" s="10" t="s">
        <v>175</v>
      </c>
      <c r="B149" s="11">
        <v>0.3</v>
      </c>
      <c r="C149" s="11"/>
      <c r="D149" s="11"/>
      <c r="E149" s="12">
        <f t="shared" si="24"/>
        <v>0</v>
      </c>
      <c r="F149" s="13"/>
      <c r="G149" s="14">
        <f t="shared" si="25"/>
        <v>0.3</v>
      </c>
      <c r="H149" s="15"/>
      <c r="I149" s="16">
        <f t="shared" si="26"/>
        <v>0</v>
      </c>
      <c r="K149" s="30"/>
      <c r="L149" s="11"/>
      <c r="M149" s="11"/>
      <c r="N149" s="11"/>
      <c r="O149" s="12"/>
      <c r="P149" s="13"/>
      <c r="Q149" s="14"/>
      <c r="R149" s="15"/>
      <c r="S149" s="16"/>
      <c r="U149" s="174"/>
      <c r="V149" s="11"/>
      <c r="W149" s="11"/>
      <c r="X149" s="11"/>
      <c r="Y149" s="12">
        <f t="shared" si="21"/>
        <v>0</v>
      </c>
      <c r="Z149" s="175"/>
      <c r="AA149" s="176">
        <f t="shared" si="22"/>
        <v>0</v>
      </c>
      <c r="AB149" s="12"/>
      <c r="AC149" s="195">
        <f t="shared" si="23"/>
        <v>0</v>
      </c>
    </row>
    <row r="150" spans="1:29" ht="10.5" x14ac:dyDescent="0.25">
      <c r="A150" s="10" t="s">
        <v>163</v>
      </c>
      <c r="B150" s="11">
        <v>0.2</v>
      </c>
      <c r="C150" s="11"/>
      <c r="D150" s="11"/>
      <c r="E150" s="12">
        <f t="shared" si="24"/>
        <v>0</v>
      </c>
      <c r="F150" s="13"/>
      <c r="G150" s="14">
        <f t="shared" si="25"/>
        <v>0.2</v>
      </c>
      <c r="H150" s="15"/>
      <c r="I150" s="16">
        <f t="shared" si="26"/>
        <v>0</v>
      </c>
      <c r="K150" s="30"/>
      <c r="L150" s="11"/>
      <c r="M150" s="11"/>
      <c r="N150" s="11"/>
      <c r="O150" s="12"/>
      <c r="P150" s="13"/>
      <c r="Q150" s="14"/>
      <c r="R150" s="15"/>
      <c r="S150" s="16"/>
      <c r="U150" s="174"/>
      <c r="V150" s="11"/>
      <c r="W150" s="11"/>
      <c r="X150" s="11"/>
      <c r="Y150" s="12">
        <f t="shared" si="21"/>
        <v>0</v>
      </c>
      <c r="Z150" s="175"/>
      <c r="AA150" s="176">
        <f t="shared" si="22"/>
        <v>0</v>
      </c>
      <c r="AB150" s="12"/>
      <c r="AC150" s="195">
        <f t="shared" si="23"/>
        <v>0</v>
      </c>
    </row>
    <row r="151" spans="1:29" ht="10.5" x14ac:dyDescent="0.25">
      <c r="A151" s="10"/>
      <c r="B151" s="11"/>
      <c r="C151" s="11"/>
      <c r="D151" s="11"/>
      <c r="E151" s="12">
        <f t="shared" si="24"/>
        <v>0</v>
      </c>
      <c r="F151" s="13"/>
      <c r="G151" s="14">
        <f t="shared" si="25"/>
        <v>0</v>
      </c>
      <c r="H151" s="15"/>
      <c r="I151" s="16">
        <f t="shared" si="26"/>
        <v>0</v>
      </c>
      <c r="K151" s="30"/>
      <c r="L151" s="11"/>
      <c r="M151" s="11"/>
      <c r="N151" s="11"/>
      <c r="O151" s="12"/>
      <c r="P151" s="13"/>
      <c r="Q151" s="14"/>
      <c r="R151" s="15"/>
      <c r="S151" s="16"/>
      <c r="U151" s="174"/>
      <c r="V151" s="11"/>
      <c r="W151" s="11"/>
      <c r="X151" s="11"/>
      <c r="Y151" s="12">
        <f t="shared" si="21"/>
        <v>0</v>
      </c>
      <c r="Z151" s="175"/>
      <c r="AA151" s="176">
        <f t="shared" si="22"/>
        <v>0</v>
      </c>
      <c r="AB151" s="12"/>
      <c r="AC151" s="195">
        <f t="shared" si="23"/>
        <v>0</v>
      </c>
    </row>
    <row r="152" spans="1:29" ht="10.5" x14ac:dyDescent="0.25">
      <c r="A152" s="180" t="s">
        <v>331</v>
      </c>
      <c r="B152" s="11"/>
      <c r="C152" s="11"/>
      <c r="D152" s="11"/>
      <c r="E152" s="12">
        <f t="shared" si="24"/>
        <v>0</v>
      </c>
      <c r="F152" s="13"/>
      <c r="G152" s="14">
        <f t="shared" si="25"/>
        <v>0</v>
      </c>
      <c r="H152" s="15"/>
      <c r="I152" s="16">
        <f t="shared" si="26"/>
        <v>0</v>
      </c>
      <c r="K152" s="30"/>
      <c r="L152" s="11"/>
      <c r="M152" s="11"/>
      <c r="N152" s="11"/>
      <c r="O152" s="12"/>
      <c r="P152" s="13"/>
      <c r="Q152" s="14"/>
      <c r="R152" s="15"/>
      <c r="S152" s="16"/>
      <c r="U152" s="174"/>
      <c r="V152" s="11"/>
      <c r="W152" s="11"/>
      <c r="X152" s="11"/>
      <c r="Y152" s="12">
        <f t="shared" si="21"/>
        <v>0</v>
      </c>
      <c r="Z152" s="175"/>
      <c r="AA152" s="176">
        <f t="shared" si="22"/>
        <v>0</v>
      </c>
      <c r="AB152" s="12"/>
      <c r="AC152" s="195">
        <f t="shared" si="23"/>
        <v>0</v>
      </c>
    </row>
    <row r="153" spans="1:29" ht="11" thickBot="1" x14ac:dyDescent="0.3">
      <c r="A153" s="24"/>
      <c r="B153" s="26"/>
      <c r="C153" s="26"/>
      <c r="D153" s="26"/>
      <c r="E153" s="49"/>
      <c r="F153" s="31"/>
      <c r="G153" s="25"/>
      <c r="H153" s="27"/>
      <c r="I153" s="32"/>
      <c r="K153" s="24"/>
      <c r="L153" s="26"/>
      <c r="M153" s="26"/>
      <c r="N153" s="26"/>
      <c r="O153" s="49"/>
      <c r="P153" s="31"/>
      <c r="Q153" s="25"/>
      <c r="R153" s="27"/>
      <c r="S153" s="32"/>
      <c r="U153" s="24"/>
      <c r="V153" s="26"/>
      <c r="W153" s="26"/>
      <c r="X153" s="26"/>
      <c r="Y153" s="49"/>
      <c r="Z153" s="31"/>
      <c r="AA153" s="25"/>
      <c r="AB153" s="27"/>
      <c r="AC153" s="32"/>
    </row>
    <row r="154" spans="1:29" ht="13" customHeight="1" thickBot="1" x14ac:dyDescent="0.3">
      <c r="D154" s="33"/>
      <c r="E154" s="80" t="s">
        <v>37</v>
      </c>
      <c r="F154" s="51"/>
      <c r="G154" s="81">
        <f>SUM(E6:E152)</f>
        <v>468.59379999999999</v>
      </c>
      <c r="H154" s="34" t="s">
        <v>7</v>
      </c>
      <c r="I154" s="35"/>
      <c r="N154" s="33"/>
      <c r="O154" s="80" t="s">
        <v>37</v>
      </c>
      <c r="P154" s="51"/>
      <c r="Q154" s="81">
        <f>SUM(O6:O152)</f>
        <v>0</v>
      </c>
      <c r="R154" s="34" t="s">
        <v>7</v>
      </c>
      <c r="S154" s="35"/>
      <c r="X154" s="33"/>
      <c r="Y154" s="80" t="s">
        <v>37</v>
      </c>
      <c r="Z154" s="51"/>
      <c r="AA154" s="81">
        <f>SUM(Y6:Y152)</f>
        <v>0</v>
      </c>
      <c r="AB154" s="34" t="s">
        <v>7</v>
      </c>
      <c r="AC154" s="35"/>
    </row>
    <row r="155" spans="1:29" ht="13" customHeight="1" thickBot="1" x14ac:dyDescent="0.25">
      <c r="A155" s="36" t="s">
        <v>10</v>
      </c>
      <c r="B155" s="37"/>
      <c r="C155" s="82">
        <f>SUM(I6:I152)</f>
        <v>228.65463599999995</v>
      </c>
      <c r="D155" s="38"/>
      <c r="E155" s="248">
        <f>DSUM($E$5:$F$152,1,H154:H155)</f>
        <v>468.59379999999999</v>
      </c>
      <c r="F155" s="249"/>
      <c r="G155" s="250"/>
      <c r="H155" s="85" t="s">
        <v>11</v>
      </c>
      <c r="I155" s="35"/>
      <c r="K155" s="36" t="s">
        <v>10</v>
      </c>
      <c r="L155" s="37"/>
      <c r="M155" s="82">
        <f>SUM(S6:S152)</f>
        <v>0</v>
      </c>
      <c r="N155" s="38"/>
      <c r="O155" s="248">
        <f>DSUM($E$5:$F$152,1,R154:R155)</f>
        <v>468.59379999999999</v>
      </c>
      <c r="P155" s="249"/>
      <c r="Q155" s="250"/>
      <c r="R155" s="85" t="s">
        <v>11</v>
      </c>
      <c r="S155" s="35"/>
      <c r="U155" s="36" t="s">
        <v>10</v>
      </c>
      <c r="V155" s="37"/>
      <c r="W155" s="82">
        <f>SUM(AC6:AC152)</f>
        <v>217.53354999999999</v>
      </c>
      <c r="X155" s="38"/>
      <c r="Y155" s="248">
        <f>DSUM($E$5:$F$152,1,AB154:AB155)</f>
        <v>468.59379999999999</v>
      </c>
      <c r="Z155" s="249"/>
      <c r="AA155" s="250"/>
      <c r="AB155" s="85" t="s">
        <v>11</v>
      </c>
      <c r="AC155" s="35"/>
    </row>
    <row r="156" spans="1:29" ht="13" customHeight="1" thickBot="1" x14ac:dyDescent="0.3">
      <c r="A156" s="39"/>
      <c r="B156" s="72"/>
      <c r="C156" s="83"/>
      <c r="D156" s="40"/>
      <c r="E156" s="248">
        <f>DSUM($E$5:$F$152,1,H156:H157)</f>
        <v>0</v>
      </c>
      <c r="F156" s="249"/>
      <c r="G156" s="250"/>
      <c r="H156" s="86" t="s">
        <v>7</v>
      </c>
      <c r="I156" s="35"/>
      <c r="K156" s="39"/>
      <c r="L156" s="72"/>
      <c r="M156" s="83"/>
      <c r="N156" s="40"/>
      <c r="O156" s="248">
        <f>DSUM($E$5:$F$152,1,R156:R157)</f>
        <v>0</v>
      </c>
      <c r="P156" s="249"/>
      <c r="Q156" s="250"/>
      <c r="R156" s="86" t="s">
        <v>7</v>
      </c>
      <c r="S156" s="35"/>
      <c r="U156" s="39"/>
      <c r="V156" s="72"/>
      <c r="W156" s="83"/>
      <c r="X156" s="40"/>
      <c r="Y156" s="248">
        <f>DSUM($E$5:$F$152,1,AB156:AB157)</f>
        <v>0</v>
      </c>
      <c r="Z156" s="249"/>
      <c r="AA156" s="250"/>
      <c r="AB156" s="86" t="s">
        <v>7</v>
      </c>
      <c r="AC156" s="35"/>
    </row>
    <row r="157" spans="1:29" ht="13" customHeight="1" thickBot="1" x14ac:dyDescent="0.3">
      <c r="A157" s="41" t="s">
        <v>12</v>
      </c>
      <c r="B157" s="37"/>
      <c r="C157" s="84">
        <f>C155-G154</f>
        <v>-239.93916400000003</v>
      </c>
      <c r="D157" s="42"/>
      <c r="E157" s="248">
        <f>DSUM($E$5:$F$152,1,H157:H158)</f>
        <v>0</v>
      </c>
      <c r="F157" s="249"/>
      <c r="G157" s="250"/>
      <c r="H157" s="87" t="s">
        <v>13</v>
      </c>
      <c r="I157" s="35"/>
      <c r="K157" s="41" t="s">
        <v>12</v>
      </c>
      <c r="L157" s="37"/>
      <c r="M157" s="84">
        <f>M155-Q154</f>
        <v>0</v>
      </c>
      <c r="N157" s="42"/>
      <c r="O157" s="248">
        <f>DSUM($E$5:$F$152,1,R157:R158)</f>
        <v>0</v>
      </c>
      <c r="P157" s="249"/>
      <c r="Q157" s="250"/>
      <c r="R157" s="87" t="s">
        <v>13</v>
      </c>
      <c r="S157" s="35"/>
      <c r="U157" s="41" t="s">
        <v>12</v>
      </c>
      <c r="V157" s="37"/>
      <c r="W157" s="84">
        <f>W155-AA154</f>
        <v>217.53354999999999</v>
      </c>
      <c r="X157" s="42"/>
      <c r="Y157" s="248">
        <f>DSUM($E$5:$F$152,1,AB157:AB158)</f>
        <v>0</v>
      </c>
      <c r="Z157" s="249"/>
      <c r="AA157" s="250"/>
      <c r="AB157" s="87" t="s">
        <v>13</v>
      </c>
      <c r="AC157" s="35"/>
    </row>
    <row r="158" spans="1:29" ht="13" customHeight="1" x14ac:dyDescent="0.25">
      <c r="A158" s="39"/>
      <c r="B158" s="24"/>
      <c r="C158" s="24"/>
      <c r="D158" s="42"/>
      <c r="E158" s="248">
        <f>DSUM($E$5:$F$152,1,H158:H159)</f>
        <v>0</v>
      </c>
      <c r="F158" s="249"/>
      <c r="G158" s="250"/>
      <c r="H158" s="86" t="s">
        <v>7</v>
      </c>
      <c r="I158" s="35"/>
      <c r="K158" s="39"/>
      <c r="L158" s="24"/>
      <c r="M158" s="24"/>
      <c r="N158" s="42"/>
      <c r="O158" s="248">
        <f>DSUM($E$5:$F$152,1,R158:R159)</f>
        <v>0</v>
      </c>
      <c r="P158" s="249"/>
      <c r="Q158" s="250"/>
      <c r="R158" s="86" t="s">
        <v>7</v>
      </c>
      <c r="S158" s="35"/>
      <c r="U158" s="39"/>
      <c r="V158" s="24"/>
      <c r="W158" s="24"/>
      <c r="X158" s="42"/>
      <c r="Y158" s="248">
        <f>DSUM($E$5:$F$152,1,AB158:AB159)</f>
        <v>0</v>
      </c>
      <c r="Z158" s="249"/>
      <c r="AA158" s="250"/>
      <c r="AB158" s="86" t="s">
        <v>7</v>
      </c>
      <c r="AC158" s="35"/>
    </row>
    <row r="159" spans="1:29" ht="13" customHeight="1" thickBot="1" x14ac:dyDescent="0.3">
      <c r="A159" s="39"/>
      <c r="B159" s="24"/>
      <c r="C159" s="24"/>
      <c r="D159" s="42"/>
      <c r="E159" s="251">
        <v>0</v>
      </c>
      <c r="F159" s="252"/>
      <c r="G159" s="253"/>
      <c r="H159" s="69" t="s">
        <v>30</v>
      </c>
      <c r="I159" s="35"/>
      <c r="K159" s="39"/>
      <c r="L159" s="24"/>
      <c r="M159" s="24"/>
      <c r="N159" s="42"/>
      <c r="O159" s="251">
        <v>0</v>
      </c>
      <c r="P159" s="252"/>
      <c r="Q159" s="253"/>
      <c r="R159" s="69" t="s">
        <v>30</v>
      </c>
      <c r="S159" s="35"/>
      <c r="U159" s="39"/>
      <c r="V159" s="24"/>
      <c r="W159" s="24"/>
      <c r="X159" s="42"/>
      <c r="Y159" s="251">
        <v>0</v>
      </c>
      <c r="Z159" s="252"/>
      <c r="AA159" s="253"/>
      <c r="AB159" s="69" t="s">
        <v>30</v>
      </c>
      <c r="AC159" s="35"/>
    </row>
    <row r="160" spans="1:29" ht="13" customHeight="1" thickBot="1" x14ac:dyDescent="0.3">
      <c r="A160" s="39"/>
      <c r="B160" s="24"/>
      <c r="C160" s="24"/>
      <c r="D160" s="42"/>
      <c r="E160" s="70"/>
      <c r="F160" s="70"/>
      <c r="G160" s="70"/>
      <c r="H160" s="43"/>
      <c r="I160" s="35"/>
      <c r="K160" s="39"/>
      <c r="L160" s="24"/>
      <c r="M160" s="24"/>
      <c r="N160" s="42"/>
      <c r="O160" s="70"/>
      <c r="P160" s="70"/>
      <c r="Q160" s="70"/>
      <c r="R160" s="43"/>
      <c r="S160" s="35"/>
      <c r="U160" s="39"/>
      <c r="V160" s="24"/>
      <c r="W160" s="24"/>
      <c r="X160" s="42"/>
      <c r="Y160" s="70"/>
      <c r="Z160" s="70"/>
      <c r="AA160" s="70"/>
      <c r="AB160" s="43"/>
      <c r="AC160" s="35"/>
    </row>
    <row r="161" spans="1:29" ht="13" customHeight="1" x14ac:dyDescent="0.2">
      <c r="A161" s="53" t="s">
        <v>14</v>
      </c>
      <c r="B161" s="54" t="s">
        <v>15</v>
      </c>
      <c r="C161" s="55" t="s">
        <v>16</v>
      </c>
      <c r="D161" s="56" t="s">
        <v>17</v>
      </c>
      <c r="E161" s="44"/>
      <c r="F161" s="44"/>
      <c r="K161" s="53" t="s">
        <v>14</v>
      </c>
      <c r="L161" s="54" t="s">
        <v>15</v>
      </c>
      <c r="M161" s="55" t="s">
        <v>16</v>
      </c>
      <c r="N161" s="56" t="s">
        <v>17</v>
      </c>
      <c r="O161" s="44"/>
      <c r="P161" s="44"/>
      <c r="R161" s="45"/>
      <c r="S161" s="29"/>
      <c r="U161" s="53" t="s">
        <v>14</v>
      </c>
      <c r="V161" s="54" t="s">
        <v>15</v>
      </c>
      <c r="W161" s="55" t="s">
        <v>16</v>
      </c>
      <c r="X161" s="56" t="s">
        <v>17</v>
      </c>
      <c r="Y161" s="44"/>
      <c r="Z161" s="44"/>
      <c r="AB161" s="45"/>
      <c r="AC161" s="29"/>
    </row>
    <row r="162" spans="1:29" ht="13" customHeight="1" thickBot="1" x14ac:dyDescent="0.25">
      <c r="A162" s="57" t="s">
        <v>25</v>
      </c>
      <c r="B162" s="111">
        <f>C4</f>
        <v>68</v>
      </c>
      <c r="C162" s="59">
        <f>B162*D162</f>
        <v>1292</v>
      </c>
      <c r="D162" s="60">
        <v>19</v>
      </c>
      <c r="E162" s="9"/>
      <c r="K162" s="57" t="s">
        <v>25</v>
      </c>
      <c r="L162" s="58">
        <f>M4</f>
        <v>0</v>
      </c>
      <c r="M162" s="59">
        <f>L162*N162</f>
        <v>0</v>
      </c>
      <c r="N162" s="60">
        <v>39</v>
      </c>
      <c r="R162" s="45"/>
      <c r="S162" s="29"/>
      <c r="U162" s="57" t="s">
        <v>25</v>
      </c>
      <c r="V162" s="58">
        <f>W4</f>
        <v>68</v>
      </c>
      <c r="W162" s="59">
        <f>V162*X162</f>
        <v>2652</v>
      </c>
      <c r="X162" s="60">
        <v>39</v>
      </c>
      <c r="AB162" s="45"/>
      <c r="AC162" s="29"/>
    </row>
    <row r="163" spans="1:29" ht="13" customHeight="1" thickBot="1" x14ac:dyDescent="0.25">
      <c r="A163" s="57" t="s">
        <v>26</v>
      </c>
      <c r="B163" s="223"/>
      <c r="C163" s="59">
        <f>B163*D163</f>
        <v>0</v>
      </c>
      <c r="D163" s="60">
        <v>19</v>
      </c>
      <c r="E163" s="9"/>
      <c r="K163" s="57" t="s">
        <v>26</v>
      </c>
      <c r="L163" s="58"/>
      <c r="M163" s="59">
        <f>L163*N163</f>
        <v>0</v>
      </c>
      <c r="N163" s="60">
        <v>43</v>
      </c>
      <c r="R163" s="45"/>
      <c r="S163" s="29"/>
      <c r="U163" s="57" t="s">
        <v>26</v>
      </c>
      <c r="V163" s="58"/>
      <c r="W163" s="59">
        <f>V163*X163</f>
        <v>0</v>
      </c>
      <c r="X163" s="60">
        <v>43</v>
      </c>
      <c r="AB163" s="45"/>
      <c r="AC163" s="29"/>
    </row>
    <row r="164" spans="1:29" ht="13" customHeight="1" thickBot="1" x14ac:dyDescent="0.25">
      <c r="A164" s="57" t="s">
        <v>29</v>
      </c>
      <c r="B164" s="223"/>
      <c r="C164" s="59">
        <f>B164*D164</f>
        <v>0</v>
      </c>
      <c r="D164" s="60">
        <v>9.5</v>
      </c>
      <c r="E164" s="9"/>
      <c r="K164" s="57" t="s">
        <v>29</v>
      </c>
      <c r="L164" s="58"/>
      <c r="M164" s="59">
        <f>L164*N164</f>
        <v>0</v>
      </c>
      <c r="N164" s="60">
        <v>21.5</v>
      </c>
      <c r="R164" s="45"/>
      <c r="S164" s="29"/>
      <c r="U164" s="57" t="s">
        <v>29</v>
      </c>
      <c r="V164" s="58"/>
      <c r="W164" s="59">
        <f>V164*X164</f>
        <v>0</v>
      </c>
      <c r="X164" s="60">
        <v>21.5</v>
      </c>
      <c r="AB164" s="45"/>
      <c r="AC164" s="29"/>
    </row>
    <row r="165" spans="1:29" ht="13" customHeight="1" x14ac:dyDescent="0.2">
      <c r="A165" s="57"/>
      <c r="B165" s="223"/>
      <c r="C165" s="59"/>
      <c r="D165" s="61"/>
      <c r="E165" s="9"/>
      <c r="K165" s="57"/>
      <c r="L165" s="58"/>
      <c r="M165" s="59"/>
      <c r="N165" s="61"/>
      <c r="R165" s="45"/>
      <c r="S165" s="29"/>
      <c r="U165" s="57"/>
      <c r="V165" s="58"/>
      <c r="W165" s="59"/>
      <c r="X165" s="61"/>
      <c r="AB165" s="45"/>
      <c r="AC165" s="29"/>
    </row>
    <row r="166" spans="1:29" ht="13" customHeight="1" x14ac:dyDescent="0.2">
      <c r="A166" s="57" t="s">
        <v>27</v>
      </c>
      <c r="B166" s="223"/>
      <c r="C166" s="59"/>
      <c r="D166" s="61"/>
      <c r="E166" s="9"/>
      <c r="K166" s="57" t="s">
        <v>27</v>
      </c>
      <c r="L166" s="58"/>
      <c r="M166" s="59"/>
      <c r="N166" s="61"/>
      <c r="R166" s="45"/>
      <c r="S166" s="29"/>
      <c r="U166" s="57" t="s">
        <v>27</v>
      </c>
      <c r="V166" s="58"/>
      <c r="W166" s="59"/>
      <c r="X166" s="61"/>
      <c r="AB166" s="45"/>
      <c r="AC166" s="29"/>
    </row>
    <row r="167" spans="1:29" ht="13" customHeight="1" x14ac:dyDescent="0.25">
      <c r="A167" s="57" t="s">
        <v>15</v>
      </c>
      <c r="B167" s="112">
        <f>SUM(B162:B166)-B166</f>
        <v>68</v>
      </c>
      <c r="C167" s="63">
        <f>SUM(C162:C164)</f>
        <v>1292</v>
      </c>
      <c r="D167" s="64"/>
      <c r="E167" s="9"/>
      <c r="H167" s="9"/>
      <c r="I167" s="9"/>
      <c r="K167" s="57" t="s">
        <v>15</v>
      </c>
      <c r="L167" s="62">
        <f>SUM(L162:L166)-L166</f>
        <v>0</v>
      </c>
      <c r="M167" s="63">
        <f>SUM(M162:M164)</f>
        <v>0</v>
      </c>
      <c r="N167" s="64"/>
      <c r="U167" s="57" t="s">
        <v>15</v>
      </c>
      <c r="V167" s="62">
        <f>SUM(V162:V166)-V166</f>
        <v>68</v>
      </c>
      <c r="W167" s="63">
        <f>SUM(W162:W164)</f>
        <v>2652</v>
      </c>
      <c r="X167" s="64"/>
    </row>
    <row r="168" spans="1:29" ht="13" customHeight="1" x14ac:dyDescent="0.25">
      <c r="A168" s="57" t="s">
        <v>18</v>
      </c>
      <c r="B168" s="58">
        <f>C157/B167</f>
        <v>-3.5285171176470591</v>
      </c>
      <c r="C168" s="74">
        <f>C157/C167</f>
        <v>-0.18571142724458206</v>
      </c>
      <c r="D168" s="64" t="s">
        <v>35</v>
      </c>
      <c r="E168" s="9"/>
      <c r="H168" s="9"/>
      <c r="I168" s="9"/>
      <c r="K168" s="57" t="s">
        <v>18</v>
      </c>
      <c r="L168" s="58" t="e">
        <f>M157/L167</f>
        <v>#DIV/0!</v>
      </c>
      <c r="M168" s="65" t="e">
        <f>M157/M167</f>
        <v>#DIV/0!</v>
      </c>
      <c r="N168" s="64" t="s">
        <v>35</v>
      </c>
      <c r="U168" s="57" t="s">
        <v>18</v>
      </c>
      <c r="V168" s="58">
        <f>W157/V167</f>
        <v>3.199022794117647</v>
      </c>
      <c r="W168" s="74">
        <f>W157/W167</f>
        <v>8.2026225490196072E-2</v>
      </c>
      <c r="X168" s="64" t="s">
        <v>35</v>
      </c>
    </row>
    <row r="169" spans="1:29" ht="13" customHeight="1" thickBot="1" x14ac:dyDescent="0.25">
      <c r="A169" s="66" t="s">
        <v>34</v>
      </c>
      <c r="B169" s="67">
        <f>C167-C157</f>
        <v>1531.9391640000001</v>
      </c>
      <c r="C169" s="68"/>
      <c r="D169" s="64"/>
      <c r="E169" s="9"/>
      <c r="H169" s="9"/>
      <c r="I169" s="9"/>
      <c r="K169" s="66" t="s">
        <v>34</v>
      </c>
      <c r="L169" s="67">
        <f>M167-M157</f>
        <v>0</v>
      </c>
      <c r="M169" s="68"/>
      <c r="N169" s="64"/>
      <c r="U169" s="66" t="s">
        <v>34</v>
      </c>
      <c r="V169" s="67">
        <f>W167-W157</f>
        <v>2434.4664499999999</v>
      </c>
      <c r="W169" s="68"/>
      <c r="X169" s="64"/>
    </row>
    <row r="170" spans="1:29" s="46" customFormat="1" ht="14" x14ac:dyDescent="0.3">
      <c r="H170" s="47"/>
      <c r="I170" s="47"/>
      <c r="J170" s="47"/>
    </row>
  </sheetData>
  <mergeCells count="24">
    <mergeCell ref="U1:AC1"/>
    <mergeCell ref="U3:AC3"/>
    <mergeCell ref="H2:I2"/>
    <mergeCell ref="A1:I1"/>
    <mergeCell ref="K1:S1"/>
    <mergeCell ref="A3:I3"/>
    <mergeCell ref="K3:S3"/>
    <mergeCell ref="O156:Q156"/>
    <mergeCell ref="E159:G159"/>
    <mergeCell ref="O159:Q159"/>
    <mergeCell ref="Y159:AA159"/>
    <mergeCell ref="E157:G157"/>
    <mergeCell ref="O157:Q157"/>
    <mergeCell ref="Y157:AA157"/>
    <mergeCell ref="E158:G158"/>
    <mergeCell ref="O158:Q158"/>
    <mergeCell ref="Y158:AA158"/>
    <mergeCell ref="R2:S2"/>
    <mergeCell ref="AB2:AC2"/>
    <mergeCell ref="E155:G155"/>
    <mergeCell ref="O155:Q155"/>
    <mergeCell ref="Y155:AA155"/>
    <mergeCell ref="Y156:AA156"/>
    <mergeCell ref="E156:G15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83"/>
  <sheetViews>
    <sheetView topLeftCell="P1" workbookViewId="0">
      <selection activeCell="Z2" sqref="Z2"/>
    </sheetView>
  </sheetViews>
  <sheetFormatPr defaultColWidth="9.1796875" defaultRowHeight="10" x14ac:dyDescent="0.2"/>
  <cols>
    <col min="1" max="1" width="27.7265625" style="9" customWidth="1"/>
    <col min="2" max="2" width="9.54296875" style="9" customWidth="1"/>
    <col min="3" max="3" width="10.453125" style="9" bestFit="1" customWidth="1"/>
    <col min="4" max="4" width="9.7265625" style="44" customWidth="1"/>
    <col min="5" max="5" width="11.453125" style="45" bestFit="1" customWidth="1"/>
    <col min="6" max="6" width="8" style="9" customWidth="1"/>
    <col min="7" max="7" width="9.453125" style="9" customWidth="1"/>
    <col min="8" max="8" width="9.54296875" style="45" bestFit="1" customWidth="1"/>
    <col min="9" max="9" width="10.54296875" style="29" customWidth="1"/>
    <col min="10" max="10" width="2.54296875" style="9" customWidth="1"/>
    <col min="11" max="11" width="27.7265625" style="9" customWidth="1"/>
    <col min="12" max="14" width="9.1796875" style="9"/>
    <col min="15" max="15" width="11.453125" style="9" bestFit="1" customWidth="1"/>
    <col min="16" max="16" width="10.1796875" style="9" bestFit="1" customWidth="1"/>
    <col min="17" max="19" width="9.1796875" style="9"/>
    <col min="20" max="20" width="2.54296875" style="9" customWidth="1"/>
    <col min="21" max="21" width="27.7265625" style="9" customWidth="1"/>
    <col min="22" max="24" width="9.1796875" style="9"/>
    <col min="25" max="25" width="11.453125" style="9" bestFit="1" customWidth="1"/>
    <col min="26" max="26" width="10.1796875" style="9" bestFit="1" customWidth="1"/>
    <col min="27" max="16384" width="9.1796875" style="9"/>
  </cols>
  <sheetData>
    <row r="1" spans="1:29" s="1" customFormat="1" ht="15.5" x14ac:dyDescent="0.3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K1" s="244" t="s">
        <v>0</v>
      </c>
      <c r="L1" s="244"/>
      <c r="M1" s="244"/>
      <c r="N1" s="244"/>
      <c r="O1" s="244"/>
      <c r="P1" s="244"/>
      <c r="Q1" s="244"/>
      <c r="R1" s="244"/>
      <c r="S1" s="244"/>
      <c r="U1" s="244" t="s">
        <v>0</v>
      </c>
      <c r="V1" s="244"/>
      <c r="W1" s="244"/>
      <c r="X1" s="244"/>
      <c r="Y1" s="244"/>
      <c r="Z1" s="244"/>
      <c r="AA1" s="244"/>
      <c r="AB1" s="244"/>
      <c r="AC1" s="244"/>
    </row>
    <row r="2" spans="1:29" s="1" customFormat="1" ht="13" x14ac:dyDescent="0.3">
      <c r="A2" s="2" t="s">
        <v>367</v>
      </c>
      <c r="B2" s="3"/>
      <c r="C2" s="3"/>
      <c r="D2" s="3"/>
      <c r="E2" s="71" t="s">
        <v>19</v>
      </c>
      <c r="F2" s="91"/>
      <c r="G2" s="79"/>
      <c r="H2" s="242" t="s">
        <v>44</v>
      </c>
      <c r="I2" s="243"/>
      <c r="K2" s="2" t="str">
        <f>A2</f>
        <v xml:space="preserve">Empresa: </v>
      </c>
      <c r="L2" s="3"/>
      <c r="M2" s="3"/>
      <c r="N2" s="3"/>
      <c r="O2" s="71" t="s">
        <v>19</v>
      </c>
      <c r="P2" s="78"/>
      <c r="Q2" s="79"/>
      <c r="R2" s="242" t="str">
        <f>H2</f>
        <v>Qua</v>
      </c>
      <c r="S2" s="243"/>
      <c r="U2" s="2" t="str">
        <f>K2</f>
        <v xml:space="preserve">Empresa: </v>
      </c>
      <c r="V2" s="3"/>
      <c r="W2" s="3"/>
      <c r="X2" s="3"/>
      <c r="Y2" s="71" t="s">
        <v>19</v>
      </c>
      <c r="Z2" s="78"/>
      <c r="AA2" s="79"/>
      <c r="AB2" s="242" t="str">
        <f>R2</f>
        <v>Qua</v>
      </c>
      <c r="AC2" s="243"/>
    </row>
    <row r="3" spans="1:29" s="1" customFormat="1" ht="13" x14ac:dyDescent="0.3">
      <c r="A3" s="245" t="s">
        <v>1</v>
      </c>
      <c r="B3" s="246"/>
      <c r="C3" s="246"/>
      <c r="D3" s="246"/>
      <c r="E3" s="246"/>
      <c r="F3" s="246"/>
      <c r="G3" s="246"/>
      <c r="H3" s="246"/>
      <c r="I3" s="247"/>
      <c r="K3" s="245" t="s">
        <v>1</v>
      </c>
      <c r="L3" s="246"/>
      <c r="M3" s="246"/>
      <c r="N3" s="246"/>
      <c r="O3" s="246"/>
      <c r="P3" s="246"/>
      <c r="Q3" s="246"/>
      <c r="R3" s="246"/>
      <c r="S3" s="247"/>
      <c r="U3" s="245" t="s">
        <v>1</v>
      </c>
      <c r="V3" s="246"/>
      <c r="W3" s="246"/>
      <c r="X3" s="246"/>
      <c r="Y3" s="246"/>
      <c r="Z3" s="246"/>
      <c r="AA3" s="246"/>
      <c r="AB3" s="246"/>
      <c r="AC3" s="247"/>
    </row>
    <row r="4" spans="1:29" s="1" customFormat="1" ht="13" x14ac:dyDescent="0.3">
      <c r="A4" s="4" t="s">
        <v>38</v>
      </c>
      <c r="B4" s="52" t="s">
        <v>28</v>
      </c>
      <c r="C4" s="52"/>
      <c r="D4" s="6"/>
      <c r="E4" s="50"/>
      <c r="F4" s="50"/>
      <c r="G4" s="5"/>
      <c r="H4" s="7"/>
      <c r="I4" s="8"/>
      <c r="K4" s="4" t="s">
        <v>39</v>
      </c>
      <c r="L4" s="52" t="s">
        <v>28</v>
      </c>
      <c r="M4" s="52"/>
      <c r="N4" s="6"/>
      <c r="O4" s="50"/>
      <c r="P4" s="50"/>
      <c r="Q4" s="5"/>
      <c r="R4" s="7"/>
      <c r="S4" s="8"/>
      <c r="U4" s="4" t="s">
        <v>33</v>
      </c>
      <c r="V4" s="52" t="s">
        <v>28</v>
      </c>
      <c r="W4" s="52"/>
      <c r="X4" s="6"/>
      <c r="Y4" s="50"/>
      <c r="Z4" s="50"/>
      <c r="AA4" s="5"/>
      <c r="AB4" s="7"/>
      <c r="AC4" s="8"/>
    </row>
    <row r="5" spans="1:29" ht="11.15" customHeight="1" x14ac:dyDescent="0.25">
      <c r="A5" s="92" t="s">
        <v>2</v>
      </c>
      <c r="B5" s="93" t="s">
        <v>3</v>
      </c>
      <c r="C5" s="93" t="s">
        <v>4</v>
      </c>
      <c r="D5" s="94" t="s">
        <v>5</v>
      </c>
      <c r="E5" s="95" t="s">
        <v>6</v>
      </c>
      <c r="F5" s="96" t="s">
        <v>7</v>
      </c>
      <c r="G5" s="97" t="s">
        <v>20</v>
      </c>
      <c r="H5" s="98" t="s">
        <v>8</v>
      </c>
      <c r="I5" s="99" t="s">
        <v>9</v>
      </c>
      <c r="K5" s="92" t="s">
        <v>2</v>
      </c>
      <c r="L5" s="93" t="s">
        <v>3</v>
      </c>
      <c r="M5" s="93" t="s">
        <v>4</v>
      </c>
      <c r="N5" s="94" t="s">
        <v>5</v>
      </c>
      <c r="O5" s="95" t="s">
        <v>6</v>
      </c>
      <c r="P5" s="96" t="s">
        <v>7</v>
      </c>
      <c r="Q5" s="97" t="s">
        <v>20</v>
      </c>
      <c r="R5" s="98" t="s">
        <v>8</v>
      </c>
      <c r="S5" s="99" t="s">
        <v>9</v>
      </c>
      <c r="U5" s="92" t="s">
        <v>2</v>
      </c>
      <c r="V5" s="93" t="s">
        <v>3</v>
      </c>
      <c r="W5" s="93" t="s">
        <v>4</v>
      </c>
      <c r="X5" s="94" t="s">
        <v>5</v>
      </c>
      <c r="Y5" s="95" t="s">
        <v>6</v>
      </c>
      <c r="Z5" s="96" t="s">
        <v>7</v>
      </c>
      <c r="AA5" s="97" t="s">
        <v>20</v>
      </c>
      <c r="AB5" s="98" t="s">
        <v>8</v>
      </c>
      <c r="AC5" s="99" t="s">
        <v>9</v>
      </c>
    </row>
    <row r="6" spans="1:29" ht="11.15" customHeight="1" x14ac:dyDescent="0.25">
      <c r="A6" s="100" t="s">
        <v>23</v>
      </c>
      <c r="B6" s="101"/>
      <c r="C6" s="101"/>
      <c r="D6" s="101"/>
      <c r="E6" s="101"/>
      <c r="F6" s="101"/>
      <c r="G6" s="101"/>
      <c r="H6" s="102"/>
      <c r="I6" s="103"/>
      <c r="K6" s="100" t="s">
        <v>23</v>
      </c>
      <c r="L6" s="101"/>
      <c r="M6" s="101"/>
      <c r="N6" s="101"/>
      <c r="O6" s="101"/>
      <c r="P6" s="101"/>
      <c r="Q6" s="101"/>
      <c r="R6" s="102"/>
      <c r="S6" s="103"/>
      <c r="U6" s="100" t="s">
        <v>23</v>
      </c>
      <c r="V6" s="101"/>
      <c r="W6" s="101"/>
      <c r="X6" s="101"/>
      <c r="Y6" s="101"/>
      <c r="Z6" s="101"/>
      <c r="AA6" s="101"/>
      <c r="AB6" s="102"/>
      <c r="AC6" s="103"/>
    </row>
    <row r="7" spans="1:29" ht="10.5" x14ac:dyDescent="0.25">
      <c r="A7" s="10"/>
      <c r="B7" s="11"/>
      <c r="C7" s="11"/>
      <c r="D7" s="11"/>
      <c r="E7" s="12">
        <f>H7*D7</f>
        <v>0</v>
      </c>
      <c r="F7" s="13"/>
      <c r="G7" s="14">
        <f t="shared" ref="G7:G28" si="0">B7+C7-D7</f>
        <v>0</v>
      </c>
      <c r="H7" s="15"/>
      <c r="I7" s="16">
        <f>G7*H7</f>
        <v>0</v>
      </c>
      <c r="K7" s="10"/>
      <c r="L7" s="11"/>
      <c r="M7" s="11"/>
      <c r="N7" s="11"/>
      <c r="O7" s="12">
        <f>R7*N7</f>
        <v>0</v>
      </c>
      <c r="P7" s="13"/>
      <c r="Q7" s="14">
        <f t="shared" ref="Q7:Q28" si="1">L7+M7-N7</f>
        <v>0</v>
      </c>
      <c r="R7" s="15"/>
      <c r="S7" s="16">
        <f>Q7*R7</f>
        <v>0</v>
      </c>
      <c r="U7" s="10"/>
      <c r="V7" s="11"/>
      <c r="W7" s="11"/>
      <c r="X7" s="11"/>
      <c r="Y7" s="12">
        <f>AB7*X7</f>
        <v>0</v>
      </c>
      <c r="Z7" s="13"/>
      <c r="AA7" s="14">
        <f t="shared" ref="AA7:AA28" si="2">V7+W7-X7</f>
        <v>0</v>
      </c>
      <c r="AB7" s="15"/>
      <c r="AC7" s="16">
        <f>AA7*AB7</f>
        <v>0</v>
      </c>
    </row>
    <row r="8" spans="1:29" ht="10.5" x14ac:dyDescent="0.25">
      <c r="A8" s="10"/>
      <c r="B8" s="11"/>
      <c r="C8" s="11"/>
      <c r="D8" s="11"/>
      <c r="E8" s="12">
        <f t="shared" ref="E8:E28" si="3">H8*D8</f>
        <v>0</v>
      </c>
      <c r="F8" s="13"/>
      <c r="G8" s="14">
        <f t="shared" si="0"/>
        <v>0</v>
      </c>
      <c r="H8" s="15"/>
      <c r="I8" s="16">
        <f t="shared" ref="I8:I28" si="4">G8*H8</f>
        <v>0</v>
      </c>
      <c r="K8" s="10"/>
      <c r="L8" s="11"/>
      <c r="M8" s="11"/>
      <c r="N8" s="11"/>
      <c r="O8" s="12">
        <f t="shared" ref="O8:O28" si="5">R8*N8</f>
        <v>0</v>
      </c>
      <c r="P8" s="13"/>
      <c r="Q8" s="14">
        <f t="shared" si="1"/>
        <v>0</v>
      </c>
      <c r="R8" s="15"/>
      <c r="S8" s="16">
        <f t="shared" ref="S8:S28" si="6">Q8*R8</f>
        <v>0</v>
      </c>
      <c r="U8" s="10"/>
      <c r="V8" s="11"/>
      <c r="W8" s="11"/>
      <c r="X8" s="11"/>
      <c r="Y8" s="12">
        <f t="shared" ref="Y8:Y28" si="7">AB8*X8</f>
        <v>0</v>
      </c>
      <c r="Z8" s="13"/>
      <c r="AA8" s="14">
        <f t="shared" si="2"/>
        <v>0</v>
      </c>
      <c r="AB8" s="15"/>
      <c r="AC8" s="16">
        <f t="shared" ref="AC8:AC28" si="8">AA8*AB8</f>
        <v>0</v>
      </c>
    </row>
    <row r="9" spans="1:29" ht="10.5" x14ac:dyDescent="0.25">
      <c r="A9" s="10"/>
      <c r="B9" s="11"/>
      <c r="C9" s="11"/>
      <c r="D9" s="11"/>
      <c r="E9" s="12">
        <f t="shared" si="3"/>
        <v>0</v>
      </c>
      <c r="F9" s="13"/>
      <c r="G9" s="14">
        <f t="shared" si="0"/>
        <v>0</v>
      </c>
      <c r="H9" s="15"/>
      <c r="I9" s="16">
        <f t="shared" si="4"/>
        <v>0</v>
      </c>
      <c r="K9" s="10"/>
      <c r="L9" s="11"/>
      <c r="M9" s="11"/>
      <c r="N9" s="11"/>
      <c r="O9" s="12">
        <f t="shared" si="5"/>
        <v>0</v>
      </c>
      <c r="P9" s="13"/>
      <c r="Q9" s="14">
        <f t="shared" si="1"/>
        <v>0</v>
      </c>
      <c r="R9" s="15"/>
      <c r="S9" s="16">
        <f t="shared" si="6"/>
        <v>0</v>
      </c>
      <c r="U9" s="10"/>
      <c r="V9" s="11"/>
      <c r="W9" s="11"/>
      <c r="X9" s="11"/>
      <c r="Y9" s="12">
        <f t="shared" si="7"/>
        <v>0</v>
      </c>
      <c r="Z9" s="13"/>
      <c r="AA9" s="14">
        <f t="shared" si="2"/>
        <v>0</v>
      </c>
      <c r="AB9" s="15"/>
      <c r="AC9" s="16">
        <f t="shared" si="8"/>
        <v>0</v>
      </c>
    </row>
    <row r="10" spans="1:29" ht="10.5" x14ac:dyDescent="0.25">
      <c r="A10" s="10"/>
      <c r="B10" s="11"/>
      <c r="C10" s="11"/>
      <c r="D10" s="11"/>
      <c r="E10" s="12">
        <f t="shared" si="3"/>
        <v>0</v>
      </c>
      <c r="F10" s="13"/>
      <c r="G10" s="14">
        <f t="shared" si="0"/>
        <v>0</v>
      </c>
      <c r="H10" s="15"/>
      <c r="I10" s="16">
        <f t="shared" si="4"/>
        <v>0</v>
      </c>
      <c r="K10" s="10"/>
      <c r="L10" s="11"/>
      <c r="M10" s="11"/>
      <c r="N10" s="11"/>
      <c r="O10" s="12">
        <f t="shared" si="5"/>
        <v>0</v>
      </c>
      <c r="P10" s="13"/>
      <c r="Q10" s="14">
        <f t="shared" si="1"/>
        <v>0</v>
      </c>
      <c r="R10" s="15"/>
      <c r="S10" s="16">
        <f t="shared" si="6"/>
        <v>0</v>
      </c>
      <c r="U10" s="10"/>
      <c r="V10" s="11"/>
      <c r="W10" s="11"/>
      <c r="X10" s="11"/>
      <c r="Y10" s="12">
        <f t="shared" si="7"/>
        <v>0</v>
      </c>
      <c r="Z10" s="13"/>
      <c r="AA10" s="14">
        <f t="shared" si="2"/>
        <v>0</v>
      </c>
      <c r="AB10" s="15"/>
      <c r="AC10" s="16">
        <f t="shared" si="8"/>
        <v>0</v>
      </c>
    </row>
    <row r="11" spans="1:29" ht="10.5" x14ac:dyDescent="0.25">
      <c r="A11" s="10"/>
      <c r="B11" s="11"/>
      <c r="C11" s="11"/>
      <c r="D11" s="11"/>
      <c r="E11" s="12">
        <f t="shared" si="3"/>
        <v>0</v>
      </c>
      <c r="F11" s="13"/>
      <c r="G11" s="14">
        <f t="shared" si="0"/>
        <v>0</v>
      </c>
      <c r="H11" s="15"/>
      <c r="I11" s="16">
        <f t="shared" si="4"/>
        <v>0</v>
      </c>
      <c r="K11" s="10"/>
      <c r="L11" s="11"/>
      <c r="M11" s="11"/>
      <c r="N11" s="11"/>
      <c r="O11" s="12">
        <f t="shared" si="5"/>
        <v>0</v>
      </c>
      <c r="P11" s="13"/>
      <c r="Q11" s="14">
        <f t="shared" si="1"/>
        <v>0</v>
      </c>
      <c r="R11" s="15"/>
      <c r="S11" s="16">
        <f t="shared" si="6"/>
        <v>0</v>
      </c>
      <c r="U11" s="10"/>
      <c r="V11" s="11"/>
      <c r="W11" s="11"/>
      <c r="X11" s="11"/>
      <c r="Y11" s="12">
        <f t="shared" si="7"/>
        <v>0</v>
      </c>
      <c r="Z11" s="13"/>
      <c r="AA11" s="14">
        <f t="shared" si="2"/>
        <v>0</v>
      </c>
      <c r="AB11" s="15"/>
      <c r="AC11" s="16">
        <f t="shared" si="8"/>
        <v>0</v>
      </c>
    </row>
    <row r="12" spans="1:29" ht="10.5" x14ac:dyDescent="0.25">
      <c r="A12" s="10"/>
      <c r="B12" s="11"/>
      <c r="C12" s="11"/>
      <c r="D12" s="11"/>
      <c r="E12" s="12">
        <f t="shared" si="3"/>
        <v>0</v>
      </c>
      <c r="F12" s="13"/>
      <c r="G12" s="14">
        <f t="shared" si="0"/>
        <v>0</v>
      </c>
      <c r="H12" s="15"/>
      <c r="I12" s="16">
        <f t="shared" si="4"/>
        <v>0</v>
      </c>
      <c r="K12" s="10"/>
      <c r="L12" s="11"/>
      <c r="M12" s="11"/>
      <c r="N12" s="11"/>
      <c r="O12" s="12">
        <f t="shared" si="5"/>
        <v>0</v>
      </c>
      <c r="P12" s="13"/>
      <c r="Q12" s="14">
        <f t="shared" si="1"/>
        <v>0</v>
      </c>
      <c r="R12" s="15"/>
      <c r="S12" s="16">
        <f t="shared" si="6"/>
        <v>0</v>
      </c>
      <c r="U12" s="10"/>
      <c r="V12" s="11"/>
      <c r="W12" s="11"/>
      <c r="X12" s="11"/>
      <c r="Y12" s="12">
        <f t="shared" si="7"/>
        <v>0</v>
      </c>
      <c r="Z12" s="13"/>
      <c r="AA12" s="14">
        <f t="shared" si="2"/>
        <v>0</v>
      </c>
      <c r="AB12" s="15"/>
      <c r="AC12" s="16">
        <f t="shared" si="8"/>
        <v>0</v>
      </c>
    </row>
    <row r="13" spans="1:29" ht="10.5" x14ac:dyDescent="0.25">
      <c r="A13" s="10"/>
      <c r="B13" s="11"/>
      <c r="C13" s="11"/>
      <c r="D13" s="11"/>
      <c r="E13" s="12">
        <f t="shared" si="3"/>
        <v>0</v>
      </c>
      <c r="F13" s="13"/>
      <c r="G13" s="14">
        <f t="shared" si="0"/>
        <v>0</v>
      </c>
      <c r="H13" s="15"/>
      <c r="I13" s="16">
        <f t="shared" si="4"/>
        <v>0</v>
      </c>
      <c r="K13" s="10"/>
      <c r="L13" s="11"/>
      <c r="M13" s="11"/>
      <c r="N13" s="11"/>
      <c r="O13" s="12">
        <f t="shared" si="5"/>
        <v>0</v>
      </c>
      <c r="P13" s="13"/>
      <c r="Q13" s="14">
        <f t="shared" si="1"/>
        <v>0</v>
      </c>
      <c r="R13" s="15"/>
      <c r="S13" s="16">
        <f t="shared" si="6"/>
        <v>0</v>
      </c>
      <c r="U13" s="10"/>
      <c r="V13" s="11"/>
      <c r="W13" s="11"/>
      <c r="X13" s="11"/>
      <c r="Y13" s="12">
        <f t="shared" si="7"/>
        <v>0</v>
      </c>
      <c r="Z13" s="13"/>
      <c r="AA13" s="14">
        <f t="shared" si="2"/>
        <v>0</v>
      </c>
      <c r="AB13" s="15"/>
      <c r="AC13" s="16">
        <f t="shared" si="8"/>
        <v>0</v>
      </c>
    </row>
    <row r="14" spans="1:29" ht="10.5" x14ac:dyDescent="0.25">
      <c r="A14" s="10"/>
      <c r="B14" s="11"/>
      <c r="C14" s="11"/>
      <c r="D14" s="11"/>
      <c r="E14" s="12">
        <f t="shared" si="3"/>
        <v>0</v>
      </c>
      <c r="F14" s="13"/>
      <c r="G14" s="14">
        <f t="shared" si="0"/>
        <v>0</v>
      </c>
      <c r="H14" s="15"/>
      <c r="I14" s="16">
        <f t="shared" si="4"/>
        <v>0</v>
      </c>
      <c r="K14" s="10"/>
      <c r="L14" s="11"/>
      <c r="M14" s="11"/>
      <c r="N14" s="11"/>
      <c r="O14" s="12">
        <f t="shared" si="5"/>
        <v>0</v>
      </c>
      <c r="P14" s="13"/>
      <c r="Q14" s="14">
        <f t="shared" si="1"/>
        <v>0</v>
      </c>
      <c r="R14" s="15"/>
      <c r="S14" s="16">
        <f t="shared" si="6"/>
        <v>0</v>
      </c>
      <c r="U14" s="10"/>
      <c r="V14" s="11"/>
      <c r="W14" s="11"/>
      <c r="X14" s="11"/>
      <c r="Y14" s="12">
        <f t="shared" si="7"/>
        <v>0</v>
      </c>
      <c r="Z14" s="13"/>
      <c r="AA14" s="14">
        <f t="shared" si="2"/>
        <v>0</v>
      </c>
      <c r="AB14" s="15"/>
      <c r="AC14" s="16">
        <f t="shared" si="8"/>
        <v>0</v>
      </c>
    </row>
    <row r="15" spans="1:29" ht="10.5" x14ac:dyDescent="0.25">
      <c r="A15" s="10"/>
      <c r="B15" s="11"/>
      <c r="C15" s="11"/>
      <c r="D15" s="11"/>
      <c r="E15" s="12">
        <f t="shared" si="3"/>
        <v>0</v>
      </c>
      <c r="F15" s="13"/>
      <c r="G15" s="14">
        <f t="shared" si="0"/>
        <v>0</v>
      </c>
      <c r="H15" s="15"/>
      <c r="I15" s="16">
        <f t="shared" si="4"/>
        <v>0</v>
      </c>
      <c r="K15" s="10"/>
      <c r="L15" s="11"/>
      <c r="M15" s="11"/>
      <c r="N15" s="11"/>
      <c r="O15" s="12">
        <f t="shared" si="5"/>
        <v>0</v>
      </c>
      <c r="P15" s="13"/>
      <c r="Q15" s="14">
        <f t="shared" si="1"/>
        <v>0</v>
      </c>
      <c r="R15" s="15"/>
      <c r="S15" s="16">
        <f t="shared" si="6"/>
        <v>0</v>
      </c>
      <c r="U15" s="10"/>
      <c r="V15" s="11"/>
      <c r="W15" s="11"/>
      <c r="X15" s="11"/>
      <c r="Y15" s="12">
        <f t="shared" si="7"/>
        <v>0</v>
      </c>
      <c r="Z15" s="13"/>
      <c r="AA15" s="14">
        <f t="shared" si="2"/>
        <v>0</v>
      </c>
      <c r="AB15" s="15"/>
      <c r="AC15" s="16">
        <f t="shared" si="8"/>
        <v>0</v>
      </c>
    </row>
    <row r="16" spans="1:29" ht="10.5" x14ac:dyDescent="0.25">
      <c r="A16" s="10"/>
      <c r="B16" s="11"/>
      <c r="C16" s="11"/>
      <c r="D16" s="11"/>
      <c r="E16" s="12">
        <f t="shared" si="3"/>
        <v>0</v>
      </c>
      <c r="F16" s="13"/>
      <c r="G16" s="14">
        <f t="shared" si="0"/>
        <v>0</v>
      </c>
      <c r="H16" s="15"/>
      <c r="I16" s="16">
        <f t="shared" si="4"/>
        <v>0</v>
      </c>
      <c r="K16" s="10"/>
      <c r="L16" s="11"/>
      <c r="M16" s="11"/>
      <c r="N16" s="11"/>
      <c r="O16" s="12">
        <f t="shared" si="5"/>
        <v>0</v>
      </c>
      <c r="P16" s="13"/>
      <c r="Q16" s="14">
        <f t="shared" si="1"/>
        <v>0</v>
      </c>
      <c r="R16" s="15"/>
      <c r="S16" s="16">
        <f t="shared" si="6"/>
        <v>0</v>
      </c>
      <c r="U16" s="10"/>
      <c r="V16" s="11"/>
      <c r="W16" s="11"/>
      <c r="X16" s="11"/>
      <c r="Y16" s="12">
        <f t="shared" si="7"/>
        <v>0</v>
      </c>
      <c r="Z16" s="13"/>
      <c r="AA16" s="14">
        <f t="shared" si="2"/>
        <v>0</v>
      </c>
      <c r="AB16" s="15"/>
      <c r="AC16" s="16">
        <f t="shared" si="8"/>
        <v>0</v>
      </c>
    </row>
    <row r="17" spans="1:29" ht="10.5" x14ac:dyDescent="0.25">
      <c r="A17" s="10"/>
      <c r="B17" s="11"/>
      <c r="C17" s="11"/>
      <c r="D17" s="11"/>
      <c r="E17" s="12">
        <f t="shared" si="3"/>
        <v>0</v>
      </c>
      <c r="F17" s="13"/>
      <c r="G17" s="14">
        <f t="shared" si="0"/>
        <v>0</v>
      </c>
      <c r="H17" s="15"/>
      <c r="I17" s="16">
        <f t="shared" si="4"/>
        <v>0</v>
      </c>
      <c r="K17" s="10"/>
      <c r="L17" s="11"/>
      <c r="M17" s="11"/>
      <c r="N17" s="11"/>
      <c r="O17" s="12">
        <f t="shared" si="5"/>
        <v>0</v>
      </c>
      <c r="P17" s="13"/>
      <c r="Q17" s="14">
        <f t="shared" si="1"/>
        <v>0</v>
      </c>
      <c r="R17" s="15"/>
      <c r="S17" s="16">
        <f t="shared" si="6"/>
        <v>0</v>
      </c>
      <c r="U17" s="10"/>
      <c r="V17" s="11"/>
      <c r="W17" s="11"/>
      <c r="X17" s="11"/>
      <c r="Y17" s="12">
        <f t="shared" si="7"/>
        <v>0</v>
      </c>
      <c r="Z17" s="13"/>
      <c r="AA17" s="14">
        <f t="shared" si="2"/>
        <v>0</v>
      </c>
      <c r="AB17" s="15"/>
      <c r="AC17" s="16">
        <f t="shared" si="8"/>
        <v>0</v>
      </c>
    </row>
    <row r="18" spans="1:29" ht="10.5" x14ac:dyDescent="0.25">
      <c r="A18" s="10"/>
      <c r="B18" s="11"/>
      <c r="C18" s="11"/>
      <c r="D18" s="11"/>
      <c r="E18" s="12">
        <f t="shared" si="3"/>
        <v>0</v>
      </c>
      <c r="F18" s="13"/>
      <c r="G18" s="14">
        <f t="shared" si="0"/>
        <v>0</v>
      </c>
      <c r="H18" s="15"/>
      <c r="I18" s="16">
        <f t="shared" si="4"/>
        <v>0</v>
      </c>
      <c r="K18" s="10"/>
      <c r="L18" s="11"/>
      <c r="M18" s="11"/>
      <c r="N18" s="11"/>
      <c r="O18" s="12">
        <f t="shared" si="5"/>
        <v>0</v>
      </c>
      <c r="P18" s="13"/>
      <c r="Q18" s="14">
        <f t="shared" si="1"/>
        <v>0</v>
      </c>
      <c r="R18" s="15"/>
      <c r="S18" s="16">
        <f t="shared" si="6"/>
        <v>0</v>
      </c>
      <c r="U18" s="10"/>
      <c r="V18" s="11"/>
      <c r="W18" s="11"/>
      <c r="X18" s="11"/>
      <c r="Y18" s="12">
        <f t="shared" si="7"/>
        <v>0</v>
      </c>
      <c r="Z18" s="13"/>
      <c r="AA18" s="14">
        <f t="shared" si="2"/>
        <v>0</v>
      </c>
      <c r="AB18" s="15"/>
      <c r="AC18" s="16">
        <f t="shared" si="8"/>
        <v>0</v>
      </c>
    </row>
    <row r="19" spans="1:29" ht="10.5" x14ac:dyDescent="0.25">
      <c r="A19" s="10"/>
      <c r="B19" s="11"/>
      <c r="C19" s="11"/>
      <c r="D19" s="11"/>
      <c r="E19" s="12">
        <f t="shared" si="3"/>
        <v>0</v>
      </c>
      <c r="F19" s="13"/>
      <c r="G19" s="14">
        <f t="shared" si="0"/>
        <v>0</v>
      </c>
      <c r="H19" s="15"/>
      <c r="I19" s="16">
        <f t="shared" si="4"/>
        <v>0</v>
      </c>
      <c r="K19" s="10"/>
      <c r="L19" s="11"/>
      <c r="M19" s="11"/>
      <c r="N19" s="11"/>
      <c r="O19" s="12">
        <f t="shared" si="5"/>
        <v>0</v>
      </c>
      <c r="P19" s="13"/>
      <c r="Q19" s="14">
        <f t="shared" si="1"/>
        <v>0</v>
      </c>
      <c r="R19" s="15"/>
      <c r="S19" s="16">
        <f t="shared" si="6"/>
        <v>0</v>
      </c>
      <c r="U19" s="10"/>
      <c r="V19" s="11"/>
      <c r="W19" s="11"/>
      <c r="X19" s="11"/>
      <c r="Y19" s="12">
        <f t="shared" si="7"/>
        <v>0</v>
      </c>
      <c r="Z19" s="13"/>
      <c r="AA19" s="14">
        <f t="shared" si="2"/>
        <v>0</v>
      </c>
      <c r="AB19" s="15"/>
      <c r="AC19" s="16">
        <f t="shared" si="8"/>
        <v>0</v>
      </c>
    </row>
    <row r="20" spans="1:29" ht="10.5" x14ac:dyDescent="0.25">
      <c r="A20" s="10"/>
      <c r="B20" s="11"/>
      <c r="C20" s="11"/>
      <c r="D20" s="11"/>
      <c r="E20" s="12">
        <f t="shared" si="3"/>
        <v>0</v>
      </c>
      <c r="F20" s="13"/>
      <c r="G20" s="14">
        <f t="shared" si="0"/>
        <v>0</v>
      </c>
      <c r="H20" s="15"/>
      <c r="I20" s="16">
        <f t="shared" si="4"/>
        <v>0</v>
      </c>
      <c r="K20" s="10"/>
      <c r="L20" s="11"/>
      <c r="M20" s="11"/>
      <c r="N20" s="11"/>
      <c r="O20" s="12">
        <f t="shared" si="5"/>
        <v>0</v>
      </c>
      <c r="P20" s="13"/>
      <c r="Q20" s="14">
        <f t="shared" si="1"/>
        <v>0</v>
      </c>
      <c r="R20" s="15"/>
      <c r="S20" s="16">
        <f t="shared" si="6"/>
        <v>0</v>
      </c>
      <c r="U20" s="10"/>
      <c r="V20" s="11"/>
      <c r="W20" s="11"/>
      <c r="X20" s="11"/>
      <c r="Y20" s="12">
        <f t="shared" si="7"/>
        <v>0</v>
      </c>
      <c r="Z20" s="13"/>
      <c r="AA20" s="14">
        <f t="shared" si="2"/>
        <v>0</v>
      </c>
      <c r="AB20" s="15"/>
      <c r="AC20" s="16">
        <f t="shared" si="8"/>
        <v>0</v>
      </c>
    </row>
    <row r="21" spans="1:29" ht="10.5" x14ac:dyDescent="0.25">
      <c r="A21" s="10"/>
      <c r="B21" s="11"/>
      <c r="C21" s="11"/>
      <c r="D21" s="11"/>
      <c r="E21" s="12">
        <f t="shared" si="3"/>
        <v>0</v>
      </c>
      <c r="F21" s="13"/>
      <c r="G21" s="14">
        <f t="shared" si="0"/>
        <v>0</v>
      </c>
      <c r="H21" s="15"/>
      <c r="I21" s="16">
        <f t="shared" si="4"/>
        <v>0</v>
      </c>
      <c r="K21" s="10"/>
      <c r="L21" s="11"/>
      <c r="M21" s="11"/>
      <c r="N21" s="11"/>
      <c r="O21" s="12">
        <f t="shared" si="5"/>
        <v>0</v>
      </c>
      <c r="P21" s="13"/>
      <c r="Q21" s="14">
        <f t="shared" si="1"/>
        <v>0</v>
      </c>
      <c r="R21" s="15"/>
      <c r="S21" s="16">
        <f t="shared" si="6"/>
        <v>0</v>
      </c>
      <c r="U21" s="10"/>
      <c r="V21" s="11"/>
      <c r="W21" s="11"/>
      <c r="X21" s="11"/>
      <c r="Y21" s="12">
        <f t="shared" si="7"/>
        <v>0</v>
      </c>
      <c r="Z21" s="13"/>
      <c r="AA21" s="14">
        <f t="shared" si="2"/>
        <v>0</v>
      </c>
      <c r="AB21" s="15"/>
      <c r="AC21" s="16">
        <f t="shared" si="8"/>
        <v>0</v>
      </c>
    </row>
    <row r="22" spans="1:29" ht="10.5" x14ac:dyDescent="0.25">
      <c r="A22" s="10"/>
      <c r="B22" s="11"/>
      <c r="C22" s="11"/>
      <c r="D22" s="11"/>
      <c r="E22" s="12">
        <f t="shared" si="3"/>
        <v>0</v>
      </c>
      <c r="F22" s="13"/>
      <c r="G22" s="14">
        <f t="shared" si="0"/>
        <v>0</v>
      </c>
      <c r="H22" s="15"/>
      <c r="I22" s="16">
        <f t="shared" si="4"/>
        <v>0</v>
      </c>
      <c r="K22" s="10"/>
      <c r="L22" s="11"/>
      <c r="M22" s="11"/>
      <c r="N22" s="11"/>
      <c r="O22" s="12">
        <f t="shared" si="5"/>
        <v>0</v>
      </c>
      <c r="P22" s="13"/>
      <c r="Q22" s="14">
        <f t="shared" si="1"/>
        <v>0</v>
      </c>
      <c r="R22" s="15"/>
      <c r="S22" s="16">
        <f t="shared" si="6"/>
        <v>0</v>
      </c>
      <c r="U22" s="10"/>
      <c r="V22" s="11"/>
      <c r="W22" s="11"/>
      <c r="X22" s="11"/>
      <c r="Y22" s="12">
        <f t="shared" si="7"/>
        <v>0</v>
      </c>
      <c r="Z22" s="13"/>
      <c r="AA22" s="14">
        <f t="shared" si="2"/>
        <v>0</v>
      </c>
      <c r="AB22" s="15"/>
      <c r="AC22" s="16">
        <f t="shared" si="8"/>
        <v>0</v>
      </c>
    </row>
    <row r="23" spans="1:29" ht="10.5" x14ac:dyDescent="0.25">
      <c r="A23" s="10"/>
      <c r="B23" s="11"/>
      <c r="C23" s="11"/>
      <c r="D23" s="11"/>
      <c r="E23" s="12">
        <f t="shared" si="3"/>
        <v>0</v>
      </c>
      <c r="F23" s="13"/>
      <c r="G23" s="14">
        <f t="shared" si="0"/>
        <v>0</v>
      </c>
      <c r="H23" s="15"/>
      <c r="I23" s="16">
        <f t="shared" si="4"/>
        <v>0</v>
      </c>
      <c r="K23" s="10"/>
      <c r="L23" s="11"/>
      <c r="M23" s="11"/>
      <c r="N23" s="11"/>
      <c r="O23" s="12">
        <f t="shared" si="5"/>
        <v>0</v>
      </c>
      <c r="P23" s="13"/>
      <c r="Q23" s="14">
        <f t="shared" si="1"/>
        <v>0</v>
      </c>
      <c r="R23" s="15"/>
      <c r="S23" s="16">
        <f t="shared" si="6"/>
        <v>0</v>
      </c>
      <c r="U23" s="10"/>
      <c r="V23" s="11"/>
      <c r="W23" s="11"/>
      <c r="X23" s="11"/>
      <c r="Y23" s="12">
        <f t="shared" si="7"/>
        <v>0</v>
      </c>
      <c r="Z23" s="13"/>
      <c r="AA23" s="14">
        <f t="shared" si="2"/>
        <v>0</v>
      </c>
      <c r="AB23" s="15"/>
      <c r="AC23" s="16">
        <f t="shared" si="8"/>
        <v>0</v>
      </c>
    </row>
    <row r="24" spans="1:29" ht="10.5" x14ac:dyDescent="0.25">
      <c r="A24" s="10"/>
      <c r="B24" s="11"/>
      <c r="C24" s="11"/>
      <c r="D24" s="11"/>
      <c r="E24" s="12">
        <f t="shared" si="3"/>
        <v>0</v>
      </c>
      <c r="F24" s="13"/>
      <c r="G24" s="14">
        <f t="shared" si="0"/>
        <v>0</v>
      </c>
      <c r="H24" s="15"/>
      <c r="I24" s="16">
        <f t="shared" si="4"/>
        <v>0</v>
      </c>
      <c r="K24" s="10"/>
      <c r="L24" s="11"/>
      <c r="M24" s="11"/>
      <c r="N24" s="11"/>
      <c r="O24" s="12">
        <f t="shared" si="5"/>
        <v>0</v>
      </c>
      <c r="P24" s="13"/>
      <c r="Q24" s="14">
        <f t="shared" si="1"/>
        <v>0</v>
      </c>
      <c r="R24" s="15"/>
      <c r="S24" s="16">
        <f t="shared" si="6"/>
        <v>0</v>
      </c>
      <c r="U24" s="10"/>
      <c r="V24" s="11"/>
      <c r="W24" s="11"/>
      <c r="X24" s="11"/>
      <c r="Y24" s="12">
        <f t="shared" si="7"/>
        <v>0</v>
      </c>
      <c r="Z24" s="13"/>
      <c r="AA24" s="14">
        <f t="shared" si="2"/>
        <v>0</v>
      </c>
      <c r="AB24" s="15"/>
      <c r="AC24" s="16">
        <f t="shared" si="8"/>
        <v>0</v>
      </c>
    </row>
    <row r="25" spans="1:29" ht="10.5" x14ac:dyDescent="0.25">
      <c r="A25" s="10"/>
      <c r="B25" s="11"/>
      <c r="C25" s="11"/>
      <c r="D25" s="11"/>
      <c r="E25" s="12">
        <f t="shared" si="3"/>
        <v>0</v>
      </c>
      <c r="F25" s="13"/>
      <c r="G25" s="14">
        <f t="shared" si="0"/>
        <v>0</v>
      </c>
      <c r="H25" s="15"/>
      <c r="I25" s="16">
        <f t="shared" si="4"/>
        <v>0</v>
      </c>
      <c r="K25" s="10"/>
      <c r="L25" s="11"/>
      <c r="M25" s="11"/>
      <c r="N25" s="11"/>
      <c r="O25" s="12">
        <f t="shared" si="5"/>
        <v>0</v>
      </c>
      <c r="P25" s="13"/>
      <c r="Q25" s="14">
        <f t="shared" si="1"/>
        <v>0</v>
      </c>
      <c r="R25" s="15"/>
      <c r="S25" s="16">
        <f t="shared" si="6"/>
        <v>0</v>
      </c>
      <c r="U25" s="10"/>
      <c r="V25" s="11"/>
      <c r="W25" s="11"/>
      <c r="X25" s="11"/>
      <c r="Y25" s="12">
        <f t="shared" si="7"/>
        <v>0</v>
      </c>
      <c r="Z25" s="13"/>
      <c r="AA25" s="14">
        <f t="shared" si="2"/>
        <v>0</v>
      </c>
      <c r="AB25" s="15"/>
      <c r="AC25" s="16">
        <f t="shared" si="8"/>
        <v>0</v>
      </c>
    </row>
    <row r="26" spans="1:29" ht="10.5" x14ac:dyDescent="0.25">
      <c r="A26" s="10"/>
      <c r="B26" s="11"/>
      <c r="C26" s="11"/>
      <c r="D26" s="11"/>
      <c r="E26" s="12">
        <f t="shared" si="3"/>
        <v>0</v>
      </c>
      <c r="F26" s="13"/>
      <c r="G26" s="14">
        <f t="shared" si="0"/>
        <v>0</v>
      </c>
      <c r="H26" s="15"/>
      <c r="I26" s="16">
        <f t="shared" si="4"/>
        <v>0</v>
      </c>
      <c r="K26" s="10"/>
      <c r="L26" s="11"/>
      <c r="M26" s="11"/>
      <c r="N26" s="11"/>
      <c r="O26" s="12">
        <f t="shared" si="5"/>
        <v>0</v>
      </c>
      <c r="P26" s="13"/>
      <c r="Q26" s="14">
        <f t="shared" si="1"/>
        <v>0</v>
      </c>
      <c r="R26" s="15"/>
      <c r="S26" s="16">
        <f t="shared" si="6"/>
        <v>0</v>
      </c>
      <c r="U26" s="10"/>
      <c r="V26" s="11"/>
      <c r="W26" s="11"/>
      <c r="X26" s="11"/>
      <c r="Y26" s="12">
        <f t="shared" si="7"/>
        <v>0</v>
      </c>
      <c r="Z26" s="13"/>
      <c r="AA26" s="14">
        <f t="shared" si="2"/>
        <v>0</v>
      </c>
      <c r="AB26" s="15"/>
      <c r="AC26" s="16">
        <f t="shared" si="8"/>
        <v>0</v>
      </c>
    </row>
    <row r="27" spans="1:29" ht="10.5" x14ac:dyDescent="0.25">
      <c r="A27" s="10"/>
      <c r="B27" s="11"/>
      <c r="C27" s="11"/>
      <c r="D27" s="11"/>
      <c r="E27" s="12">
        <f t="shared" si="3"/>
        <v>0</v>
      </c>
      <c r="F27" s="13"/>
      <c r="G27" s="14">
        <f t="shared" si="0"/>
        <v>0</v>
      </c>
      <c r="H27" s="15"/>
      <c r="I27" s="16">
        <f t="shared" si="4"/>
        <v>0</v>
      </c>
      <c r="K27" s="10"/>
      <c r="L27" s="11"/>
      <c r="M27" s="11"/>
      <c r="N27" s="11"/>
      <c r="O27" s="12">
        <f t="shared" si="5"/>
        <v>0</v>
      </c>
      <c r="P27" s="13"/>
      <c r="Q27" s="14">
        <f t="shared" si="1"/>
        <v>0</v>
      </c>
      <c r="R27" s="15"/>
      <c r="S27" s="16">
        <f t="shared" si="6"/>
        <v>0</v>
      </c>
      <c r="U27" s="10"/>
      <c r="V27" s="11"/>
      <c r="W27" s="11"/>
      <c r="X27" s="11"/>
      <c r="Y27" s="12">
        <f t="shared" si="7"/>
        <v>0</v>
      </c>
      <c r="Z27" s="13"/>
      <c r="AA27" s="14">
        <f t="shared" si="2"/>
        <v>0</v>
      </c>
      <c r="AB27" s="15"/>
      <c r="AC27" s="16">
        <f t="shared" si="8"/>
        <v>0</v>
      </c>
    </row>
    <row r="28" spans="1:29" ht="11" thickBot="1" x14ac:dyDescent="0.3">
      <c r="A28" s="10"/>
      <c r="B28" s="11"/>
      <c r="C28" s="11"/>
      <c r="D28" s="11"/>
      <c r="E28" s="12">
        <f t="shared" si="3"/>
        <v>0</v>
      </c>
      <c r="F28" s="13"/>
      <c r="G28" s="14">
        <f t="shared" si="0"/>
        <v>0</v>
      </c>
      <c r="H28" s="15"/>
      <c r="I28" s="16">
        <f t="shared" si="4"/>
        <v>0</v>
      </c>
      <c r="K28" s="10"/>
      <c r="L28" s="11"/>
      <c r="M28" s="11"/>
      <c r="N28" s="11"/>
      <c r="O28" s="12">
        <f t="shared" si="5"/>
        <v>0</v>
      </c>
      <c r="P28" s="13"/>
      <c r="Q28" s="14">
        <f t="shared" si="1"/>
        <v>0</v>
      </c>
      <c r="R28" s="15"/>
      <c r="S28" s="16">
        <f t="shared" si="6"/>
        <v>0</v>
      </c>
      <c r="U28" s="10"/>
      <c r="V28" s="11"/>
      <c r="W28" s="11"/>
      <c r="X28" s="11"/>
      <c r="Y28" s="12">
        <f t="shared" si="7"/>
        <v>0</v>
      </c>
      <c r="Z28" s="13"/>
      <c r="AA28" s="14">
        <f t="shared" si="2"/>
        <v>0</v>
      </c>
      <c r="AB28" s="15"/>
      <c r="AC28" s="16">
        <f t="shared" si="8"/>
        <v>0</v>
      </c>
    </row>
    <row r="29" spans="1:29" ht="11" thickBot="1" x14ac:dyDescent="0.3">
      <c r="A29" s="17"/>
      <c r="B29" s="18"/>
      <c r="C29" s="19"/>
      <c r="D29" s="18"/>
      <c r="E29" s="20"/>
      <c r="F29" s="21"/>
      <c r="G29" s="19"/>
      <c r="H29" s="20"/>
      <c r="I29" s="22"/>
      <c r="K29" s="17"/>
      <c r="L29" s="18"/>
      <c r="M29" s="19"/>
      <c r="N29" s="18"/>
      <c r="O29" s="20"/>
      <c r="P29" s="21"/>
      <c r="Q29" s="19"/>
      <c r="R29" s="20"/>
      <c r="S29" s="22"/>
      <c r="U29" s="17"/>
      <c r="V29" s="18"/>
      <c r="W29" s="19"/>
      <c r="X29" s="18"/>
      <c r="Y29" s="20"/>
      <c r="Z29" s="21"/>
      <c r="AA29" s="19"/>
      <c r="AB29" s="20"/>
      <c r="AC29" s="22"/>
    </row>
    <row r="30" spans="1:29" ht="11.15" customHeight="1" x14ac:dyDescent="0.25">
      <c r="A30" s="104" t="s">
        <v>21</v>
      </c>
      <c r="B30" s="105"/>
      <c r="C30" s="105"/>
      <c r="D30" s="105"/>
      <c r="E30" s="105"/>
      <c r="F30" s="105"/>
      <c r="G30" s="105"/>
      <c r="H30" s="106"/>
      <c r="I30" s="107"/>
      <c r="K30" s="104" t="s">
        <v>21</v>
      </c>
      <c r="L30" s="105"/>
      <c r="M30" s="105"/>
      <c r="N30" s="105"/>
      <c r="O30" s="105"/>
      <c r="P30" s="105"/>
      <c r="Q30" s="105"/>
      <c r="R30" s="106"/>
      <c r="S30" s="107"/>
      <c r="U30" s="104" t="s">
        <v>21</v>
      </c>
      <c r="V30" s="105"/>
      <c r="W30" s="105"/>
      <c r="X30" s="105"/>
      <c r="Y30" s="105"/>
      <c r="Z30" s="105"/>
      <c r="AA30" s="105"/>
      <c r="AB30" s="106"/>
      <c r="AC30" s="107"/>
    </row>
    <row r="31" spans="1:29" ht="10.5" x14ac:dyDescent="0.25">
      <c r="A31" s="23"/>
      <c r="B31" s="11"/>
      <c r="C31" s="11"/>
      <c r="D31" s="11"/>
      <c r="E31" s="12">
        <f t="shared" ref="E31:E38" si="9">H31*D31</f>
        <v>0</v>
      </c>
      <c r="F31" s="13"/>
      <c r="G31" s="14">
        <f t="shared" ref="G31:G38" si="10">B31+C31-D31</f>
        <v>0</v>
      </c>
      <c r="H31" s="15"/>
      <c r="I31" s="16">
        <f t="shared" ref="I31:I38" si="11">G31*H31</f>
        <v>0</v>
      </c>
      <c r="K31" s="23"/>
      <c r="L31" s="11"/>
      <c r="M31" s="11"/>
      <c r="N31" s="11"/>
      <c r="O31" s="12">
        <f t="shared" ref="O31:O38" si="12">R31*N31</f>
        <v>0</v>
      </c>
      <c r="P31" s="13"/>
      <c r="Q31" s="14">
        <f t="shared" ref="Q31:Q38" si="13">L31+M31-N31</f>
        <v>0</v>
      </c>
      <c r="R31" s="15"/>
      <c r="S31" s="16">
        <f t="shared" ref="S31:S38" si="14">Q31*R31</f>
        <v>0</v>
      </c>
      <c r="U31" s="23"/>
      <c r="V31" s="11"/>
      <c r="W31" s="11"/>
      <c r="X31" s="11"/>
      <c r="Y31" s="12">
        <f t="shared" ref="Y31:Y38" si="15">AB31*X31</f>
        <v>0</v>
      </c>
      <c r="Z31" s="13"/>
      <c r="AA31" s="14">
        <f t="shared" ref="AA31:AA38" si="16">V31+W31-X31</f>
        <v>0</v>
      </c>
      <c r="AB31" s="15"/>
      <c r="AC31" s="16">
        <f t="shared" ref="AC31:AC38" si="17">AA31*AB31</f>
        <v>0</v>
      </c>
    </row>
    <row r="32" spans="1:29" ht="10.5" x14ac:dyDescent="0.25">
      <c r="A32" s="23"/>
      <c r="B32" s="11"/>
      <c r="C32" s="11"/>
      <c r="D32" s="11"/>
      <c r="E32" s="12">
        <f t="shared" si="9"/>
        <v>0</v>
      </c>
      <c r="F32" s="13"/>
      <c r="G32" s="14">
        <f t="shared" si="10"/>
        <v>0</v>
      </c>
      <c r="H32" s="15"/>
      <c r="I32" s="16">
        <f t="shared" si="11"/>
        <v>0</v>
      </c>
      <c r="K32" s="23"/>
      <c r="L32" s="11"/>
      <c r="M32" s="11"/>
      <c r="N32" s="11"/>
      <c r="O32" s="12">
        <f t="shared" si="12"/>
        <v>0</v>
      </c>
      <c r="P32" s="13"/>
      <c r="Q32" s="14">
        <f t="shared" si="13"/>
        <v>0</v>
      </c>
      <c r="R32" s="15"/>
      <c r="S32" s="16">
        <f t="shared" si="14"/>
        <v>0</v>
      </c>
      <c r="U32" s="23"/>
      <c r="V32" s="11"/>
      <c r="W32" s="11"/>
      <c r="X32" s="11"/>
      <c r="Y32" s="12">
        <f t="shared" si="15"/>
        <v>0</v>
      </c>
      <c r="Z32" s="13"/>
      <c r="AA32" s="14">
        <f t="shared" si="16"/>
        <v>0</v>
      </c>
      <c r="AB32" s="15"/>
      <c r="AC32" s="16">
        <f t="shared" si="17"/>
        <v>0</v>
      </c>
    </row>
    <row r="33" spans="1:29" ht="10.5" x14ac:dyDescent="0.25">
      <c r="A33" s="23"/>
      <c r="B33" s="11"/>
      <c r="C33" s="11"/>
      <c r="D33" s="11"/>
      <c r="E33" s="12">
        <f t="shared" si="9"/>
        <v>0</v>
      </c>
      <c r="F33" s="13"/>
      <c r="G33" s="14">
        <f t="shared" si="10"/>
        <v>0</v>
      </c>
      <c r="H33" s="15"/>
      <c r="I33" s="16">
        <f t="shared" si="11"/>
        <v>0</v>
      </c>
      <c r="K33" s="23"/>
      <c r="L33" s="11"/>
      <c r="M33" s="11"/>
      <c r="N33" s="11"/>
      <c r="O33" s="12">
        <f t="shared" si="12"/>
        <v>0</v>
      </c>
      <c r="P33" s="13"/>
      <c r="Q33" s="14">
        <f t="shared" si="13"/>
        <v>0</v>
      </c>
      <c r="R33" s="15"/>
      <c r="S33" s="16">
        <f t="shared" si="14"/>
        <v>0</v>
      </c>
      <c r="U33" s="23"/>
      <c r="V33" s="11"/>
      <c r="W33" s="11"/>
      <c r="X33" s="11"/>
      <c r="Y33" s="12">
        <f t="shared" si="15"/>
        <v>0</v>
      </c>
      <c r="Z33" s="13"/>
      <c r="AA33" s="14">
        <f t="shared" si="16"/>
        <v>0</v>
      </c>
      <c r="AB33" s="15"/>
      <c r="AC33" s="16">
        <f t="shared" si="17"/>
        <v>0</v>
      </c>
    </row>
    <row r="34" spans="1:29" ht="10.5" x14ac:dyDescent="0.25">
      <c r="A34" s="23"/>
      <c r="B34" s="11"/>
      <c r="C34" s="11"/>
      <c r="D34" s="11"/>
      <c r="E34" s="12">
        <f t="shared" si="9"/>
        <v>0</v>
      </c>
      <c r="F34" s="13"/>
      <c r="G34" s="14">
        <f t="shared" si="10"/>
        <v>0</v>
      </c>
      <c r="H34" s="15"/>
      <c r="I34" s="16">
        <f t="shared" si="11"/>
        <v>0</v>
      </c>
      <c r="K34" s="23"/>
      <c r="L34" s="11"/>
      <c r="M34" s="11"/>
      <c r="N34" s="11"/>
      <c r="O34" s="12">
        <f t="shared" si="12"/>
        <v>0</v>
      </c>
      <c r="P34" s="13"/>
      <c r="Q34" s="14">
        <f t="shared" si="13"/>
        <v>0</v>
      </c>
      <c r="R34" s="15"/>
      <c r="S34" s="16">
        <f t="shared" si="14"/>
        <v>0</v>
      </c>
      <c r="U34" s="23"/>
      <c r="V34" s="11"/>
      <c r="W34" s="11"/>
      <c r="X34" s="11"/>
      <c r="Y34" s="12">
        <f t="shared" si="15"/>
        <v>0</v>
      </c>
      <c r="Z34" s="13"/>
      <c r="AA34" s="14">
        <f t="shared" si="16"/>
        <v>0</v>
      </c>
      <c r="AB34" s="15"/>
      <c r="AC34" s="16">
        <f t="shared" si="17"/>
        <v>0</v>
      </c>
    </row>
    <row r="35" spans="1:29" ht="10.5" x14ac:dyDescent="0.25">
      <c r="A35" s="23"/>
      <c r="B35" s="11"/>
      <c r="C35" s="11"/>
      <c r="D35" s="11"/>
      <c r="E35" s="12">
        <f t="shared" si="9"/>
        <v>0</v>
      </c>
      <c r="F35" s="13"/>
      <c r="G35" s="14">
        <f t="shared" si="10"/>
        <v>0</v>
      </c>
      <c r="H35" s="15"/>
      <c r="I35" s="16">
        <f t="shared" si="11"/>
        <v>0</v>
      </c>
      <c r="K35" s="23"/>
      <c r="L35" s="11"/>
      <c r="M35" s="11"/>
      <c r="N35" s="11"/>
      <c r="O35" s="12">
        <f t="shared" si="12"/>
        <v>0</v>
      </c>
      <c r="P35" s="13"/>
      <c r="Q35" s="14">
        <f t="shared" si="13"/>
        <v>0</v>
      </c>
      <c r="R35" s="15"/>
      <c r="S35" s="16">
        <f t="shared" si="14"/>
        <v>0</v>
      </c>
      <c r="U35" s="23"/>
      <c r="V35" s="11"/>
      <c r="W35" s="11"/>
      <c r="X35" s="11"/>
      <c r="Y35" s="12">
        <f t="shared" si="15"/>
        <v>0</v>
      </c>
      <c r="Z35" s="13"/>
      <c r="AA35" s="14">
        <f t="shared" si="16"/>
        <v>0</v>
      </c>
      <c r="AB35" s="15"/>
      <c r="AC35" s="16">
        <f t="shared" si="17"/>
        <v>0</v>
      </c>
    </row>
    <row r="36" spans="1:29" ht="10.5" x14ac:dyDescent="0.25">
      <c r="A36" s="23"/>
      <c r="B36" s="11"/>
      <c r="C36" s="11"/>
      <c r="D36" s="11"/>
      <c r="E36" s="12">
        <f t="shared" si="9"/>
        <v>0</v>
      </c>
      <c r="F36" s="13"/>
      <c r="G36" s="14">
        <f t="shared" si="10"/>
        <v>0</v>
      </c>
      <c r="H36" s="15"/>
      <c r="I36" s="16">
        <f t="shared" si="11"/>
        <v>0</v>
      </c>
      <c r="K36" s="23"/>
      <c r="L36" s="11"/>
      <c r="M36" s="11"/>
      <c r="N36" s="11"/>
      <c r="O36" s="12">
        <f t="shared" si="12"/>
        <v>0</v>
      </c>
      <c r="P36" s="13"/>
      <c r="Q36" s="14">
        <f t="shared" si="13"/>
        <v>0</v>
      </c>
      <c r="R36" s="15"/>
      <c r="S36" s="16">
        <f t="shared" si="14"/>
        <v>0</v>
      </c>
      <c r="U36" s="23"/>
      <c r="V36" s="11"/>
      <c r="W36" s="11"/>
      <c r="X36" s="11"/>
      <c r="Y36" s="12">
        <f t="shared" si="15"/>
        <v>0</v>
      </c>
      <c r="Z36" s="13"/>
      <c r="AA36" s="14">
        <f t="shared" si="16"/>
        <v>0</v>
      </c>
      <c r="AB36" s="15"/>
      <c r="AC36" s="16">
        <f t="shared" si="17"/>
        <v>0</v>
      </c>
    </row>
    <row r="37" spans="1:29" ht="10.5" x14ac:dyDescent="0.25">
      <c r="A37" s="23"/>
      <c r="B37" s="11"/>
      <c r="C37" s="11"/>
      <c r="D37" s="11"/>
      <c r="E37" s="12">
        <f t="shared" si="9"/>
        <v>0</v>
      </c>
      <c r="F37" s="13"/>
      <c r="G37" s="14">
        <f t="shared" si="10"/>
        <v>0</v>
      </c>
      <c r="H37" s="15"/>
      <c r="I37" s="16">
        <f t="shared" si="11"/>
        <v>0</v>
      </c>
      <c r="K37" s="23"/>
      <c r="L37" s="11"/>
      <c r="M37" s="11"/>
      <c r="N37" s="11"/>
      <c r="O37" s="12">
        <f t="shared" si="12"/>
        <v>0</v>
      </c>
      <c r="P37" s="13"/>
      <c r="Q37" s="14">
        <f t="shared" si="13"/>
        <v>0</v>
      </c>
      <c r="R37" s="15"/>
      <c r="S37" s="16">
        <f t="shared" si="14"/>
        <v>0</v>
      </c>
      <c r="U37" s="23"/>
      <c r="V37" s="11"/>
      <c r="W37" s="11"/>
      <c r="X37" s="11"/>
      <c r="Y37" s="12">
        <f t="shared" si="15"/>
        <v>0</v>
      </c>
      <c r="Z37" s="13"/>
      <c r="AA37" s="14">
        <f t="shared" si="16"/>
        <v>0</v>
      </c>
      <c r="AB37" s="15"/>
      <c r="AC37" s="16">
        <f t="shared" si="17"/>
        <v>0</v>
      </c>
    </row>
    <row r="38" spans="1:29" ht="10.5" x14ac:dyDescent="0.25">
      <c r="A38" s="23"/>
      <c r="B38" s="11"/>
      <c r="C38" s="11"/>
      <c r="D38" s="11"/>
      <c r="E38" s="12">
        <f t="shared" si="9"/>
        <v>0</v>
      </c>
      <c r="F38" s="13"/>
      <c r="G38" s="14">
        <f t="shared" si="10"/>
        <v>0</v>
      </c>
      <c r="H38" s="15"/>
      <c r="I38" s="16">
        <f t="shared" si="11"/>
        <v>0</v>
      </c>
      <c r="K38" s="23"/>
      <c r="L38" s="11"/>
      <c r="M38" s="11"/>
      <c r="N38" s="11"/>
      <c r="O38" s="12">
        <f t="shared" si="12"/>
        <v>0</v>
      </c>
      <c r="P38" s="13"/>
      <c r="Q38" s="14">
        <f t="shared" si="13"/>
        <v>0</v>
      </c>
      <c r="R38" s="15"/>
      <c r="S38" s="16">
        <f t="shared" si="14"/>
        <v>0</v>
      </c>
      <c r="U38" s="23"/>
      <c r="V38" s="11"/>
      <c r="W38" s="11"/>
      <c r="X38" s="11"/>
      <c r="Y38" s="12">
        <f t="shared" si="15"/>
        <v>0</v>
      </c>
      <c r="Z38" s="13"/>
      <c r="AA38" s="14">
        <f t="shared" si="16"/>
        <v>0</v>
      </c>
      <c r="AB38" s="15"/>
      <c r="AC38" s="16">
        <f t="shared" si="17"/>
        <v>0</v>
      </c>
    </row>
    <row r="39" spans="1:29" ht="10.5" thickBot="1" x14ac:dyDescent="0.25">
      <c r="A39" s="24"/>
      <c r="B39" s="48"/>
      <c r="C39" s="48"/>
      <c r="D39" s="48"/>
      <c r="E39" s="49"/>
      <c r="F39" s="28"/>
      <c r="H39" s="27"/>
      <c r="K39" s="24"/>
      <c r="L39" s="48"/>
      <c r="M39" s="48"/>
      <c r="N39" s="48"/>
      <c r="O39" s="49"/>
      <c r="P39" s="28"/>
      <c r="R39" s="27"/>
      <c r="S39" s="29"/>
      <c r="U39" s="24"/>
      <c r="V39" s="48"/>
      <c r="W39" s="48"/>
      <c r="X39" s="48"/>
      <c r="Y39" s="49"/>
      <c r="Z39" s="28"/>
      <c r="AB39" s="27"/>
      <c r="AC39" s="29"/>
    </row>
    <row r="40" spans="1:29" ht="11.15" customHeight="1" x14ac:dyDescent="0.25">
      <c r="A40" s="104" t="s">
        <v>22</v>
      </c>
      <c r="B40" s="105"/>
      <c r="C40" s="105"/>
      <c r="D40" s="105"/>
      <c r="E40" s="105"/>
      <c r="F40" s="105"/>
      <c r="G40" s="105"/>
      <c r="H40" s="106"/>
      <c r="I40" s="108"/>
      <c r="K40" s="104" t="s">
        <v>22</v>
      </c>
      <c r="L40" s="105"/>
      <c r="M40" s="105"/>
      <c r="N40" s="105"/>
      <c r="O40" s="105"/>
      <c r="P40" s="105"/>
      <c r="Q40" s="105"/>
      <c r="R40" s="106"/>
      <c r="S40" s="108"/>
      <c r="U40" s="104" t="s">
        <v>22</v>
      </c>
      <c r="V40" s="105"/>
      <c r="W40" s="105"/>
      <c r="X40" s="105"/>
      <c r="Y40" s="105"/>
      <c r="Z40" s="105"/>
      <c r="AA40" s="105"/>
      <c r="AB40" s="106"/>
      <c r="AC40" s="108"/>
    </row>
    <row r="41" spans="1:29" ht="10.5" x14ac:dyDescent="0.25">
      <c r="A41" s="30"/>
      <c r="B41" s="11"/>
      <c r="C41" s="11"/>
      <c r="D41" s="11"/>
      <c r="E41" s="12">
        <f t="shared" ref="E41:E54" si="18">H41*D41</f>
        <v>0</v>
      </c>
      <c r="F41" s="13"/>
      <c r="G41" s="14">
        <f>B41+C41-D41</f>
        <v>0</v>
      </c>
      <c r="H41" s="15"/>
      <c r="I41" s="16">
        <f>G41*H41</f>
        <v>0</v>
      </c>
      <c r="K41" s="30"/>
      <c r="L41" s="11"/>
      <c r="M41" s="11"/>
      <c r="N41" s="11"/>
      <c r="O41" s="12">
        <f t="shared" ref="O41:O54" si="19">R41*N41</f>
        <v>0</v>
      </c>
      <c r="P41" s="13"/>
      <c r="Q41" s="14">
        <f>L41+M41-N41</f>
        <v>0</v>
      </c>
      <c r="R41" s="15"/>
      <c r="S41" s="16">
        <f>Q41*R41</f>
        <v>0</v>
      </c>
      <c r="U41" s="30"/>
      <c r="V41" s="11"/>
      <c r="W41" s="11"/>
      <c r="X41" s="11"/>
      <c r="Y41" s="12">
        <f t="shared" ref="Y41:Y54" si="20">AB41*X41</f>
        <v>0</v>
      </c>
      <c r="Z41" s="13"/>
      <c r="AA41" s="14">
        <f>V41+W41-X41</f>
        <v>0</v>
      </c>
      <c r="AB41" s="15"/>
      <c r="AC41" s="16">
        <f>AA41*AB41</f>
        <v>0</v>
      </c>
    </row>
    <row r="42" spans="1:29" ht="10.5" x14ac:dyDescent="0.25">
      <c r="A42" s="30"/>
      <c r="B42" s="11"/>
      <c r="C42" s="11"/>
      <c r="D42" s="11"/>
      <c r="E42" s="12">
        <f t="shared" si="18"/>
        <v>0</v>
      </c>
      <c r="F42" s="13"/>
      <c r="G42" s="14">
        <f t="shared" ref="G42:G54" si="21">B42+C42-D42</f>
        <v>0</v>
      </c>
      <c r="H42" s="15"/>
      <c r="I42" s="16">
        <f t="shared" ref="I42:I54" si="22">G42*H42</f>
        <v>0</v>
      </c>
      <c r="K42" s="30"/>
      <c r="L42" s="11"/>
      <c r="M42" s="11"/>
      <c r="N42" s="11"/>
      <c r="O42" s="12">
        <f t="shared" si="19"/>
        <v>0</v>
      </c>
      <c r="P42" s="13"/>
      <c r="Q42" s="14">
        <f t="shared" ref="Q42:Q54" si="23">L42+M42-N42</f>
        <v>0</v>
      </c>
      <c r="R42" s="15"/>
      <c r="S42" s="16">
        <f t="shared" ref="S42:S54" si="24">Q42*R42</f>
        <v>0</v>
      </c>
      <c r="U42" s="30"/>
      <c r="V42" s="11"/>
      <c r="W42" s="11"/>
      <c r="X42" s="11"/>
      <c r="Y42" s="12">
        <f t="shared" si="20"/>
        <v>0</v>
      </c>
      <c r="Z42" s="13"/>
      <c r="AA42" s="14">
        <f t="shared" ref="AA42:AA54" si="25">V42+W42-X42</f>
        <v>0</v>
      </c>
      <c r="AB42" s="15"/>
      <c r="AC42" s="16">
        <f t="shared" ref="AC42:AC54" si="26">AA42*AB42</f>
        <v>0</v>
      </c>
    </row>
    <row r="43" spans="1:29" ht="10.5" x14ac:dyDescent="0.25">
      <c r="A43" s="30"/>
      <c r="B43" s="11"/>
      <c r="C43" s="11"/>
      <c r="D43" s="11"/>
      <c r="E43" s="12">
        <f t="shared" si="18"/>
        <v>0</v>
      </c>
      <c r="F43" s="13"/>
      <c r="G43" s="14">
        <f t="shared" si="21"/>
        <v>0</v>
      </c>
      <c r="H43" s="15"/>
      <c r="I43" s="16">
        <f t="shared" si="22"/>
        <v>0</v>
      </c>
      <c r="K43" s="30"/>
      <c r="L43" s="11"/>
      <c r="M43" s="11"/>
      <c r="N43" s="11"/>
      <c r="O43" s="12">
        <f t="shared" si="19"/>
        <v>0</v>
      </c>
      <c r="P43" s="13"/>
      <c r="Q43" s="14">
        <f t="shared" si="23"/>
        <v>0</v>
      </c>
      <c r="R43" s="15"/>
      <c r="S43" s="16">
        <f t="shared" si="24"/>
        <v>0</v>
      </c>
      <c r="U43" s="30"/>
      <c r="V43" s="11"/>
      <c r="W43" s="11"/>
      <c r="X43" s="11"/>
      <c r="Y43" s="12">
        <f t="shared" si="20"/>
        <v>0</v>
      </c>
      <c r="Z43" s="13"/>
      <c r="AA43" s="14">
        <f t="shared" si="25"/>
        <v>0</v>
      </c>
      <c r="AB43" s="15"/>
      <c r="AC43" s="16">
        <f t="shared" si="26"/>
        <v>0</v>
      </c>
    </row>
    <row r="44" spans="1:29" ht="10.5" x14ac:dyDescent="0.25">
      <c r="A44" s="30"/>
      <c r="B44" s="11"/>
      <c r="C44" s="11"/>
      <c r="D44" s="11"/>
      <c r="E44" s="12">
        <f t="shared" si="18"/>
        <v>0</v>
      </c>
      <c r="F44" s="13"/>
      <c r="G44" s="14">
        <f t="shared" si="21"/>
        <v>0</v>
      </c>
      <c r="H44" s="15"/>
      <c r="I44" s="16">
        <f t="shared" si="22"/>
        <v>0</v>
      </c>
      <c r="K44" s="30"/>
      <c r="L44" s="11"/>
      <c r="M44" s="11"/>
      <c r="N44" s="11"/>
      <c r="O44" s="12">
        <f t="shared" si="19"/>
        <v>0</v>
      </c>
      <c r="P44" s="13"/>
      <c r="Q44" s="14">
        <f t="shared" si="23"/>
        <v>0</v>
      </c>
      <c r="R44" s="15"/>
      <c r="S44" s="16">
        <f t="shared" si="24"/>
        <v>0</v>
      </c>
      <c r="U44" s="30"/>
      <c r="V44" s="11"/>
      <c r="W44" s="11"/>
      <c r="X44" s="11"/>
      <c r="Y44" s="12">
        <f t="shared" si="20"/>
        <v>0</v>
      </c>
      <c r="Z44" s="13"/>
      <c r="AA44" s="14">
        <f t="shared" si="25"/>
        <v>0</v>
      </c>
      <c r="AB44" s="15"/>
      <c r="AC44" s="16">
        <f t="shared" si="26"/>
        <v>0</v>
      </c>
    </row>
    <row r="45" spans="1:29" ht="10.5" x14ac:dyDescent="0.25">
      <c r="A45" s="30"/>
      <c r="B45" s="11"/>
      <c r="C45" s="11"/>
      <c r="D45" s="11"/>
      <c r="E45" s="12">
        <f t="shared" si="18"/>
        <v>0</v>
      </c>
      <c r="F45" s="13"/>
      <c r="G45" s="14">
        <f t="shared" si="21"/>
        <v>0</v>
      </c>
      <c r="H45" s="15"/>
      <c r="I45" s="16">
        <f t="shared" si="22"/>
        <v>0</v>
      </c>
      <c r="K45" s="30"/>
      <c r="L45" s="11"/>
      <c r="M45" s="11"/>
      <c r="N45" s="11"/>
      <c r="O45" s="12">
        <f t="shared" si="19"/>
        <v>0</v>
      </c>
      <c r="P45" s="13"/>
      <c r="Q45" s="14">
        <f t="shared" si="23"/>
        <v>0</v>
      </c>
      <c r="R45" s="15"/>
      <c r="S45" s="16">
        <f t="shared" si="24"/>
        <v>0</v>
      </c>
      <c r="U45" s="30"/>
      <c r="V45" s="11"/>
      <c r="W45" s="11"/>
      <c r="X45" s="11"/>
      <c r="Y45" s="12">
        <f t="shared" si="20"/>
        <v>0</v>
      </c>
      <c r="Z45" s="13"/>
      <c r="AA45" s="14">
        <f t="shared" si="25"/>
        <v>0</v>
      </c>
      <c r="AB45" s="15"/>
      <c r="AC45" s="16">
        <f t="shared" si="26"/>
        <v>0</v>
      </c>
    </row>
    <row r="46" spans="1:29" ht="10.5" x14ac:dyDescent="0.25">
      <c r="A46" s="30"/>
      <c r="B46" s="11"/>
      <c r="C46" s="11"/>
      <c r="D46" s="11"/>
      <c r="E46" s="12">
        <f t="shared" si="18"/>
        <v>0</v>
      </c>
      <c r="F46" s="13"/>
      <c r="G46" s="14">
        <f t="shared" si="21"/>
        <v>0</v>
      </c>
      <c r="H46" s="15"/>
      <c r="I46" s="16">
        <f t="shared" si="22"/>
        <v>0</v>
      </c>
      <c r="K46" s="30"/>
      <c r="L46" s="11"/>
      <c r="M46" s="11"/>
      <c r="N46" s="11"/>
      <c r="O46" s="12">
        <f t="shared" si="19"/>
        <v>0</v>
      </c>
      <c r="P46" s="13"/>
      <c r="Q46" s="14">
        <f t="shared" si="23"/>
        <v>0</v>
      </c>
      <c r="R46" s="15"/>
      <c r="S46" s="16">
        <f t="shared" si="24"/>
        <v>0</v>
      </c>
      <c r="U46" s="30"/>
      <c r="V46" s="11"/>
      <c r="W46" s="11"/>
      <c r="X46" s="11"/>
      <c r="Y46" s="12">
        <f t="shared" si="20"/>
        <v>0</v>
      </c>
      <c r="Z46" s="13"/>
      <c r="AA46" s="14">
        <f t="shared" si="25"/>
        <v>0</v>
      </c>
      <c r="AB46" s="15"/>
      <c r="AC46" s="16">
        <f t="shared" si="26"/>
        <v>0</v>
      </c>
    </row>
    <row r="47" spans="1:29" ht="10.5" x14ac:dyDescent="0.25">
      <c r="A47" s="30"/>
      <c r="B47" s="11"/>
      <c r="C47" s="11"/>
      <c r="D47" s="11"/>
      <c r="E47" s="12">
        <f t="shared" si="18"/>
        <v>0</v>
      </c>
      <c r="F47" s="13"/>
      <c r="G47" s="14">
        <f t="shared" si="21"/>
        <v>0</v>
      </c>
      <c r="H47" s="15"/>
      <c r="I47" s="16">
        <f t="shared" si="22"/>
        <v>0</v>
      </c>
      <c r="K47" s="30"/>
      <c r="L47" s="11"/>
      <c r="M47" s="11"/>
      <c r="N47" s="11"/>
      <c r="O47" s="12">
        <f t="shared" si="19"/>
        <v>0</v>
      </c>
      <c r="P47" s="13"/>
      <c r="Q47" s="14">
        <f t="shared" si="23"/>
        <v>0</v>
      </c>
      <c r="R47" s="15"/>
      <c r="S47" s="16">
        <f t="shared" si="24"/>
        <v>0</v>
      </c>
      <c r="U47" s="30"/>
      <c r="V47" s="11"/>
      <c r="W47" s="11"/>
      <c r="X47" s="11"/>
      <c r="Y47" s="12">
        <f t="shared" si="20"/>
        <v>0</v>
      </c>
      <c r="Z47" s="13"/>
      <c r="AA47" s="14">
        <f t="shared" si="25"/>
        <v>0</v>
      </c>
      <c r="AB47" s="15"/>
      <c r="AC47" s="16">
        <f t="shared" si="26"/>
        <v>0</v>
      </c>
    </row>
    <row r="48" spans="1:29" ht="10.5" x14ac:dyDescent="0.25">
      <c r="A48" s="30"/>
      <c r="B48" s="11"/>
      <c r="C48" s="11"/>
      <c r="D48" s="11"/>
      <c r="E48" s="12">
        <f t="shared" si="18"/>
        <v>0</v>
      </c>
      <c r="F48" s="13"/>
      <c r="G48" s="14">
        <f t="shared" si="21"/>
        <v>0</v>
      </c>
      <c r="H48" s="15"/>
      <c r="I48" s="16">
        <f t="shared" si="22"/>
        <v>0</v>
      </c>
      <c r="K48" s="30"/>
      <c r="L48" s="11"/>
      <c r="M48" s="11"/>
      <c r="N48" s="11"/>
      <c r="O48" s="12">
        <f t="shared" si="19"/>
        <v>0</v>
      </c>
      <c r="P48" s="13"/>
      <c r="Q48" s="14">
        <f t="shared" si="23"/>
        <v>0</v>
      </c>
      <c r="R48" s="15"/>
      <c r="S48" s="16">
        <f t="shared" si="24"/>
        <v>0</v>
      </c>
      <c r="U48" s="30"/>
      <c r="V48" s="11"/>
      <c r="W48" s="11"/>
      <c r="X48" s="11"/>
      <c r="Y48" s="12">
        <f t="shared" si="20"/>
        <v>0</v>
      </c>
      <c r="Z48" s="13"/>
      <c r="AA48" s="14">
        <f t="shared" si="25"/>
        <v>0</v>
      </c>
      <c r="AB48" s="15"/>
      <c r="AC48" s="16">
        <f t="shared" si="26"/>
        <v>0</v>
      </c>
    </row>
    <row r="49" spans="1:29" ht="10.5" x14ac:dyDescent="0.25">
      <c r="A49" s="30"/>
      <c r="B49" s="11"/>
      <c r="C49" s="11"/>
      <c r="D49" s="11"/>
      <c r="E49" s="12">
        <f t="shared" si="18"/>
        <v>0</v>
      </c>
      <c r="F49" s="13"/>
      <c r="G49" s="14">
        <f t="shared" si="21"/>
        <v>0</v>
      </c>
      <c r="H49" s="15"/>
      <c r="I49" s="16">
        <f t="shared" si="22"/>
        <v>0</v>
      </c>
      <c r="K49" s="30"/>
      <c r="L49" s="11"/>
      <c r="M49" s="11"/>
      <c r="N49" s="11"/>
      <c r="O49" s="12">
        <f t="shared" si="19"/>
        <v>0</v>
      </c>
      <c r="P49" s="13"/>
      <c r="Q49" s="14">
        <f t="shared" si="23"/>
        <v>0</v>
      </c>
      <c r="R49" s="15"/>
      <c r="S49" s="16">
        <f t="shared" si="24"/>
        <v>0</v>
      </c>
      <c r="U49" s="30"/>
      <c r="V49" s="11"/>
      <c r="W49" s="11"/>
      <c r="X49" s="11"/>
      <c r="Y49" s="12">
        <f t="shared" si="20"/>
        <v>0</v>
      </c>
      <c r="Z49" s="13"/>
      <c r="AA49" s="14">
        <f t="shared" si="25"/>
        <v>0</v>
      </c>
      <c r="AB49" s="15"/>
      <c r="AC49" s="16">
        <f t="shared" si="26"/>
        <v>0</v>
      </c>
    </row>
    <row r="50" spans="1:29" ht="10.5" x14ac:dyDescent="0.25">
      <c r="A50" s="30"/>
      <c r="B50" s="11"/>
      <c r="C50" s="11"/>
      <c r="D50" s="11"/>
      <c r="E50" s="12">
        <f t="shared" si="18"/>
        <v>0</v>
      </c>
      <c r="F50" s="13"/>
      <c r="G50" s="14">
        <f t="shared" si="21"/>
        <v>0</v>
      </c>
      <c r="H50" s="15"/>
      <c r="I50" s="16">
        <f t="shared" si="22"/>
        <v>0</v>
      </c>
      <c r="K50" s="30"/>
      <c r="L50" s="11"/>
      <c r="M50" s="11"/>
      <c r="N50" s="11"/>
      <c r="O50" s="12">
        <f t="shared" si="19"/>
        <v>0</v>
      </c>
      <c r="P50" s="13"/>
      <c r="Q50" s="14">
        <f t="shared" si="23"/>
        <v>0</v>
      </c>
      <c r="R50" s="15"/>
      <c r="S50" s="16">
        <f t="shared" si="24"/>
        <v>0</v>
      </c>
      <c r="U50" s="30"/>
      <c r="V50" s="11"/>
      <c r="W50" s="11"/>
      <c r="X50" s="11"/>
      <c r="Y50" s="12">
        <f t="shared" si="20"/>
        <v>0</v>
      </c>
      <c r="Z50" s="13"/>
      <c r="AA50" s="14">
        <f t="shared" si="25"/>
        <v>0</v>
      </c>
      <c r="AB50" s="15"/>
      <c r="AC50" s="16">
        <f t="shared" si="26"/>
        <v>0</v>
      </c>
    </row>
    <row r="51" spans="1:29" ht="10.5" x14ac:dyDescent="0.25">
      <c r="A51" s="30"/>
      <c r="B51" s="11"/>
      <c r="C51" s="11"/>
      <c r="D51" s="11"/>
      <c r="E51" s="12">
        <f t="shared" si="18"/>
        <v>0</v>
      </c>
      <c r="F51" s="13"/>
      <c r="G51" s="14">
        <f t="shared" si="21"/>
        <v>0</v>
      </c>
      <c r="H51" s="15"/>
      <c r="I51" s="16">
        <f t="shared" si="22"/>
        <v>0</v>
      </c>
      <c r="K51" s="30"/>
      <c r="L51" s="11"/>
      <c r="M51" s="11"/>
      <c r="N51" s="11"/>
      <c r="O51" s="12">
        <f t="shared" si="19"/>
        <v>0</v>
      </c>
      <c r="P51" s="13"/>
      <c r="Q51" s="14">
        <f t="shared" si="23"/>
        <v>0</v>
      </c>
      <c r="R51" s="15"/>
      <c r="S51" s="16">
        <f t="shared" si="24"/>
        <v>0</v>
      </c>
      <c r="U51" s="30"/>
      <c r="V51" s="11"/>
      <c r="W51" s="11"/>
      <c r="X51" s="11"/>
      <c r="Y51" s="12">
        <f t="shared" si="20"/>
        <v>0</v>
      </c>
      <c r="Z51" s="13"/>
      <c r="AA51" s="14">
        <f t="shared" si="25"/>
        <v>0</v>
      </c>
      <c r="AB51" s="15"/>
      <c r="AC51" s="16">
        <f t="shared" si="26"/>
        <v>0</v>
      </c>
    </row>
    <row r="52" spans="1:29" ht="10.5" x14ac:dyDescent="0.25">
      <c r="A52" s="30"/>
      <c r="B52" s="11"/>
      <c r="C52" s="11"/>
      <c r="D52" s="11"/>
      <c r="E52" s="12">
        <f t="shared" si="18"/>
        <v>0</v>
      </c>
      <c r="F52" s="13"/>
      <c r="G52" s="14">
        <f t="shared" si="21"/>
        <v>0</v>
      </c>
      <c r="H52" s="15"/>
      <c r="I52" s="16">
        <f t="shared" si="22"/>
        <v>0</v>
      </c>
      <c r="K52" s="30"/>
      <c r="L52" s="11"/>
      <c r="M52" s="11"/>
      <c r="N52" s="11"/>
      <c r="O52" s="12">
        <f t="shared" si="19"/>
        <v>0</v>
      </c>
      <c r="P52" s="13"/>
      <c r="Q52" s="14">
        <f t="shared" si="23"/>
        <v>0</v>
      </c>
      <c r="R52" s="15"/>
      <c r="S52" s="16">
        <f t="shared" si="24"/>
        <v>0</v>
      </c>
      <c r="U52" s="30"/>
      <c r="V52" s="11"/>
      <c r="W52" s="11"/>
      <c r="X52" s="11"/>
      <c r="Y52" s="12">
        <f t="shared" si="20"/>
        <v>0</v>
      </c>
      <c r="Z52" s="13"/>
      <c r="AA52" s="14">
        <f t="shared" si="25"/>
        <v>0</v>
      </c>
      <c r="AB52" s="15"/>
      <c r="AC52" s="16">
        <f t="shared" si="26"/>
        <v>0</v>
      </c>
    </row>
    <row r="53" spans="1:29" ht="10.5" x14ac:dyDescent="0.25">
      <c r="A53" s="30"/>
      <c r="B53" s="11"/>
      <c r="C53" s="11"/>
      <c r="D53" s="11"/>
      <c r="E53" s="12">
        <f t="shared" si="18"/>
        <v>0</v>
      </c>
      <c r="F53" s="13"/>
      <c r="G53" s="14">
        <f t="shared" si="21"/>
        <v>0</v>
      </c>
      <c r="H53" s="15"/>
      <c r="I53" s="16">
        <f t="shared" si="22"/>
        <v>0</v>
      </c>
      <c r="K53" s="30"/>
      <c r="L53" s="11"/>
      <c r="M53" s="11"/>
      <c r="N53" s="11"/>
      <c r="O53" s="12">
        <f t="shared" si="19"/>
        <v>0</v>
      </c>
      <c r="P53" s="13"/>
      <c r="Q53" s="14">
        <f t="shared" si="23"/>
        <v>0</v>
      </c>
      <c r="R53" s="15"/>
      <c r="S53" s="16">
        <f t="shared" si="24"/>
        <v>0</v>
      </c>
      <c r="U53" s="30"/>
      <c r="V53" s="11"/>
      <c r="W53" s="11"/>
      <c r="X53" s="11"/>
      <c r="Y53" s="12">
        <f t="shared" si="20"/>
        <v>0</v>
      </c>
      <c r="Z53" s="13"/>
      <c r="AA53" s="14">
        <f t="shared" si="25"/>
        <v>0</v>
      </c>
      <c r="AB53" s="15"/>
      <c r="AC53" s="16">
        <f t="shared" si="26"/>
        <v>0</v>
      </c>
    </row>
    <row r="54" spans="1:29" ht="11" thickBot="1" x14ac:dyDescent="0.3">
      <c r="A54" s="30"/>
      <c r="B54" s="11"/>
      <c r="C54" s="11"/>
      <c r="D54" s="11"/>
      <c r="E54" s="12">
        <f t="shared" si="18"/>
        <v>0</v>
      </c>
      <c r="F54" s="13"/>
      <c r="G54" s="14">
        <f t="shared" si="21"/>
        <v>0</v>
      </c>
      <c r="H54" s="15"/>
      <c r="I54" s="16">
        <f t="shared" si="22"/>
        <v>0</v>
      </c>
      <c r="K54" s="30"/>
      <c r="L54" s="11"/>
      <c r="M54" s="11"/>
      <c r="N54" s="11"/>
      <c r="O54" s="12">
        <f t="shared" si="19"/>
        <v>0</v>
      </c>
      <c r="P54" s="13"/>
      <c r="Q54" s="14">
        <f t="shared" si="23"/>
        <v>0</v>
      </c>
      <c r="R54" s="15"/>
      <c r="S54" s="16">
        <f t="shared" si="24"/>
        <v>0</v>
      </c>
      <c r="U54" s="30"/>
      <c r="V54" s="11"/>
      <c r="W54" s="11"/>
      <c r="X54" s="11"/>
      <c r="Y54" s="12">
        <f t="shared" si="20"/>
        <v>0</v>
      </c>
      <c r="Z54" s="13"/>
      <c r="AA54" s="14">
        <f t="shared" si="25"/>
        <v>0</v>
      </c>
      <c r="AB54" s="15"/>
      <c r="AC54" s="16">
        <f t="shared" si="26"/>
        <v>0</v>
      </c>
    </row>
    <row r="55" spans="1:29" ht="11.15" customHeight="1" x14ac:dyDescent="0.25">
      <c r="A55" s="104" t="s">
        <v>24</v>
      </c>
      <c r="B55" s="105"/>
      <c r="C55" s="105"/>
      <c r="D55" s="105"/>
      <c r="E55" s="105"/>
      <c r="F55" s="105"/>
      <c r="G55" s="105"/>
      <c r="H55" s="106"/>
      <c r="I55" s="108"/>
      <c r="K55" s="104" t="s">
        <v>24</v>
      </c>
      <c r="L55" s="105"/>
      <c r="M55" s="105"/>
      <c r="N55" s="105"/>
      <c r="O55" s="105"/>
      <c r="P55" s="105"/>
      <c r="Q55" s="105"/>
      <c r="R55" s="106"/>
      <c r="S55" s="108"/>
      <c r="U55" s="104" t="s">
        <v>24</v>
      </c>
      <c r="V55" s="105"/>
      <c r="W55" s="105"/>
      <c r="X55" s="105"/>
      <c r="Y55" s="105"/>
      <c r="Z55" s="105"/>
      <c r="AA55" s="105"/>
      <c r="AB55" s="106"/>
      <c r="AC55" s="108"/>
    </row>
    <row r="56" spans="1:29" ht="10.5" x14ac:dyDescent="0.25">
      <c r="A56" s="30"/>
      <c r="B56" s="11"/>
      <c r="C56" s="11"/>
      <c r="D56" s="11"/>
      <c r="E56" s="12">
        <f>H56*D56</f>
        <v>0</v>
      </c>
      <c r="F56" s="13"/>
      <c r="G56" s="14">
        <f>B56+C56-D56</f>
        <v>0</v>
      </c>
      <c r="H56" s="15"/>
      <c r="I56" s="16">
        <f>G56*H56</f>
        <v>0</v>
      </c>
      <c r="K56" s="30"/>
      <c r="L56" s="11"/>
      <c r="M56" s="11"/>
      <c r="N56" s="11"/>
      <c r="O56" s="12">
        <f>R56*N56</f>
        <v>0</v>
      </c>
      <c r="P56" s="13"/>
      <c r="Q56" s="14">
        <f>L56+M56-N56</f>
        <v>0</v>
      </c>
      <c r="R56" s="15"/>
      <c r="S56" s="16">
        <f>Q56*R56</f>
        <v>0</v>
      </c>
      <c r="U56" s="30"/>
      <c r="V56" s="11"/>
      <c r="W56" s="11"/>
      <c r="X56" s="11"/>
      <c r="Y56" s="12">
        <f>AB56*X56</f>
        <v>0</v>
      </c>
      <c r="Z56" s="13"/>
      <c r="AA56" s="14">
        <f>V56+W56-X56</f>
        <v>0</v>
      </c>
      <c r="AB56" s="15"/>
      <c r="AC56" s="16">
        <f>AA56*AB56</f>
        <v>0</v>
      </c>
    </row>
    <row r="57" spans="1:29" ht="10.5" x14ac:dyDescent="0.25">
      <c r="A57" s="30"/>
      <c r="B57" s="11"/>
      <c r="C57" s="11"/>
      <c r="D57" s="11"/>
      <c r="E57" s="12">
        <f t="shared" ref="E57:E65" si="27">H57*D57</f>
        <v>0</v>
      </c>
      <c r="F57" s="13"/>
      <c r="G57" s="14">
        <f t="shared" ref="G57:G63" si="28">B57+C57-D57</f>
        <v>0</v>
      </c>
      <c r="H57" s="15"/>
      <c r="I57" s="16">
        <f t="shared" ref="I57:I63" si="29">G57*H57</f>
        <v>0</v>
      </c>
      <c r="K57" s="30"/>
      <c r="L57" s="11"/>
      <c r="M57" s="11"/>
      <c r="N57" s="11"/>
      <c r="O57" s="12">
        <f t="shared" ref="O57:O65" si="30">R57*N57</f>
        <v>0</v>
      </c>
      <c r="P57" s="13"/>
      <c r="Q57" s="14">
        <f t="shared" ref="Q57:Q63" si="31">L57+M57-N57</f>
        <v>0</v>
      </c>
      <c r="R57" s="15"/>
      <c r="S57" s="16">
        <f t="shared" ref="S57:S63" si="32">Q57*R57</f>
        <v>0</v>
      </c>
      <c r="U57" s="30"/>
      <c r="V57" s="11"/>
      <c r="W57" s="11"/>
      <c r="X57" s="11"/>
      <c r="Y57" s="12">
        <f t="shared" ref="Y57:Y65" si="33">AB57*X57</f>
        <v>0</v>
      </c>
      <c r="Z57" s="13"/>
      <c r="AA57" s="14">
        <f t="shared" ref="AA57:AA63" si="34">V57+W57-X57</f>
        <v>0</v>
      </c>
      <c r="AB57" s="15"/>
      <c r="AC57" s="16">
        <f t="shared" ref="AC57:AC63" si="35">AA57*AB57</f>
        <v>0</v>
      </c>
    </row>
    <row r="58" spans="1:29" ht="10.5" x14ac:dyDescent="0.25">
      <c r="A58" s="30"/>
      <c r="B58" s="11"/>
      <c r="C58" s="11"/>
      <c r="D58" s="11"/>
      <c r="E58" s="12">
        <f t="shared" si="27"/>
        <v>0</v>
      </c>
      <c r="F58" s="13"/>
      <c r="G58" s="14">
        <f t="shared" si="28"/>
        <v>0</v>
      </c>
      <c r="H58" s="15"/>
      <c r="I58" s="16">
        <f t="shared" si="29"/>
        <v>0</v>
      </c>
      <c r="K58" s="30"/>
      <c r="L58" s="11"/>
      <c r="M58" s="11"/>
      <c r="N58" s="11"/>
      <c r="O58" s="12">
        <f t="shared" si="30"/>
        <v>0</v>
      </c>
      <c r="P58" s="13"/>
      <c r="Q58" s="14">
        <f t="shared" si="31"/>
        <v>0</v>
      </c>
      <c r="R58" s="15"/>
      <c r="S58" s="16">
        <f t="shared" si="32"/>
        <v>0</v>
      </c>
      <c r="U58" s="30"/>
      <c r="V58" s="11"/>
      <c r="W58" s="11"/>
      <c r="X58" s="11"/>
      <c r="Y58" s="12">
        <f t="shared" si="33"/>
        <v>0</v>
      </c>
      <c r="Z58" s="13"/>
      <c r="AA58" s="14">
        <f t="shared" si="34"/>
        <v>0</v>
      </c>
      <c r="AB58" s="15"/>
      <c r="AC58" s="16">
        <f t="shared" si="35"/>
        <v>0</v>
      </c>
    </row>
    <row r="59" spans="1:29" ht="10.5" x14ac:dyDescent="0.25">
      <c r="A59" s="30"/>
      <c r="B59" s="11"/>
      <c r="C59" s="11"/>
      <c r="D59" s="11"/>
      <c r="E59" s="12">
        <f t="shared" si="27"/>
        <v>0</v>
      </c>
      <c r="F59" s="13"/>
      <c r="G59" s="14">
        <f t="shared" si="28"/>
        <v>0</v>
      </c>
      <c r="H59" s="15"/>
      <c r="I59" s="16">
        <f t="shared" si="29"/>
        <v>0</v>
      </c>
      <c r="K59" s="30"/>
      <c r="L59" s="11"/>
      <c r="M59" s="11"/>
      <c r="N59" s="11"/>
      <c r="O59" s="12">
        <f t="shared" si="30"/>
        <v>0</v>
      </c>
      <c r="P59" s="13"/>
      <c r="Q59" s="14">
        <f t="shared" si="31"/>
        <v>0</v>
      </c>
      <c r="R59" s="15"/>
      <c r="S59" s="16">
        <f t="shared" si="32"/>
        <v>0</v>
      </c>
      <c r="U59" s="30"/>
      <c r="V59" s="11"/>
      <c r="W59" s="11"/>
      <c r="X59" s="11"/>
      <c r="Y59" s="12">
        <f t="shared" si="33"/>
        <v>0</v>
      </c>
      <c r="Z59" s="13"/>
      <c r="AA59" s="14">
        <f t="shared" si="34"/>
        <v>0</v>
      </c>
      <c r="AB59" s="15"/>
      <c r="AC59" s="16">
        <f t="shared" si="35"/>
        <v>0</v>
      </c>
    </row>
    <row r="60" spans="1:29" ht="10.5" x14ac:dyDescent="0.25">
      <c r="A60" s="30"/>
      <c r="B60" s="11"/>
      <c r="C60" s="11"/>
      <c r="D60" s="11"/>
      <c r="E60" s="12">
        <f t="shared" si="27"/>
        <v>0</v>
      </c>
      <c r="F60" s="13"/>
      <c r="G60" s="14">
        <f t="shared" si="28"/>
        <v>0</v>
      </c>
      <c r="H60" s="15"/>
      <c r="I60" s="16">
        <f t="shared" si="29"/>
        <v>0</v>
      </c>
      <c r="K60" s="30"/>
      <c r="L60" s="11"/>
      <c r="M60" s="11"/>
      <c r="N60" s="11"/>
      <c r="O60" s="12">
        <f t="shared" si="30"/>
        <v>0</v>
      </c>
      <c r="P60" s="13"/>
      <c r="Q60" s="14">
        <f t="shared" si="31"/>
        <v>0</v>
      </c>
      <c r="R60" s="15"/>
      <c r="S60" s="16">
        <f t="shared" si="32"/>
        <v>0</v>
      </c>
      <c r="U60" s="30"/>
      <c r="V60" s="11"/>
      <c r="W60" s="11"/>
      <c r="X60" s="11"/>
      <c r="Y60" s="12">
        <f t="shared" si="33"/>
        <v>0</v>
      </c>
      <c r="Z60" s="13"/>
      <c r="AA60" s="14">
        <f t="shared" si="34"/>
        <v>0</v>
      </c>
      <c r="AB60" s="15"/>
      <c r="AC60" s="16">
        <f t="shared" si="35"/>
        <v>0</v>
      </c>
    </row>
    <row r="61" spans="1:29" ht="10.5" x14ac:dyDescent="0.25">
      <c r="A61" s="30"/>
      <c r="B61" s="11"/>
      <c r="C61" s="11"/>
      <c r="D61" s="11"/>
      <c r="E61" s="12">
        <f t="shared" si="27"/>
        <v>0</v>
      </c>
      <c r="F61" s="13"/>
      <c r="G61" s="14">
        <f t="shared" si="28"/>
        <v>0</v>
      </c>
      <c r="H61" s="15"/>
      <c r="I61" s="16">
        <f t="shared" si="29"/>
        <v>0</v>
      </c>
      <c r="K61" s="30"/>
      <c r="L61" s="11"/>
      <c r="M61" s="11"/>
      <c r="N61" s="11"/>
      <c r="O61" s="12">
        <f t="shared" si="30"/>
        <v>0</v>
      </c>
      <c r="P61" s="13"/>
      <c r="Q61" s="14">
        <f t="shared" si="31"/>
        <v>0</v>
      </c>
      <c r="R61" s="15"/>
      <c r="S61" s="16">
        <f t="shared" si="32"/>
        <v>0</v>
      </c>
      <c r="U61" s="30"/>
      <c r="V61" s="11"/>
      <c r="W61" s="11"/>
      <c r="X61" s="11"/>
      <c r="Y61" s="12">
        <f t="shared" si="33"/>
        <v>0</v>
      </c>
      <c r="Z61" s="13"/>
      <c r="AA61" s="14">
        <f t="shared" si="34"/>
        <v>0</v>
      </c>
      <c r="AB61" s="15"/>
      <c r="AC61" s="16">
        <f t="shared" si="35"/>
        <v>0</v>
      </c>
    </row>
    <row r="62" spans="1:29" ht="10.5" x14ac:dyDescent="0.25">
      <c r="A62" s="30"/>
      <c r="B62" s="11"/>
      <c r="C62" s="11"/>
      <c r="D62" s="11"/>
      <c r="E62" s="12">
        <f t="shared" si="27"/>
        <v>0</v>
      </c>
      <c r="F62" s="13"/>
      <c r="G62" s="14">
        <f t="shared" si="28"/>
        <v>0</v>
      </c>
      <c r="H62" s="15"/>
      <c r="I62" s="16">
        <f t="shared" si="29"/>
        <v>0</v>
      </c>
      <c r="K62" s="30"/>
      <c r="L62" s="11"/>
      <c r="M62" s="11"/>
      <c r="N62" s="11"/>
      <c r="O62" s="12">
        <f t="shared" si="30"/>
        <v>0</v>
      </c>
      <c r="P62" s="13"/>
      <c r="Q62" s="14">
        <f t="shared" si="31"/>
        <v>0</v>
      </c>
      <c r="R62" s="15"/>
      <c r="S62" s="16">
        <f t="shared" si="32"/>
        <v>0</v>
      </c>
      <c r="U62" s="30"/>
      <c r="V62" s="11"/>
      <c r="W62" s="11"/>
      <c r="X62" s="11"/>
      <c r="Y62" s="12">
        <f t="shared" si="33"/>
        <v>0</v>
      </c>
      <c r="Z62" s="13"/>
      <c r="AA62" s="14">
        <f t="shared" si="34"/>
        <v>0</v>
      </c>
      <c r="AB62" s="15"/>
      <c r="AC62" s="16">
        <f t="shared" si="35"/>
        <v>0</v>
      </c>
    </row>
    <row r="63" spans="1:29" ht="10.5" x14ac:dyDescent="0.25">
      <c r="A63" s="30"/>
      <c r="B63" s="11"/>
      <c r="C63" s="11"/>
      <c r="D63" s="11"/>
      <c r="E63" s="12">
        <f t="shared" si="27"/>
        <v>0</v>
      </c>
      <c r="F63" s="13"/>
      <c r="G63" s="14">
        <f t="shared" si="28"/>
        <v>0</v>
      </c>
      <c r="H63" s="15"/>
      <c r="I63" s="16">
        <f t="shared" si="29"/>
        <v>0</v>
      </c>
      <c r="K63" s="30"/>
      <c r="L63" s="11"/>
      <c r="M63" s="11"/>
      <c r="N63" s="11"/>
      <c r="O63" s="12">
        <f t="shared" si="30"/>
        <v>0</v>
      </c>
      <c r="P63" s="13"/>
      <c r="Q63" s="14">
        <f t="shared" si="31"/>
        <v>0</v>
      </c>
      <c r="R63" s="15"/>
      <c r="S63" s="16">
        <f t="shared" si="32"/>
        <v>0</v>
      </c>
      <c r="U63" s="30"/>
      <c r="V63" s="11"/>
      <c r="W63" s="11"/>
      <c r="X63" s="11"/>
      <c r="Y63" s="12">
        <f t="shared" si="33"/>
        <v>0</v>
      </c>
      <c r="Z63" s="13"/>
      <c r="AA63" s="14">
        <f t="shared" si="34"/>
        <v>0</v>
      </c>
      <c r="AB63" s="15"/>
      <c r="AC63" s="16">
        <f t="shared" si="35"/>
        <v>0</v>
      </c>
    </row>
    <row r="64" spans="1:29" ht="10.5" x14ac:dyDescent="0.25">
      <c r="A64" s="30"/>
      <c r="B64" s="11"/>
      <c r="C64" s="11"/>
      <c r="D64" s="11"/>
      <c r="E64" s="12">
        <f t="shared" si="27"/>
        <v>0</v>
      </c>
      <c r="F64" s="13"/>
      <c r="G64" s="14">
        <f>B64+C64-D64</f>
        <v>0</v>
      </c>
      <c r="H64" s="15"/>
      <c r="I64" s="16">
        <f>G64*H64</f>
        <v>0</v>
      </c>
      <c r="K64" s="30"/>
      <c r="L64" s="11"/>
      <c r="M64" s="11"/>
      <c r="N64" s="11"/>
      <c r="O64" s="12">
        <f t="shared" si="30"/>
        <v>0</v>
      </c>
      <c r="P64" s="13"/>
      <c r="Q64" s="14">
        <f>L64+M64-N64</f>
        <v>0</v>
      </c>
      <c r="R64" s="15"/>
      <c r="S64" s="16">
        <f>Q64*R64</f>
        <v>0</v>
      </c>
      <c r="U64" s="30"/>
      <c r="V64" s="11"/>
      <c r="W64" s="11"/>
      <c r="X64" s="11"/>
      <c r="Y64" s="12">
        <f t="shared" si="33"/>
        <v>0</v>
      </c>
      <c r="Z64" s="13"/>
      <c r="AA64" s="14">
        <f>V64+W64-X64</f>
        <v>0</v>
      </c>
      <c r="AB64" s="15"/>
      <c r="AC64" s="16">
        <f>AA64*AB64</f>
        <v>0</v>
      </c>
    </row>
    <row r="65" spans="1:29" ht="10.5" x14ac:dyDescent="0.25">
      <c r="A65" s="30"/>
      <c r="B65" s="11"/>
      <c r="C65" s="11"/>
      <c r="D65" s="11"/>
      <c r="E65" s="12">
        <f t="shared" si="27"/>
        <v>0</v>
      </c>
      <c r="F65" s="13"/>
      <c r="G65" s="14">
        <f>B65+C65-D65</f>
        <v>0</v>
      </c>
      <c r="H65" s="15"/>
      <c r="I65" s="16">
        <f>G65*H65</f>
        <v>0</v>
      </c>
      <c r="K65" s="30"/>
      <c r="L65" s="11"/>
      <c r="M65" s="11"/>
      <c r="N65" s="11"/>
      <c r="O65" s="12">
        <f t="shared" si="30"/>
        <v>0</v>
      </c>
      <c r="P65" s="13"/>
      <c r="Q65" s="14">
        <f>L65+M65-N65</f>
        <v>0</v>
      </c>
      <c r="R65" s="15"/>
      <c r="S65" s="16">
        <f>Q65*R65</f>
        <v>0</v>
      </c>
      <c r="U65" s="30"/>
      <c r="V65" s="11"/>
      <c r="W65" s="11"/>
      <c r="X65" s="11"/>
      <c r="Y65" s="12">
        <f t="shared" si="33"/>
        <v>0</v>
      </c>
      <c r="Z65" s="13"/>
      <c r="AA65" s="14">
        <f>V65+W65-X65</f>
        <v>0</v>
      </c>
      <c r="AB65" s="15"/>
      <c r="AC65" s="16">
        <f>AA65*AB65</f>
        <v>0</v>
      </c>
    </row>
    <row r="66" spans="1:29" ht="11" thickBot="1" x14ac:dyDescent="0.3">
      <c r="A66" s="24"/>
      <c r="B66" s="26"/>
      <c r="C66" s="26"/>
      <c r="D66" s="26"/>
      <c r="E66" s="49"/>
      <c r="F66" s="31"/>
      <c r="G66" s="25"/>
      <c r="H66" s="27"/>
      <c r="I66" s="32"/>
      <c r="K66" s="24"/>
      <c r="L66" s="26"/>
      <c r="M66" s="26"/>
      <c r="N66" s="26"/>
      <c r="O66" s="49"/>
      <c r="P66" s="31"/>
      <c r="Q66" s="25"/>
      <c r="R66" s="27"/>
      <c r="S66" s="32"/>
      <c r="U66" s="24"/>
      <c r="V66" s="26"/>
      <c r="W66" s="26"/>
      <c r="X66" s="26"/>
      <c r="Y66" s="49"/>
      <c r="Z66" s="31"/>
      <c r="AA66" s="25"/>
      <c r="AB66" s="27"/>
      <c r="AC66" s="32"/>
    </row>
    <row r="67" spans="1:29" ht="13" customHeight="1" thickBot="1" x14ac:dyDescent="0.3">
      <c r="D67" s="33"/>
      <c r="E67" s="80" t="s">
        <v>37</v>
      </c>
      <c r="F67" s="51"/>
      <c r="G67" s="81">
        <f>SUM(E6:E65)</f>
        <v>0</v>
      </c>
      <c r="H67" s="34" t="s">
        <v>7</v>
      </c>
      <c r="I67" s="35"/>
      <c r="N67" s="33"/>
      <c r="O67" s="80" t="s">
        <v>37</v>
      </c>
      <c r="P67" s="51"/>
      <c r="Q67" s="81">
        <f>SUM(O6:O65)</f>
        <v>0</v>
      </c>
      <c r="R67" s="34" t="s">
        <v>7</v>
      </c>
      <c r="S67" s="35"/>
      <c r="X67" s="33"/>
      <c r="Y67" s="80" t="s">
        <v>37</v>
      </c>
      <c r="Z67" s="51"/>
      <c r="AA67" s="81">
        <f>SUM(Y6:Y65)</f>
        <v>0</v>
      </c>
      <c r="AB67" s="34" t="s">
        <v>7</v>
      </c>
      <c r="AC67" s="35"/>
    </row>
    <row r="68" spans="1:29" ht="13" customHeight="1" thickBot="1" x14ac:dyDescent="0.25">
      <c r="A68" s="36" t="s">
        <v>10</v>
      </c>
      <c r="B68" s="37"/>
      <c r="C68" s="82">
        <f>SUM(I6:I65)</f>
        <v>0</v>
      </c>
      <c r="D68" s="38"/>
      <c r="E68" s="248">
        <f>DSUM($E$5:$F$65,1,H67:H68)</f>
        <v>0</v>
      </c>
      <c r="F68" s="249"/>
      <c r="G68" s="250"/>
      <c r="H68" s="85" t="s">
        <v>11</v>
      </c>
      <c r="I68" s="35"/>
      <c r="K68" s="36" t="s">
        <v>10</v>
      </c>
      <c r="L68" s="37"/>
      <c r="M68" s="82">
        <f>SUM(S6:S65)</f>
        <v>0</v>
      </c>
      <c r="N68" s="38"/>
      <c r="O68" s="248">
        <f>DSUM($E$5:$F$65,1,R67:R68)</f>
        <v>0</v>
      </c>
      <c r="P68" s="249"/>
      <c r="Q68" s="250"/>
      <c r="R68" s="85" t="s">
        <v>11</v>
      </c>
      <c r="S68" s="35"/>
      <c r="U68" s="36" t="s">
        <v>10</v>
      </c>
      <c r="V68" s="37"/>
      <c r="W68" s="82">
        <f>SUM(AC6:AC65)</f>
        <v>0</v>
      </c>
      <c r="X68" s="38"/>
      <c r="Y68" s="248">
        <f>DSUM($E$5:$F$65,1,AB67:AB68)</f>
        <v>0</v>
      </c>
      <c r="Z68" s="249"/>
      <c r="AA68" s="250"/>
      <c r="AB68" s="85" t="s">
        <v>11</v>
      </c>
      <c r="AC68" s="35"/>
    </row>
    <row r="69" spans="1:29" ht="13" customHeight="1" thickBot="1" x14ac:dyDescent="0.3">
      <c r="A69" s="39"/>
      <c r="B69" s="72"/>
      <c r="C69" s="83"/>
      <c r="D69" s="40"/>
      <c r="E69" s="248">
        <f>DSUM($E$5:$F$65,1,H69:H70)</f>
        <v>0</v>
      </c>
      <c r="F69" s="249"/>
      <c r="G69" s="250"/>
      <c r="H69" s="86" t="s">
        <v>7</v>
      </c>
      <c r="I69" s="35"/>
      <c r="K69" s="39"/>
      <c r="L69" s="72"/>
      <c r="M69" s="83"/>
      <c r="N69" s="40"/>
      <c r="O69" s="248">
        <f>DSUM($E$5:$F$65,1,R69:R70)</f>
        <v>0</v>
      </c>
      <c r="P69" s="249"/>
      <c r="Q69" s="250"/>
      <c r="R69" s="86" t="s">
        <v>7</v>
      </c>
      <c r="S69" s="35"/>
      <c r="U69" s="39"/>
      <c r="V69" s="72"/>
      <c r="W69" s="83"/>
      <c r="X69" s="40"/>
      <c r="Y69" s="248">
        <f>DSUM($E$5:$F$65,1,AB69:AB70)</f>
        <v>0</v>
      </c>
      <c r="Z69" s="249"/>
      <c r="AA69" s="250"/>
      <c r="AB69" s="86" t="s">
        <v>7</v>
      </c>
      <c r="AC69" s="35"/>
    </row>
    <row r="70" spans="1:29" ht="13" customHeight="1" thickBot="1" x14ac:dyDescent="0.3">
      <c r="A70" s="41" t="s">
        <v>12</v>
      </c>
      <c r="B70" s="37"/>
      <c r="C70" s="84">
        <f>C68-G67</f>
        <v>0</v>
      </c>
      <c r="D70" s="42"/>
      <c r="E70" s="248">
        <f>DSUM($E$5:$F$65,1,H70:H71)</f>
        <v>0</v>
      </c>
      <c r="F70" s="249"/>
      <c r="G70" s="250"/>
      <c r="H70" s="87" t="s">
        <v>13</v>
      </c>
      <c r="I70" s="35"/>
      <c r="K70" s="41" t="s">
        <v>12</v>
      </c>
      <c r="L70" s="37"/>
      <c r="M70" s="84">
        <f>M68-Q67</f>
        <v>0</v>
      </c>
      <c r="N70" s="42"/>
      <c r="O70" s="248">
        <f>DSUM($E$5:$F$65,1,R70:R71)</f>
        <v>0</v>
      </c>
      <c r="P70" s="249"/>
      <c r="Q70" s="250"/>
      <c r="R70" s="87" t="s">
        <v>13</v>
      </c>
      <c r="S70" s="35"/>
      <c r="U70" s="41" t="s">
        <v>12</v>
      </c>
      <c r="V70" s="37"/>
      <c r="W70" s="84">
        <f>W68-AA67</f>
        <v>0</v>
      </c>
      <c r="X70" s="42"/>
      <c r="Y70" s="248">
        <f>DSUM($E$5:$F$65,1,AB70:AB71)</f>
        <v>0</v>
      </c>
      <c r="Z70" s="249"/>
      <c r="AA70" s="250"/>
      <c r="AB70" s="87" t="s">
        <v>13</v>
      </c>
      <c r="AC70" s="35"/>
    </row>
    <row r="71" spans="1:29" ht="13" customHeight="1" x14ac:dyDescent="0.25">
      <c r="A71" s="39"/>
      <c r="B71" s="24"/>
      <c r="C71" s="24"/>
      <c r="D71" s="42"/>
      <c r="E71" s="248">
        <f>DSUM($E$5:$F$65,1,H71:H72)</f>
        <v>0</v>
      </c>
      <c r="F71" s="249"/>
      <c r="G71" s="250"/>
      <c r="H71" s="86" t="s">
        <v>7</v>
      </c>
      <c r="I71" s="35"/>
      <c r="K71" s="39"/>
      <c r="L71" s="24"/>
      <c r="M71" s="24"/>
      <c r="N71" s="42"/>
      <c r="O71" s="248">
        <f>DSUM($E$5:$F$65,1,R71:R72)</f>
        <v>0</v>
      </c>
      <c r="P71" s="249"/>
      <c r="Q71" s="250"/>
      <c r="R71" s="86" t="s">
        <v>7</v>
      </c>
      <c r="S71" s="35"/>
      <c r="U71" s="39"/>
      <c r="V71" s="24"/>
      <c r="W71" s="24"/>
      <c r="X71" s="42"/>
      <c r="Y71" s="248">
        <f>DSUM($E$5:$F$65,1,AB71:AB72)</f>
        <v>0</v>
      </c>
      <c r="Z71" s="249"/>
      <c r="AA71" s="250"/>
      <c r="AB71" s="86" t="s">
        <v>7</v>
      </c>
      <c r="AC71" s="35"/>
    </row>
    <row r="72" spans="1:29" ht="13" customHeight="1" thickBot="1" x14ac:dyDescent="0.3">
      <c r="A72" s="39"/>
      <c r="B72" s="24"/>
      <c r="C72" s="24"/>
      <c r="D72" s="42"/>
      <c r="E72" s="251">
        <v>0</v>
      </c>
      <c r="F72" s="252"/>
      <c r="G72" s="253"/>
      <c r="H72" s="69" t="s">
        <v>30</v>
      </c>
      <c r="I72" s="35"/>
      <c r="K72" s="39"/>
      <c r="L72" s="24"/>
      <c r="M72" s="24"/>
      <c r="N72" s="42"/>
      <c r="O72" s="251">
        <v>0</v>
      </c>
      <c r="P72" s="252"/>
      <c r="Q72" s="253"/>
      <c r="R72" s="69" t="s">
        <v>30</v>
      </c>
      <c r="S72" s="35"/>
      <c r="U72" s="39"/>
      <c r="V72" s="24"/>
      <c r="W72" s="24"/>
      <c r="X72" s="42"/>
      <c r="Y72" s="251">
        <v>0</v>
      </c>
      <c r="Z72" s="252"/>
      <c r="AA72" s="253"/>
      <c r="AB72" s="69" t="s">
        <v>30</v>
      </c>
      <c r="AC72" s="35"/>
    </row>
    <row r="73" spans="1:29" ht="13" customHeight="1" thickBot="1" x14ac:dyDescent="0.3">
      <c r="A73" s="39"/>
      <c r="B73" s="24"/>
      <c r="C73" s="24"/>
      <c r="D73" s="42"/>
      <c r="E73" s="70"/>
      <c r="F73" s="70"/>
      <c r="G73" s="70"/>
      <c r="H73" s="43"/>
      <c r="I73" s="35"/>
      <c r="K73" s="39"/>
      <c r="L73" s="24"/>
      <c r="M73" s="24"/>
      <c r="N73" s="42"/>
      <c r="O73" s="70"/>
      <c r="P73" s="70"/>
      <c r="Q73" s="70"/>
      <c r="R73" s="43"/>
      <c r="S73" s="35"/>
      <c r="U73" s="39"/>
      <c r="V73" s="24"/>
      <c r="W73" s="24"/>
      <c r="X73" s="42"/>
      <c r="Y73" s="70"/>
      <c r="Z73" s="70"/>
      <c r="AA73" s="70"/>
      <c r="AB73" s="43"/>
      <c r="AC73" s="35"/>
    </row>
    <row r="74" spans="1:29" ht="13" customHeight="1" x14ac:dyDescent="0.2">
      <c r="A74" s="53" t="s">
        <v>14</v>
      </c>
      <c r="B74" s="54" t="s">
        <v>15</v>
      </c>
      <c r="C74" s="55" t="s">
        <v>16</v>
      </c>
      <c r="D74" s="56" t="s">
        <v>17</v>
      </c>
      <c r="E74" s="44"/>
      <c r="F74" s="44"/>
      <c r="K74" s="53" t="s">
        <v>14</v>
      </c>
      <c r="L74" s="54" t="s">
        <v>15</v>
      </c>
      <c r="M74" s="55" t="s">
        <v>16</v>
      </c>
      <c r="N74" s="56" t="s">
        <v>17</v>
      </c>
      <c r="O74" s="44"/>
      <c r="P74" s="44"/>
      <c r="R74" s="45"/>
      <c r="S74" s="29"/>
      <c r="U74" s="53" t="s">
        <v>14</v>
      </c>
      <c r="V74" s="54" t="s">
        <v>15</v>
      </c>
      <c r="W74" s="55" t="s">
        <v>16</v>
      </c>
      <c r="X74" s="56" t="s">
        <v>17</v>
      </c>
      <c r="Y74" s="44"/>
      <c r="Z74" s="44"/>
      <c r="AB74" s="45"/>
      <c r="AC74" s="29"/>
    </row>
    <row r="75" spans="1:29" ht="13" customHeight="1" thickBot="1" x14ac:dyDescent="0.25">
      <c r="A75" s="57" t="s">
        <v>25</v>
      </c>
      <c r="B75" s="58">
        <f>C4</f>
        <v>0</v>
      </c>
      <c r="C75" s="59">
        <f>B75*D75</f>
        <v>0</v>
      </c>
      <c r="D75" s="60">
        <v>19</v>
      </c>
      <c r="E75" s="9"/>
      <c r="K75" s="57" t="s">
        <v>25</v>
      </c>
      <c r="L75" s="58">
        <f>M4</f>
        <v>0</v>
      </c>
      <c r="M75" s="59">
        <f>L75*N75</f>
        <v>0</v>
      </c>
      <c r="N75" s="60">
        <v>39</v>
      </c>
      <c r="R75" s="45"/>
      <c r="S75" s="29"/>
      <c r="U75" s="57" t="s">
        <v>25</v>
      </c>
      <c r="V75" s="58">
        <f>W4</f>
        <v>0</v>
      </c>
      <c r="W75" s="59">
        <f>V75*X75</f>
        <v>0</v>
      </c>
      <c r="X75" s="60">
        <v>39</v>
      </c>
      <c r="AB75" s="45"/>
      <c r="AC75" s="29"/>
    </row>
    <row r="76" spans="1:29" ht="13" customHeight="1" thickBot="1" x14ac:dyDescent="0.25">
      <c r="A76" s="57" t="s">
        <v>26</v>
      </c>
      <c r="B76" s="58"/>
      <c r="C76" s="59">
        <f>B76*D76</f>
        <v>0</v>
      </c>
      <c r="D76" s="60">
        <v>19</v>
      </c>
      <c r="E76" s="9"/>
      <c r="K76" s="57" t="s">
        <v>26</v>
      </c>
      <c r="L76" s="58"/>
      <c r="M76" s="59">
        <f>L76*N76</f>
        <v>0</v>
      </c>
      <c r="N76" s="60">
        <v>43</v>
      </c>
      <c r="R76" s="45"/>
      <c r="S76" s="29"/>
      <c r="U76" s="57" t="s">
        <v>26</v>
      </c>
      <c r="V76" s="58"/>
      <c r="W76" s="59">
        <f>V76*X76</f>
        <v>0</v>
      </c>
      <c r="X76" s="60">
        <v>43</v>
      </c>
      <c r="AB76" s="45"/>
      <c r="AC76" s="29"/>
    </row>
    <row r="77" spans="1:29" ht="13" customHeight="1" thickBot="1" x14ac:dyDescent="0.25">
      <c r="A77" s="57" t="s">
        <v>29</v>
      </c>
      <c r="B77" s="58"/>
      <c r="C77" s="59">
        <f>B77*D77</f>
        <v>0</v>
      </c>
      <c r="D77" s="60">
        <v>9.5</v>
      </c>
      <c r="E77" s="9"/>
      <c r="K77" s="57" t="s">
        <v>29</v>
      </c>
      <c r="L77" s="58"/>
      <c r="M77" s="59">
        <f>L77*N77</f>
        <v>0</v>
      </c>
      <c r="N77" s="60">
        <v>21.5</v>
      </c>
      <c r="R77" s="45"/>
      <c r="S77" s="29"/>
      <c r="U77" s="57" t="s">
        <v>29</v>
      </c>
      <c r="V77" s="58"/>
      <c r="W77" s="59">
        <f>V77*X77</f>
        <v>0</v>
      </c>
      <c r="X77" s="60">
        <v>21.5</v>
      </c>
      <c r="AB77" s="45"/>
      <c r="AC77" s="29"/>
    </row>
    <row r="78" spans="1:29" ht="13" customHeight="1" x14ac:dyDescent="0.2">
      <c r="A78" s="57"/>
      <c r="B78" s="58"/>
      <c r="C78" s="59"/>
      <c r="D78" s="61"/>
      <c r="E78" s="9"/>
      <c r="K78" s="57"/>
      <c r="L78" s="58"/>
      <c r="M78" s="59"/>
      <c r="N78" s="61"/>
      <c r="R78" s="45"/>
      <c r="S78" s="29"/>
      <c r="U78" s="57"/>
      <c r="V78" s="58"/>
      <c r="W78" s="59"/>
      <c r="X78" s="61"/>
      <c r="AB78" s="45"/>
      <c r="AC78" s="29"/>
    </row>
    <row r="79" spans="1:29" ht="13" customHeight="1" x14ac:dyDescent="0.2">
      <c r="A79" s="57" t="s">
        <v>27</v>
      </c>
      <c r="B79" s="58"/>
      <c r="C79" s="59"/>
      <c r="D79" s="61"/>
      <c r="E79" s="9"/>
      <c r="K79" s="57" t="s">
        <v>27</v>
      </c>
      <c r="L79" s="58"/>
      <c r="M79" s="59"/>
      <c r="N79" s="61"/>
      <c r="R79" s="45"/>
      <c r="S79" s="29"/>
      <c r="U79" s="57" t="s">
        <v>27</v>
      </c>
      <c r="V79" s="58"/>
      <c r="W79" s="59"/>
      <c r="X79" s="61"/>
      <c r="AB79" s="45"/>
      <c r="AC79" s="29"/>
    </row>
    <row r="80" spans="1:29" ht="13" customHeight="1" x14ac:dyDescent="0.25">
      <c r="A80" s="57" t="s">
        <v>15</v>
      </c>
      <c r="B80" s="62">
        <f>SUM(B75:B79)-B79</f>
        <v>0</v>
      </c>
      <c r="C80" s="63">
        <f>SUM(C75:C77)</f>
        <v>0</v>
      </c>
      <c r="D80" s="64"/>
      <c r="E80" s="9"/>
      <c r="H80" s="9"/>
      <c r="I80" s="9"/>
      <c r="K80" s="57" t="s">
        <v>15</v>
      </c>
      <c r="L80" s="62">
        <f>SUM(L75:L79)-L79</f>
        <v>0</v>
      </c>
      <c r="M80" s="63">
        <f>SUM(M75:M77)</f>
        <v>0</v>
      </c>
      <c r="N80" s="64"/>
      <c r="U80" s="57" t="s">
        <v>15</v>
      </c>
      <c r="V80" s="62">
        <f>SUM(V75:V79)-V79</f>
        <v>0</v>
      </c>
      <c r="W80" s="63">
        <f>SUM(W75:W77)</f>
        <v>0</v>
      </c>
      <c r="X80" s="64"/>
    </row>
    <row r="81" spans="1:24" ht="13" customHeight="1" x14ac:dyDescent="0.25">
      <c r="A81" s="57" t="s">
        <v>18</v>
      </c>
      <c r="B81" s="58" t="e">
        <f>C70/B80</f>
        <v>#DIV/0!</v>
      </c>
      <c r="C81" s="65" t="e">
        <f>C70/C80</f>
        <v>#DIV/0!</v>
      </c>
      <c r="D81" s="64" t="s">
        <v>35</v>
      </c>
      <c r="E81" s="9"/>
      <c r="H81" s="9"/>
      <c r="I81" s="9"/>
      <c r="K81" s="57" t="s">
        <v>18</v>
      </c>
      <c r="L81" s="58" t="e">
        <f>M70/L80</f>
        <v>#DIV/0!</v>
      </c>
      <c r="M81" s="65" t="e">
        <f>M70/M80</f>
        <v>#DIV/0!</v>
      </c>
      <c r="N81" s="64" t="s">
        <v>35</v>
      </c>
      <c r="U81" s="57" t="s">
        <v>18</v>
      </c>
      <c r="V81" s="58" t="e">
        <f>W70/V80</f>
        <v>#DIV/0!</v>
      </c>
      <c r="W81" s="65" t="e">
        <f>W70/W80</f>
        <v>#DIV/0!</v>
      </c>
      <c r="X81" s="64" t="s">
        <v>35</v>
      </c>
    </row>
    <row r="82" spans="1:24" ht="13" customHeight="1" thickBot="1" x14ac:dyDescent="0.25">
      <c r="A82" s="66" t="s">
        <v>34</v>
      </c>
      <c r="B82" s="67">
        <f>C80-C70</f>
        <v>0</v>
      </c>
      <c r="C82" s="68"/>
      <c r="D82" s="64"/>
      <c r="E82" s="9"/>
      <c r="H82" s="9"/>
      <c r="I82" s="9"/>
      <c r="K82" s="66" t="s">
        <v>34</v>
      </c>
      <c r="L82" s="67">
        <f>M80-M70</f>
        <v>0</v>
      </c>
      <c r="M82" s="68"/>
      <c r="N82" s="64"/>
      <c r="U82" s="66" t="s">
        <v>34</v>
      </c>
      <c r="V82" s="67">
        <f>W80-W70</f>
        <v>0</v>
      </c>
      <c r="W82" s="68"/>
      <c r="X82" s="64"/>
    </row>
    <row r="83" spans="1:24" s="46" customFormat="1" ht="14" x14ac:dyDescent="0.3">
      <c r="H83" s="47"/>
      <c r="I83" s="47"/>
      <c r="J83" s="47"/>
    </row>
  </sheetData>
  <mergeCells count="24">
    <mergeCell ref="U1:AC1"/>
    <mergeCell ref="U3:AC3"/>
    <mergeCell ref="H2:I2"/>
    <mergeCell ref="A1:I1"/>
    <mergeCell ref="K1:S1"/>
    <mergeCell ref="A3:I3"/>
    <mergeCell ref="K3:S3"/>
    <mergeCell ref="O69:Q69"/>
    <mergeCell ref="E72:G72"/>
    <mergeCell ref="O72:Q72"/>
    <mergeCell ref="Y72:AA72"/>
    <mergeCell ref="E70:G70"/>
    <mergeCell ref="O70:Q70"/>
    <mergeCell ref="Y70:AA70"/>
    <mergeCell ref="E71:G71"/>
    <mergeCell ref="O71:Q71"/>
    <mergeCell ref="Y71:AA71"/>
    <mergeCell ref="R2:S2"/>
    <mergeCell ref="AB2:AC2"/>
    <mergeCell ref="E68:G68"/>
    <mergeCell ref="O68:Q68"/>
    <mergeCell ref="Y68:AA68"/>
    <mergeCell ref="Y69:AA69"/>
    <mergeCell ref="E69:G69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83"/>
  <sheetViews>
    <sheetView topLeftCell="N1" workbookViewId="0">
      <selection activeCell="Z2" sqref="Z2"/>
    </sheetView>
  </sheetViews>
  <sheetFormatPr defaultColWidth="9.1796875" defaultRowHeight="10" x14ac:dyDescent="0.2"/>
  <cols>
    <col min="1" max="1" width="27.7265625" style="9" customWidth="1"/>
    <col min="2" max="2" width="9.54296875" style="9" customWidth="1"/>
    <col min="3" max="3" width="10.453125" style="9" bestFit="1" customWidth="1"/>
    <col min="4" max="4" width="9.7265625" style="44" customWidth="1"/>
    <col min="5" max="5" width="11.453125" style="45" bestFit="1" customWidth="1"/>
    <col min="6" max="6" width="8" style="9" customWidth="1"/>
    <col min="7" max="7" width="9.453125" style="9" customWidth="1"/>
    <col min="8" max="8" width="9.54296875" style="45" bestFit="1" customWidth="1"/>
    <col min="9" max="9" width="10.54296875" style="29" customWidth="1"/>
    <col min="10" max="10" width="2.54296875" style="9" customWidth="1"/>
    <col min="11" max="11" width="27.7265625" style="9" customWidth="1"/>
    <col min="12" max="14" width="9.1796875" style="9"/>
    <col min="15" max="15" width="11.453125" style="9" bestFit="1" customWidth="1"/>
    <col min="16" max="16" width="10.1796875" style="9" bestFit="1" customWidth="1"/>
    <col min="17" max="19" width="9.1796875" style="9"/>
    <col min="20" max="20" width="2.54296875" style="9" customWidth="1"/>
    <col min="21" max="21" width="27.7265625" style="9" customWidth="1"/>
    <col min="22" max="24" width="9.1796875" style="9"/>
    <col min="25" max="25" width="11.453125" style="9" bestFit="1" customWidth="1"/>
    <col min="26" max="26" width="10.1796875" style="9" bestFit="1" customWidth="1"/>
    <col min="27" max="16384" width="9.1796875" style="9"/>
  </cols>
  <sheetData>
    <row r="1" spans="1:29" s="1" customFormat="1" ht="15.5" x14ac:dyDescent="0.3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K1" s="244" t="s">
        <v>0</v>
      </c>
      <c r="L1" s="244"/>
      <c r="M1" s="244"/>
      <c r="N1" s="244"/>
      <c r="O1" s="244"/>
      <c r="P1" s="244"/>
      <c r="Q1" s="244"/>
      <c r="R1" s="244"/>
      <c r="S1" s="244"/>
      <c r="U1" s="244" t="s">
        <v>0</v>
      </c>
      <c r="V1" s="244"/>
      <c r="W1" s="244"/>
      <c r="X1" s="244"/>
      <c r="Y1" s="244"/>
      <c r="Z1" s="244"/>
      <c r="AA1" s="244"/>
      <c r="AB1" s="244"/>
      <c r="AC1" s="244"/>
    </row>
    <row r="2" spans="1:29" s="1" customFormat="1" ht="13" x14ac:dyDescent="0.3">
      <c r="A2" s="2" t="s">
        <v>367</v>
      </c>
      <c r="B2" s="3"/>
      <c r="C2" s="3"/>
      <c r="D2" s="3"/>
      <c r="E2" s="71" t="s">
        <v>19</v>
      </c>
      <c r="F2" s="91"/>
      <c r="G2" s="79"/>
      <c r="H2" s="242" t="s">
        <v>45</v>
      </c>
      <c r="I2" s="243"/>
      <c r="K2" s="2" t="str">
        <f>A2</f>
        <v xml:space="preserve">Empresa: </v>
      </c>
      <c r="L2" s="3"/>
      <c r="M2" s="3"/>
      <c r="N2" s="3"/>
      <c r="O2" s="71" t="s">
        <v>19</v>
      </c>
      <c r="P2" s="78"/>
      <c r="Q2" s="79"/>
      <c r="R2" s="242" t="str">
        <f>H2</f>
        <v>Qui</v>
      </c>
      <c r="S2" s="243"/>
      <c r="U2" s="2" t="str">
        <f>K2</f>
        <v xml:space="preserve">Empresa: </v>
      </c>
      <c r="V2" s="3"/>
      <c r="W2" s="3"/>
      <c r="X2" s="3"/>
      <c r="Y2" s="71" t="s">
        <v>19</v>
      </c>
      <c r="Z2" s="78"/>
      <c r="AA2" s="79"/>
      <c r="AB2" s="242" t="str">
        <f>R2</f>
        <v>Qui</v>
      </c>
      <c r="AC2" s="243"/>
    </row>
    <row r="3" spans="1:29" s="1" customFormat="1" ht="13" x14ac:dyDescent="0.3">
      <c r="A3" s="245" t="s">
        <v>1</v>
      </c>
      <c r="B3" s="246"/>
      <c r="C3" s="246"/>
      <c r="D3" s="246"/>
      <c r="E3" s="246"/>
      <c r="F3" s="246"/>
      <c r="G3" s="246"/>
      <c r="H3" s="246"/>
      <c r="I3" s="247"/>
      <c r="K3" s="245" t="s">
        <v>1</v>
      </c>
      <c r="L3" s="246"/>
      <c r="M3" s="246"/>
      <c r="N3" s="246"/>
      <c r="O3" s="246"/>
      <c r="P3" s="246"/>
      <c r="Q3" s="246"/>
      <c r="R3" s="246"/>
      <c r="S3" s="247"/>
      <c r="U3" s="245" t="s">
        <v>1</v>
      </c>
      <c r="V3" s="246"/>
      <c r="W3" s="246"/>
      <c r="X3" s="246"/>
      <c r="Y3" s="246"/>
      <c r="Z3" s="246"/>
      <c r="AA3" s="246"/>
      <c r="AB3" s="246"/>
      <c r="AC3" s="247"/>
    </row>
    <row r="4" spans="1:29" s="1" customFormat="1" ht="13" x14ac:dyDescent="0.3">
      <c r="A4" s="4" t="s">
        <v>38</v>
      </c>
      <c r="B4" s="52" t="s">
        <v>28</v>
      </c>
      <c r="C4" s="52"/>
      <c r="D4" s="6"/>
      <c r="E4" s="50"/>
      <c r="F4" s="50"/>
      <c r="G4" s="5"/>
      <c r="H4" s="7"/>
      <c r="I4" s="8"/>
      <c r="K4" s="4" t="s">
        <v>39</v>
      </c>
      <c r="L4" s="52" t="s">
        <v>28</v>
      </c>
      <c r="M4" s="52"/>
      <c r="N4" s="6"/>
      <c r="O4" s="50"/>
      <c r="P4" s="50"/>
      <c r="Q4" s="5"/>
      <c r="R4" s="7"/>
      <c r="S4" s="8"/>
      <c r="U4" s="4" t="s">
        <v>33</v>
      </c>
      <c r="V4" s="52" t="s">
        <v>28</v>
      </c>
      <c r="W4" s="52"/>
      <c r="X4" s="6"/>
      <c r="Y4" s="50"/>
      <c r="Z4" s="50"/>
      <c r="AA4" s="5"/>
      <c r="AB4" s="7"/>
      <c r="AC4" s="8"/>
    </row>
    <row r="5" spans="1:29" ht="11.15" customHeight="1" x14ac:dyDescent="0.25">
      <c r="A5" s="92" t="s">
        <v>2</v>
      </c>
      <c r="B5" s="93" t="s">
        <v>3</v>
      </c>
      <c r="C5" s="93" t="s">
        <v>4</v>
      </c>
      <c r="D5" s="94" t="s">
        <v>5</v>
      </c>
      <c r="E5" s="95" t="s">
        <v>6</v>
      </c>
      <c r="F5" s="96" t="s">
        <v>7</v>
      </c>
      <c r="G5" s="97" t="s">
        <v>20</v>
      </c>
      <c r="H5" s="98" t="s">
        <v>8</v>
      </c>
      <c r="I5" s="99" t="s">
        <v>9</v>
      </c>
      <c r="K5" s="92" t="s">
        <v>2</v>
      </c>
      <c r="L5" s="93" t="s">
        <v>3</v>
      </c>
      <c r="M5" s="93" t="s">
        <v>4</v>
      </c>
      <c r="N5" s="94" t="s">
        <v>5</v>
      </c>
      <c r="O5" s="95" t="s">
        <v>6</v>
      </c>
      <c r="P5" s="96" t="s">
        <v>7</v>
      </c>
      <c r="Q5" s="97" t="s">
        <v>20</v>
      </c>
      <c r="R5" s="98" t="s">
        <v>8</v>
      </c>
      <c r="S5" s="99" t="s">
        <v>9</v>
      </c>
      <c r="U5" s="92" t="s">
        <v>2</v>
      </c>
      <c r="V5" s="93" t="s">
        <v>3</v>
      </c>
      <c r="W5" s="93" t="s">
        <v>4</v>
      </c>
      <c r="X5" s="94" t="s">
        <v>5</v>
      </c>
      <c r="Y5" s="95" t="s">
        <v>6</v>
      </c>
      <c r="Z5" s="96" t="s">
        <v>7</v>
      </c>
      <c r="AA5" s="97" t="s">
        <v>20</v>
      </c>
      <c r="AB5" s="98" t="s">
        <v>8</v>
      </c>
      <c r="AC5" s="99" t="s">
        <v>9</v>
      </c>
    </row>
    <row r="6" spans="1:29" ht="11.15" customHeight="1" x14ac:dyDescent="0.25">
      <c r="A6" s="100" t="s">
        <v>23</v>
      </c>
      <c r="B6" s="101"/>
      <c r="C6" s="101"/>
      <c r="D6" s="101"/>
      <c r="E6" s="101"/>
      <c r="F6" s="101"/>
      <c r="G6" s="101"/>
      <c r="H6" s="102"/>
      <c r="I6" s="103"/>
      <c r="K6" s="100" t="s">
        <v>23</v>
      </c>
      <c r="L6" s="101"/>
      <c r="M6" s="101"/>
      <c r="N6" s="101"/>
      <c r="O6" s="101"/>
      <c r="P6" s="101"/>
      <c r="Q6" s="101"/>
      <c r="R6" s="102"/>
      <c r="S6" s="103"/>
      <c r="U6" s="100" t="s">
        <v>23</v>
      </c>
      <c r="V6" s="101"/>
      <c r="W6" s="101"/>
      <c r="X6" s="101"/>
      <c r="Y6" s="101"/>
      <c r="Z6" s="101"/>
      <c r="AA6" s="101"/>
      <c r="AB6" s="102"/>
      <c r="AC6" s="103"/>
    </row>
    <row r="7" spans="1:29" ht="10.5" x14ac:dyDescent="0.25">
      <c r="A7" s="10"/>
      <c r="B7" s="11"/>
      <c r="C7" s="11"/>
      <c r="D7" s="11"/>
      <c r="E7" s="12">
        <f>H7*D7</f>
        <v>0</v>
      </c>
      <c r="F7" s="13"/>
      <c r="G7" s="14">
        <f t="shared" ref="G7:G28" si="0">B7+C7-D7</f>
        <v>0</v>
      </c>
      <c r="H7" s="15"/>
      <c r="I7" s="16">
        <f>G7*H7</f>
        <v>0</v>
      </c>
      <c r="K7" s="10"/>
      <c r="L7" s="11"/>
      <c r="M7" s="11"/>
      <c r="N7" s="11"/>
      <c r="O7" s="12">
        <f>R7*N7</f>
        <v>0</v>
      </c>
      <c r="P7" s="13"/>
      <c r="Q7" s="14">
        <f t="shared" ref="Q7:Q28" si="1">L7+M7-N7</f>
        <v>0</v>
      </c>
      <c r="R7" s="15"/>
      <c r="S7" s="16">
        <f>Q7*R7</f>
        <v>0</v>
      </c>
      <c r="U7" s="10"/>
      <c r="V7" s="11"/>
      <c r="W7" s="11"/>
      <c r="X7" s="11"/>
      <c r="Y7" s="12">
        <f>AB7*X7</f>
        <v>0</v>
      </c>
      <c r="Z7" s="13"/>
      <c r="AA7" s="14">
        <f t="shared" ref="AA7:AA28" si="2">V7+W7-X7</f>
        <v>0</v>
      </c>
      <c r="AB7" s="15"/>
      <c r="AC7" s="16">
        <f>AA7*AB7</f>
        <v>0</v>
      </c>
    </row>
    <row r="8" spans="1:29" ht="10.5" x14ac:dyDescent="0.25">
      <c r="A8" s="10"/>
      <c r="B8" s="11"/>
      <c r="C8" s="11"/>
      <c r="D8" s="11"/>
      <c r="E8" s="12">
        <f t="shared" ref="E8:E28" si="3">H8*D8</f>
        <v>0</v>
      </c>
      <c r="F8" s="13"/>
      <c r="G8" s="14">
        <f t="shared" si="0"/>
        <v>0</v>
      </c>
      <c r="H8" s="15"/>
      <c r="I8" s="16">
        <f t="shared" ref="I8:I28" si="4">G8*H8</f>
        <v>0</v>
      </c>
      <c r="K8" s="10"/>
      <c r="L8" s="11"/>
      <c r="M8" s="11"/>
      <c r="N8" s="11"/>
      <c r="O8" s="12">
        <f t="shared" ref="O8:O28" si="5">R8*N8</f>
        <v>0</v>
      </c>
      <c r="P8" s="13"/>
      <c r="Q8" s="14">
        <f t="shared" si="1"/>
        <v>0</v>
      </c>
      <c r="R8" s="15"/>
      <c r="S8" s="16">
        <f t="shared" ref="S8:S28" si="6">Q8*R8</f>
        <v>0</v>
      </c>
      <c r="U8" s="10"/>
      <c r="V8" s="11"/>
      <c r="W8" s="11"/>
      <c r="X8" s="11"/>
      <c r="Y8" s="12">
        <f t="shared" ref="Y8:Y28" si="7">AB8*X8</f>
        <v>0</v>
      </c>
      <c r="Z8" s="13"/>
      <c r="AA8" s="14">
        <f t="shared" si="2"/>
        <v>0</v>
      </c>
      <c r="AB8" s="15"/>
      <c r="AC8" s="16">
        <f t="shared" ref="AC8:AC28" si="8">AA8*AB8</f>
        <v>0</v>
      </c>
    </row>
    <row r="9" spans="1:29" ht="10.5" x14ac:dyDescent="0.25">
      <c r="A9" s="10"/>
      <c r="B9" s="11"/>
      <c r="C9" s="11"/>
      <c r="D9" s="11"/>
      <c r="E9" s="12">
        <f t="shared" si="3"/>
        <v>0</v>
      </c>
      <c r="F9" s="13"/>
      <c r="G9" s="14">
        <f t="shared" si="0"/>
        <v>0</v>
      </c>
      <c r="H9" s="15"/>
      <c r="I9" s="16">
        <f t="shared" si="4"/>
        <v>0</v>
      </c>
      <c r="K9" s="10"/>
      <c r="L9" s="11"/>
      <c r="M9" s="11"/>
      <c r="N9" s="11"/>
      <c r="O9" s="12">
        <f t="shared" si="5"/>
        <v>0</v>
      </c>
      <c r="P9" s="13"/>
      <c r="Q9" s="14">
        <f t="shared" si="1"/>
        <v>0</v>
      </c>
      <c r="R9" s="15"/>
      <c r="S9" s="16">
        <f t="shared" si="6"/>
        <v>0</v>
      </c>
      <c r="U9" s="10"/>
      <c r="V9" s="11"/>
      <c r="W9" s="11"/>
      <c r="X9" s="11"/>
      <c r="Y9" s="12">
        <f t="shared" si="7"/>
        <v>0</v>
      </c>
      <c r="Z9" s="13"/>
      <c r="AA9" s="14">
        <f t="shared" si="2"/>
        <v>0</v>
      </c>
      <c r="AB9" s="15"/>
      <c r="AC9" s="16">
        <f t="shared" si="8"/>
        <v>0</v>
      </c>
    </row>
    <row r="10" spans="1:29" ht="10.5" x14ac:dyDescent="0.25">
      <c r="A10" s="10"/>
      <c r="B10" s="11"/>
      <c r="C10" s="11"/>
      <c r="D10" s="11"/>
      <c r="E10" s="12">
        <f t="shared" si="3"/>
        <v>0</v>
      </c>
      <c r="F10" s="13"/>
      <c r="G10" s="14">
        <f t="shared" si="0"/>
        <v>0</v>
      </c>
      <c r="H10" s="15"/>
      <c r="I10" s="16">
        <f t="shared" si="4"/>
        <v>0</v>
      </c>
      <c r="K10" s="10"/>
      <c r="L10" s="11"/>
      <c r="M10" s="11"/>
      <c r="N10" s="11"/>
      <c r="O10" s="12">
        <f t="shared" si="5"/>
        <v>0</v>
      </c>
      <c r="P10" s="13"/>
      <c r="Q10" s="14">
        <f t="shared" si="1"/>
        <v>0</v>
      </c>
      <c r="R10" s="15"/>
      <c r="S10" s="16">
        <f t="shared" si="6"/>
        <v>0</v>
      </c>
      <c r="U10" s="10"/>
      <c r="V10" s="11"/>
      <c r="W10" s="11"/>
      <c r="X10" s="11"/>
      <c r="Y10" s="12">
        <f t="shared" si="7"/>
        <v>0</v>
      </c>
      <c r="Z10" s="13"/>
      <c r="AA10" s="14">
        <f t="shared" si="2"/>
        <v>0</v>
      </c>
      <c r="AB10" s="15"/>
      <c r="AC10" s="16">
        <f t="shared" si="8"/>
        <v>0</v>
      </c>
    </row>
    <row r="11" spans="1:29" ht="10.5" x14ac:dyDescent="0.25">
      <c r="A11" s="10"/>
      <c r="B11" s="11"/>
      <c r="C11" s="11"/>
      <c r="D11" s="11"/>
      <c r="E11" s="12">
        <f t="shared" si="3"/>
        <v>0</v>
      </c>
      <c r="F11" s="13"/>
      <c r="G11" s="14">
        <f t="shared" si="0"/>
        <v>0</v>
      </c>
      <c r="H11" s="15"/>
      <c r="I11" s="16">
        <f t="shared" si="4"/>
        <v>0</v>
      </c>
      <c r="K11" s="10"/>
      <c r="L11" s="11"/>
      <c r="M11" s="11"/>
      <c r="N11" s="11"/>
      <c r="O11" s="12">
        <f t="shared" si="5"/>
        <v>0</v>
      </c>
      <c r="P11" s="13"/>
      <c r="Q11" s="14">
        <f t="shared" si="1"/>
        <v>0</v>
      </c>
      <c r="R11" s="15"/>
      <c r="S11" s="16">
        <f t="shared" si="6"/>
        <v>0</v>
      </c>
      <c r="U11" s="10"/>
      <c r="V11" s="11"/>
      <c r="W11" s="11"/>
      <c r="X11" s="11"/>
      <c r="Y11" s="12">
        <f t="shared" si="7"/>
        <v>0</v>
      </c>
      <c r="Z11" s="13"/>
      <c r="AA11" s="14">
        <f t="shared" si="2"/>
        <v>0</v>
      </c>
      <c r="AB11" s="15"/>
      <c r="AC11" s="16">
        <f t="shared" si="8"/>
        <v>0</v>
      </c>
    </row>
    <row r="12" spans="1:29" ht="10.5" x14ac:dyDescent="0.25">
      <c r="A12" s="10"/>
      <c r="B12" s="11"/>
      <c r="C12" s="11"/>
      <c r="D12" s="11"/>
      <c r="E12" s="12">
        <f t="shared" si="3"/>
        <v>0</v>
      </c>
      <c r="F12" s="13"/>
      <c r="G12" s="14">
        <f t="shared" si="0"/>
        <v>0</v>
      </c>
      <c r="H12" s="15"/>
      <c r="I12" s="16">
        <f t="shared" si="4"/>
        <v>0</v>
      </c>
      <c r="K12" s="10"/>
      <c r="L12" s="11"/>
      <c r="M12" s="11"/>
      <c r="N12" s="11"/>
      <c r="O12" s="12">
        <f t="shared" si="5"/>
        <v>0</v>
      </c>
      <c r="P12" s="13"/>
      <c r="Q12" s="14">
        <f t="shared" si="1"/>
        <v>0</v>
      </c>
      <c r="R12" s="15"/>
      <c r="S12" s="16">
        <f t="shared" si="6"/>
        <v>0</v>
      </c>
      <c r="U12" s="10"/>
      <c r="V12" s="11"/>
      <c r="W12" s="11"/>
      <c r="X12" s="11"/>
      <c r="Y12" s="12">
        <f t="shared" si="7"/>
        <v>0</v>
      </c>
      <c r="Z12" s="13"/>
      <c r="AA12" s="14">
        <f t="shared" si="2"/>
        <v>0</v>
      </c>
      <c r="AB12" s="15"/>
      <c r="AC12" s="16">
        <f t="shared" si="8"/>
        <v>0</v>
      </c>
    </row>
    <row r="13" spans="1:29" ht="10.5" x14ac:dyDescent="0.25">
      <c r="A13" s="10"/>
      <c r="B13" s="11"/>
      <c r="C13" s="11"/>
      <c r="D13" s="11"/>
      <c r="E13" s="12">
        <f t="shared" si="3"/>
        <v>0</v>
      </c>
      <c r="F13" s="13"/>
      <c r="G13" s="14">
        <f t="shared" si="0"/>
        <v>0</v>
      </c>
      <c r="H13" s="15"/>
      <c r="I13" s="16">
        <f t="shared" si="4"/>
        <v>0</v>
      </c>
      <c r="K13" s="10"/>
      <c r="L13" s="11"/>
      <c r="M13" s="11"/>
      <c r="N13" s="11"/>
      <c r="O13" s="12">
        <f t="shared" si="5"/>
        <v>0</v>
      </c>
      <c r="P13" s="13"/>
      <c r="Q13" s="14">
        <f t="shared" si="1"/>
        <v>0</v>
      </c>
      <c r="R13" s="15"/>
      <c r="S13" s="16">
        <f t="shared" si="6"/>
        <v>0</v>
      </c>
      <c r="U13" s="10"/>
      <c r="V13" s="11"/>
      <c r="W13" s="11"/>
      <c r="X13" s="11"/>
      <c r="Y13" s="12">
        <f t="shared" si="7"/>
        <v>0</v>
      </c>
      <c r="Z13" s="13"/>
      <c r="AA13" s="14">
        <f t="shared" si="2"/>
        <v>0</v>
      </c>
      <c r="AB13" s="15"/>
      <c r="AC13" s="16">
        <f t="shared" si="8"/>
        <v>0</v>
      </c>
    </row>
    <row r="14" spans="1:29" ht="10.5" x14ac:dyDescent="0.25">
      <c r="A14" s="10"/>
      <c r="B14" s="11"/>
      <c r="C14" s="11"/>
      <c r="D14" s="11"/>
      <c r="E14" s="12">
        <f t="shared" si="3"/>
        <v>0</v>
      </c>
      <c r="F14" s="13"/>
      <c r="G14" s="14">
        <f t="shared" si="0"/>
        <v>0</v>
      </c>
      <c r="H14" s="15"/>
      <c r="I14" s="16">
        <f t="shared" si="4"/>
        <v>0</v>
      </c>
      <c r="K14" s="10"/>
      <c r="L14" s="11"/>
      <c r="M14" s="11"/>
      <c r="N14" s="11"/>
      <c r="O14" s="12">
        <f t="shared" si="5"/>
        <v>0</v>
      </c>
      <c r="P14" s="13"/>
      <c r="Q14" s="14">
        <f t="shared" si="1"/>
        <v>0</v>
      </c>
      <c r="R14" s="15"/>
      <c r="S14" s="16">
        <f t="shared" si="6"/>
        <v>0</v>
      </c>
      <c r="U14" s="10"/>
      <c r="V14" s="11"/>
      <c r="W14" s="11"/>
      <c r="X14" s="11"/>
      <c r="Y14" s="12">
        <f t="shared" si="7"/>
        <v>0</v>
      </c>
      <c r="Z14" s="13"/>
      <c r="AA14" s="14">
        <f t="shared" si="2"/>
        <v>0</v>
      </c>
      <c r="AB14" s="15"/>
      <c r="AC14" s="16">
        <f t="shared" si="8"/>
        <v>0</v>
      </c>
    </row>
    <row r="15" spans="1:29" ht="10.5" x14ac:dyDescent="0.25">
      <c r="A15" s="10"/>
      <c r="B15" s="11"/>
      <c r="C15" s="11"/>
      <c r="D15" s="11"/>
      <c r="E15" s="12">
        <f t="shared" si="3"/>
        <v>0</v>
      </c>
      <c r="F15" s="13"/>
      <c r="G15" s="14">
        <f t="shared" si="0"/>
        <v>0</v>
      </c>
      <c r="H15" s="15"/>
      <c r="I15" s="16">
        <f t="shared" si="4"/>
        <v>0</v>
      </c>
      <c r="K15" s="10"/>
      <c r="L15" s="11"/>
      <c r="M15" s="11"/>
      <c r="N15" s="11"/>
      <c r="O15" s="12">
        <f t="shared" si="5"/>
        <v>0</v>
      </c>
      <c r="P15" s="13"/>
      <c r="Q15" s="14">
        <f t="shared" si="1"/>
        <v>0</v>
      </c>
      <c r="R15" s="15"/>
      <c r="S15" s="16">
        <f t="shared" si="6"/>
        <v>0</v>
      </c>
      <c r="U15" s="10"/>
      <c r="V15" s="11"/>
      <c r="W15" s="11"/>
      <c r="X15" s="11"/>
      <c r="Y15" s="12">
        <f t="shared" si="7"/>
        <v>0</v>
      </c>
      <c r="Z15" s="13"/>
      <c r="AA15" s="14">
        <f t="shared" si="2"/>
        <v>0</v>
      </c>
      <c r="AB15" s="15"/>
      <c r="AC15" s="16">
        <f t="shared" si="8"/>
        <v>0</v>
      </c>
    </row>
    <row r="16" spans="1:29" ht="10.5" x14ac:dyDescent="0.25">
      <c r="A16" s="10"/>
      <c r="B16" s="11"/>
      <c r="C16" s="11"/>
      <c r="D16" s="11"/>
      <c r="E16" s="12">
        <f t="shared" si="3"/>
        <v>0</v>
      </c>
      <c r="F16" s="13"/>
      <c r="G16" s="14">
        <f t="shared" si="0"/>
        <v>0</v>
      </c>
      <c r="H16" s="15"/>
      <c r="I16" s="16">
        <f t="shared" si="4"/>
        <v>0</v>
      </c>
      <c r="K16" s="10"/>
      <c r="L16" s="11"/>
      <c r="M16" s="11"/>
      <c r="N16" s="11"/>
      <c r="O16" s="12">
        <f t="shared" si="5"/>
        <v>0</v>
      </c>
      <c r="P16" s="13"/>
      <c r="Q16" s="14">
        <f t="shared" si="1"/>
        <v>0</v>
      </c>
      <c r="R16" s="15"/>
      <c r="S16" s="16">
        <f t="shared" si="6"/>
        <v>0</v>
      </c>
      <c r="U16" s="10"/>
      <c r="V16" s="11"/>
      <c r="W16" s="11"/>
      <c r="X16" s="11"/>
      <c r="Y16" s="12">
        <f t="shared" si="7"/>
        <v>0</v>
      </c>
      <c r="Z16" s="13"/>
      <c r="AA16" s="14">
        <f t="shared" si="2"/>
        <v>0</v>
      </c>
      <c r="AB16" s="15"/>
      <c r="AC16" s="16">
        <f t="shared" si="8"/>
        <v>0</v>
      </c>
    </row>
    <row r="17" spans="1:29" ht="10.5" x14ac:dyDescent="0.25">
      <c r="A17" s="10"/>
      <c r="B17" s="11"/>
      <c r="C17" s="11"/>
      <c r="D17" s="11"/>
      <c r="E17" s="12">
        <f t="shared" si="3"/>
        <v>0</v>
      </c>
      <c r="F17" s="13"/>
      <c r="G17" s="14">
        <f t="shared" si="0"/>
        <v>0</v>
      </c>
      <c r="H17" s="15"/>
      <c r="I17" s="16">
        <f t="shared" si="4"/>
        <v>0</v>
      </c>
      <c r="K17" s="10"/>
      <c r="L17" s="11"/>
      <c r="M17" s="11"/>
      <c r="N17" s="11"/>
      <c r="O17" s="12">
        <f t="shared" si="5"/>
        <v>0</v>
      </c>
      <c r="P17" s="13"/>
      <c r="Q17" s="14">
        <f t="shared" si="1"/>
        <v>0</v>
      </c>
      <c r="R17" s="15"/>
      <c r="S17" s="16">
        <f t="shared" si="6"/>
        <v>0</v>
      </c>
      <c r="U17" s="10"/>
      <c r="V17" s="11"/>
      <c r="W17" s="11"/>
      <c r="X17" s="11"/>
      <c r="Y17" s="12">
        <f t="shared" si="7"/>
        <v>0</v>
      </c>
      <c r="Z17" s="13"/>
      <c r="AA17" s="14">
        <f t="shared" si="2"/>
        <v>0</v>
      </c>
      <c r="AB17" s="15"/>
      <c r="AC17" s="16">
        <f t="shared" si="8"/>
        <v>0</v>
      </c>
    </row>
    <row r="18" spans="1:29" ht="10.5" x14ac:dyDescent="0.25">
      <c r="A18" s="10"/>
      <c r="B18" s="11"/>
      <c r="C18" s="11"/>
      <c r="D18" s="11"/>
      <c r="E18" s="12">
        <f t="shared" si="3"/>
        <v>0</v>
      </c>
      <c r="F18" s="13"/>
      <c r="G18" s="14">
        <f t="shared" si="0"/>
        <v>0</v>
      </c>
      <c r="H18" s="15"/>
      <c r="I18" s="16">
        <f t="shared" si="4"/>
        <v>0</v>
      </c>
      <c r="K18" s="10"/>
      <c r="L18" s="11"/>
      <c r="M18" s="11"/>
      <c r="N18" s="11"/>
      <c r="O18" s="12">
        <f t="shared" si="5"/>
        <v>0</v>
      </c>
      <c r="P18" s="13"/>
      <c r="Q18" s="14">
        <f t="shared" si="1"/>
        <v>0</v>
      </c>
      <c r="R18" s="15"/>
      <c r="S18" s="16">
        <f t="shared" si="6"/>
        <v>0</v>
      </c>
      <c r="U18" s="10"/>
      <c r="V18" s="11"/>
      <c r="W18" s="11"/>
      <c r="X18" s="11"/>
      <c r="Y18" s="12">
        <f t="shared" si="7"/>
        <v>0</v>
      </c>
      <c r="Z18" s="13"/>
      <c r="AA18" s="14">
        <f t="shared" si="2"/>
        <v>0</v>
      </c>
      <c r="AB18" s="15"/>
      <c r="AC18" s="16">
        <f t="shared" si="8"/>
        <v>0</v>
      </c>
    </row>
    <row r="19" spans="1:29" ht="10.5" x14ac:dyDescent="0.25">
      <c r="A19" s="10"/>
      <c r="B19" s="11"/>
      <c r="C19" s="11"/>
      <c r="D19" s="11"/>
      <c r="E19" s="12">
        <f t="shared" si="3"/>
        <v>0</v>
      </c>
      <c r="F19" s="13"/>
      <c r="G19" s="14">
        <f t="shared" si="0"/>
        <v>0</v>
      </c>
      <c r="H19" s="15"/>
      <c r="I19" s="16">
        <f t="shared" si="4"/>
        <v>0</v>
      </c>
      <c r="K19" s="10"/>
      <c r="L19" s="11"/>
      <c r="M19" s="11"/>
      <c r="N19" s="11"/>
      <c r="O19" s="12">
        <f t="shared" si="5"/>
        <v>0</v>
      </c>
      <c r="P19" s="13"/>
      <c r="Q19" s="14">
        <f t="shared" si="1"/>
        <v>0</v>
      </c>
      <c r="R19" s="15"/>
      <c r="S19" s="16">
        <f t="shared" si="6"/>
        <v>0</v>
      </c>
      <c r="U19" s="10"/>
      <c r="V19" s="11"/>
      <c r="W19" s="11"/>
      <c r="X19" s="11"/>
      <c r="Y19" s="12">
        <f t="shared" si="7"/>
        <v>0</v>
      </c>
      <c r="Z19" s="13"/>
      <c r="AA19" s="14">
        <f t="shared" si="2"/>
        <v>0</v>
      </c>
      <c r="AB19" s="15"/>
      <c r="AC19" s="16">
        <f t="shared" si="8"/>
        <v>0</v>
      </c>
    </row>
    <row r="20" spans="1:29" ht="10.5" x14ac:dyDescent="0.25">
      <c r="A20" s="10"/>
      <c r="B20" s="11"/>
      <c r="C20" s="11"/>
      <c r="D20" s="11"/>
      <c r="E20" s="12">
        <f t="shared" si="3"/>
        <v>0</v>
      </c>
      <c r="F20" s="13"/>
      <c r="G20" s="14">
        <f t="shared" si="0"/>
        <v>0</v>
      </c>
      <c r="H20" s="15"/>
      <c r="I20" s="16">
        <f t="shared" si="4"/>
        <v>0</v>
      </c>
      <c r="K20" s="10"/>
      <c r="L20" s="11"/>
      <c r="M20" s="11"/>
      <c r="N20" s="11"/>
      <c r="O20" s="12">
        <f t="shared" si="5"/>
        <v>0</v>
      </c>
      <c r="P20" s="13"/>
      <c r="Q20" s="14">
        <f t="shared" si="1"/>
        <v>0</v>
      </c>
      <c r="R20" s="15"/>
      <c r="S20" s="16">
        <f t="shared" si="6"/>
        <v>0</v>
      </c>
      <c r="U20" s="10"/>
      <c r="V20" s="11"/>
      <c r="W20" s="11"/>
      <c r="X20" s="11"/>
      <c r="Y20" s="12">
        <f t="shared" si="7"/>
        <v>0</v>
      </c>
      <c r="Z20" s="13"/>
      <c r="AA20" s="14">
        <f t="shared" si="2"/>
        <v>0</v>
      </c>
      <c r="AB20" s="15"/>
      <c r="AC20" s="16">
        <f t="shared" si="8"/>
        <v>0</v>
      </c>
    </row>
    <row r="21" spans="1:29" ht="10.5" x14ac:dyDescent="0.25">
      <c r="A21" s="10"/>
      <c r="B21" s="11"/>
      <c r="C21" s="11"/>
      <c r="D21" s="11"/>
      <c r="E21" s="12">
        <f t="shared" si="3"/>
        <v>0</v>
      </c>
      <c r="F21" s="13"/>
      <c r="G21" s="14">
        <f t="shared" si="0"/>
        <v>0</v>
      </c>
      <c r="H21" s="15"/>
      <c r="I21" s="16">
        <f t="shared" si="4"/>
        <v>0</v>
      </c>
      <c r="K21" s="10"/>
      <c r="L21" s="11"/>
      <c r="M21" s="11"/>
      <c r="N21" s="11"/>
      <c r="O21" s="12">
        <f t="shared" si="5"/>
        <v>0</v>
      </c>
      <c r="P21" s="13"/>
      <c r="Q21" s="14">
        <f t="shared" si="1"/>
        <v>0</v>
      </c>
      <c r="R21" s="15"/>
      <c r="S21" s="16">
        <f t="shared" si="6"/>
        <v>0</v>
      </c>
      <c r="U21" s="10"/>
      <c r="V21" s="11"/>
      <c r="W21" s="11"/>
      <c r="X21" s="11"/>
      <c r="Y21" s="12">
        <f t="shared" si="7"/>
        <v>0</v>
      </c>
      <c r="Z21" s="13"/>
      <c r="AA21" s="14">
        <f t="shared" si="2"/>
        <v>0</v>
      </c>
      <c r="AB21" s="15"/>
      <c r="AC21" s="16">
        <f t="shared" si="8"/>
        <v>0</v>
      </c>
    </row>
    <row r="22" spans="1:29" ht="10.5" x14ac:dyDescent="0.25">
      <c r="A22" s="10"/>
      <c r="B22" s="11"/>
      <c r="C22" s="11"/>
      <c r="D22" s="11"/>
      <c r="E22" s="12">
        <f t="shared" si="3"/>
        <v>0</v>
      </c>
      <c r="F22" s="13"/>
      <c r="G22" s="14">
        <f t="shared" si="0"/>
        <v>0</v>
      </c>
      <c r="H22" s="15"/>
      <c r="I22" s="16">
        <f t="shared" si="4"/>
        <v>0</v>
      </c>
      <c r="K22" s="10"/>
      <c r="L22" s="11"/>
      <c r="M22" s="11"/>
      <c r="N22" s="11"/>
      <c r="O22" s="12">
        <f t="shared" si="5"/>
        <v>0</v>
      </c>
      <c r="P22" s="13"/>
      <c r="Q22" s="14">
        <f t="shared" si="1"/>
        <v>0</v>
      </c>
      <c r="R22" s="15"/>
      <c r="S22" s="16">
        <f t="shared" si="6"/>
        <v>0</v>
      </c>
      <c r="U22" s="10"/>
      <c r="V22" s="11"/>
      <c r="W22" s="11"/>
      <c r="X22" s="11"/>
      <c r="Y22" s="12">
        <f t="shared" si="7"/>
        <v>0</v>
      </c>
      <c r="Z22" s="13"/>
      <c r="AA22" s="14">
        <f t="shared" si="2"/>
        <v>0</v>
      </c>
      <c r="AB22" s="15"/>
      <c r="AC22" s="16">
        <f t="shared" si="8"/>
        <v>0</v>
      </c>
    </row>
    <row r="23" spans="1:29" ht="10.5" x14ac:dyDescent="0.25">
      <c r="A23" s="10"/>
      <c r="B23" s="11"/>
      <c r="C23" s="11"/>
      <c r="D23" s="11"/>
      <c r="E23" s="12">
        <f t="shared" si="3"/>
        <v>0</v>
      </c>
      <c r="F23" s="13"/>
      <c r="G23" s="14">
        <f t="shared" si="0"/>
        <v>0</v>
      </c>
      <c r="H23" s="15"/>
      <c r="I23" s="16">
        <f t="shared" si="4"/>
        <v>0</v>
      </c>
      <c r="K23" s="10"/>
      <c r="L23" s="11"/>
      <c r="M23" s="11"/>
      <c r="N23" s="11"/>
      <c r="O23" s="12">
        <f t="shared" si="5"/>
        <v>0</v>
      </c>
      <c r="P23" s="13"/>
      <c r="Q23" s="14">
        <f t="shared" si="1"/>
        <v>0</v>
      </c>
      <c r="R23" s="15"/>
      <c r="S23" s="16">
        <f t="shared" si="6"/>
        <v>0</v>
      </c>
      <c r="U23" s="10"/>
      <c r="V23" s="11"/>
      <c r="W23" s="11"/>
      <c r="X23" s="11"/>
      <c r="Y23" s="12">
        <f t="shared" si="7"/>
        <v>0</v>
      </c>
      <c r="Z23" s="13"/>
      <c r="AA23" s="14">
        <f t="shared" si="2"/>
        <v>0</v>
      </c>
      <c r="AB23" s="15"/>
      <c r="AC23" s="16">
        <f t="shared" si="8"/>
        <v>0</v>
      </c>
    </row>
    <row r="24" spans="1:29" ht="10.5" x14ac:dyDescent="0.25">
      <c r="A24" s="10"/>
      <c r="B24" s="11"/>
      <c r="C24" s="11"/>
      <c r="D24" s="11"/>
      <c r="E24" s="12">
        <f t="shared" si="3"/>
        <v>0</v>
      </c>
      <c r="F24" s="13"/>
      <c r="G24" s="14">
        <f t="shared" si="0"/>
        <v>0</v>
      </c>
      <c r="H24" s="15"/>
      <c r="I24" s="16">
        <f t="shared" si="4"/>
        <v>0</v>
      </c>
      <c r="K24" s="10"/>
      <c r="L24" s="11"/>
      <c r="M24" s="11"/>
      <c r="N24" s="11"/>
      <c r="O24" s="12">
        <f t="shared" si="5"/>
        <v>0</v>
      </c>
      <c r="P24" s="13"/>
      <c r="Q24" s="14">
        <f t="shared" si="1"/>
        <v>0</v>
      </c>
      <c r="R24" s="15"/>
      <c r="S24" s="16">
        <f t="shared" si="6"/>
        <v>0</v>
      </c>
      <c r="U24" s="10"/>
      <c r="V24" s="11"/>
      <c r="W24" s="11"/>
      <c r="X24" s="11"/>
      <c r="Y24" s="12">
        <f t="shared" si="7"/>
        <v>0</v>
      </c>
      <c r="Z24" s="13"/>
      <c r="AA24" s="14">
        <f t="shared" si="2"/>
        <v>0</v>
      </c>
      <c r="AB24" s="15"/>
      <c r="AC24" s="16">
        <f t="shared" si="8"/>
        <v>0</v>
      </c>
    </row>
    <row r="25" spans="1:29" ht="10.5" x14ac:dyDescent="0.25">
      <c r="A25" s="10"/>
      <c r="B25" s="11"/>
      <c r="C25" s="11"/>
      <c r="D25" s="11"/>
      <c r="E25" s="12">
        <f t="shared" si="3"/>
        <v>0</v>
      </c>
      <c r="F25" s="13"/>
      <c r="G25" s="14">
        <f t="shared" si="0"/>
        <v>0</v>
      </c>
      <c r="H25" s="15"/>
      <c r="I25" s="16">
        <f t="shared" si="4"/>
        <v>0</v>
      </c>
      <c r="K25" s="10"/>
      <c r="L25" s="11"/>
      <c r="M25" s="11"/>
      <c r="N25" s="11"/>
      <c r="O25" s="12">
        <f t="shared" si="5"/>
        <v>0</v>
      </c>
      <c r="P25" s="13"/>
      <c r="Q25" s="14">
        <f t="shared" si="1"/>
        <v>0</v>
      </c>
      <c r="R25" s="15"/>
      <c r="S25" s="16">
        <f t="shared" si="6"/>
        <v>0</v>
      </c>
      <c r="U25" s="10"/>
      <c r="V25" s="11"/>
      <c r="W25" s="11"/>
      <c r="X25" s="11"/>
      <c r="Y25" s="12">
        <f t="shared" si="7"/>
        <v>0</v>
      </c>
      <c r="Z25" s="13"/>
      <c r="AA25" s="14">
        <f t="shared" si="2"/>
        <v>0</v>
      </c>
      <c r="AB25" s="15"/>
      <c r="AC25" s="16">
        <f t="shared" si="8"/>
        <v>0</v>
      </c>
    </row>
    <row r="26" spans="1:29" ht="10.5" x14ac:dyDescent="0.25">
      <c r="A26" s="10"/>
      <c r="B26" s="11"/>
      <c r="C26" s="11"/>
      <c r="D26" s="11"/>
      <c r="E26" s="12">
        <f t="shared" si="3"/>
        <v>0</v>
      </c>
      <c r="F26" s="13"/>
      <c r="G26" s="14">
        <f t="shared" si="0"/>
        <v>0</v>
      </c>
      <c r="H26" s="15"/>
      <c r="I26" s="16">
        <f t="shared" si="4"/>
        <v>0</v>
      </c>
      <c r="K26" s="10"/>
      <c r="L26" s="11"/>
      <c r="M26" s="11"/>
      <c r="N26" s="11"/>
      <c r="O26" s="12">
        <f t="shared" si="5"/>
        <v>0</v>
      </c>
      <c r="P26" s="13"/>
      <c r="Q26" s="14">
        <f t="shared" si="1"/>
        <v>0</v>
      </c>
      <c r="R26" s="15"/>
      <c r="S26" s="16">
        <f t="shared" si="6"/>
        <v>0</v>
      </c>
      <c r="U26" s="10"/>
      <c r="V26" s="11"/>
      <c r="W26" s="11"/>
      <c r="X26" s="11"/>
      <c r="Y26" s="12">
        <f t="shared" si="7"/>
        <v>0</v>
      </c>
      <c r="Z26" s="13"/>
      <c r="AA26" s="14">
        <f t="shared" si="2"/>
        <v>0</v>
      </c>
      <c r="AB26" s="15"/>
      <c r="AC26" s="16">
        <f t="shared" si="8"/>
        <v>0</v>
      </c>
    </row>
    <row r="27" spans="1:29" ht="10.5" x14ac:dyDescent="0.25">
      <c r="A27" s="10"/>
      <c r="B27" s="11"/>
      <c r="C27" s="11"/>
      <c r="D27" s="11"/>
      <c r="E27" s="12">
        <f t="shared" si="3"/>
        <v>0</v>
      </c>
      <c r="F27" s="13"/>
      <c r="G27" s="14">
        <f t="shared" si="0"/>
        <v>0</v>
      </c>
      <c r="H27" s="15"/>
      <c r="I27" s="16">
        <f t="shared" si="4"/>
        <v>0</v>
      </c>
      <c r="K27" s="10"/>
      <c r="L27" s="11"/>
      <c r="M27" s="11"/>
      <c r="N27" s="11"/>
      <c r="O27" s="12">
        <f t="shared" si="5"/>
        <v>0</v>
      </c>
      <c r="P27" s="13"/>
      <c r="Q27" s="14">
        <f t="shared" si="1"/>
        <v>0</v>
      </c>
      <c r="R27" s="15"/>
      <c r="S27" s="16">
        <f t="shared" si="6"/>
        <v>0</v>
      </c>
      <c r="U27" s="10"/>
      <c r="V27" s="11"/>
      <c r="W27" s="11"/>
      <c r="X27" s="11"/>
      <c r="Y27" s="12">
        <f t="shared" si="7"/>
        <v>0</v>
      </c>
      <c r="Z27" s="13"/>
      <c r="AA27" s="14">
        <f t="shared" si="2"/>
        <v>0</v>
      </c>
      <c r="AB27" s="15"/>
      <c r="AC27" s="16">
        <f t="shared" si="8"/>
        <v>0</v>
      </c>
    </row>
    <row r="28" spans="1:29" ht="11" thickBot="1" x14ac:dyDescent="0.3">
      <c r="A28" s="10"/>
      <c r="B28" s="11"/>
      <c r="C28" s="11"/>
      <c r="D28" s="11"/>
      <c r="E28" s="12">
        <f t="shared" si="3"/>
        <v>0</v>
      </c>
      <c r="F28" s="13"/>
      <c r="G28" s="14">
        <f t="shared" si="0"/>
        <v>0</v>
      </c>
      <c r="H28" s="15"/>
      <c r="I28" s="16">
        <f t="shared" si="4"/>
        <v>0</v>
      </c>
      <c r="K28" s="10"/>
      <c r="L28" s="11"/>
      <c r="M28" s="11"/>
      <c r="N28" s="11"/>
      <c r="O28" s="12">
        <f t="shared" si="5"/>
        <v>0</v>
      </c>
      <c r="P28" s="13"/>
      <c r="Q28" s="14">
        <f t="shared" si="1"/>
        <v>0</v>
      </c>
      <c r="R28" s="15"/>
      <c r="S28" s="16">
        <f t="shared" si="6"/>
        <v>0</v>
      </c>
      <c r="U28" s="10"/>
      <c r="V28" s="11"/>
      <c r="W28" s="11"/>
      <c r="X28" s="11"/>
      <c r="Y28" s="12">
        <f t="shared" si="7"/>
        <v>0</v>
      </c>
      <c r="Z28" s="13"/>
      <c r="AA28" s="14">
        <f t="shared" si="2"/>
        <v>0</v>
      </c>
      <c r="AB28" s="15"/>
      <c r="AC28" s="16">
        <f t="shared" si="8"/>
        <v>0</v>
      </c>
    </row>
    <row r="29" spans="1:29" ht="11" thickBot="1" x14ac:dyDescent="0.3">
      <c r="A29" s="17"/>
      <c r="B29" s="18"/>
      <c r="C29" s="19"/>
      <c r="D29" s="18"/>
      <c r="E29" s="20"/>
      <c r="F29" s="21"/>
      <c r="G29" s="19"/>
      <c r="H29" s="20"/>
      <c r="I29" s="22"/>
      <c r="K29" s="17"/>
      <c r="L29" s="18"/>
      <c r="M29" s="19"/>
      <c r="N29" s="18"/>
      <c r="O29" s="20"/>
      <c r="P29" s="21"/>
      <c r="Q29" s="19"/>
      <c r="R29" s="20"/>
      <c r="S29" s="22"/>
      <c r="U29" s="17"/>
      <c r="V29" s="18"/>
      <c r="W29" s="19"/>
      <c r="X29" s="18"/>
      <c r="Y29" s="20"/>
      <c r="Z29" s="21"/>
      <c r="AA29" s="19"/>
      <c r="AB29" s="20"/>
      <c r="AC29" s="22"/>
    </row>
    <row r="30" spans="1:29" ht="11.15" customHeight="1" x14ac:dyDescent="0.25">
      <c r="A30" s="104" t="s">
        <v>21</v>
      </c>
      <c r="B30" s="105"/>
      <c r="C30" s="105"/>
      <c r="D30" s="105"/>
      <c r="E30" s="105"/>
      <c r="F30" s="105"/>
      <c r="G30" s="105"/>
      <c r="H30" s="106"/>
      <c r="I30" s="107"/>
      <c r="K30" s="104" t="s">
        <v>21</v>
      </c>
      <c r="L30" s="105"/>
      <c r="M30" s="105"/>
      <c r="N30" s="105"/>
      <c r="O30" s="105"/>
      <c r="P30" s="105"/>
      <c r="Q30" s="105"/>
      <c r="R30" s="106"/>
      <c r="S30" s="107"/>
      <c r="U30" s="104" t="s">
        <v>21</v>
      </c>
      <c r="V30" s="105"/>
      <c r="W30" s="105"/>
      <c r="X30" s="105"/>
      <c r="Y30" s="105"/>
      <c r="Z30" s="105"/>
      <c r="AA30" s="105"/>
      <c r="AB30" s="106"/>
      <c r="AC30" s="107"/>
    </row>
    <row r="31" spans="1:29" ht="10.5" x14ac:dyDescent="0.25">
      <c r="A31" s="23"/>
      <c r="B31" s="11"/>
      <c r="C31" s="11"/>
      <c r="D31" s="11"/>
      <c r="E31" s="12">
        <f t="shared" ref="E31:E38" si="9">H31*D31</f>
        <v>0</v>
      </c>
      <c r="F31" s="13"/>
      <c r="G31" s="14">
        <f t="shared" ref="G31:G38" si="10">B31+C31-D31</f>
        <v>0</v>
      </c>
      <c r="H31" s="15"/>
      <c r="I31" s="16">
        <f t="shared" ref="I31:I38" si="11">G31*H31</f>
        <v>0</v>
      </c>
      <c r="K31" s="23"/>
      <c r="L31" s="11"/>
      <c r="M31" s="11"/>
      <c r="N31" s="11"/>
      <c r="O31" s="12">
        <f t="shared" ref="O31:O38" si="12">R31*N31</f>
        <v>0</v>
      </c>
      <c r="P31" s="13"/>
      <c r="Q31" s="14">
        <f t="shared" ref="Q31:Q38" si="13">L31+M31-N31</f>
        <v>0</v>
      </c>
      <c r="R31" s="15"/>
      <c r="S31" s="16">
        <f t="shared" ref="S31:S38" si="14">Q31*R31</f>
        <v>0</v>
      </c>
      <c r="U31" s="23"/>
      <c r="V31" s="11"/>
      <c r="W31" s="11"/>
      <c r="X31" s="11"/>
      <c r="Y31" s="12">
        <f t="shared" ref="Y31:Y38" si="15">AB31*X31</f>
        <v>0</v>
      </c>
      <c r="Z31" s="13"/>
      <c r="AA31" s="14">
        <f t="shared" ref="AA31:AA38" si="16">V31+W31-X31</f>
        <v>0</v>
      </c>
      <c r="AB31" s="15"/>
      <c r="AC31" s="16">
        <f t="shared" ref="AC31:AC38" si="17">AA31*AB31</f>
        <v>0</v>
      </c>
    </row>
    <row r="32" spans="1:29" ht="10.5" x14ac:dyDescent="0.25">
      <c r="A32" s="23"/>
      <c r="B32" s="11"/>
      <c r="C32" s="11"/>
      <c r="D32" s="11"/>
      <c r="E32" s="12">
        <f t="shared" si="9"/>
        <v>0</v>
      </c>
      <c r="F32" s="13"/>
      <c r="G32" s="14">
        <f t="shared" si="10"/>
        <v>0</v>
      </c>
      <c r="H32" s="15"/>
      <c r="I32" s="16">
        <f t="shared" si="11"/>
        <v>0</v>
      </c>
      <c r="K32" s="23"/>
      <c r="L32" s="11"/>
      <c r="M32" s="11"/>
      <c r="N32" s="11"/>
      <c r="O32" s="12">
        <f t="shared" si="12"/>
        <v>0</v>
      </c>
      <c r="P32" s="13"/>
      <c r="Q32" s="14">
        <f t="shared" si="13"/>
        <v>0</v>
      </c>
      <c r="R32" s="15"/>
      <c r="S32" s="16">
        <f t="shared" si="14"/>
        <v>0</v>
      </c>
      <c r="U32" s="23"/>
      <c r="V32" s="11"/>
      <c r="W32" s="11"/>
      <c r="X32" s="11"/>
      <c r="Y32" s="12">
        <f t="shared" si="15"/>
        <v>0</v>
      </c>
      <c r="Z32" s="13"/>
      <c r="AA32" s="14">
        <f t="shared" si="16"/>
        <v>0</v>
      </c>
      <c r="AB32" s="15"/>
      <c r="AC32" s="16">
        <f t="shared" si="17"/>
        <v>0</v>
      </c>
    </row>
    <row r="33" spans="1:29" ht="10.5" x14ac:dyDescent="0.25">
      <c r="A33" s="23"/>
      <c r="B33" s="11"/>
      <c r="C33" s="11"/>
      <c r="D33" s="11"/>
      <c r="E33" s="12">
        <f t="shared" si="9"/>
        <v>0</v>
      </c>
      <c r="F33" s="13"/>
      <c r="G33" s="14">
        <f t="shared" si="10"/>
        <v>0</v>
      </c>
      <c r="H33" s="15"/>
      <c r="I33" s="16">
        <f t="shared" si="11"/>
        <v>0</v>
      </c>
      <c r="K33" s="23"/>
      <c r="L33" s="11"/>
      <c r="M33" s="11"/>
      <c r="N33" s="11"/>
      <c r="O33" s="12">
        <f t="shared" si="12"/>
        <v>0</v>
      </c>
      <c r="P33" s="13"/>
      <c r="Q33" s="14">
        <f t="shared" si="13"/>
        <v>0</v>
      </c>
      <c r="R33" s="15"/>
      <c r="S33" s="16">
        <f t="shared" si="14"/>
        <v>0</v>
      </c>
      <c r="U33" s="23"/>
      <c r="V33" s="11"/>
      <c r="W33" s="11"/>
      <c r="X33" s="11"/>
      <c r="Y33" s="12">
        <f t="shared" si="15"/>
        <v>0</v>
      </c>
      <c r="Z33" s="13"/>
      <c r="AA33" s="14">
        <f t="shared" si="16"/>
        <v>0</v>
      </c>
      <c r="AB33" s="15"/>
      <c r="AC33" s="16">
        <f t="shared" si="17"/>
        <v>0</v>
      </c>
    </row>
    <row r="34" spans="1:29" ht="10.5" x14ac:dyDescent="0.25">
      <c r="A34" s="23"/>
      <c r="B34" s="11"/>
      <c r="C34" s="11"/>
      <c r="D34" s="11"/>
      <c r="E34" s="12">
        <f t="shared" si="9"/>
        <v>0</v>
      </c>
      <c r="F34" s="13"/>
      <c r="G34" s="14">
        <f t="shared" si="10"/>
        <v>0</v>
      </c>
      <c r="H34" s="15"/>
      <c r="I34" s="16">
        <f t="shared" si="11"/>
        <v>0</v>
      </c>
      <c r="K34" s="23"/>
      <c r="L34" s="11"/>
      <c r="M34" s="11"/>
      <c r="N34" s="11"/>
      <c r="O34" s="12">
        <f t="shared" si="12"/>
        <v>0</v>
      </c>
      <c r="P34" s="13"/>
      <c r="Q34" s="14">
        <f t="shared" si="13"/>
        <v>0</v>
      </c>
      <c r="R34" s="15"/>
      <c r="S34" s="16">
        <f t="shared" si="14"/>
        <v>0</v>
      </c>
      <c r="U34" s="23"/>
      <c r="V34" s="11"/>
      <c r="W34" s="11"/>
      <c r="X34" s="11"/>
      <c r="Y34" s="12">
        <f t="shared" si="15"/>
        <v>0</v>
      </c>
      <c r="Z34" s="13"/>
      <c r="AA34" s="14">
        <f t="shared" si="16"/>
        <v>0</v>
      </c>
      <c r="AB34" s="15"/>
      <c r="AC34" s="16">
        <f t="shared" si="17"/>
        <v>0</v>
      </c>
    </row>
    <row r="35" spans="1:29" ht="10.5" x14ac:dyDescent="0.25">
      <c r="A35" s="23"/>
      <c r="B35" s="11"/>
      <c r="C35" s="11"/>
      <c r="D35" s="11"/>
      <c r="E35" s="12">
        <f t="shared" si="9"/>
        <v>0</v>
      </c>
      <c r="F35" s="13"/>
      <c r="G35" s="14">
        <f t="shared" si="10"/>
        <v>0</v>
      </c>
      <c r="H35" s="15"/>
      <c r="I35" s="16">
        <f t="shared" si="11"/>
        <v>0</v>
      </c>
      <c r="K35" s="23"/>
      <c r="L35" s="11"/>
      <c r="M35" s="11"/>
      <c r="N35" s="11"/>
      <c r="O35" s="12">
        <f t="shared" si="12"/>
        <v>0</v>
      </c>
      <c r="P35" s="13"/>
      <c r="Q35" s="14">
        <f t="shared" si="13"/>
        <v>0</v>
      </c>
      <c r="R35" s="15"/>
      <c r="S35" s="16">
        <f t="shared" si="14"/>
        <v>0</v>
      </c>
      <c r="U35" s="23"/>
      <c r="V35" s="11"/>
      <c r="W35" s="11"/>
      <c r="X35" s="11"/>
      <c r="Y35" s="12">
        <f t="shared" si="15"/>
        <v>0</v>
      </c>
      <c r="Z35" s="13"/>
      <c r="AA35" s="14">
        <f t="shared" si="16"/>
        <v>0</v>
      </c>
      <c r="AB35" s="15"/>
      <c r="AC35" s="16">
        <f t="shared" si="17"/>
        <v>0</v>
      </c>
    </row>
    <row r="36" spans="1:29" ht="10.5" x14ac:dyDescent="0.25">
      <c r="A36" s="23"/>
      <c r="B36" s="11"/>
      <c r="C36" s="11"/>
      <c r="D36" s="11"/>
      <c r="E36" s="12">
        <f t="shared" si="9"/>
        <v>0</v>
      </c>
      <c r="F36" s="13"/>
      <c r="G36" s="14">
        <f t="shared" si="10"/>
        <v>0</v>
      </c>
      <c r="H36" s="15"/>
      <c r="I36" s="16">
        <f t="shared" si="11"/>
        <v>0</v>
      </c>
      <c r="K36" s="23"/>
      <c r="L36" s="11"/>
      <c r="M36" s="11"/>
      <c r="N36" s="11"/>
      <c r="O36" s="12">
        <f t="shared" si="12"/>
        <v>0</v>
      </c>
      <c r="P36" s="13"/>
      <c r="Q36" s="14">
        <f t="shared" si="13"/>
        <v>0</v>
      </c>
      <c r="R36" s="15"/>
      <c r="S36" s="16">
        <f t="shared" si="14"/>
        <v>0</v>
      </c>
      <c r="U36" s="23"/>
      <c r="V36" s="11"/>
      <c r="W36" s="11"/>
      <c r="X36" s="11"/>
      <c r="Y36" s="12">
        <f t="shared" si="15"/>
        <v>0</v>
      </c>
      <c r="Z36" s="13"/>
      <c r="AA36" s="14">
        <f t="shared" si="16"/>
        <v>0</v>
      </c>
      <c r="AB36" s="15"/>
      <c r="AC36" s="16">
        <f t="shared" si="17"/>
        <v>0</v>
      </c>
    </row>
    <row r="37" spans="1:29" ht="10.5" x14ac:dyDescent="0.25">
      <c r="A37" s="23"/>
      <c r="B37" s="11"/>
      <c r="C37" s="11"/>
      <c r="D37" s="11"/>
      <c r="E37" s="12">
        <f t="shared" si="9"/>
        <v>0</v>
      </c>
      <c r="F37" s="13"/>
      <c r="G37" s="14">
        <f t="shared" si="10"/>
        <v>0</v>
      </c>
      <c r="H37" s="15"/>
      <c r="I37" s="16">
        <f t="shared" si="11"/>
        <v>0</v>
      </c>
      <c r="K37" s="23"/>
      <c r="L37" s="11"/>
      <c r="M37" s="11"/>
      <c r="N37" s="11"/>
      <c r="O37" s="12">
        <f t="shared" si="12"/>
        <v>0</v>
      </c>
      <c r="P37" s="13"/>
      <c r="Q37" s="14">
        <f t="shared" si="13"/>
        <v>0</v>
      </c>
      <c r="R37" s="15"/>
      <c r="S37" s="16">
        <f t="shared" si="14"/>
        <v>0</v>
      </c>
      <c r="U37" s="23"/>
      <c r="V37" s="11"/>
      <c r="W37" s="11"/>
      <c r="X37" s="11"/>
      <c r="Y37" s="12">
        <f t="shared" si="15"/>
        <v>0</v>
      </c>
      <c r="Z37" s="13"/>
      <c r="AA37" s="14">
        <f t="shared" si="16"/>
        <v>0</v>
      </c>
      <c r="AB37" s="15"/>
      <c r="AC37" s="16">
        <f t="shared" si="17"/>
        <v>0</v>
      </c>
    </row>
    <row r="38" spans="1:29" ht="10.5" x14ac:dyDescent="0.25">
      <c r="A38" s="23"/>
      <c r="B38" s="11"/>
      <c r="C38" s="11"/>
      <c r="D38" s="11"/>
      <c r="E38" s="12">
        <f t="shared" si="9"/>
        <v>0</v>
      </c>
      <c r="F38" s="13"/>
      <c r="G38" s="14">
        <f t="shared" si="10"/>
        <v>0</v>
      </c>
      <c r="H38" s="15"/>
      <c r="I38" s="16">
        <f t="shared" si="11"/>
        <v>0</v>
      </c>
      <c r="K38" s="23"/>
      <c r="L38" s="11"/>
      <c r="M38" s="11"/>
      <c r="N38" s="11"/>
      <c r="O38" s="12">
        <f t="shared" si="12"/>
        <v>0</v>
      </c>
      <c r="P38" s="13"/>
      <c r="Q38" s="14">
        <f t="shared" si="13"/>
        <v>0</v>
      </c>
      <c r="R38" s="15"/>
      <c r="S38" s="16">
        <f t="shared" si="14"/>
        <v>0</v>
      </c>
      <c r="U38" s="23"/>
      <c r="V38" s="11"/>
      <c r="W38" s="11"/>
      <c r="X38" s="11"/>
      <c r="Y38" s="12">
        <f t="shared" si="15"/>
        <v>0</v>
      </c>
      <c r="Z38" s="13"/>
      <c r="AA38" s="14">
        <f t="shared" si="16"/>
        <v>0</v>
      </c>
      <c r="AB38" s="15"/>
      <c r="AC38" s="16">
        <f t="shared" si="17"/>
        <v>0</v>
      </c>
    </row>
    <row r="39" spans="1:29" ht="10.5" thickBot="1" x14ac:dyDescent="0.25">
      <c r="A39" s="24"/>
      <c r="B39" s="48"/>
      <c r="C39" s="48"/>
      <c r="D39" s="48"/>
      <c r="E39" s="49"/>
      <c r="F39" s="28"/>
      <c r="H39" s="27"/>
      <c r="K39" s="24"/>
      <c r="L39" s="48"/>
      <c r="M39" s="48"/>
      <c r="N39" s="48"/>
      <c r="O39" s="49"/>
      <c r="P39" s="28"/>
      <c r="R39" s="27"/>
      <c r="S39" s="29"/>
      <c r="U39" s="24"/>
      <c r="V39" s="48"/>
      <c r="W39" s="48"/>
      <c r="X39" s="48"/>
      <c r="Y39" s="49"/>
      <c r="Z39" s="28"/>
      <c r="AB39" s="27"/>
      <c r="AC39" s="29"/>
    </row>
    <row r="40" spans="1:29" ht="11.15" customHeight="1" x14ac:dyDescent="0.25">
      <c r="A40" s="104" t="s">
        <v>22</v>
      </c>
      <c r="B40" s="105"/>
      <c r="C40" s="105"/>
      <c r="D40" s="105"/>
      <c r="E40" s="105"/>
      <c r="F40" s="105"/>
      <c r="G40" s="105"/>
      <c r="H40" s="106"/>
      <c r="I40" s="108"/>
      <c r="K40" s="104" t="s">
        <v>22</v>
      </c>
      <c r="L40" s="105"/>
      <c r="M40" s="105"/>
      <c r="N40" s="105"/>
      <c r="O40" s="105"/>
      <c r="P40" s="105"/>
      <c r="Q40" s="105"/>
      <c r="R40" s="106"/>
      <c r="S40" s="108"/>
      <c r="U40" s="104" t="s">
        <v>22</v>
      </c>
      <c r="V40" s="105"/>
      <c r="W40" s="105"/>
      <c r="X40" s="105"/>
      <c r="Y40" s="105"/>
      <c r="Z40" s="105"/>
      <c r="AA40" s="105"/>
      <c r="AB40" s="106"/>
      <c r="AC40" s="108"/>
    </row>
    <row r="41" spans="1:29" ht="10.5" x14ac:dyDescent="0.25">
      <c r="A41" s="30"/>
      <c r="B41" s="11"/>
      <c r="C41" s="11"/>
      <c r="D41" s="11"/>
      <c r="E41" s="12">
        <f t="shared" ref="E41:E54" si="18">H41*D41</f>
        <v>0</v>
      </c>
      <c r="F41" s="13"/>
      <c r="G41" s="14">
        <f>B41+C41-D41</f>
        <v>0</v>
      </c>
      <c r="H41" s="15"/>
      <c r="I41" s="16">
        <f>G41*H41</f>
        <v>0</v>
      </c>
      <c r="K41" s="30"/>
      <c r="L41" s="11"/>
      <c r="M41" s="11"/>
      <c r="N41" s="11"/>
      <c r="O41" s="12">
        <f t="shared" ref="O41:O54" si="19">R41*N41</f>
        <v>0</v>
      </c>
      <c r="P41" s="13"/>
      <c r="Q41" s="14">
        <f>L41+M41-N41</f>
        <v>0</v>
      </c>
      <c r="R41" s="15"/>
      <c r="S41" s="16">
        <f>Q41*R41</f>
        <v>0</v>
      </c>
      <c r="U41" s="30"/>
      <c r="V41" s="11"/>
      <c r="W41" s="11"/>
      <c r="X41" s="11"/>
      <c r="Y41" s="12">
        <f t="shared" ref="Y41:Y54" si="20">AB41*X41</f>
        <v>0</v>
      </c>
      <c r="Z41" s="13"/>
      <c r="AA41" s="14">
        <f>V41+W41-X41</f>
        <v>0</v>
      </c>
      <c r="AB41" s="15"/>
      <c r="AC41" s="16">
        <f>AA41*AB41</f>
        <v>0</v>
      </c>
    </row>
    <row r="42" spans="1:29" ht="10.5" x14ac:dyDescent="0.25">
      <c r="A42" s="30"/>
      <c r="B42" s="11"/>
      <c r="C42" s="11"/>
      <c r="D42" s="11"/>
      <c r="E42" s="12">
        <f t="shared" si="18"/>
        <v>0</v>
      </c>
      <c r="F42" s="13"/>
      <c r="G42" s="14">
        <f t="shared" ref="G42:G54" si="21">B42+C42-D42</f>
        <v>0</v>
      </c>
      <c r="H42" s="15"/>
      <c r="I42" s="16">
        <f t="shared" ref="I42:I54" si="22">G42*H42</f>
        <v>0</v>
      </c>
      <c r="K42" s="30"/>
      <c r="L42" s="11"/>
      <c r="M42" s="11"/>
      <c r="N42" s="11"/>
      <c r="O42" s="12">
        <f t="shared" si="19"/>
        <v>0</v>
      </c>
      <c r="P42" s="13"/>
      <c r="Q42" s="14">
        <f t="shared" ref="Q42:Q54" si="23">L42+M42-N42</f>
        <v>0</v>
      </c>
      <c r="R42" s="15"/>
      <c r="S42" s="16">
        <f t="shared" ref="S42:S54" si="24">Q42*R42</f>
        <v>0</v>
      </c>
      <c r="U42" s="30"/>
      <c r="V42" s="11"/>
      <c r="W42" s="11"/>
      <c r="X42" s="11"/>
      <c r="Y42" s="12">
        <f t="shared" si="20"/>
        <v>0</v>
      </c>
      <c r="Z42" s="13"/>
      <c r="AA42" s="14">
        <f t="shared" ref="AA42:AA54" si="25">V42+W42-X42</f>
        <v>0</v>
      </c>
      <c r="AB42" s="15"/>
      <c r="AC42" s="16">
        <f t="shared" ref="AC42:AC54" si="26">AA42*AB42</f>
        <v>0</v>
      </c>
    </row>
    <row r="43" spans="1:29" ht="10.5" x14ac:dyDescent="0.25">
      <c r="A43" s="30"/>
      <c r="B43" s="11"/>
      <c r="C43" s="11"/>
      <c r="D43" s="11"/>
      <c r="E43" s="12">
        <f t="shared" si="18"/>
        <v>0</v>
      </c>
      <c r="F43" s="13"/>
      <c r="G43" s="14">
        <f t="shared" si="21"/>
        <v>0</v>
      </c>
      <c r="H43" s="15"/>
      <c r="I43" s="16">
        <f t="shared" si="22"/>
        <v>0</v>
      </c>
      <c r="K43" s="30"/>
      <c r="L43" s="11"/>
      <c r="M43" s="11"/>
      <c r="N43" s="11"/>
      <c r="O43" s="12">
        <f t="shared" si="19"/>
        <v>0</v>
      </c>
      <c r="P43" s="13"/>
      <c r="Q43" s="14">
        <f t="shared" si="23"/>
        <v>0</v>
      </c>
      <c r="R43" s="15"/>
      <c r="S43" s="16">
        <f t="shared" si="24"/>
        <v>0</v>
      </c>
      <c r="U43" s="30"/>
      <c r="V43" s="11"/>
      <c r="W43" s="11"/>
      <c r="X43" s="11"/>
      <c r="Y43" s="12">
        <f t="shared" si="20"/>
        <v>0</v>
      </c>
      <c r="Z43" s="13"/>
      <c r="AA43" s="14">
        <f t="shared" si="25"/>
        <v>0</v>
      </c>
      <c r="AB43" s="15"/>
      <c r="AC43" s="16">
        <f t="shared" si="26"/>
        <v>0</v>
      </c>
    </row>
    <row r="44" spans="1:29" ht="10.5" x14ac:dyDescent="0.25">
      <c r="A44" s="30"/>
      <c r="B44" s="11"/>
      <c r="C44" s="11"/>
      <c r="D44" s="11"/>
      <c r="E44" s="12">
        <f t="shared" si="18"/>
        <v>0</v>
      </c>
      <c r="F44" s="13"/>
      <c r="G44" s="14">
        <f t="shared" si="21"/>
        <v>0</v>
      </c>
      <c r="H44" s="15"/>
      <c r="I44" s="16">
        <f t="shared" si="22"/>
        <v>0</v>
      </c>
      <c r="K44" s="30"/>
      <c r="L44" s="11"/>
      <c r="M44" s="11"/>
      <c r="N44" s="11"/>
      <c r="O44" s="12">
        <f t="shared" si="19"/>
        <v>0</v>
      </c>
      <c r="P44" s="13"/>
      <c r="Q44" s="14">
        <f t="shared" si="23"/>
        <v>0</v>
      </c>
      <c r="R44" s="15"/>
      <c r="S44" s="16">
        <f t="shared" si="24"/>
        <v>0</v>
      </c>
      <c r="U44" s="30"/>
      <c r="V44" s="11"/>
      <c r="W44" s="11"/>
      <c r="X44" s="11"/>
      <c r="Y44" s="12">
        <f t="shared" si="20"/>
        <v>0</v>
      </c>
      <c r="Z44" s="13"/>
      <c r="AA44" s="14">
        <f t="shared" si="25"/>
        <v>0</v>
      </c>
      <c r="AB44" s="15"/>
      <c r="AC44" s="16">
        <f t="shared" si="26"/>
        <v>0</v>
      </c>
    </row>
    <row r="45" spans="1:29" ht="10.5" x14ac:dyDescent="0.25">
      <c r="A45" s="30"/>
      <c r="B45" s="11"/>
      <c r="C45" s="11"/>
      <c r="D45" s="11"/>
      <c r="E45" s="12">
        <f t="shared" si="18"/>
        <v>0</v>
      </c>
      <c r="F45" s="13"/>
      <c r="G45" s="14">
        <f t="shared" si="21"/>
        <v>0</v>
      </c>
      <c r="H45" s="15"/>
      <c r="I45" s="16">
        <f t="shared" si="22"/>
        <v>0</v>
      </c>
      <c r="K45" s="30"/>
      <c r="L45" s="11"/>
      <c r="M45" s="11"/>
      <c r="N45" s="11"/>
      <c r="O45" s="12">
        <f t="shared" si="19"/>
        <v>0</v>
      </c>
      <c r="P45" s="13"/>
      <c r="Q45" s="14">
        <f t="shared" si="23"/>
        <v>0</v>
      </c>
      <c r="R45" s="15"/>
      <c r="S45" s="16">
        <f t="shared" si="24"/>
        <v>0</v>
      </c>
      <c r="U45" s="30"/>
      <c r="V45" s="11"/>
      <c r="W45" s="11"/>
      <c r="X45" s="11"/>
      <c r="Y45" s="12">
        <f t="shared" si="20"/>
        <v>0</v>
      </c>
      <c r="Z45" s="13"/>
      <c r="AA45" s="14">
        <f t="shared" si="25"/>
        <v>0</v>
      </c>
      <c r="AB45" s="15"/>
      <c r="AC45" s="16">
        <f t="shared" si="26"/>
        <v>0</v>
      </c>
    </row>
    <row r="46" spans="1:29" ht="10.5" x14ac:dyDescent="0.25">
      <c r="A46" s="30"/>
      <c r="B46" s="11"/>
      <c r="C46" s="11"/>
      <c r="D46" s="11"/>
      <c r="E46" s="12">
        <f t="shared" si="18"/>
        <v>0</v>
      </c>
      <c r="F46" s="13"/>
      <c r="G46" s="14">
        <f t="shared" si="21"/>
        <v>0</v>
      </c>
      <c r="H46" s="15"/>
      <c r="I46" s="16">
        <f t="shared" si="22"/>
        <v>0</v>
      </c>
      <c r="K46" s="30"/>
      <c r="L46" s="11"/>
      <c r="M46" s="11"/>
      <c r="N46" s="11"/>
      <c r="O46" s="12">
        <f t="shared" si="19"/>
        <v>0</v>
      </c>
      <c r="P46" s="13"/>
      <c r="Q46" s="14">
        <f t="shared" si="23"/>
        <v>0</v>
      </c>
      <c r="R46" s="15"/>
      <c r="S46" s="16">
        <f t="shared" si="24"/>
        <v>0</v>
      </c>
      <c r="U46" s="30"/>
      <c r="V46" s="11"/>
      <c r="W46" s="11"/>
      <c r="X46" s="11"/>
      <c r="Y46" s="12">
        <f t="shared" si="20"/>
        <v>0</v>
      </c>
      <c r="Z46" s="13"/>
      <c r="AA46" s="14">
        <f t="shared" si="25"/>
        <v>0</v>
      </c>
      <c r="AB46" s="15"/>
      <c r="AC46" s="16">
        <f t="shared" si="26"/>
        <v>0</v>
      </c>
    </row>
    <row r="47" spans="1:29" ht="10.5" x14ac:dyDescent="0.25">
      <c r="A47" s="30"/>
      <c r="B47" s="11"/>
      <c r="C47" s="11"/>
      <c r="D47" s="11"/>
      <c r="E47" s="12">
        <f t="shared" si="18"/>
        <v>0</v>
      </c>
      <c r="F47" s="13"/>
      <c r="G47" s="14">
        <f t="shared" si="21"/>
        <v>0</v>
      </c>
      <c r="H47" s="15"/>
      <c r="I47" s="16">
        <f t="shared" si="22"/>
        <v>0</v>
      </c>
      <c r="K47" s="30"/>
      <c r="L47" s="11"/>
      <c r="M47" s="11"/>
      <c r="N47" s="11"/>
      <c r="O47" s="12">
        <f t="shared" si="19"/>
        <v>0</v>
      </c>
      <c r="P47" s="13"/>
      <c r="Q47" s="14">
        <f t="shared" si="23"/>
        <v>0</v>
      </c>
      <c r="R47" s="15"/>
      <c r="S47" s="16">
        <f t="shared" si="24"/>
        <v>0</v>
      </c>
      <c r="U47" s="30"/>
      <c r="V47" s="11"/>
      <c r="W47" s="11"/>
      <c r="X47" s="11"/>
      <c r="Y47" s="12">
        <f t="shared" si="20"/>
        <v>0</v>
      </c>
      <c r="Z47" s="13"/>
      <c r="AA47" s="14">
        <f t="shared" si="25"/>
        <v>0</v>
      </c>
      <c r="AB47" s="15"/>
      <c r="AC47" s="16">
        <f t="shared" si="26"/>
        <v>0</v>
      </c>
    </row>
    <row r="48" spans="1:29" ht="10.5" x14ac:dyDescent="0.25">
      <c r="A48" s="30"/>
      <c r="B48" s="11"/>
      <c r="C48" s="11"/>
      <c r="D48" s="11"/>
      <c r="E48" s="12">
        <f t="shared" si="18"/>
        <v>0</v>
      </c>
      <c r="F48" s="13"/>
      <c r="G48" s="14">
        <f t="shared" si="21"/>
        <v>0</v>
      </c>
      <c r="H48" s="15"/>
      <c r="I48" s="16">
        <f t="shared" si="22"/>
        <v>0</v>
      </c>
      <c r="K48" s="30"/>
      <c r="L48" s="11"/>
      <c r="M48" s="11"/>
      <c r="N48" s="11"/>
      <c r="O48" s="12">
        <f t="shared" si="19"/>
        <v>0</v>
      </c>
      <c r="P48" s="13"/>
      <c r="Q48" s="14">
        <f t="shared" si="23"/>
        <v>0</v>
      </c>
      <c r="R48" s="15"/>
      <c r="S48" s="16">
        <f t="shared" si="24"/>
        <v>0</v>
      </c>
      <c r="U48" s="30"/>
      <c r="V48" s="11"/>
      <c r="W48" s="11"/>
      <c r="X48" s="11"/>
      <c r="Y48" s="12">
        <f t="shared" si="20"/>
        <v>0</v>
      </c>
      <c r="Z48" s="13"/>
      <c r="AA48" s="14">
        <f t="shared" si="25"/>
        <v>0</v>
      </c>
      <c r="AB48" s="15"/>
      <c r="AC48" s="16">
        <f t="shared" si="26"/>
        <v>0</v>
      </c>
    </row>
    <row r="49" spans="1:29" ht="10.5" x14ac:dyDescent="0.25">
      <c r="A49" s="30"/>
      <c r="B49" s="11"/>
      <c r="C49" s="11"/>
      <c r="D49" s="11"/>
      <c r="E49" s="12">
        <f t="shared" si="18"/>
        <v>0</v>
      </c>
      <c r="F49" s="13"/>
      <c r="G49" s="14">
        <f t="shared" si="21"/>
        <v>0</v>
      </c>
      <c r="H49" s="15"/>
      <c r="I49" s="16">
        <f t="shared" si="22"/>
        <v>0</v>
      </c>
      <c r="K49" s="30"/>
      <c r="L49" s="11"/>
      <c r="M49" s="11"/>
      <c r="N49" s="11"/>
      <c r="O49" s="12">
        <f t="shared" si="19"/>
        <v>0</v>
      </c>
      <c r="P49" s="13"/>
      <c r="Q49" s="14">
        <f t="shared" si="23"/>
        <v>0</v>
      </c>
      <c r="R49" s="15"/>
      <c r="S49" s="16">
        <f t="shared" si="24"/>
        <v>0</v>
      </c>
      <c r="U49" s="30"/>
      <c r="V49" s="11"/>
      <c r="W49" s="11"/>
      <c r="X49" s="11"/>
      <c r="Y49" s="12">
        <f t="shared" si="20"/>
        <v>0</v>
      </c>
      <c r="Z49" s="13"/>
      <c r="AA49" s="14">
        <f t="shared" si="25"/>
        <v>0</v>
      </c>
      <c r="AB49" s="15"/>
      <c r="AC49" s="16">
        <f t="shared" si="26"/>
        <v>0</v>
      </c>
    </row>
    <row r="50" spans="1:29" ht="10.5" x14ac:dyDescent="0.25">
      <c r="A50" s="30"/>
      <c r="B50" s="11"/>
      <c r="C50" s="11"/>
      <c r="D50" s="11"/>
      <c r="E50" s="12">
        <f t="shared" si="18"/>
        <v>0</v>
      </c>
      <c r="F50" s="13"/>
      <c r="G50" s="14">
        <f t="shared" si="21"/>
        <v>0</v>
      </c>
      <c r="H50" s="15"/>
      <c r="I50" s="16">
        <f t="shared" si="22"/>
        <v>0</v>
      </c>
      <c r="K50" s="30"/>
      <c r="L50" s="11"/>
      <c r="M50" s="11"/>
      <c r="N50" s="11"/>
      <c r="O50" s="12">
        <f t="shared" si="19"/>
        <v>0</v>
      </c>
      <c r="P50" s="13"/>
      <c r="Q50" s="14">
        <f t="shared" si="23"/>
        <v>0</v>
      </c>
      <c r="R50" s="15"/>
      <c r="S50" s="16">
        <f t="shared" si="24"/>
        <v>0</v>
      </c>
      <c r="U50" s="30"/>
      <c r="V50" s="11"/>
      <c r="W50" s="11"/>
      <c r="X50" s="11"/>
      <c r="Y50" s="12">
        <f t="shared" si="20"/>
        <v>0</v>
      </c>
      <c r="Z50" s="13"/>
      <c r="AA50" s="14">
        <f t="shared" si="25"/>
        <v>0</v>
      </c>
      <c r="AB50" s="15"/>
      <c r="AC50" s="16">
        <f t="shared" si="26"/>
        <v>0</v>
      </c>
    </row>
    <row r="51" spans="1:29" ht="10.5" x14ac:dyDescent="0.25">
      <c r="A51" s="30"/>
      <c r="B51" s="11"/>
      <c r="C51" s="11"/>
      <c r="D51" s="11"/>
      <c r="E51" s="12">
        <f t="shared" si="18"/>
        <v>0</v>
      </c>
      <c r="F51" s="13"/>
      <c r="G51" s="14">
        <f t="shared" si="21"/>
        <v>0</v>
      </c>
      <c r="H51" s="15"/>
      <c r="I51" s="16">
        <f t="shared" si="22"/>
        <v>0</v>
      </c>
      <c r="K51" s="30"/>
      <c r="L51" s="11"/>
      <c r="M51" s="11"/>
      <c r="N51" s="11"/>
      <c r="O51" s="12">
        <f t="shared" si="19"/>
        <v>0</v>
      </c>
      <c r="P51" s="13"/>
      <c r="Q51" s="14">
        <f t="shared" si="23"/>
        <v>0</v>
      </c>
      <c r="R51" s="15"/>
      <c r="S51" s="16">
        <f t="shared" si="24"/>
        <v>0</v>
      </c>
      <c r="U51" s="30"/>
      <c r="V51" s="11"/>
      <c r="W51" s="11"/>
      <c r="X51" s="11"/>
      <c r="Y51" s="12">
        <f t="shared" si="20"/>
        <v>0</v>
      </c>
      <c r="Z51" s="13"/>
      <c r="AA51" s="14">
        <f t="shared" si="25"/>
        <v>0</v>
      </c>
      <c r="AB51" s="15"/>
      <c r="AC51" s="16">
        <f t="shared" si="26"/>
        <v>0</v>
      </c>
    </row>
    <row r="52" spans="1:29" ht="10.5" x14ac:dyDescent="0.25">
      <c r="A52" s="30"/>
      <c r="B52" s="11"/>
      <c r="C52" s="11"/>
      <c r="D52" s="11"/>
      <c r="E52" s="12">
        <f t="shared" si="18"/>
        <v>0</v>
      </c>
      <c r="F52" s="13"/>
      <c r="G52" s="14">
        <f t="shared" si="21"/>
        <v>0</v>
      </c>
      <c r="H52" s="15"/>
      <c r="I52" s="16">
        <f t="shared" si="22"/>
        <v>0</v>
      </c>
      <c r="K52" s="30"/>
      <c r="L52" s="11"/>
      <c r="M52" s="11"/>
      <c r="N52" s="11"/>
      <c r="O52" s="12">
        <f t="shared" si="19"/>
        <v>0</v>
      </c>
      <c r="P52" s="13"/>
      <c r="Q52" s="14">
        <f t="shared" si="23"/>
        <v>0</v>
      </c>
      <c r="R52" s="15"/>
      <c r="S52" s="16">
        <f t="shared" si="24"/>
        <v>0</v>
      </c>
      <c r="U52" s="30"/>
      <c r="V52" s="11"/>
      <c r="W52" s="11"/>
      <c r="X52" s="11"/>
      <c r="Y52" s="12">
        <f t="shared" si="20"/>
        <v>0</v>
      </c>
      <c r="Z52" s="13"/>
      <c r="AA52" s="14">
        <f t="shared" si="25"/>
        <v>0</v>
      </c>
      <c r="AB52" s="15"/>
      <c r="AC52" s="16">
        <f t="shared" si="26"/>
        <v>0</v>
      </c>
    </row>
    <row r="53" spans="1:29" ht="10.5" x14ac:dyDescent="0.25">
      <c r="A53" s="30"/>
      <c r="B53" s="11"/>
      <c r="C53" s="11"/>
      <c r="D53" s="11"/>
      <c r="E53" s="12">
        <f t="shared" si="18"/>
        <v>0</v>
      </c>
      <c r="F53" s="13"/>
      <c r="G53" s="14">
        <f t="shared" si="21"/>
        <v>0</v>
      </c>
      <c r="H53" s="15"/>
      <c r="I53" s="16">
        <f t="shared" si="22"/>
        <v>0</v>
      </c>
      <c r="K53" s="30"/>
      <c r="L53" s="11"/>
      <c r="M53" s="11"/>
      <c r="N53" s="11"/>
      <c r="O53" s="12">
        <f t="shared" si="19"/>
        <v>0</v>
      </c>
      <c r="P53" s="13"/>
      <c r="Q53" s="14">
        <f t="shared" si="23"/>
        <v>0</v>
      </c>
      <c r="R53" s="15"/>
      <c r="S53" s="16">
        <f t="shared" si="24"/>
        <v>0</v>
      </c>
      <c r="U53" s="30"/>
      <c r="V53" s="11"/>
      <c r="W53" s="11"/>
      <c r="X53" s="11"/>
      <c r="Y53" s="12">
        <f t="shared" si="20"/>
        <v>0</v>
      </c>
      <c r="Z53" s="13"/>
      <c r="AA53" s="14">
        <f t="shared" si="25"/>
        <v>0</v>
      </c>
      <c r="AB53" s="15"/>
      <c r="AC53" s="16">
        <f t="shared" si="26"/>
        <v>0</v>
      </c>
    </row>
    <row r="54" spans="1:29" ht="11" thickBot="1" x14ac:dyDescent="0.3">
      <c r="A54" s="30"/>
      <c r="B54" s="11"/>
      <c r="C54" s="11"/>
      <c r="D54" s="11"/>
      <c r="E54" s="12">
        <f t="shared" si="18"/>
        <v>0</v>
      </c>
      <c r="F54" s="13"/>
      <c r="G54" s="14">
        <f t="shared" si="21"/>
        <v>0</v>
      </c>
      <c r="H54" s="15"/>
      <c r="I54" s="16">
        <f t="shared" si="22"/>
        <v>0</v>
      </c>
      <c r="K54" s="30"/>
      <c r="L54" s="11"/>
      <c r="M54" s="11"/>
      <c r="N54" s="11"/>
      <c r="O54" s="12">
        <f t="shared" si="19"/>
        <v>0</v>
      </c>
      <c r="P54" s="13"/>
      <c r="Q54" s="14">
        <f t="shared" si="23"/>
        <v>0</v>
      </c>
      <c r="R54" s="15"/>
      <c r="S54" s="16">
        <f t="shared" si="24"/>
        <v>0</v>
      </c>
      <c r="U54" s="30"/>
      <c r="V54" s="11"/>
      <c r="W54" s="11"/>
      <c r="X54" s="11"/>
      <c r="Y54" s="12">
        <f t="shared" si="20"/>
        <v>0</v>
      </c>
      <c r="Z54" s="13"/>
      <c r="AA54" s="14">
        <f t="shared" si="25"/>
        <v>0</v>
      </c>
      <c r="AB54" s="15"/>
      <c r="AC54" s="16">
        <f t="shared" si="26"/>
        <v>0</v>
      </c>
    </row>
    <row r="55" spans="1:29" ht="11.15" customHeight="1" x14ac:dyDescent="0.25">
      <c r="A55" s="104" t="s">
        <v>24</v>
      </c>
      <c r="B55" s="105"/>
      <c r="C55" s="105"/>
      <c r="D55" s="105"/>
      <c r="E55" s="105"/>
      <c r="F55" s="105"/>
      <c r="G55" s="105"/>
      <c r="H55" s="106"/>
      <c r="I55" s="108"/>
      <c r="K55" s="104" t="s">
        <v>24</v>
      </c>
      <c r="L55" s="105"/>
      <c r="M55" s="105"/>
      <c r="N55" s="105"/>
      <c r="O55" s="105"/>
      <c r="P55" s="105"/>
      <c r="Q55" s="105"/>
      <c r="R55" s="106"/>
      <c r="S55" s="108"/>
      <c r="U55" s="104" t="s">
        <v>24</v>
      </c>
      <c r="V55" s="105"/>
      <c r="W55" s="105"/>
      <c r="X55" s="105"/>
      <c r="Y55" s="105"/>
      <c r="Z55" s="105"/>
      <c r="AA55" s="105"/>
      <c r="AB55" s="106"/>
      <c r="AC55" s="108"/>
    </row>
    <row r="56" spans="1:29" ht="10.5" x14ac:dyDescent="0.25">
      <c r="A56" s="30"/>
      <c r="B56" s="11"/>
      <c r="C56" s="11"/>
      <c r="D56" s="11"/>
      <c r="E56" s="12">
        <f>H56*D56</f>
        <v>0</v>
      </c>
      <c r="F56" s="13"/>
      <c r="G56" s="14">
        <f>B56+C56-D56</f>
        <v>0</v>
      </c>
      <c r="H56" s="15"/>
      <c r="I56" s="16">
        <f>G56*H56</f>
        <v>0</v>
      </c>
      <c r="K56" s="30"/>
      <c r="L56" s="11"/>
      <c r="M56" s="11"/>
      <c r="N56" s="11"/>
      <c r="O56" s="12">
        <f>R56*N56</f>
        <v>0</v>
      </c>
      <c r="P56" s="13"/>
      <c r="Q56" s="14">
        <f>L56+M56-N56</f>
        <v>0</v>
      </c>
      <c r="R56" s="15"/>
      <c r="S56" s="16">
        <f>Q56*R56</f>
        <v>0</v>
      </c>
      <c r="U56" s="30"/>
      <c r="V56" s="11"/>
      <c r="W56" s="11"/>
      <c r="X56" s="11"/>
      <c r="Y56" s="12">
        <f>AB56*X56</f>
        <v>0</v>
      </c>
      <c r="Z56" s="13"/>
      <c r="AA56" s="14">
        <f>V56+W56-X56</f>
        <v>0</v>
      </c>
      <c r="AB56" s="15"/>
      <c r="AC56" s="16">
        <f>AA56*AB56</f>
        <v>0</v>
      </c>
    </row>
    <row r="57" spans="1:29" ht="10.5" x14ac:dyDescent="0.25">
      <c r="A57" s="30"/>
      <c r="B57" s="11"/>
      <c r="C57" s="11"/>
      <c r="D57" s="11"/>
      <c r="E57" s="12">
        <f t="shared" ref="E57:E65" si="27">H57*D57</f>
        <v>0</v>
      </c>
      <c r="F57" s="13"/>
      <c r="G57" s="14">
        <f t="shared" ref="G57:G63" si="28">B57+C57-D57</f>
        <v>0</v>
      </c>
      <c r="H57" s="15"/>
      <c r="I57" s="16">
        <f t="shared" ref="I57:I63" si="29">G57*H57</f>
        <v>0</v>
      </c>
      <c r="K57" s="30"/>
      <c r="L57" s="11"/>
      <c r="M57" s="11"/>
      <c r="N57" s="11"/>
      <c r="O57" s="12">
        <f t="shared" ref="O57:O65" si="30">R57*N57</f>
        <v>0</v>
      </c>
      <c r="P57" s="13"/>
      <c r="Q57" s="14">
        <f t="shared" ref="Q57:Q63" si="31">L57+M57-N57</f>
        <v>0</v>
      </c>
      <c r="R57" s="15"/>
      <c r="S57" s="16">
        <f t="shared" ref="S57:S63" si="32">Q57*R57</f>
        <v>0</v>
      </c>
      <c r="U57" s="30"/>
      <c r="V57" s="11"/>
      <c r="W57" s="11"/>
      <c r="X57" s="11"/>
      <c r="Y57" s="12">
        <f t="shared" ref="Y57:Y65" si="33">AB57*X57</f>
        <v>0</v>
      </c>
      <c r="Z57" s="13"/>
      <c r="AA57" s="14">
        <f t="shared" ref="AA57:AA63" si="34">V57+W57-X57</f>
        <v>0</v>
      </c>
      <c r="AB57" s="15"/>
      <c r="AC57" s="16">
        <f t="shared" ref="AC57:AC63" si="35">AA57*AB57</f>
        <v>0</v>
      </c>
    </row>
    <row r="58" spans="1:29" ht="10.5" x14ac:dyDescent="0.25">
      <c r="A58" s="30"/>
      <c r="B58" s="11"/>
      <c r="C58" s="11"/>
      <c r="D58" s="11"/>
      <c r="E58" s="12">
        <f t="shared" si="27"/>
        <v>0</v>
      </c>
      <c r="F58" s="13"/>
      <c r="G58" s="14">
        <f t="shared" si="28"/>
        <v>0</v>
      </c>
      <c r="H58" s="15"/>
      <c r="I58" s="16">
        <f t="shared" si="29"/>
        <v>0</v>
      </c>
      <c r="K58" s="30"/>
      <c r="L58" s="11"/>
      <c r="M58" s="11"/>
      <c r="N58" s="11"/>
      <c r="O58" s="12">
        <f t="shared" si="30"/>
        <v>0</v>
      </c>
      <c r="P58" s="13"/>
      <c r="Q58" s="14">
        <f t="shared" si="31"/>
        <v>0</v>
      </c>
      <c r="R58" s="15"/>
      <c r="S58" s="16">
        <f t="shared" si="32"/>
        <v>0</v>
      </c>
      <c r="U58" s="30"/>
      <c r="V58" s="11"/>
      <c r="W58" s="11"/>
      <c r="X58" s="11"/>
      <c r="Y58" s="12">
        <f t="shared" si="33"/>
        <v>0</v>
      </c>
      <c r="Z58" s="13"/>
      <c r="AA58" s="14">
        <f t="shared" si="34"/>
        <v>0</v>
      </c>
      <c r="AB58" s="15"/>
      <c r="AC58" s="16">
        <f t="shared" si="35"/>
        <v>0</v>
      </c>
    </row>
    <row r="59" spans="1:29" ht="10.5" x14ac:dyDescent="0.25">
      <c r="A59" s="30"/>
      <c r="B59" s="11"/>
      <c r="C59" s="11"/>
      <c r="D59" s="11"/>
      <c r="E59" s="12">
        <f t="shared" si="27"/>
        <v>0</v>
      </c>
      <c r="F59" s="13"/>
      <c r="G59" s="14">
        <f t="shared" si="28"/>
        <v>0</v>
      </c>
      <c r="H59" s="15"/>
      <c r="I59" s="16">
        <f t="shared" si="29"/>
        <v>0</v>
      </c>
      <c r="K59" s="30"/>
      <c r="L59" s="11"/>
      <c r="M59" s="11"/>
      <c r="N59" s="11"/>
      <c r="O59" s="12">
        <f t="shared" si="30"/>
        <v>0</v>
      </c>
      <c r="P59" s="13"/>
      <c r="Q59" s="14">
        <f t="shared" si="31"/>
        <v>0</v>
      </c>
      <c r="R59" s="15"/>
      <c r="S59" s="16">
        <f t="shared" si="32"/>
        <v>0</v>
      </c>
      <c r="U59" s="30"/>
      <c r="V59" s="11"/>
      <c r="W59" s="11"/>
      <c r="X59" s="11"/>
      <c r="Y59" s="12">
        <f t="shared" si="33"/>
        <v>0</v>
      </c>
      <c r="Z59" s="13"/>
      <c r="AA59" s="14">
        <f t="shared" si="34"/>
        <v>0</v>
      </c>
      <c r="AB59" s="15"/>
      <c r="AC59" s="16">
        <f t="shared" si="35"/>
        <v>0</v>
      </c>
    </row>
    <row r="60" spans="1:29" ht="10.5" x14ac:dyDescent="0.25">
      <c r="A60" s="30"/>
      <c r="B60" s="11"/>
      <c r="C60" s="11"/>
      <c r="D60" s="11"/>
      <c r="E60" s="12">
        <f t="shared" si="27"/>
        <v>0</v>
      </c>
      <c r="F60" s="13"/>
      <c r="G60" s="14">
        <f t="shared" si="28"/>
        <v>0</v>
      </c>
      <c r="H60" s="15"/>
      <c r="I60" s="16">
        <f t="shared" si="29"/>
        <v>0</v>
      </c>
      <c r="K60" s="30"/>
      <c r="L60" s="11"/>
      <c r="M60" s="11"/>
      <c r="N60" s="11"/>
      <c r="O60" s="12">
        <f t="shared" si="30"/>
        <v>0</v>
      </c>
      <c r="P60" s="13"/>
      <c r="Q60" s="14">
        <f t="shared" si="31"/>
        <v>0</v>
      </c>
      <c r="R60" s="15"/>
      <c r="S60" s="16">
        <f t="shared" si="32"/>
        <v>0</v>
      </c>
      <c r="U60" s="30"/>
      <c r="V60" s="11"/>
      <c r="W60" s="11"/>
      <c r="X60" s="11"/>
      <c r="Y60" s="12">
        <f t="shared" si="33"/>
        <v>0</v>
      </c>
      <c r="Z60" s="13"/>
      <c r="AA60" s="14">
        <f t="shared" si="34"/>
        <v>0</v>
      </c>
      <c r="AB60" s="15"/>
      <c r="AC60" s="16">
        <f t="shared" si="35"/>
        <v>0</v>
      </c>
    </row>
    <row r="61" spans="1:29" ht="10.5" x14ac:dyDescent="0.25">
      <c r="A61" s="30"/>
      <c r="B61" s="11"/>
      <c r="C61" s="11"/>
      <c r="D61" s="11"/>
      <c r="E61" s="12">
        <f t="shared" si="27"/>
        <v>0</v>
      </c>
      <c r="F61" s="13"/>
      <c r="G61" s="14">
        <f t="shared" si="28"/>
        <v>0</v>
      </c>
      <c r="H61" s="15"/>
      <c r="I61" s="16">
        <f t="shared" si="29"/>
        <v>0</v>
      </c>
      <c r="K61" s="30"/>
      <c r="L61" s="11"/>
      <c r="M61" s="11"/>
      <c r="N61" s="11"/>
      <c r="O61" s="12">
        <f t="shared" si="30"/>
        <v>0</v>
      </c>
      <c r="P61" s="13"/>
      <c r="Q61" s="14">
        <f t="shared" si="31"/>
        <v>0</v>
      </c>
      <c r="R61" s="15"/>
      <c r="S61" s="16">
        <f t="shared" si="32"/>
        <v>0</v>
      </c>
      <c r="U61" s="30"/>
      <c r="V61" s="11"/>
      <c r="W61" s="11"/>
      <c r="X61" s="11"/>
      <c r="Y61" s="12">
        <f t="shared" si="33"/>
        <v>0</v>
      </c>
      <c r="Z61" s="13"/>
      <c r="AA61" s="14">
        <f t="shared" si="34"/>
        <v>0</v>
      </c>
      <c r="AB61" s="15"/>
      <c r="AC61" s="16">
        <f t="shared" si="35"/>
        <v>0</v>
      </c>
    </row>
    <row r="62" spans="1:29" ht="10.5" x14ac:dyDescent="0.25">
      <c r="A62" s="30"/>
      <c r="B62" s="11"/>
      <c r="C62" s="11"/>
      <c r="D62" s="11"/>
      <c r="E62" s="12">
        <f t="shared" si="27"/>
        <v>0</v>
      </c>
      <c r="F62" s="13"/>
      <c r="G62" s="14">
        <f t="shared" si="28"/>
        <v>0</v>
      </c>
      <c r="H62" s="15"/>
      <c r="I62" s="16">
        <f t="shared" si="29"/>
        <v>0</v>
      </c>
      <c r="K62" s="30"/>
      <c r="L62" s="11"/>
      <c r="M62" s="11"/>
      <c r="N62" s="11"/>
      <c r="O62" s="12">
        <f t="shared" si="30"/>
        <v>0</v>
      </c>
      <c r="P62" s="13"/>
      <c r="Q62" s="14">
        <f t="shared" si="31"/>
        <v>0</v>
      </c>
      <c r="R62" s="15"/>
      <c r="S62" s="16">
        <f t="shared" si="32"/>
        <v>0</v>
      </c>
      <c r="U62" s="30"/>
      <c r="V62" s="11"/>
      <c r="W62" s="11"/>
      <c r="X62" s="11"/>
      <c r="Y62" s="12">
        <f t="shared" si="33"/>
        <v>0</v>
      </c>
      <c r="Z62" s="13"/>
      <c r="AA62" s="14">
        <f t="shared" si="34"/>
        <v>0</v>
      </c>
      <c r="AB62" s="15"/>
      <c r="AC62" s="16">
        <f t="shared" si="35"/>
        <v>0</v>
      </c>
    </row>
    <row r="63" spans="1:29" ht="10.5" x14ac:dyDescent="0.25">
      <c r="A63" s="30"/>
      <c r="B63" s="11"/>
      <c r="C63" s="11"/>
      <c r="D63" s="11"/>
      <c r="E63" s="12">
        <f t="shared" si="27"/>
        <v>0</v>
      </c>
      <c r="F63" s="13"/>
      <c r="G63" s="14">
        <f t="shared" si="28"/>
        <v>0</v>
      </c>
      <c r="H63" s="15"/>
      <c r="I63" s="16">
        <f t="shared" si="29"/>
        <v>0</v>
      </c>
      <c r="K63" s="30"/>
      <c r="L63" s="11"/>
      <c r="M63" s="11"/>
      <c r="N63" s="11"/>
      <c r="O63" s="12">
        <f t="shared" si="30"/>
        <v>0</v>
      </c>
      <c r="P63" s="13"/>
      <c r="Q63" s="14">
        <f t="shared" si="31"/>
        <v>0</v>
      </c>
      <c r="R63" s="15"/>
      <c r="S63" s="16">
        <f t="shared" si="32"/>
        <v>0</v>
      </c>
      <c r="U63" s="30"/>
      <c r="V63" s="11"/>
      <c r="W63" s="11"/>
      <c r="X63" s="11"/>
      <c r="Y63" s="12">
        <f t="shared" si="33"/>
        <v>0</v>
      </c>
      <c r="Z63" s="13"/>
      <c r="AA63" s="14">
        <f t="shared" si="34"/>
        <v>0</v>
      </c>
      <c r="AB63" s="15"/>
      <c r="AC63" s="16">
        <f t="shared" si="35"/>
        <v>0</v>
      </c>
    </row>
    <row r="64" spans="1:29" ht="10.5" x14ac:dyDescent="0.25">
      <c r="A64" s="30"/>
      <c r="B64" s="11"/>
      <c r="C64" s="11"/>
      <c r="D64" s="11"/>
      <c r="E64" s="12">
        <f t="shared" si="27"/>
        <v>0</v>
      </c>
      <c r="F64" s="13"/>
      <c r="G64" s="14">
        <f>B64+C64-D64</f>
        <v>0</v>
      </c>
      <c r="H64" s="15"/>
      <c r="I64" s="16">
        <f>G64*H64</f>
        <v>0</v>
      </c>
      <c r="K64" s="30"/>
      <c r="L64" s="11"/>
      <c r="M64" s="11"/>
      <c r="N64" s="11"/>
      <c r="O64" s="12">
        <f t="shared" si="30"/>
        <v>0</v>
      </c>
      <c r="P64" s="13"/>
      <c r="Q64" s="14">
        <f>L64+M64-N64</f>
        <v>0</v>
      </c>
      <c r="R64" s="15"/>
      <c r="S64" s="16">
        <f>Q64*R64</f>
        <v>0</v>
      </c>
      <c r="U64" s="30"/>
      <c r="V64" s="11"/>
      <c r="W64" s="11"/>
      <c r="X64" s="11"/>
      <c r="Y64" s="12">
        <f t="shared" si="33"/>
        <v>0</v>
      </c>
      <c r="Z64" s="13"/>
      <c r="AA64" s="14">
        <f>V64+W64-X64</f>
        <v>0</v>
      </c>
      <c r="AB64" s="15"/>
      <c r="AC64" s="16">
        <f>AA64*AB64</f>
        <v>0</v>
      </c>
    </row>
    <row r="65" spans="1:29" ht="10.5" x14ac:dyDescent="0.25">
      <c r="A65" s="30"/>
      <c r="B65" s="11"/>
      <c r="C65" s="11"/>
      <c r="D65" s="11"/>
      <c r="E65" s="12">
        <f t="shared" si="27"/>
        <v>0</v>
      </c>
      <c r="F65" s="13"/>
      <c r="G65" s="14">
        <f>B65+C65-D65</f>
        <v>0</v>
      </c>
      <c r="H65" s="15"/>
      <c r="I65" s="16">
        <f>G65*H65</f>
        <v>0</v>
      </c>
      <c r="K65" s="30"/>
      <c r="L65" s="11"/>
      <c r="M65" s="11"/>
      <c r="N65" s="11"/>
      <c r="O65" s="12">
        <f t="shared" si="30"/>
        <v>0</v>
      </c>
      <c r="P65" s="13"/>
      <c r="Q65" s="14">
        <f>L65+M65-N65</f>
        <v>0</v>
      </c>
      <c r="R65" s="15"/>
      <c r="S65" s="16">
        <f>Q65*R65</f>
        <v>0</v>
      </c>
      <c r="U65" s="30"/>
      <c r="V65" s="11"/>
      <c r="W65" s="11"/>
      <c r="X65" s="11"/>
      <c r="Y65" s="12">
        <f t="shared" si="33"/>
        <v>0</v>
      </c>
      <c r="Z65" s="13"/>
      <c r="AA65" s="14">
        <f>V65+W65-X65</f>
        <v>0</v>
      </c>
      <c r="AB65" s="15"/>
      <c r="AC65" s="16">
        <f>AA65*AB65</f>
        <v>0</v>
      </c>
    </row>
    <row r="66" spans="1:29" ht="11" thickBot="1" x14ac:dyDescent="0.3">
      <c r="A66" s="24"/>
      <c r="B66" s="26"/>
      <c r="C66" s="26"/>
      <c r="D66" s="26"/>
      <c r="E66" s="49"/>
      <c r="F66" s="31"/>
      <c r="G66" s="25"/>
      <c r="H66" s="27"/>
      <c r="I66" s="32"/>
      <c r="K66" s="24"/>
      <c r="L66" s="26"/>
      <c r="M66" s="26"/>
      <c r="N66" s="26"/>
      <c r="O66" s="49"/>
      <c r="P66" s="31"/>
      <c r="Q66" s="25"/>
      <c r="R66" s="27"/>
      <c r="S66" s="32"/>
      <c r="U66" s="24"/>
      <c r="V66" s="26"/>
      <c r="W66" s="26"/>
      <c r="X66" s="26"/>
      <c r="Y66" s="49"/>
      <c r="Z66" s="31"/>
      <c r="AA66" s="25"/>
      <c r="AB66" s="27"/>
      <c r="AC66" s="32"/>
    </row>
    <row r="67" spans="1:29" ht="13" customHeight="1" thickBot="1" x14ac:dyDescent="0.3">
      <c r="D67" s="33"/>
      <c r="E67" s="80" t="s">
        <v>37</v>
      </c>
      <c r="F67" s="51"/>
      <c r="G67" s="81">
        <f>SUM(E6:E65)</f>
        <v>0</v>
      </c>
      <c r="H67" s="34" t="s">
        <v>7</v>
      </c>
      <c r="I67" s="35"/>
      <c r="N67" s="33"/>
      <c r="O67" s="80" t="s">
        <v>37</v>
      </c>
      <c r="P67" s="51"/>
      <c r="Q67" s="81">
        <f>SUM(O6:O65)</f>
        <v>0</v>
      </c>
      <c r="R67" s="34" t="s">
        <v>7</v>
      </c>
      <c r="S67" s="35"/>
      <c r="X67" s="33"/>
      <c r="Y67" s="80" t="s">
        <v>37</v>
      </c>
      <c r="Z67" s="51"/>
      <c r="AA67" s="81">
        <f>SUM(Y6:Y65)</f>
        <v>0</v>
      </c>
      <c r="AB67" s="34" t="s">
        <v>7</v>
      </c>
      <c r="AC67" s="35"/>
    </row>
    <row r="68" spans="1:29" ht="13" customHeight="1" thickBot="1" x14ac:dyDescent="0.25">
      <c r="A68" s="36" t="s">
        <v>10</v>
      </c>
      <c r="B68" s="37"/>
      <c r="C68" s="82">
        <f>SUM(I6:I65)</f>
        <v>0</v>
      </c>
      <c r="D68" s="38"/>
      <c r="E68" s="248">
        <f>DSUM($E$5:$F$65,1,H67:H68)</f>
        <v>0</v>
      </c>
      <c r="F68" s="249"/>
      <c r="G68" s="250"/>
      <c r="H68" s="85" t="s">
        <v>11</v>
      </c>
      <c r="I68" s="35"/>
      <c r="K68" s="36" t="s">
        <v>10</v>
      </c>
      <c r="L68" s="37"/>
      <c r="M68" s="82">
        <f>SUM(S6:S65)</f>
        <v>0</v>
      </c>
      <c r="N68" s="38"/>
      <c r="O68" s="248">
        <f>DSUM($E$5:$F$65,1,R67:R68)</f>
        <v>0</v>
      </c>
      <c r="P68" s="249"/>
      <c r="Q68" s="250"/>
      <c r="R68" s="85" t="s">
        <v>11</v>
      </c>
      <c r="S68" s="35"/>
      <c r="U68" s="36" t="s">
        <v>10</v>
      </c>
      <c r="V68" s="37"/>
      <c r="W68" s="82">
        <f>SUM(AC6:AC65)</f>
        <v>0</v>
      </c>
      <c r="X68" s="38"/>
      <c r="Y68" s="248">
        <f>DSUM($E$5:$F$65,1,AB67:AB68)</f>
        <v>0</v>
      </c>
      <c r="Z68" s="249"/>
      <c r="AA68" s="250"/>
      <c r="AB68" s="85" t="s">
        <v>11</v>
      </c>
      <c r="AC68" s="35"/>
    </row>
    <row r="69" spans="1:29" ht="13" customHeight="1" thickBot="1" x14ac:dyDescent="0.3">
      <c r="A69" s="39"/>
      <c r="B69" s="72"/>
      <c r="C69" s="83"/>
      <c r="D69" s="40"/>
      <c r="E69" s="248">
        <f>DSUM($E$5:$F$65,1,H69:H70)</f>
        <v>0</v>
      </c>
      <c r="F69" s="249"/>
      <c r="G69" s="250"/>
      <c r="H69" s="86" t="s">
        <v>7</v>
      </c>
      <c r="I69" s="35"/>
      <c r="K69" s="39"/>
      <c r="L69" s="72"/>
      <c r="M69" s="83"/>
      <c r="N69" s="40"/>
      <c r="O69" s="248">
        <f>DSUM($E$5:$F$65,1,R69:R70)</f>
        <v>0</v>
      </c>
      <c r="P69" s="249"/>
      <c r="Q69" s="250"/>
      <c r="R69" s="86" t="s">
        <v>7</v>
      </c>
      <c r="S69" s="35"/>
      <c r="U69" s="39"/>
      <c r="V69" s="72"/>
      <c r="W69" s="83"/>
      <c r="X69" s="40"/>
      <c r="Y69" s="248">
        <f>DSUM($E$5:$F$65,1,AB69:AB70)</f>
        <v>0</v>
      </c>
      <c r="Z69" s="249"/>
      <c r="AA69" s="250"/>
      <c r="AB69" s="86" t="s">
        <v>7</v>
      </c>
      <c r="AC69" s="35"/>
    </row>
    <row r="70" spans="1:29" ht="13" customHeight="1" thickBot="1" x14ac:dyDescent="0.3">
      <c r="A70" s="41" t="s">
        <v>12</v>
      </c>
      <c r="B70" s="37"/>
      <c r="C70" s="84">
        <f>C68-G67</f>
        <v>0</v>
      </c>
      <c r="D70" s="42"/>
      <c r="E70" s="248">
        <f>DSUM($E$5:$F$65,1,H70:H71)</f>
        <v>0</v>
      </c>
      <c r="F70" s="249"/>
      <c r="G70" s="250"/>
      <c r="H70" s="87" t="s">
        <v>13</v>
      </c>
      <c r="I70" s="35"/>
      <c r="K70" s="41" t="s">
        <v>12</v>
      </c>
      <c r="L70" s="37"/>
      <c r="M70" s="84">
        <f>M68-Q67</f>
        <v>0</v>
      </c>
      <c r="N70" s="42"/>
      <c r="O70" s="248">
        <f>DSUM($E$5:$F$65,1,R70:R71)</f>
        <v>0</v>
      </c>
      <c r="P70" s="249"/>
      <c r="Q70" s="250"/>
      <c r="R70" s="87" t="s">
        <v>13</v>
      </c>
      <c r="S70" s="35"/>
      <c r="U70" s="41" t="s">
        <v>12</v>
      </c>
      <c r="V70" s="37"/>
      <c r="W70" s="84">
        <f>W68-AA67</f>
        <v>0</v>
      </c>
      <c r="X70" s="42"/>
      <c r="Y70" s="248">
        <f>DSUM($E$5:$F$65,1,AB70:AB71)</f>
        <v>0</v>
      </c>
      <c r="Z70" s="249"/>
      <c r="AA70" s="250"/>
      <c r="AB70" s="87" t="s">
        <v>13</v>
      </c>
      <c r="AC70" s="35"/>
    </row>
    <row r="71" spans="1:29" ht="13" customHeight="1" x14ac:dyDescent="0.25">
      <c r="A71" s="39"/>
      <c r="B71" s="24"/>
      <c r="C71" s="24"/>
      <c r="D71" s="42"/>
      <c r="E71" s="248">
        <f>DSUM($E$5:$F$65,1,H71:H72)</f>
        <v>0</v>
      </c>
      <c r="F71" s="249"/>
      <c r="G71" s="250"/>
      <c r="H71" s="86" t="s">
        <v>7</v>
      </c>
      <c r="I71" s="35"/>
      <c r="K71" s="39"/>
      <c r="L71" s="24"/>
      <c r="M71" s="24"/>
      <c r="N71" s="42"/>
      <c r="O71" s="248">
        <f>DSUM($E$5:$F$65,1,R71:R72)</f>
        <v>0</v>
      </c>
      <c r="P71" s="249"/>
      <c r="Q71" s="250"/>
      <c r="R71" s="86" t="s">
        <v>7</v>
      </c>
      <c r="S71" s="35"/>
      <c r="U71" s="39"/>
      <c r="V71" s="24"/>
      <c r="W71" s="24"/>
      <c r="X71" s="42"/>
      <c r="Y71" s="248">
        <f>DSUM($E$5:$F$65,1,AB71:AB72)</f>
        <v>0</v>
      </c>
      <c r="Z71" s="249"/>
      <c r="AA71" s="250"/>
      <c r="AB71" s="86" t="s">
        <v>7</v>
      </c>
      <c r="AC71" s="35"/>
    </row>
    <row r="72" spans="1:29" ht="13" customHeight="1" thickBot="1" x14ac:dyDescent="0.3">
      <c r="A72" s="39"/>
      <c r="B72" s="24"/>
      <c r="C72" s="24"/>
      <c r="D72" s="42"/>
      <c r="E72" s="251">
        <v>0</v>
      </c>
      <c r="F72" s="252"/>
      <c r="G72" s="253"/>
      <c r="H72" s="69" t="s">
        <v>30</v>
      </c>
      <c r="I72" s="35"/>
      <c r="K72" s="39"/>
      <c r="L72" s="24"/>
      <c r="M72" s="24"/>
      <c r="N72" s="42"/>
      <c r="O72" s="251">
        <v>0</v>
      </c>
      <c r="P72" s="252"/>
      <c r="Q72" s="253"/>
      <c r="R72" s="69" t="s">
        <v>30</v>
      </c>
      <c r="S72" s="35"/>
      <c r="U72" s="39"/>
      <c r="V72" s="24"/>
      <c r="W72" s="24"/>
      <c r="X72" s="42"/>
      <c r="Y72" s="251">
        <v>0</v>
      </c>
      <c r="Z72" s="252"/>
      <c r="AA72" s="253"/>
      <c r="AB72" s="69" t="s">
        <v>30</v>
      </c>
      <c r="AC72" s="35"/>
    </row>
    <row r="73" spans="1:29" ht="13" customHeight="1" thickBot="1" x14ac:dyDescent="0.3">
      <c r="A73" s="39"/>
      <c r="B73" s="24"/>
      <c r="C73" s="24"/>
      <c r="D73" s="42"/>
      <c r="E73" s="70"/>
      <c r="F73" s="70"/>
      <c r="G73" s="70"/>
      <c r="H73" s="43"/>
      <c r="I73" s="35"/>
      <c r="K73" s="39"/>
      <c r="L73" s="24"/>
      <c r="M73" s="24"/>
      <c r="N73" s="42"/>
      <c r="O73" s="70"/>
      <c r="P73" s="70"/>
      <c r="Q73" s="70"/>
      <c r="R73" s="43"/>
      <c r="S73" s="35"/>
      <c r="U73" s="39"/>
      <c r="V73" s="24"/>
      <c r="W73" s="24"/>
      <c r="X73" s="42"/>
      <c r="Y73" s="70"/>
      <c r="Z73" s="70"/>
      <c r="AA73" s="70"/>
      <c r="AB73" s="43"/>
      <c r="AC73" s="35"/>
    </row>
    <row r="74" spans="1:29" ht="13" customHeight="1" x14ac:dyDescent="0.2">
      <c r="A74" s="53" t="s">
        <v>14</v>
      </c>
      <c r="B74" s="54" t="s">
        <v>15</v>
      </c>
      <c r="C74" s="55" t="s">
        <v>16</v>
      </c>
      <c r="D74" s="56" t="s">
        <v>17</v>
      </c>
      <c r="E74" s="44"/>
      <c r="F74" s="44"/>
      <c r="K74" s="53" t="s">
        <v>14</v>
      </c>
      <c r="L74" s="54" t="s">
        <v>15</v>
      </c>
      <c r="M74" s="55" t="s">
        <v>16</v>
      </c>
      <c r="N74" s="56" t="s">
        <v>17</v>
      </c>
      <c r="O74" s="44"/>
      <c r="P74" s="44"/>
      <c r="R74" s="45"/>
      <c r="S74" s="29"/>
      <c r="U74" s="53" t="s">
        <v>14</v>
      </c>
      <c r="V74" s="54" t="s">
        <v>15</v>
      </c>
      <c r="W74" s="55" t="s">
        <v>16</v>
      </c>
      <c r="X74" s="56" t="s">
        <v>17</v>
      </c>
      <c r="Y74" s="44"/>
      <c r="Z74" s="44"/>
      <c r="AB74" s="45"/>
      <c r="AC74" s="29"/>
    </row>
    <row r="75" spans="1:29" ht="13" customHeight="1" thickBot="1" x14ac:dyDescent="0.25">
      <c r="A75" s="57" t="s">
        <v>25</v>
      </c>
      <c r="B75" s="58">
        <f>C4</f>
        <v>0</v>
      </c>
      <c r="C75" s="59">
        <f>B75*D75</f>
        <v>0</v>
      </c>
      <c r="D75" s="60">
        <v>19</v>
      </c>
      <c r="E75" s="9"/>
      <c r="K75" s="57" t="s">
        <v>25</v>
      </c>
      <c r="L75" s="58">
        <f>M4</f>
        <v>0</v>
      </c>
      <c r="M75" s="59">
        <f>L75*N75</f>
        <v>0</v>
      </c>
      <c r="N75" s="60">
        <v>39</v>
      </c>
      <c r="R75" s="45"/>
      <c r="S75" s="29"/>
      <c r="U75" s="57" t="s">
        <v>25</v>
      </c>
      <c r="V75" s="58">
        <f>W4</f>
        <v>0</v>
      </c>
      <c r="W75" s="59">
        <f>V75*X75</f>
        <v>0</v>
      </c>
      <c r="X75" s="60">
        <v>39</v>
      </c>
      <c r="AB75" s="45"/>
      <c r="AC75" s="29"/>
    </row>
    <row r="76" spans="1:29" ht="13" customHeight="1" thickBot="1" x14ac:dyDescent="0.25">
      <c r="A76" s="57" t="s">
        <v>26</v>
      </c>
      <c r="B76" s="58"/>
      <c r="C76" s="59">
        <f>B76*D76</f>
        <v>0</v>
      </c>
      <c r="D76" s="60">
        <v>19</v>
      </c>
      <c r="E76" s="9"/>
      <c r="K76" s="57" t="s">
        <v>26</v>
      </c>
      <c r="L76" s="58"/>
      <c r="M76" s="59">
        <f>L76*N76</f>
        <v>0</v>
      </c>
      <c r="N76" s="60">
        <v>43</v>
      </c>
      <c r="R76" s="45"/>
      <c r="S76" s="29"/>
      <c r="U76" s="57" t="s">
        <v>26</v>
      </c>
      <c r="V76" s="58"/>
      <c r="W76" s="59">
        <f>V76*X76</f>
        <v>0</v>
      </c>
      <c r="X76" s="60">
        <v>43</v>
      </c>
      <c r="AB76" s="45"/>
      <c r="AC76" s="29"/>
    </row>
    <row r="77" spans="1:29" ht="13" customHeight="1" thickBot="1" x14ac:dyDescent="0.25">
      <c r="A77" s="57" t="s">
        <v>29</v>
      </c>
      <c r="B77" s="58"/>
      <c r="C77" s="59">
        <f>B77*D77</f>
        <v>0</v>
      </c>
      <c r="D77" s="60">
        <v>9.5</v>
      </c>
      <c r="E77" s="9"/>
      <c r="K77" s="57" t="s">
        <v>29</v>
      </c>
      <c r="L77" s="58"/>
      <c r="M77" s="59">
        <f>L77*N77</f>
        <v>0</v>
      </c>
      <c r="N77" s="60">
        <v>21.5</v>
      </c>
      <c r="R77" s="45"/>
      <c r="S77" s="29"/>
      <c r="U77" s="57" t="s">
        <v>29</v>
      </c>
      <c r="V77" s="58"/>
      <c r="W77" s="59">
        <f>V77*X77</f>
        <v>0</v>
      </c>
      <c r="X77" s="60">
        <v>21.5</v>
      </c>
      <c r="AB77" s="45"/>
      <c r="AC77" s="29"/>
    </row>
    <row r="78" spans="1:29" ht="13" customHeight="1" x14ac:dyDescent="0.2">
      <c r="A78" s="57"/>
      <c r="B78" s="58"/>
      <c r="C78" s="59"/>
      <c r="D78" s="61"/>
      <c r="E78" s="9"/>
      <c r="K78" s="57"/>
      <c r="L78" s="58"/>
      <c r="M78" s="59"/>
      <c r="N78" s="61"/>
      <c r="R78" s="45"/>
      <c r="S78" s="29"/>
      <c r="U78" s="57"/>
      <c r="V78" s="58"/>
      <c r="W78" s="59"/>
      <c r="X78" s="61"/>
      <c r="AB78" s="45"/>
      <c r="AC78" s="29"/>
    </row>
    <row r="79" spans="1:29" ht="13" customHeight="1" x14ac:dyDescent="0.2">
      <c r="A79" s="57" t="s">
        <v>27</v>
      </c>
      <c r="B79" s="58"/>
      <c r="C79" s="59"/>
      <c r="D79" s="61"/>
      <c r="E79" s="9"/>
      <c r="K79" s="57" t="s">
        <v>27</v>
      </c>
      <c r="L79" s="58"/>
      <c r="M79" s="59"/>
      <c r="N79" s="61"/>
      <c r="R79" s="45"/>
      <c r="S79" s="29"/>
      <c r="U79" s="57" t="s">
        <v>27</v>
      </c>
      <c r="V79" s="58"/>
      <c r="W79" s="59"/>
      <c r="X79" s="61"/>
      <c r="AB79" s="45"/>
      <c r="AC79" s="29"/>
    </row>
    <row r="80" spans="1:29" ht="13" customHeight="1" x14ac:dyDescent="0.25">
      <c r="A80" s="57" t="s">
        <v>15</v>
      </c>
      <c r="B80" s="62">
        <f>SUM(B75:B79)-B79</f>
        <v>0</v>
      </c>
      <c r="C80" s="63">
        <f>SUM(C75:C77)</f>
        <v>0</v>
      </c>
      <c r="D80" s="64"/>
      <c r="E80" s="9"/>
      <c r="H80" s="9"/>
      <c r="I80" s="9"/>
      <c r="K80" s="57" t="s">
        <v>15</v>
      </c>
      <c r="L80" s="62">
        <f>SUM(L75:L79)-L79</f>
        <v>0</v>
      </c>
      <c r="M80" s="63">
        <f>SUM(M75:M77)</f>
        <v>0</v>
      </c>
      <c r="N80" s="64"/>
      <c r="U80" s="57" t="s">
        <v>15</v>
      </c>
      <c r="V80" s="62">
        <f>SUM(V75:V79)-V79</f>
        <v>0</v>
      </c>
      <c r="W80" s="63">
        <f>SUM(W75:W77)</f>
        <v>0</v>
      </c>
      <c r="X80" s="64"/>
    </row>
    <row r="81" spans="1:24" ht="13" customHeight="1" x14ac:dyDescent="0.25">
      <c r="A81" s="57" t="s">
        <v>18</v>
      </c>
      <c r="B81" s="58" t="e">
        <f>C70/B80</f>
        <v>#DIV/0!</v>
      </c>
      <c r="C81" s="65" t="e">
        <f>C70/C80</f>
        <v>#DIV/0!</v>
      </c>
      <c r="D81" s="64" t="s">
        <v>35</v>
      </c>
      <c r="E81" s="9"/>
      <c r="H81" s="9"/>
      <c r="I81" s="9"/>
      <c r="K81" s="57" t="s">
        <v>18</v>
      </c>
      <c r="L81" s="58" t="e">
        <f>M70/L80</f>
        <v>#DIV/0!</v>
      </c>
      <c r="M81" s="65" t="e">
        <f>M70/M80</f>
        <v>#DIV/0!</v>
      </c>
      <c r="N81" s="64" t="s">
        <v>35</v>
      </c>
      <c r="U81" s="57" t="s">
        <v>18</v>
      </c>
      <c r="V81" s="58" t="e">
        <f>W70/V80</f>
        <v>#DIV/0!</v>
      </c>
      <c r="W81" s="65" t="e">
        <f>W70/W80</f>
        <v>#DIV/0!</v>
      </c>
      <c r="X81" s="64" t="s">
        <v>35</v>
      </c>
    </row>
    <row r="82" spans="1:24" ht="13" customHeight="1" thickBot="1" x14ac:dyDescent="0.25">
      <c r="A82" s="66" t="s">
        <v>34</v>
      </c>
      <c r="B82" s="67">
        <f>C80-C70</f>
        <v>0</v>
      </c>
      <c r="C82" s="68"/>
      <c r="D82" s="64"/>
      <c r="E82" s="9"/>
      <c r="H82" s="9"/>
      <c r="I82" s="9"/>
      <c r="K82" s="66" t="s">
        <v>34</v>
      </c>
      <c r="L82" s="67">
        <f>M80-M70</f>
        <v>0</v>
      </c>
      <c r="M82" s="68"/>
      <c r="N82" s="64"/>
      <c r="U82" s="66" t="s">
        <v>34</v>
      </c>
      <c r="V82" s="67">
        <f>W80-W70</f>
        <v>0</v>
      </c>
      <c r="W82" s="68"/>
      <c r="X82" s="64"/>
    </row>
    <row r="83" spans="1:24" s="46" customFormat="1" ht="14" x14ac:dyDescent="0.3">
      <c r="H83" s="47"/>
      <c r="I83" s="47"/>
      <c r="J83" s="47"/>
    </row>
  </sheetData>
  <mergeCells count="24">
    <mergeCell ref="U1:AC1"/>
    <mergeCell ref="U3:AC3"/>
    <mergeCell ref="H2:I2"/>
    <mergeCell ref="A1:I1"/>
    <mergeCell ref="K1:S1"/>
    <mergeCell ref="A3:I3"/>
    <mergeCell ref="K3:S3"/>
    <mergeCell ref="O69:Q69"/>
    <mergeCell ref="E72:G72"/>
    <mergeCell ref="O72:Q72"/>
    <mergeCell ref="Y72:AA72"/>
    <mergeCell ref="E70:G70"/>
    <mergeCell ref="O70:Q70"/>
    <mergeCell ref="Y70:AA70"/>
    <mergeCell ref="E71:G71"/>
    <mergeCell ref="O71:Q71"/>
    <mergeCell ref="Y71:AA71"/>
    <mergeCell ref="R2:S2"/>
    <mergeCell ref="AB2:AC2"/>
    <mergeCell ref="E68:G68"/>
    <mergeCell ref="O68:Q68"/>
    <mergeCell ref="Y68:AA68"/>
    <mergeCell ref="Y69:AA69"/>
    <mergeCell ref="E69:G69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83"/>
  <sheetViews>
    <sheetView topLeftCell="M1" workbookViewId="0">
      <selection activeCell="Z2" sqref="Z2"/>
    </sheetView>
  </sheetViews>
  <sheetFormatPr defaultColWidth="9.1796875" defaultRowHeight="10" x14ac:dyDescent="0.2"/>
  <cols>
    <col min="1" max="1" width="27.7265625" style="9" customWidth="1"/>
    <col min="2" max="2" width="9.54296875" style="9" customWidth="1"/>
    <col min="3" max="3" width="10.453125" style="9" bestFit="1" customWidth="1"/>
    <col min="4" max="4" width="9.7265625" style="44" customWidth="1"/>
    <col min="5" max="5" width="11.453125" style="45" bestFit="1" customWidth="1"/>
    <col min="6" max="6" width="8" style="9" customWidth="1"/>
    <col min="7" max="7" width="9.453125" style="9" customWidth="1"/>
    <col min="8" max="8" width="9.54296875" style="45" bestFit="1" customWidth="1"/>
    <col min="9" max="9" width="10.54296875" style="29" customWidth="1"/>
    <col min="10" max="10" width="2.54296875" style="9" customWidth="1"/>
    <col min="11" max="11" width="27.7265625" style="9" customWidth="1"/>
    <col min="12" max="14" width="9.1796875" style="9"/>
    <col min="15" max="15" width="11.453125" style="9" bestFit="1" customWidth="1"/>
    <col min="16" max="16" width="10.1796875" style="9" bestFit="1" customWidth="1"/>
    <col min="17" max="19" width="9.1796875" style="9"/>
    <col min="20" max="20" width="2.54296875" style="9" customWidth="1"/>
    <col min="21" max="21" width="27.7265625" style="9" customWidth="1"/>
    <col min="22" max="24" width="9.1796875" style="9"/>
    <col min="25" max="25" width="11.453125" style="9" bestFit="1" customWidth="1"/>
    <col min="26" max="26" width="10.1796875" style="9" bestFit="1" customWidth="1"/>
    <col min="27" max="16384" width="9.1796875" style="9"/>
  </cols>
  <sheetData>
    <row r="1" spans="1:29" s="1" customFormat="1" ht="15.5" x14ac:dyDescent="0.3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K1" s="244" t="s">
        <v>0</v>
      </c>
      <c r="L1" s="244"/>
      <c r="M1" s="244"/>
      <c r="N1" s="244"/>
      <c r="O1" s="244"/>
      <c r="P1" s="244"/>
      <c r="Q1" s="244"/>
      <c r="R1" s="244"/>
      <c r="S1" s="244"/>
      <c r="U1" s="244" t="s">
        <v>0</v>
      </c>
      <c r="V1" s="244"/>
      <c r="W1" s="244"/>
      <c r="X1" s="244"/>
      <c r="Y1" s="244"/>
      <c r="Z1" s="244"/>
      <c r="AA1" s="244"/>
      <c r="AB1" s="244"/>
      <c r="AC1" s="244"/>
    </row>
    <row r="2" spans="1:29" s="1" customFormat="1" ht="13" x14ac:dyDescent="0.3">
      <c r="A2" s="2" t="s">
        <v>368</v>
      </c>
      <c r="B2" s="3"/>
      <c r="C2" s="3"/>
      <c r="D2" s="3"/>
      <c r="E2" s="71" t="s">
        <v>19</v>
      </c>
      <c r="F2" s="91"/>
      <c r="G2" s="79"/>
      <c r="H2" s="242" t="s">
        <v>46</v>
      </c>
      <c r="I2" s="243"/>
      <c r="K2" s="2" t="str">
        <f>A2</f>
        <v>Empresa:</v>
      </c>
      <c r="L2" s="3"/>
      <c r="M2" s="3"/>
      <c r="N2" s="3"/>
      <c r="O2" s="71" t="s">
        <v>19</v>
      </c>
      <c r="P2" s="78"/>
      <c r="Q2" s="79"/>
      <c r="R2" s="242" t="str">
        <f>H2</f>
        <v>Sex</v>
      </c>
      <c r="S2" s="243"/>
      <c r="U2" s="2" t="str">
        <f>K2</f>
        <v>Empresa:</v>
      </c>
      <c r="V2" s="3"/>
      <c r="W2" s="3"/>
      <c r="X2" s="3"/>
      <c r="Y2" s="71" t="s">
        <v>19</v>
      </c>
      <c r="Z2" s="78"/>
      <c r="AA2" s="79"/>
      <c r="AB2" s="242" t="str">
        <f>R2</f>
        <v>Sex</v>
      </c>
      <c r="AC2" s="243"/>
    </row>
    <row r="3" spans="1:29" s="1" customFormat="1" ht="13" x14ac:dyDescent="0.3">
      <c r="A3" s="245" t="s">
        <v>1</v>
      </c>
      <c r="B3" s="246"/>
      <c r="C3" s="246"/>
      <c r="D3" s="246"/>
      <c r="E3" s="246"/>
      <c r="F3" s="246"/>
      <c r="G3" s="246"/>
      <c r="H3" s="246"/>
      <c r="I3" s="247"/>
      <c r="K3" s="245" t="s">
        <v>1</v>
      </c>
      <c r="L3" s="246"/>
      <c r="M3" s="246"/>
      <c r="N3" s="246"/>
      <c r="O3" s="246"/>
      <c r="P3" s="246"/>
      <c r="Q3" s="246"/>
      <c r="R3" s="246"/>
      <c r="S3" s="247"/>
      <c r="U3" s="245" t="s">
        <v>1</v>
      </c>
      <c r="V3" s="246"/>
      <c r="W3" s="246"/>
      <c r="X3" s="246"/>
      <c r="Y3" s="246"/>
      <c r="Z3" s="246"/>
      <c r="AA3" s="246"/>
      <c r="AB3" s="246"/>
      <c r="AC3" s="247"/>
    </row>
    <row r="4" spans="1:29" s="1" customFormat="1" ht="13" x14ac:dyDescent="0.3">
      <c r="A4" s="4" t="s">
        <v>38</v>
      </c>
      <c r="B4" s="52" t="s">
        <v>28</v>
      </c>
      <c r="C4" s="52"/>
      <c r="D4" s="6"/>
      <c r="E4" s="50"/>
      <c r="F4" s="50"/>
      <c r="G4" s="5"/>
      <c r="H4" s="7"/>
      <c r="I4" s="8"/>
      <c r="K4" s="4" t="s">
        <v>39</v>
      </c>
      <c r="L4" s="52" t="s">
        <v>28</v>
      </c>
      <c r="M4" s="52"/>
      <c r="N4" s="6"/>
      <c r="O4" s="50"/>
      <c r="P4" s="50"/>
      <c r="Q4" s="5"/>
      <c r="R4" s="7"/>
      <c r="S4" s="8"/>
      <c r="U4" s="4" t="s">
        <v>33</v>
      </c>
      <c r="V4" s="52" t="s">
        <v>28</v>
      </c>
      <c r="W4" s="52"/>
      <c r="X4" s="6"/>
      <c r="Y4" s="50"/>
      <c r="Z4" s="50"/>
      <c r="AA4" s="5"/>
      <c r="AB4" s="7"/>
      <c r="AC4" s="8"/>
    </row>
    <row r="5" spans="1:29" ht="11.15" customHeight="1" x14ac:dyDescent="0.25">
      <c r="A5" s="92" t="s">
        <v>2</v>
      </c>
      <c r="B5" s="93" t="s">
        <v>3</v>
      </c>
      <c r="C5" s="93" t="s">
        <v>4</v>
      </c>
      <c r="D5" s="94" t="s">
        <v>5</v>
      </c>
      <c r="E5" s="95" t="s">
        <v>6</v>
      </c>
      <c r="F5" s="96" t="s">
        <v>7</v>
      </c>
      <c r="G5" s="97" t="s">
        <v>20</v>
      </c>
      <c r="H5" s="98" t="s">
        <v>8</v>
      </c>
      <c r="I5" s="99" t="s">
        <v>9</v>
      </c>
      <c r="K5" s="92" t="s">
        <v>2</v>
      </c>
      <c r="L5" s="93" t="s">
        <v>3</v>
      </c>
      <c r="M5" s="93" t="s">
        <v>4</v>
      </c>
      <c r="N5" s="94" t="s">
        <v>5</v>
      </c>
      <c r="O5" s="95" t="s">
        <v>6</v>
      </c>
      <c r="P5" s="96" t="s">
        <v>7</v>
      </c>
      <c r="Q5" s="97" t="s">
        <v>20</v>
      </c>
      <c r="R5" s="98" t="s">
        <v>8</v>
      </c>
      <c r="S5" s="99" t="s">
        <v>9</v>
      </c>
      <c r="U5" s="92" t="s">
        <v>2</v>
      </c>
      <c r="V5" s="93" t="s">
        <v>3</v>
      </c>
      <c r="W5" s="93" t="s">
        <v>4</v>
      </c>
      <c r="X5" s="94" t="s">
        <v>5</v>
      </c>
      <c r="Y5" s="95" t="s">
        <v>6</v>
      </c>
      <c r="Z5" s="96" t="s">
        <v>7</v>
      </c>
      <c r="AA5" s="97" t="s">
        <v>20</v>
      </c>
      <c r="AB5" s="98" t="s">
        <v>8</v>
      </c>
      <c r="AC5" s="99" t="s">
        <v>9</v>
      </c>
    </row>
    <row r="6" spans="1:29" ht="11.15" customHeight="1" x14ac:dyDescent="0.25">
      <c r="A6" s="100" t="s">
        <v>23</v>
      </c>
      <c r="B6" s="101"/>
      <c r="C6" s="101"/>
      <c r="D6" s="101"/>
      <c r="E6" s="101"/>
      <c r="F6" s="101"/>
      <c r="G6" s="101"/>
      <c r="H6" s="102"/>
      <c r="I6" s="103"/>
      <c r="K6" s="100" t="s">
        <v>23</v>
      </c>
      <c r="L6" s="101"/>
      <c r="M6" s="101"/>
      <c r="N6" s="101"/>
      <c r="O6" s="101"/>
      <c r="P6" s="101"/>
      <c r="Q6" s="101"/>
      <c r="R6" s="102"/>
      <c r="S6" s="103"/>
      <c r="U6" s="100" t="s">
        <v>23</v>
      </c>
      <c r="V6" s="101"/>
      <c r="W6" s="101"/>
      <c r="X6" s="101"/>
      <c r="Y6" s="101"/>
      <c r="Z6" s="101"/>
      <c r="AA6" s="101"/>
      <c r="AB6" s="102"/>
      <c r="AC6" s="103"/>
    </row>
    <row r="7" spans="1:29" ht="10.5" x14ac:dyDescent="0.25">
      <c r="A7" s="10"/>
      <c r="B7" s="11"/>
      <c r="C7" s="11"/>
      <c r="D7" s="11"/>
      <c r="E7" s="12">
        <f>H7*D7</f>
        <v>0</v>
      </c>
      <c r="F7" s="13"/>
      <c r="G7" s="14">
        <f t="shared" ref="G7:G28" si="0">B7+C7-D7</f>
        <v>0</v>
      </c>
      <c r="H7" s="15"/>
      <c r="I7" s="16">
        <f>G7*H7</f>
        <v>0</v>
      </c>
      <c r="K7" s="10"/>
      <c r="L7" s="11"/>
      <c r="M7" s="11"/>
      <c r="N7" s="11"/>
      <c r="O7" s="12">
        <f>R7*N7</f>
        <v>0</v>
      </c>
      <c r="P7" s="13"/>
      <c r="Q7" s="14">
        <f t="shared" ref="Q7:Q28" si="1">L7+M7-N7</f>
        <v>0</v>
      </c>
      <c r="R7" s="15"/>
      <c r="S7" s="16">
        <f>Q7*R7</f>
        <v>0</v>
      </c>
      <c r="U7" s="10"/>
      <c r="V7" s="11"/>
      <c r="W7" s="11"/>
      <c r="X7" s="11"/>
      <c r="Y7" s="12">
        <f>AB7*X7</f>
        <v>0</v>
      </c>
      <c r="Z7" s="13"/>
      <c r="AA7" s="14">
        <f t="shared" ref="AA7:AA28" si="2">V7+W7-X7</f>
        <v>0</v>
      </c>
      <c r="AB7" s="15"/>
      <c r="AC7" s="16">
        <f>AA7*AB7</f>
        <v>0</v>
      </c>
    </row>
    <row r="8" spans="1:29" ht="10.5" x14ac:dyDescent="0.25">
      <c r="A8" s="10"/>
      <c r="B8" s="11"/>
      <c r="C8" s="11"/>
      <c r="D8" s="11"/>
      <c r="E8" s="12">
        <f t="shared" ref="E8:E28" si="3">H8*D8</f>
        <v>0</v>
      </c>
      <c r="F8" s="13"/>
      <c r="G8" s="14">
        <f t="shared" si="0"/>
        <v>0</v>
      </c>
      <c r="H8" s="15"/>
      <c r="I8" s="16">
        <f t="shared" ref="I8:I28" si="4">G8*H8</f>
        <v>0</v>
      </c>
      <c r="K8" s="10"/>
      <c r="L8" s="11"/>
      <c r="M8" s="11"/>
      <c r="N8" s="11"/>
      <c r="O8" s="12">
        <f t="shared" ref="O8:O28" si="5">R8*N8</f>
        <v>0</v>
      </c>
      <c r="P8" s="13"/>
      <c r="Q8" s="14">
        <f t="shared" si="1"/>
        <v>0</v>
      </c>
      <c r="R8" s="15"/>
      <c r="S8" s="16">
        <f t="shared" ref="S8:S28" si="6">Q8*R8</f>
        <v>0</v>
      </c>
      <c r="U8" s="10"/>
      <c r="V8" s="11"/>
      <c r="W8" s="11"/>
      <c r="X8" s="11"/>
      <c r="Y8" s="12">
        <f t="shared" ref="Y8:Y28" si="7">AB8*X8</f>
        <v>0</v>
      </c>
      <c r="Z8" s="13"/>
      <c r="AA8" s="14">
        <f t="shared" si="2"/>
        <v>0</v>
      </c>
      <c r="AB8" s="15"/>
      <c r="AC8" s="16">
        <f t="shared" ref="AC8:AC28" si="8">AA8*AB8</f>
        <v>0</v>
      </c>
    </row>
    <row r="9" spans="1:29" ht="10.5" x14ac:dyDescent="0.25">
      <c r="A9" s="10"/>
      <c r="B9" s="11"/>
      <c r="C9" s="11"/>
      <c r="D9" s="11"/>
      <c r="E9" s="12">
        <f t="shared" si="3"/>
        <v>0</v>
      </c>
      <c r="F9" s="13"/>
      <c r="G9" s="14">
        <f t="shared" si="0"/>
        <v>0</v>
      </c>
      <c r="H9" s="15"/>
      <c r="I9" s="16">
        <f t="shared" si="4"/>
        <v>0</v>
      </c>
      <c r="K9" s="10"/>
      <c r="L9" s="11"/>
      <c r="M9" s="11"/>
      <c r="N9" s="11"/>
      <c r="O9" s="12">
        <f t="shared" si="5"/>
        <v>0</v>
      </c>
      <c r="P9" s="13"/>
      <c r="Q9" s="14">
        <f t="shared" si="1"/>
        <v>0</v>
      </c>
      <c r="R9" s="15"/>
      <c r="S9" s="16">
        <f t="shared" si="6"/>
        <v>0</v>
      </c>
      <c r="U9" s="10"/>
      <c r="V9" s="11"/>
      <c r="W9" s="11"/>
      <c r="X9" s="11"/>
      <c r="Y9" s="12">
        <f t="shared" si="7"/>
        <v>0</v>
      </c>
      <c r="Z9" s="13"/>
      <c r="AA9" s="14">
        <f t="shared" si="2"/>
        <v>0</v>
      </c>
      <c r="AB9" s="15"/>
      <c r="AC9" s="16">
        <f t="shared" si="8"/>
        <v>0</v>
      </c>
    </row>
    <row r="10" spans="1:29" ht="10.5" x14ac:dyDescent="0.25">
      <c r="A10" s="10"/>
      <c r="B10" s="11"/>
      <c r="C10" s="11"/>
      <c r="D10" s="11"/>
      <c r="E10" s="12">
        <f t="shared" si="3"/>
        <v>0</v>
      </c>
      <c r="F10" s="13"/>
      <c r="G10" s="14">
        <f t="shared" si="0"/>
        <v>0</v>
      </c>
      <c r="H10" s="15"/>
      <c r="I10" s="16">
        <f t="shared" si="4"/>
        <v>0</v>
      </c>
      <c r="K10" s="10"/>
      <c r="L10" s="11"/>
      <c r="M10" s="11"/>
      <c r="N10" s="11"/>
      <c r="O10" s="12">
        <f t="shared" si="5"/>
        <v>0</v>
      </c>
      <c r="P10" s="13"/>
      <c r="Q10" s="14">
        <f t="shared" si="1"/>
        <v>0</v>
      </c>
      <c r="R10" s="15"/>
      <c r="S10" s="16">
        <f t="shared" si="6"/>
        <v>0</v>
      </c>
      <c r="U10" s="10"/>
      <c r="V10" s="11"/>
      <c r="W10" s="11"/>
      <c r="X10" s="11"/>
      <c r="Y10" s="12">
        <f t="shared" si="7"/>
        <v>0</v>
      </c>
      <c r="Z10" s="13"/>
      <c r="AA10" s="14">
        <f t="shared" si="2"/>
        <v>0</v>
      </c>
      <c r="AB10" s="15"/>
      <c r="AC10" s="16">
        <f t="shared" si="8"/>
        <v>0</v>
      </c>
    </row>
    <row r="11" spans="1:29" ht="10.5" x14ac:dyDescent="0.25">
      <c r="A11" s="10"/>
      <c r="B11" s="11"/>
      <c r="C11" s="11"/>
      <c r="D11" s="11"/>
      <c r="E11" s="12">
        <f t="shared" si="3"/>
        <v>0</v>
      </c>
      <c r="F11" s="13"/>
      <c r="G11" s="14">
        <f t="shared" si="0"/>
        <v>0</v>
      </c>
      <c r="H11" s="15"/>
      <c r="I11" s="16">
        <f t="shared" si="4"/>
        <v>0</v>
      </c>
      <c r="K11" s="10"/>
      <c r="L11" s="11"/>
      <c r="M11" s="11"/>
      <c r="N11" s="11"/>
      <c r="O11" s="12">
        <f t="shared" si="5"/>
        <v>0</v>
      </c>
      <c r="P11" s="13"/>
      <c r="Q11" s="14">
        <f t="shared" si="1"/>
        <v>0</v>
      </c>
      <c r="R11" s="15"/>
      <c r="S11" s="16">
        <f t="shared" si="6"/>
        <v>0</v>
      </c>
      <c r="U11" s="10"/>
      <c r="V11" s="11"/>
      <c r="W11" s="11"/>
      <c r="X11" s="11"/>
      <c r="Y11" s="12">
        <f t="shared" si="7"/>
        <v>0</v>
      </c>
      <c r="Z11" s="13"/>
      <c r="AA11" s="14">
        <f t="shared" si="2"/>
        <v>0</v>
      </c>
      <c r="AB11" s="15"/>
      <c r="AC11" s="16">
        <f t="shared" si="8"/>
        <v>0</v>
      </c>
    </row>
    <row r="12" spans="1:29" ht="10.5" x14ac:dyDescent="0.25">
      <c r="A12" s="10"/>
      <c r="B12" s="11"/>
      <c r="C12" s="11"/>
      <c r="D12" s="11"/>
      <c r="E12" s="12">
        <f t="shared" si="3"/>
        <v>0</v>
      </c>
      <c r="F12" s="13"/>
      <c r="G12" s="14">
        <f t="shared" si="0"/>
        <v>0</v>
      </c>
      <c r="H12" s="15"/>
      <c r="I12" s="16">
        <f t="shared" si="4"/>
        <v>0</v>
      </c>
      <c r="K12" s="10"/>
      <c r="L12" s="11"/>
      <c r="M12" s="11"/>
      <c r="N12" s="11"/>
      <c r="O12" s="12">
        <f t="shared" si="5"/>
        <v>0</v>
      </c>
      <c r="P12" s="13"/>
      <c r="Q12" s="14">
        <f t="shared" si="1"/>
        <v>0</v>
      </c>
      <c r="R12" s="15"/>
      <c r="S12" s="16">
        <f t="shared" si="6"/>
        <v>0</v>
      </c>
      <c r="U12" s="10"/>
      <c r="V12" s="11"/>
      <c r="W12" s="11"/>
      <c r="X12" s="11"/>
      <c r="Y12" s="12">
        <f t="shared" si="7"/>
        <v>0</v>
      </c>
      <c r="Z12" s="13"/>
      <c r="AA12" s="14">
        <f t="shared" si="2"/>
        <v>0</v>
      </c>
      <c r="AB12" s="15"/>
      <c r="AC12" s="16">
        <f t="shared" si="8"/>
        <v>0</v>
      </c>
    </row>
    <row r="13" spans="1:29" ht="10.5" x14ac:dyDescent="0.25">
      <c r="A13" s="10"/>
      <c r="B13" s="11"/>
      <c r="C13" s="11"/>
      <c r="D13" s="11"/>
      <c r="E13" s="12">
        <f t="shared" si="3"/>
        <v>0</v>
      </c>
      <c r="F13" s="13"/>
      <c r="G13" s="14">
        <f t="shared" si="0"/>
        <v>0</v>
      </c>
      <c r="H13" s="15"/>
      <c r="I13" s="16">
        <f t="shared" si="4"/>
        <v>0</v>
      </c>
      <c r="K13" s="10"/>
      <c r="L13" s="11"/>
      <c r="M13" s="11"/>
      <c r="N13" s="11"/>
      <c r="O13" s="12">
        <f t="shared" si="5"/>
        <v>0</v>
      </c>
      <c r="P13" s="13"/>
      <c r="Q13" s="14">
        <f t="shared" si="1"/>
        <v>0</v>
      </c>
      <c r="R13" s="15"/>
      <c r="S13" s="16">
        <f t="shared" si="6"/>
        <v>0</v>
      </c>
      <c r="U13" s="10"/>
      <c r="V13" s="11"/>
      <c r="W13" s="11"/>
      <c r="X13" s="11"/>
      <c r="Y13" s="12">
        <f t="shared" si="7"/>
        <v>0</v>
      </c>
      <c r="Z13" s="13"/>
      <c r="AA13" s="14">
        <f t="shared" si="2"/>
        <v>0</v>
      </c>
      <c r="AB13" s="15"/>
      <c r="AC13" s="16">
        <f t="shared" si="8"/>
        <v>0</v>
      </c>
    </row>
    <row r="14" spans="1:29" ht="10.5" x14ac:dyDescent="0.25">
      <c r="A14" s="10"/>
      <c r="B14" s="11"/>
      <c r="C14" s="11"/>
      <c r="D14" s="11"/>
      <c r="E14" s="12">
        <f t="shared" si="3"/>
        <v>0</v>
      </c>
      <c r="F14" s="13"/>
      <c r="G14" s="14">
        <f t="shared" si="0"/>
        <v>0</v>
      </c>
      <c r="H14" s="15"/>
      <c r="I14" s="16">
        <f t="shared" si="4"/>
        <v>0</v>
      </c>
      <c r="K14" s="10"/>
      <c r="L14" s="11"/>
      <c r="M14" s="11"/>
      <c r="N14" s="11"/>
      <c r="O14" s="12">
        <f t="shared" si="5"/>
        <v>0</v>
      </c>
      <c r="P14" s="13"/>
      <c r="Q14" s="14">
        <f t="shared" si="1"/>
        <v>0</v>
      </c>
      <c r="R14" s="15"/>
      <c r="S14" s="16">
        <f t="shared" si="6"/>
        <v>0</v>
      </c>
      <c r="U14" s="10"/>
      <c r="V14" s="11"/>
      <c r="W14" s="11"/>
      <c r="X14" s="11"/>
      <c r="Y14" s="12">
        <f t="shared" si="7"/>
        <v>0</v>
      </c>
      <c r="Z14" s="13"/>
      <c r="AA14" s="14">
        <f t="shared" si="2"/>
        <v>0</v>
      </c>
      <c r="AB14" s="15"/>
      <c r="AC14" s="16">
        <f t="shared" si="8"/>
        <v>0</v>
      </c>
    </row>
    <row r="15" spans="1:29" ht="10.5" x14ac:dyDescent="0.25">
      <c r="A15" s="10"/>
      <c r="B15" s="11"/>
      <c r="C15" s="11"/>
      <c r="D15" s="11"/>
      <c r="E15" s="12">
        <f t="shared" si="3"/>
        <v>0</v>
      </c>
      <c r="F15" s="13"/>
      <c r="G15" s="14">
        <f t="shared" si="0"/>
        <v>0</v>
      </c>
      <c r="H15" s="15"/>
      <c r="I15" s="16">
        <f t="shared" si="4"/>
        <v>0</v>
      </c>
      <c r="K15" s="10"/>
      <c r="L15" s="11"/>
      <c r="M15" s="11"/>
      <c r="N15" s="11"/>
      <c r="O15" s="12">
        <f t="shared" si="5"/>
        <v>0</v>
      </c>
      <c r="P15" s="13"/>
      <c r="Q15" s="14">
        <f t="shared" si="1"/>
        <v>0</v>
      </c>
      <c r="R15" s="15"/>
      <c r="S15" s="16">
        <f t="shared" si="6"/>
        <v>0</v>
      </c>
      <c r="U15" s="10"/>
      <c r="V15" s="11"/>
      <c r="W15" s="11"/>
      <c r="X15" s="11"/>
      <c r="Y15" s="12">
        <f t="shared" si="7"/>
        <v>0</v>
      </c>
      <c r="Z15" s="13"/>
      <c r="AA15" s="14">
        <f t="shared" si="2"/>
        <v>0</v>
      </c>
      <c r="AB15" s="15"/>
      <c r="AC15" s="16">
        <f t="shared" si="8"/>
        <v>0</v>
      </c>
    </row>
    <row r="16" spans="1:29" ht="10.5" x14ac:dyDescent="0.25">
      <c r="A16" s="10"/>
      <c r="B16" s="11"/>
      <c r="C16" s="11"/>
      <c r="D16" s="11"/>
      <c r="E16" s="12">
        <f t="shared" si="3"/>
        <v>0</v>
      </c>
      <c r="F16" s="13"/>
      <c r="G16" s="14">
        <f t="shared" si="0"/>
        <v>0</v>
      </c>
      <c r="H16" s="15"/>
      <c r="I16" s="16">
        <f t="shared" si="4"/>
        <v>0</v>
      </c>
      <c r="K16" s="10"/>
      <c r="L16" s="11"/>
      <c r="M16" s="11"/>
      <c r="N16" s="11"/>
      <c r="O16" s="12">
        <f t="shared" si="5"/>
        <v>0</v>
      </c>
      <c r="P16" s="13"/>
      <c r="Q16" s="14">
        <f t="shared" si="1"/>
        <v>0</v>
      </c>
      <c r="R16" s="15"/>
      <c r="S16" s="16">
        <f t="shared" si="6"/>
        <v>0</v>
      </c>
      <c r="U16" s="10"/>
      <c r="V16" s="11"/>
      <c r="W16" s="11"/>
      <c r="X16" s="11"/>
      <c r="Y16" s="12">
        <f t="shared" si="7"/>
        <v>0</v>
      </c>
      <c r="Z16" s="13"/>
      <c r="AA16" s="14">
        <f t="shared" si="2"/>
        <v>0</v>
      </c>
      <c r="AB16" s="15"/>
      <c r="AC16" s="16">
        <f t="shared" si="8"/>
        <v>0</v>
      </c>
    </row>
    <row r="17" spans="1:29" ht="10.5" x14ac:dyDescent="0.25">
      <c r="A17" s="10"/>
      <c r="B17" s="11"/>
      <c r="C17" s="11"/>
      <c r="D17" s="11"/>
      <c r="E17" s="12">
        <f t="shared" si="3"/>
        <v>0</v>
      </c>
      <c r="F17" s="13"/>
      <c r="G17" s="14">
        <f t="shared" si="0"/>
        <v>0</v>
      </c>
      <c r="H17" s="15"/>
      <c r="I17" s="16">
        <f t="shared" si="4"/>
        <v>0</v>
      </c>
      <c r="K17" s="10"/>
      <c r="L17" s="11"/>
      <c r="M17" s="11"/>
      <c r="N17" s="11"/>
      <c r="O17" s="12">
        <f t="shared" si="5"/>
        <v>0</v>
      </c>
      <c r="P17" s="13"/>
      <c r="Q17" s="14">
        <f t="shared" si="1"/>
        <v>0</v>
      </c>
      <c r="R17" s="15"/>
      <c r="S17" s="16">
        <f t="shared" si="6"/>
        <v>0</v>
      </c>
      <c r="U17" s="10"/>
      <c r="V17" s="11"/>
      <c r="W17" s="11"/>
      <c r="X17" s="11"/>
      <c r="Y17" s="12">
        <f t="shared" si="7"/>
        <v>0</v>
      </c>
      <c r="Z17" s="13"/>
      <c r="AA17" s="14">
        <f t="shared" si="2"/>
        <v>0</v>
      </c>
      <c r="AB17" s="15"/>
      <c r="AC17" s="16">
        <f t="shared" si="8"/>
        <v>0</v>
      </c>
    </row>
    <row r="18" spans="1:29" ht="10.5" x14ac:dyDescent="0.25">
      <c r="A18" s="10"/>
      <c r="B18" s="11"/>
      <c r="C18" s="11"/>
      <c r="D18" s="11"/>
      <c r="E18" s="12">
        <f t="shared" si="3"/>
        <v>0</v>
      </c>
      <c r="F18" s="13"/>
      <c r="G18" s="14">
        <f t="shared" si="0"/>
        <v>0</v>
      </c>
      <c r="H18" s="15"/>
      <c r="I18" s="16">
        <f t="shared" si="4"/>
        <v>0</v>
      </c>
      <c r="K18" s="10"/>
      <c r="L18" s="11"/>
      <c r="M18" s="11"/>
      <c r="N18" s="11"/>
      <c r="O18" s="12">
        <f t="shared" si="5"/>
        <v>0</v>
      </c>
      <c r="P18" s="13"/>
      <c r="Q18" s="14">
        <f t="shared" si="1"/>
        <v>0</v>
      </c>
      <c r="R18" s="15"/>
      <c r="S18" s="16">
        <f t="shared" si="6"/>
        <v>0</v>
      </c>
      <c r="U18" s="10"/>
      <c r="V18" s="11"/>
      <c r="W18" s="11"/>
      <c r="X18" s="11"/>
      <c r="Y18" s="12">
        <f t="shared" si="7"/>
        <v>0</v>
      </c>
      <c r="Z18" s="13"/>
      <c r="AA18" s="14">
        <f t="shared" si="2"/>
        <v>0</v>
      </c>
      <c r="AB18" s="15"/>
      <c r="AC18" s="16">
        <f t="shared" si="8"/>
        <v>0</v>
      </c>
    </row>
    <row r="19" spans="1:29" ht="10.5" x14ac:dyDescent="0.25">
      <c r="A19" s="10"/>
      <c r="B19" s="11"/>
      <c r="C19" s="11"/>
      <c r="D19" s="11"/>
      <c r="E19" s="12">
        <f t="shared" si="3"/>
        <v>0</v>
      </c>
      <c r="F19" s="13"/>
      <c r="G19" s="14">
        <f t="shared" si="0"/>
        <v>0</v>
      </c>
      <c r="H19" s="15"/>
      <c r="I19" s="16">
        <f t="shared" si="4"/>
        <v>0</v>
      </c>
      <c r="K19" s="10"/>
      <c r="L19" s="11"/>
      <c r="M19" s="11"/>
      <c r="N19" s="11"/>
      <c r="O19" s="12">
        <f t="shared" si="5"/>
        <v>0</v>
      </c>
      <c r="P19" s="13"/>
      <c r="Q19" s="14">
        <f t="shared" si="1"/>
        <v>0</v>
      </c>
      <c r="R19" s="15"/>
      <c r="S19" s="16">
        <f t="shared" si="6"/>
        <v>0</v>
      </c>
      <c r="U19" s="10"/>
      <c r="V19" s="11"/>
      <c r="W19" s="11"/>
      <c r="X19" s="11"/>
      <c r="Y19" s="12">
        <f t="shared" si="7"/>
        <v>0</v>
      </c>
      <c r="Z19" s="13"/>
      <c r="AA19" s="14">
        <f t="shared" si="2"/>
        <v>0</v>
      </c>
      <c r="AB19" s="15"/>
      <c r="AC19" s="16">
        <f t="shared" si="8"/>
        <v>0</v>
      </c>
    </row>
    <row r="20" spans="1:29" ht="10.5" x14ac:dyDescent="0.25">
      <c r="A20" s="10"/>
      <c r="B20" s="11"/>
      <c r="C20" s="11"/>
      <c r="D20" s="11"/>
      <c r="E20" s="12">
        <f t="shared" si="3"/>
        <v>0</v>
      </c>
      <c r="F20" s="13"/>
      <c r="G20" s="14">
        <f t="shared" si="0"/>
        <v>0</v>
      </c>
      <c r="H20" s="15"/>
      <c r="I20" s="16">
        <f t="shared" si="4"/>
        <v>0</v>
      </c>
      <c r="K20" s="10"/>
      <c r="L20" s="11"/>
      <c r="M20" s="11"/>
      <c r="N20" s="11"/>
      <c r="O20" s="12">
        <f t="shared" si="5"/>
        <v>0</v>
      </c>
      <c r="P20" s="13"/>
      <c r="Q20" s="14">
        <f t="shared" si="1"/>
        <v>0</v>
      </c>
      <c r="R20" s="15"/>
      <c r="S20" s="16">
        <f t="shared" si="6"/>
        <v>0</v>
      </c>
      <c r="U20" s="10"/>
      <c r="V20" s="11"/>
      <c r="W20" s="11"/>
      <c r="X20" s="11"/>
      <c r="Y20" s="12">
        <f t="shared" si="7"/>
        <v>0</v>
      </c>
      <c r="Z20" s="13"/>
      <c r="AA20" s="14">
        <f t="shared" si="2"/>
        <v>0</v>
      </c>
      <c r="AB20" s="15"/>
      <c r="AC20" s="16">
        <f t="shared" si="8"/>
        <v>0</v>
      </c>
    </row>
    <row r="21" spans="1:29" ht="10.5" x14ac:dyDescent="0.25">
      <c r="A21" s="10"/>
      <c r="B21" s="11"/>
      <c r="C21" s="11"/>
      <c r="D21" s="11"/>
      <c r="E21" s="12">
        <f t="shared" si="3"/>
        <v>0</v>
      </c>
      <c r="F21" s="13"/>
      <c r="G21" s="14">
        <f t="shared" si="0"/>
        <v>0</v>
      </c>
      <c r="H21" s="15"/>
      <c r="I21" s="16">
        <f t="shared" si="4"/>
        <v>0</v>
      </c>
      <c r="K21" s="10"/>
      <c r="L21" s="11"/>
      <c r="M21" s="11"/>
      <c r="N21" s="11"/>
      <c r="O21" s="12">
        <f t="shared" si="5"/>
        <v>0</v>
      </c>
      <c r="P21" s="13"/>
      <c r="Q21" s="14">
        <f t="shared" si="1"/>
        <v>0</v>
      </c>
      <c r="R21" s="15"/>
      <c r="S21" s="16">
        <f t="shared" si="6"/>
        <v>0</v>
      </c>
      <c r="U21" s="10"/>
      <c r="V21" s="11"/>
      <c r="W21" s="11"/>
      <c r="X21" s="11"/>
      <c r="Y21" s="12">
        <f t="shared" si="7"/>
        <v>0</v>
      </c>
      <c r="Z21" s="13"/>
      <c r="AA21" s="14">
        <f t="shared" si="2"/>
        <v>0</v>
      </c>
      <c r="AB21" s="15"/>
      <c r="AC21" s="16">
        <f t="shared" si="8"/>
        <v>0</v>
      </c>
    </row>
    <row r="22" spans="1:29" ht="10.5" x14ac:dyDescent="0.25">
      <c r="A22" s="10"/>
      <c r="B22" s="11"/>
      <c r="C22" s="11"/>
      <c r="D22" s="11"/>
      <c r="E22" s="12">
        <f t="shared" si="3"/>
        <v>0</v>
      </c>
      <c r="F22" s="13"/>
      <c r="G22" s="14">
        <f t="shared" si="0"/>
        <v>0</v>
      </c>
      <c r="H22" s="15"/>
      <c r="I22" s="16">
        <f t="shared" si="4"/>
        <v>0</v>
      </c>
      <c r="K22" s="10"/>
      <c r="L22" s="11"/>
      <c r="M22" s="11"/>
      <c r="N22" s="11"/>
      <c r="O22" s="12">
        <f t="shared" si="5"/>
        <v>0</v>
      </c>
      <c r="P22" s="13"/>
      <c r="Q22" s="14">
        <f t="shared" si="1"/>
        <v>0</v>
      </c>
      <c r="R22" s="15"/>
      <c r="S22" s="16">
        <f t="shared" si="6"/>
        <v>0</v>
      </c>
      <c r="U22" s="10"/>
      <c r="V22" s="11"/>
      <c r="W22" s="11"/>
      <c r="X22" s="11"/>
      <c r="Y22" s="12">
        <f t="shared" si="7"/>
        <v>0</v>
      </c>
      <c r="Z22" s="13"/>
      <c r="AA22" s="14">
        <f t="shared" si="2"/>
        <v>0</v>
      </c>
      <c r="AB22" s="15"/>
      <c r="AC22" s="16">
        <f t="shared" si="8"/>
        <v>0</v>
      </c>
    </row>
    <row r="23" spans="1:29" ht="10.5" x14ac:dyDescent="0.25">
      <c r="A23" s="10"/>
      <c r="B23" s="11"/>
      <c r="C23" s="11"/>
      <c r="D23" s="11"/>
      <c r="E23" s="12">
        <f t="shared" si="3"/>
        <v>0</v>
      </c>
      <c r="F23" s="13"/>
      <c r="G23" s="14">
        <f t="shared" si="0"/>
        <v>0</v>
      </c>
      <c r="H23" s="15"/>
      <c r="I23" s="16">
        <f t="shared" si="4"/>
        <v>0</v>
      </c>
      <c r="K23" s="10"/>
      <c r="L23" s="11"/>
      <c r="M23" s="11"/>
      <c r="N23" s="11"/>
      <c r="O23" s="12">
        <f t="shared" si="5"/>
        <v>0</v>
      </c>
      <c r="P23" s="13"/>
      <c r="Q23" s="14">
        <f t="shared" si="1"/>
        <v>0</v>
      </c>
      <c r="R23" s="15"/>
      <c r="S23" s="16">
        <f t="shared" si="6"/>
        <v>0</v>
      </c>
      <c r="U23" s="10"/>
      <c r="V23" s="11"/>
      <c r="W23" s="11"/>
      <c r="X23" s="11"/>
      <c r="Y23" s="12">
        <f t="shared" si="7"/>
        <v>0</v>
      </c>
      <c r="Z23" s="13"/>
      <c r="AA23" s="14">
        <f t="shared" si="2"/>
        <v>0</v>
      </c>
      <c r="AB23" s="15"/>
      <c r="AC23" s="16">
        <f t="shared" si="8"/>
        <v>0</v>
      </c>
    </row>
    <row r="24" spans="1:29" ht="10.5" x14ac:dyDescent="0.25">
      <c r="A24" s="10"/>
      <c r="B24" s="11"/>
      <c r="C24" s="11"/>
      <c r="D24" s="11"/>
      <c r="E24" s="12">
        <f t="shared" si="3"/>
        <v>0</v>
      </c>
      <c r="F24" s="13"/>
      <c r="G24" s="14">
        <f t="shared" si="0"/>
        <v>0</v>
      </c>
      <c r="H24" s="15"/>
      <c r="I24" s="16">
        <f t="shared" si="4"/>
        <v>0</v>
      </c>
      <c r="K24" s="10"/>
      <c r="L24" s="11"/>
      <c r="M24" s="11"/>
      <c r="N24" s="11"/>
      <c r="O24" s="12">
        <f t="shared" si="5"/>
        <v>0</v>
      </c>
      <c r="P24" s="13"/>
      <c r="Q24" s="14">
        <f t="shared" si="1"/>
        <v>0</v>
      </c>
      <c r="R24" s="15"/>
      <c r="S24" s="16">
        <f t="shared" si="6"/>
        <v>0</v>
      </c>
      <c r="U24" s="10"/>
      <c r="V24" s="11"/>
      <c r="W24" s="11"/>
      <c r="X24" s="11"/>
      <c r="Y24" s="12">
        <f t="shared" si="7"/>
        <v>0</v>
      </c>
      <c r="Z24" s="13"/>
      <c r="AA24" s="14">
        <f t="shared" si="2"/>
        <v>0</v>
      </c>
      <c r="AB24" s="15"/>
      <c r="AC24" s="16">
        <f t="shared" si="8"/>
        <v>0</v>
      </c>
    </row>
    <row r="25" spans="1:29" ht="10.5" x14ac:dyDescent="0.25">
      <c r="A25" s="10"/>
      <c r="B25" s="11"/>
      <c r="C25" s="11"/>
      <c r="D25" s="11"/>
      <c r="E25" s="12">
        <f t="shared" si="3"/>
        <v>0</v>
      </c>
      <c r="F25" s="13"/>
      <c r="G25" s="14">
        <f t="shared" si="0"/>
        <v>0</v>
      </c>
      <c r="H25" s="15"/>
      <c r="I25" s="16">
        <f t="shared" si="4"/>
        <v>0</v>
      </c>
      <c r="K25" s="10"/>
      <c r="L25" s="11"/>
      <c r="M25" s="11"/>
      <c r="N25" s="11"/>
      <c r="O25" s="12">
        <f t="shared" si="5"/>
        <v>0</v>
      </c>
      <c r="P25" s="13"/>
      <c r="Q25" s="14">
        <f t="shared" si="1"/>
        <v>0</v>
      </c>
      <c r="R25" s="15"/>
      <c r="S25" s="16">
        <f t="shared" si="6"/>
        <v>0</v>
      </c>
      <c r="U25" s="10"/>
      <c r="V25" s="11"/>
      <c r="W25" s="11"/>
      <c r="X25" s="11"/>
      <c r="Y25" s="12">
        <f t="shared" si="7"/>
        <v>0</v>
      </c>
      <c r="Z25" s="13"/>
      <c r="AA25" s="14">
        <f t="shared" si="2"/>
        <v>0</v>
      </c>
      <c r="AB25" s="15"/>
      <c r="AC25" s="16">
        <f t="shared" si="8"/>
        <v>0</v>
      </c>
    </row>
    <row r="26" spans="1:29" ht="10.5" x14ac:dyDescent="0.25">
      <c r="A26" s="10"/>
      <c r="B26" s="11"/>
      <c r="C26" s="11"/>
      <c r="D26" s="11"/>
      <c r="E26" s="12">
        <f t="shared" si="3"/>
        <v>0</v>
      </c>
      <c r="F26" s="13"/>
      <c r="G26" s="14">
        <f t="shared" si="0"/>
        <v>0</v>
      </c>
      <c r="H26" s="15"/>
      <c r="I26" s="16">
        <f t="shared" si="4"/>
        <v>0</v>
      </c>
      <c r="K26" s="10"/>
      <c r="L26" s="11"/>
      <c r="M26" s="11"/>
      <c r="N26" s="11"/>
      <c r="O26" s="12">
        <f t="shared" si="5"/>
        <v>0</v>
      </c>
      <c r="P26" s="13"/>
      <c r="Q26" s="14">
        <f t="shared" si="1"/>
        <v>0</v>
      </c>
      <c r="R26" s="15"/>
      <c r="S26" s="16">
        <f t="shared" si="6"/>
        <v>0</v>
      </c>
      <c r="U26" s="10"/>
      <c r="V26" s="11"/>
      <c r="W26" s="11"/>
      <c r="X26" s="11"/>
      <c r="Y26" s="12">
        <f t="shared" si="7"/>
        <v>0</v>
      </c>
      <c r="Z26" s="13"/>
      <c r="AA26" s="14">
        <f t="shared" si="2"/>
        <v>0</v>
      </c>
      <c r="AB26" s="15"/>
      <c r="AC26" s="16">
        <f t="shared" si="8"/>
        <v>0</v>
      </c>
    </row>
    <row r="27" spans="1:29" ht="10.5" x14ac:dyDescent="0.25">
      <c r="A27" s="10"/>
      <c r="B27" s="11"/>
      <c r="C27" s="11"/>
      <c r="D27" s="11"/>
      <c r="E27" s="12">
        <f t="shared" si="3"/>
        <v>0</v>
      </c>
      <c r="F27" s="13"/>
      <c r="G27" s="14">
        <f t="shared" si="0"/>
        <v>0</v>
      </c>
      <c r="H27" s="15"/>
      <c r="I27" s="16">
        <f t="shared" si="4"/>
        <v>0</v>
      </c>
      <c r="K27" s="10"/>
      <c r="L27" s="11"/>
      <c r="M27" s="11"/>
      <c r="N27" s="11"/>
      <c r="O27" s="12">
        <f t="shared" si="5"/>
        <v>0</v>
      </c>
      <c r="P27" s="13"/>
      <c r="Q27" s="14">
        <f t="shared" si="1"/>
        <v>0</v>
      </c>
      <c r="R27" s="15"/>
      <c r="S27" s="16">
        <f t="shared" si="6"/>
        <v>0</v>
      </c>
      <c r="U27" s="10"/>
      <c r="V27" s="11"/>
      <c r="W27" s="11"/>
      <c r="X27" s="11"/>
      <c r="Y27" s="12">
        <f t="shared" si="7"/>
        <v>0</v>
      </c>
      <c r="Z27" s="13"/>
      <c r="AA27" s="14">
        <f t="shared" si="2"/>
        <v>0</v>
      </c>
      <c r="AB27" s="15"/>
      <c r="AC27" s="16">
        <f t="shared" si="8"/>
        <v>0</v>
      </c>
    </row>
    <row r="28" spans="1:29" ht="11" thickBot="1" x14ac:dyDescent="0.3">
      <c r="A28" s="10"/>
      <c r="B28" s="11"/>
      <c r="C28" s="11"/>
      <c r="D28" s="11"/>
      <c r="E28" s="12">
        <f t="shared" si="3"/>
        <v>0</v>
      </c>
      <c r="F28" s="13"/>
      <c r="G28" s="14">
        <f t="shared" si="0"/>
        <v>0</v>
      </c>
      <c r="H28" s="15"/>
      <c r="I28" s="16">
        <f t="shared" si="4"/>
        <v>0</v>
      </c>
      <c r="K28" s="10"/>
      <c r="L28" s="11"/>
      <c r="M28" s="11"/>
      <c r="N28" s="11"/>
      <c r="O28" s="12">
        <f t="shared" si="5"/>
        <v>0</v>
      </c>
      <c r="P28" s="13"/>
      <c r="Q28" s="14">
        <f t="shared" si="1"/>
        <v>0</v>
      </c>
      <c r="R28" s="15"/>
      <c r="S28" s="16">
        <f t="shared" si="6"/>
        <v>0</v>
      </c>
      <c r="U28" s="10"/>
      <c r="V28" s="11"/>
      <c r="W28" s="11"/>
      <c r="X28" s="11"/>
      <c r="Y28" s="12">
        <f t="shared" si="7"/>
        <v>0</v>
      </c>
      <c r="Z28" s="13"/>
      <c r="AA28" s="14">
        <f t="shared" si="2"/>
        <v>0</v>
      </c>
      <c r="AB28" s="15"/>
      <c r="AC28" s="16">
        <f t="shared" si="8"/>
        <v>0</v>
      </c>
    </row>
    <row r="29" spans="1:29" ht="11" thickBot="1" x14ac:dyDescent="0.3">
      <c r="A29" s="17"/>
      <c r="B29" s="18"/>
      <c r="C29" s="19"/>
      <c r="D29" s="18"/>
      <c r="E29" s="20"/>
      <c r="F29" s="21"/>
      <c r="G29" s="19"/>
      <c r="H29" s="20"/>
      <c r="I29" s="22"/>
      <c r="K29" s="17"/>
      <c r="L29" s="18"/>
      <c r="M29" s="19"/>
      <c r="N29" s="18"/>
      <c r="O29" s="20"/>
      <c r="P29" s="21"/>
      <c r="Q29" s="19"/>
      <c r="R29" s="20"/>
      <c r="S29" s="22"/>
      <c r="U29" s="17"/>
      <c r="V29" s="18"/>
      <c r="W29" s="19"/>
      <c r="X29" s="18"/>
      <c r="Y29" s="20"/>
      <c r="Z29" s="21"/>
      <c r="AA29" s="19"/>
      <c r="AB29" s="20"/>
      <c r="AC29" s="22"/>
    </row>
    <row r="30" spans="1:29" ht="11.15" customHeight="1" x14ac:dyDescent="0.25">
      <c r="A30" s="104" t="s">
        <v>21</v>
      </c>
      <c r="B30" s="105"/>
      <c r="C30" s="105"/>
      <c r="D30" s="105"/>
      <c r="E30" s="105"/>
      <c r="F30" s="105"/>
      <c r="G30" s="105"/>
      <c r="H30" s="106"/>
      <c r="I30" s="107"/>
      <c r="K30" s="104" t="s">
        <v>21</v>
      </c>
      <c r="L30" s="105"/>
      <c r="M30" s="105"/>
      <c r="N30" s="105"/>
      <c r="O30" s="105"/>
      <c r="P30" s="105"/>
      <c r="Q30" s="105"/>
      <c r="R30" s="106"/>
      <c r="S30" s="107"/>
      <c r="U30" s="104" t="s">
        <v>21</v>
      </c>
      <c r="V30" s="105"/>
      <c r="W30" s="105"/>
      <c r="X30" s="105"/>
      <c r="Y30" s="105"/>
      <c r="Z30" s="105"/>
      <c r="AA30" s="105"/>
      <c r="AB30" s="106"/>
      <c r="AC30" s="107"/>
    </row>
    <row r="31" spans="1:29" ht="10.5" x14ac:dyDescent="0.25">
      <c r="A31" s="23"/>
      <c r="B31" s="11"/>
      <c r="C31" s="11"/>
      <c r="D31" s="11"/>
      <c r="E31" s="12">
        <f t="shared" ref="E31:E38" si="9">H31*D31</f>
        <v>0</v>
      </c>
      <c r="F31" s="13"/>
      <c r="G31" s="14">
        <f t="shared" ref="G31:G38" si="10">B31+C31-D31</f>
        <v>0</v>
      </c>
      <c r="H31" s="15"/>
      <c r="I31" s="16">
        <f t="shared" ref="I31:I38" si="11">G31*H31</f>
        <v>0</v>
      </c>
      <c r="K31" s="23"/>
      <c r="L31" s="11"/>
      <c r="M31" s="11"/>
      <c r="N31" s="11"/>
      <c r="O31" s="12">
        <f t="shared" ref="O31:O38" si="12">R31*N31</f>
        <v>0</v>
      </c>
      <c r="P31" s="13"/>
      <c r="Q31" s="14">
        <f t="shared" ref="Q31:Q38" si="13">L31+M31-N31</f>
        <v>0</v>
      </c>
      <c r="R31" s="15"/>
      <c r="S31" s="16">
        <f t="shared" ref="S31:S38" si="14">Q31*R31</f>
        <v>0</v>
      </c>
      <c r="U31" s="23"/>
      <c r="V31" s="11"/>
      <c r="W31" s="11"/>
      <c r="X31" s="11"/>
      <c r="Y31" s="12">
        <f t="shared" ref="Y31:Y38" si="15">AB31*X31</f>
        <v>0</v>
      </c>
      <c r="Z31" s="13"/>
      <c r="AA31" s="14">
        <f t="shared" ref="AA31:AA38" si="16">V31+W31-X31</f>
        <v>0</v>
      </c>
      <c r="AB31" s="15"/>
      <c r="AC31" s="16">
        <f t="shared" ref="AC31:AC38" si="17">AA31*AB31</f>
        <v>0</v>
      </c>
    </row>
    <row r="32" spans="1:29" ht="10.5" x14ac:dyDescent="0.25">
      <c r="A32" s="23"/>
      <c r="B32" s="11"/>
      <c r="C32" s="11"/>
      <c r="D32" s="11"/>
      <c r="E32" s="12">
        <f t="shared" si="9"/>
        <v>0</v>
      </c>
      <c r="F32" s="13"/>
      <c r="G32" s="14">
        <f t="shared" si="10"/>
        <v>0</v>
      </c>
      <c r="H32" s="15"/>
      <c r="I32" s="16">
        <f t="shared" si="11"/>
        <v>0</v>
      </c>
      <c r="K32" s="23"/>
      <c r="L32" s="11"/>
      <c r="M32" s="11"/>
      <c r="N32" s="11"/>
      <c r="O32" s="12">
        <f t="shared" si="12"/>
        <v>0</v>
      </c>
      <c r="P32" s="13"/>
      <c r="Q32" s="14">
        <f t="shared" si="13"/>
        <v>0</v>
      </c>
      <c r="R32" s="15"/>
      <c r="S32" s="16">
        <f t="shared" si="14"/>
        <v>0</v>
      </c>
      <c r="U32" s="23"/>
      <c r="V32" s="11"/>
      <c r="W32" s="11"/>
      <c r="X32" s="11"/>
      <c r="Y32" s="12">
        <f t="shared" si="15"/>
        <v>0</v>
      </c>
      <c r="Z32" s="13"/>
      <c r="AA32" s="14">
        <f t="shared" si="16"/>
        <v>0</v>
      </c>
      <c r="AB32" s="15"/>
      <c r="AC32" s="16">
        <f t="shared" si="17"/>
        <v>0</v>
      </c>
    </row>
    <row r="33" spans="1:29" ht="10.5" x14ac:dyDescent="0.25">
      <c r="A33" s="23"/>
      <c r="B33" s="11"/>
      <c r="C33" s="11"/>
      <c r="D33" s="11"/>
      <c r="E33" s="12">
        <f t="shared" si="9"/>
        <v>0</v>
      </c>
      <c r="F33" s="13"/>
      <c r="G33" s="14">
        <f t="shared" si="10"/>
        <v>0</v>
      </c>
      <c r="H33" s="15"/>
      <c r="I33" s="16">
        <f t="shared" si="11"/>
        <v>0</v>
      </c>
      <c r="K33" s="23"/>
      <c r="L33" s="11"/>
      <c r="M33" s="11"/>
      <c r="N33" s="11"/>
      <c r="O33" s="12">
        <f t="shared" si="12"/>
        <v>0</v>
      </c>
      <c r="P33" s="13"/>
      <c r="Q33" s="14">
        <f t="shared" si="13"/>
        <v>0</v>
      </c>
      <c r="R33" s="15"/>
      <c r="S33" s="16">
        <f t="shared" si="14"/>
        <v>0</v>
      </c>
      <c r="U33" s="23"/>
      <c r="V33" s="11"/>
      <c r="W33" s="11"/>
      <c r="X33" s="11"/>
      <c r="Y33" s="12">
        <f t="shared" si="15"/>
        <v>0</v>
      </c>
      <c r="Z33" s="13"/>
      <c r="AA33" s="14">
        <f t="shared" si="16"/>
        <v>0</v>
      </c>
      <c r="AB33" s="15"/>
      <c r="AC33" s="16">
        <f t="shared" si="17"/>
        <v>0</v>
      </c>
    </row>
    <row r="34" spans="1:29" ht="10.5" x14ac:dyDescent="0.25">
      <c r="A34" s="23"/>
      <c r="B34" s="11"/>
      <c r="C34" s="11"/>
      <c r="D34" s="11"/>
      <c r="E34" s="12">
        <f t="shared" si="9"/>
        <v>0</v>
      </c>
      <c r="F34" s="13"/>
      <c r="G34" s="14">
        <f t="shared" si="10"/>
        <v>0</v>
      </c>
      <c r="H34" s="15"/>
      <c r="I34" s="16">
        <f t="shared" si="11"/>
        <v>0</v>
      </c>
      <c r="K34" s="23"/>
      <c r="L34" s="11"/>
      <c r="M34" s="11"/>
      <c r="N34" s="11"/>
      <c r="O34" s="12">
        <f t="shared" si="12"/>
        <v>0</v>
      </c>
      <c r="P34" s="13"/>
      <c r="Q34" s="14">
        <f t="shared" si="13"/>
        <v>0</v>
      </c>
      <c r="R34" s="15"/>
      <c r="S34" s="16">
        <f t="shared" si="14"/>
        <v>0</v>
      </c>
      <c r="U34" s="23"/>
      <c r="V34" s="11"/>
      <c r="W34" s="11"/>
      <c r="X34" s="11"/>
      <c r="Y34" s="12">
        <f t="shared" si="15"/>
        <v>0</v>
      </c>
      <c r="Z34" s="13"/>
      <c r="AA34" s="14">
        <f t="shared" si="16"/>
        <v>0</v>
      </c>
      <c r="AB34" s="15"/>
      <c r="AC34" s="16">
        <f t="shared" si="17"/>
        <v>0</v>
      </c>
    </row>
    <row r="35" spans="1:29" ht="10.5" x14ac:dyDescent="0.25">
      <c r="A35" s="23"/>
      <c r="B35" s="11"/>
      <c r="C35" s="11"/>
      <c r="D35" s="11"/>
      <c r="E35" s="12">
        <f t="shared" si="9"/>
        <v>0</v>
      </c>
      <c r="F35" s="13"/>
      <c r="G35" s="14">
        <f t="shared" si="10"/>
        <v>0</v>
      </c>
      <c r="H35" s="15"/>
      <c r="I35" s="16">
        <f t="shared" si="11"/>
        <v>0</v>
      </c>
      <c r="K35" s="23"/>
      <c r="L35" s="11"/>
      <c r="M35" s="11"/>
      <c r="N35" s="11"/>
      <c r="O35" s="12">
        <f t="shared" si="12"/>
        <v>0</v>
      </c>
      <c r="P35" s="13"/>
      <c r="Q35" s="14">
        <f t="shared" si="13"/>
        <v>0</v>
      </c>
      <c r="R35" s="15"/>
      <c r="S35" s="16">
        <f t="shared" si="14"/>
        <v>0</v>
      </c>
      <c r="U35" s="23"/>
      <c r="V35" s="11"/>
      <c r="W35" s="11"/>
      <c r="X35" s="11"/>
      <c r="Y35" s="12">
        <f t="shared" si="15"/>
        <v>0</v>
      </c>
      <c r="Z35" s="13"/>
      <c r="AA35" s="14">
        <f t="shared" si="16"/>
        <v>0</v>
      </c>
      <c r="AB35" s="15"/>
      <c r="AC35" s="16">
        <f t="shared" si="17"/>
        <v>0</v>
      </c>
    </row>
    <row r="36" spans="1:29" ht="10.5" x14ac:dyDescent="0.25">
      <c r="A36" s="23"/>
      <c r="B36" s="11"/>
      <c r="C36" s="11"/>
      <c r="D36" s="11"/>
      <c r="E36" s="12">
        <f t="shared" si="9"/>
        <v>0</v>
      </c>
      <c r="F36" s="13"/>
      <c r="G36" s="14">
        <f t="shared" si="10"/>
        <v>0</v>
      </c>
      <c r="H36" s="15"/>
      <c r="I36" s="16">
        <f t="shared" si="11"/>
        <v>0</v>
      </c>
      <c r="K36" s="23"/>
      <c r="L36" s="11"/>
      <c r="M36" s="11"/>
      <c r="N36" s="11"/>
      <c r="O36" s="12">
        <f t="shared" si="12"/>
        <v>0</v>
      </c>
      <c r="P36" s="13"/>
      <c r="Q36" s="14">
        <f t="shared" si="13"/>
        <v>0</v>
      </c>
      <c r="R36" s="15"/>
      <c r="S36" s="16">
        <f t="shared" si="14"/>
        <v>0</v>
      </c>
      <c r="U36" s="23"/>
      <c r="V36" s="11"/>
      <c r="W36" s="11"/>
      <c r="X36" s="11"/>
      <c r="Y36" s="12">
        <f t="shared" si="15"/>
        <v>0</v>
      </c>
      <c r="Z36" s="13"/>
      <c r="AA36" s="14">
        <f t="shared" si="16"/>
        <v>0</v>
      </c>
      <c r="AB36" s="15"/>
      <c r="AC36" s="16">
        <f t="shared" si="17"/>
        <v>0</v>
      </c>
    </row>
    <row r="37" spans="1:29" ht="10.5" x14ac:dyDescent="0.25">
      <c r="A37" s="23"/>
      <c r="B37" s="11"/>
      <c r="C37" s="11"/>
      <c r="D37" s="11"/>
      <c r="E37" s="12">
        <f t="shared" si="9"/>
        <v>0</v>
      </c>
      <c r="F37" s="13"/>
      <c r="G37" s="14">
        <f t="shared" si="10"/>
        <v>0</v>
      </c>
      <c r="H37" s="15"/>
      <c r="I37" s="16">
        <f t="shared" si="11"/>
        <v>0</v>
      </c>
      <c r="K37" s="23"/>
      <c r="L37" s="11"/>
      <c r="M37" s="11"/>
      <c r="N37" s="11"/>
      <c r="O37" s="12">
        <f t="shared" si="12"/>
        <v>0</v>
      </c>
      <c r="P37" s="13"/>
      <c r="Q37" s="14">
        <f t="shared" si="13"/>
        <v>0</v>
      </c>
      <c r="R37" s="15"/>
      <c r="S37" s="16">
        <f t="shared" si="14"/>
        <v>0</v>
      </c>
      <c r="U37" s="23"/>
      <c r="V37" s="11"/>
      <c r="W37" s="11"/>
      <c r="X37" s="11"/>
      <c r="Y37" s="12">
        <f t="shared" si="15"/>
        <v>0</v>
      </c>
      <c r="Z37" s="13"/>
      <c r="AA37" s="14">
        <f t="shared" si="16"/>
        <v>0</v>
      </c>
      <c r="AB37" s="15"/>
      <c r="AC37" s="16">
        <f t="shared" si="17"/>
        <v>0</v>
      </c>
    </row>
    <row r="38" spans="1:29" ht="10.5" x14ac:dyDescent="0.25">
      <c r="A38" s="23"/>
      <c r="B38" s="11"/>
      <c r="C38" s="11"/>
      <c r="D38" s="11"/>
      <c r="E38" s="12">
        <f t="shared" si="9"/>
        <v>0</v>
      </c>
      <c r="F38" s="13"/>
      <c r="G38" s="14">
        <f t="shared" si="10"/>
        <v>0</v>
      </c>
      <c r="H38" s="15"/>
      <c r="I38" s="16">
        <f t="shared" si="11"/>
        <v>0</v>
      </c>
      <c r="K38" s="23"/>
      <c r="L38" s="11"/>
      <c r="M38" s="11"/>
      <c r="N38" s="11"/>
      <c r="O38" s="12">
        <f t="shared" si="12"/>
        <v>0</v>
      </c>
      <c r="P38" s="13"/>
      <c r="Q38" s="14">
        <f t="shared" si="13"/>
        <v>0</v>
      </c>
      <c r="R38" s="15"/>
      <c r="S38" s="16">
        <f t="shared" si="14"/>
        <v>0</v>
      </c>
      <c r="U38" s="23"/>
      <c r="V38" s="11"/>
      <c r="W38" s="11"/>
      <c r="X38" s="11"/>
      <c r="Y38" s="12">
        <f t="shared" si="15"/>
        <v>0</v>
      </c>
      <c r="Z38" s="13"/>
      <c r="AA38" s="14">
        <f t="shared" si="16"/>
        <v>0</v>
      </c>
      <c r="AB38" s="15"/>
      <c r="AC38" s="16">
        <f t="shared" si="17"/>
        <v>0</v>
      </c>
    </row>
    <row r="39" spans="1:29" ht="10.5" thickBot="1" x14ac:dyDescent="0.25">
      <c r="A39" s="24"/>
      <c r="B39" s="48"/>
      <c r="C39" s="48"/>
      <c r="D39" s="48"/>
      <c r="E39" s="49"/>
      <c r="F39" s="28"/>
      <c r="H39" s="27"/>
      <c r="K39" s="24"/>
      <c r="L39" s="48"/>
      <c r="M39" s="48"/>
      <c r="N39" s="48"/>
      <c r="O39" s="49"/>
      <c r="P39" s="28"/>
      <c r="R39" s="27"/>
      <c r="S39" s="29"/>
      <c r="U39" s="24"/>
      <c r="V39" s="48"/>
      <c r="W39" s="48"/>
      <c r="X39" s="48"/>
      <c r="Y39" s="49"/>
      <c r="Z39" s="28"/>
      <c r="AB39" s="27"/>
      <c r="AC39" s="29"/>
    </row>
    <row r="40" spans="1:29" ht="11.15" customHeight="1" x14ac:dyDescent="0.25">
      <c r="A40" s="104" t="s">
        <v>22</v>
      </c>
      <c r="B40" s="105"/>
      <c r="C40" s="105"/>
      <c r="D40" s="105"/>
      <c r="E40" s="105"/>
      <c r="F40" s="105"/>
      <c r="G40" s="105"/>
      <c r="H40" s="106"/>
      <c r="I40" s="108"/>
      <c r="K40" s="104" t="s">
        <v>22</v>
      </c>
      <c r="L40" s="105"/>
      <c r="M40" s="105"/>
      <c r="N40" s="105"/>
      <c r="O40" s="105"/>
      <c r="P40" s="105"/>
      <c r="Q40" s="105"/>
      <c r="R40" s="106"/>
      <c r="S40" s="108"/>
      <c r="U40" s="104" t="s">
        <v>22</v>
      </c>
      <c r="V40" s="105"/>
      <c r="W40" s="105"/>
      <c r="X40" s="105"/>
      <c r="Y40" s="105"/>
      <c r="Z40" s="105"/>
      <c r="AA40" s="105"/>
      <c r="AB40" s="106"/>
      <c r="AC40" s="108"/>
    </row>
    <row r="41" spans="1:29" ht="10.5" x14ac:dyDescent="0.25">
      <c r="A41" s="30"/>
      <c r="B41" s="11"/>
      <c r="C41" s="11"/>
      <c r="D41" s="11"/>
      <c r="E41" s="12">
        <f t="shared" ref="E41:E54" si="18">H41*D41</f>
        <v>0</v>
      </c>
      <c r="F41" s="13"/>
      <c r="G41" s="14">
        <f>B41+C41-D41</f>
        <v>0</v>
      </c>
      <c r="H41" s="15"/>
      <c r="I41" s="16">
        <f>G41*H41</f>
        <v>0</v>
      </c>
      <c r="K41" s="30"/>
      <c r="L41" s="11"/>
      <c r="M41" s="11"/>
      <c r="N41" s="11"/>
      <c r="O41" s="12">
        <f t="shared" ref="O41:O54" si="19">R41*N41</f>
        <v>0</v>
      </c>
      <c r="P41" s="13"/>
      <c r="Q41" s="14">
        <f>L41+M41-N41</f>
        <v>0</v>
      </c>
      <c r="R41" s="15"/>
      <c r="S41" s="16">
        <f>Q41*R41</f>
        <v>0</v>
      </c>
      <c r="U41" s="30"/>
      <c r="V41" s="11"/>
      <c r="W41" s="11"/>
      <c r="X41" s="11"/>
      <c r="Y41" s="12">
        <f t="shared" ref="Y41:Y54" si="20">AB41*X41</f>
        <v>0</v>
      </c>
      <c r="Z41" s="13"/>
      <c r="AA41" s="14">
        <f>V41+W41-X41</f>
        <v>0</v>
      </c>
      <c r="AB41" s="15"/>
      <c r="AC41" s="16">
        <f>AA41*AB41</f>
        <v>0</v>
      </c>
    </row>
    <row r="42" spans="1:29" ht="10.5" x14ac:dyDescent="0.25">
      <c r="A42" s="30"/>
      <c r="B42" s="11"/>
      <c r="C42" s="11"/>
      <c r="D42" s="11"/>
      <c r="E42" s="12">
        <f t="shared" si="18"/>
        <v>0</v>
      </c>
      <c r="F42" s="13"/>
      <c r="G42" s="14">
        <f t="shared" ref="G42:G54" si="21">B42+C42-D42</f>
        <v>0</v>
      </c>
      <c r="H42" s="15"/>
      <c r="I42" s="16">
        <f t="shared" ref="I42:I54" si="22">G42*H42</f>
        <v>0</v>
      </c>
      <c r="K42" s="30"/>
      <c r="L42" s="11"/>
      <c r="M42" s="11"/>
      <c r="N42" s="11"/>
      <c r="O42" s="12">
        <f t="shared" si="19"/>
        <v>0</v>
      </c>
      <c r="P42" s="13"/>
      <c r="Q42" s="14">
        <f t="shared" ref="Q42:Q54" si="23">L42+M42-N42</f>
        <v>0</v>
      </c>
      <c r="R42" s="15"/>
      <c r="S42" s="16">
        <f t="shared" ref="S42:S54" si="24">Q42*R42</f>
        <v>0</v>
      </c>
      <c r="U42" s="30"/>
      <c r="V42" s="11"/>
      <c r="W42" s="11"/>
      <c r="X42" s="11"/>
      <c r="Y42" s="12">
        <f t="shared" si="20"/>
        <v>0</v>
      </c>
      <c r="Z42" s="13"/>
      <c r="AA42" s="14">
        <f t="shared" ref="AA42:AA54" si="25">V42+W42-X42</f>
        <v>0</v>
      </c>
      <c r="AB42" s="15"/>
      <c r="AC42" s="16">
        <f t="shared" ref="AC42:AC54" si="26">AA42*AB42</f>
        <v>0</v>
      </c>
    </row>
    <row r="43" spans="1:29" ht="10.5" x14ac:dyDescent="0.25">
      <c r="A43" s="30"/>
      <c r="B43" s="11"/>
      <c r="C43" s="11"/>
      <c r="D43" s="11"/>
      <c r="E43" s="12">
        <f t="shared" si="18"/>
        <v>0</v>
      </c>
      <c r="F43" s="13"/>
      <c r="G43" s="14">
        <f t="shared" si="21"/>
        <v>0</v>
      </c>
      <c r="H43" s="15"/>
      <c r="I43" s="16">
        <f t="shared" si="22"/>
        <v>0</v>
      </c>
      <c r="K43" s="30"/>
      <c r="L43" s="11"/>
      <c r="M43" s="11"/>
      <c r="N43" s="11"/>
      <c r="O43" s="12">
        <f t="shared" si="19"/>
        <v>0</v>
      </c>
      <c r="P43" s="13"/>
      <c r="Q43" s="14">
        <f t="shared" si="23"/>
        <v>0</v>
      </c>
      <c r="R43" s="15"/>
      <c r="S43" s="16">
        <f t="shared" si="24"/>
        <v>0</v>
      </c>
      <c r="U43" s="30"/>
      <c r="V43" s="11"/>
      <c r="W43" s="11"/>
      <c r="X43" s="11"/>
      <c r="Y43" s="12">
        <f t="shared" si="20"/>
        <v>0</v>
      </c>
      <c r="Z43" s="13"/>
      <c r="AA43" s="14">
        <f t="shared" si="25"/>
        <v>0</v>
      </c>
      <c r="AB43" s="15"/>
      <c r="AC43" s="16">
        <f t="shared" si="26"/>
        <v>0</v>
      </c>
    </row>
    <row r="44" spans="1:29" ht="10.5" x14ac:dyDescent="0.25">
      <c r="A44" s="30"/>
      <c r="B44" s="11"/>
      <c r="C44" s="11"/>
      <c r="D44" s="11"/>
      <c r="E44" s="12">
        <f t="shared" si="18"/>
        <v>0</v>
      </c>
      <c r="F44" s="13"/>
      <c r="G44" s="14">
        <f t="shared" si="21"/>
        <v>0</v>
      </c>
      <c r="H44" s="15"/>
      <c r="I44" s="16">
        <f t="shared" si="22"/>
        <v>0</v>
      </c>
      <c r="K44" s="30"/>
      <c r="L44" s="11"/>
      <c r="M44" s="11"/>
      <c r="N44" s="11"/>
      <c r="O44" s="12">
        <f t="shared" si="19"/>
        <v>0</v>
      </c>
      <c r="P44" s="13"/>
      <c r="Q44" s="14">
        <f t="shared" si="23"/>
        <v>0</v>
      </c>
      <c r="R44" s="15"/>
      <c r="S44" s="16">
        <f t="shared" si="24"/>
        <v>0</v>
      </c>
      <c r="U44" s="30"/>
      <c r="V44" s="11"/>
      <c r="W44" s="11"/>
      <c r="X44" s="11"/>
      <c r="Y44" s="12">
        <f t="shared" si="20"/>
        <v>0</v>
      </c>
      <c r="Z44" s="13"/>
      <c r="AA44" s="14">
        <f t="shared" si="25"/>
        <v>0</v>
      </c>
      <c r="AB44" s="15"/>
      <c r="AC44" s="16">
        <f t="shared" si="26"/>
        <v>0</v>
      </c>
    </row>
    <row r="45" spans="1:29" ht="10.5" x14ac:dyDescent="0.25">
      <c r="A45" s="30"/>
      <c r="B45" s="11"/>
      <c r="C45" s="11"/>
      <c r="D45" s="11"/>
      <c r="E45" s="12">
        <f t="shared" si="18"/>
        <v>0</v>
      </c>
      <c r="F45" s="13"/>
      <c r="G45" s="14">
        <f t="shared" si="21"/>
        <v>0</v>
      </c>
      <c r="H45" s="15"/>
      <c r="I45" s="16">
        <f t="shared" si="22"/>
        <v>0</v>
      </c>
      <c r="K45" s="30"/>
      <c r="L45" s="11"/>
      <c r="M45" s="11"/>
      <c r="N45" s="11"/>
      <c r="O45" s="12">
        <f t="shared" si="19"/>
        <v>0</v>
      </c>
      <c r="P45" s="13"/>
      <c r="Q45" s="14">
        <f t="shared" si="23"/>
        <v>0</v>
      </c>
      <c r="R45" s="15"/>
      <c r="S45" s="16">
        <f t="shared" si="24"/>
        <v>0</v>
      </c>
      <c r="U45" s="30"/>
      <c r="V45" s="11"/>
      <c r="W45" s="11"/>
      <c r="X45" s="11"/>
      <c r="Y45" s="12">
        <f t="shared" si="20"/>
        <v>0</v>
      </c>
      <c r="Z45" s="13"/>
      <c r="AA45" s="14">
        <f t="shared" si="25"/>
        <v>0</v>
      </c>
      <c r="AB45" s="15"/>
      <c r="AC45" s="16">
        <f t="shared" si="26"/>
        <v>0</v>
      </c>
    </row>
    <row r="46" spans="1:29" ht="10.5" x14ac:dyDescent="0.25">
      <c r="A46" s="30"/>
      <c r="B46" s="11"/>
      <c r="C46" s="11"/>
      <c r="D46" s="11"/>
      <c r="E46" s="12">
        <f t="shared" si="18"/>
        <v>0</v>
      </c>
      <c r="F46" s="13"/>
      <c r="G46" s="14">
        <f t="shared" si="21"/>
        <v>0</v>
      </c>
      <c r="H46" s="15"/>
      <c r="I46" s="16">
        <f t="shared" si="22"/>
        <v>0</v>
      </c>
      <c r="K46" s="30"/>
      <c r="L46" s="11"/>
      <c r="M46" s="11"/>
      <c r="N46" s="11"/>
      <c r="O46" s="12">
        <f t="shared" si="19"/>
        <v>0</v>
      </c>
      <c r="P46" s="13"/>
      <c r="Q46" s="14">
        <f t="shared" si="23"/>
        <v>0</v>
      </c>
      <c r="R46" s="15"/>
      <c r="S46" s="16">
        <f t="shared" si="24"/>
        <v>0</v>
      </c>
      <c r="U46" s="30"/>
      <c r="V46" s="11"/>
      <c r="W46" s="11"/>
      <c r="X46" s="11"/>
      <c r="Y46" s="12">
        <f t="shared" si="20"/>
        <v>0</v>
      </c>
      <c r="Z46" s="13"/>
      <c r="AA46" s="14">
        <f t="shared" si="25"/>
        <v>0</v>
      </c>
      <c r="AB46" s="15"/>
      <c r="AC46" s="16">
        <f t="shared" si="26"/>
        <v>0</v>
      </c>
    </row>
    <row r="47" spans="1:29" ht="10.5" x14ac:dyDescent="0.25">
      <c r="A47" s="30"/>
      <c r="B47" s="11"/>
      <c r="C47" s="11"/>
      <c r="D47" s="11"/>
      <c r="E47" s="12">
        <f t="shared" si="18"/>
        <v>0</v>
      </c>
      <c r="F47" s="13"/>
      <c r="G47" s="14">
        <f t="shared" si="21"/>
        <v>0</v>
      </c>
      <c r="H47" s="15"/>
      <c r="I47" s="16">
        <f t="shared" si="22"/>
        <v>0</v>
      </c>
      <c r="K47" s="30"/>
      <c r="L47" s="11"/>
      <c r="M47" s="11"/>
      <c r="N47" s="11"/>
      <c r="O47" s="12">
        <f t="shared" si="19"/>
        <v>0</v>
      </c>
      <c r="P47" s="13"/>
      <c r="Q47" s="14">
        <f t="shared" si="23"/>
        <v>0</v>
      </c>
      <c r="R47" s="15"/>
      <c r="S47" s="16">
        <f t="shared" si="24"/>
        <v>0</v>
      </c>
      <c r="U47" s="30"/>
      <c r="V47" s="11"/>
      <c r="W47" s="11"/>
      <c r="X47" s="11"/>
      <c r="Y47" s="12">
        <f t="shared" si="20"/>
        <v>0</v>
      </c>
      <c r="Z47" s="13"/>
      <c r="AA47" s="14">
        <f t="shared" si="25"/>
        <v>0</v>
      </c>
      <c r="AB47" s="15"/>
      <c r="AC47" s="16">
        <f t="shared" si="26"/>
        <v>0</v>
      </c>
    </row>
    <row r="48" spans="1:29" ht="10.5" x14ac:dyDescent="0.25">
      <c r="A48" s="30"/>
      <c r="B48" s="11"/>
      <c r="C48" s="11"/>
      <c r="D48" s="11"/>
      <c r="E48" s="12">
        <f t="shared" si="18"/>
        <v>0</v>
      </c>
      <c r="F48" s="13"/>
      <c r="G48" s="14">
        <f t="shared" si="21"/>
        <v>0</v>
      </c>
      <c r="H48" s="15"/>
      <c r="I48" s="16">
        <f t="shared" si="22"/>
        <v>0</v>
      </c>
      <c r="K48" s="30"/>
      <c r="L48" s="11"/>
      <c r="M48" s="11"/>
      <c r="N48" s="11"/>
      <c r="O48" s="12">
        <f t="shared" si="19"/>
        <v>0</v>
      </c>
      <c r="P48" s="13"/>
      <c r="Q48" s="14">
        <f t="shared" si="23"/>
        <v>0</v>
      </c>
      <c r="R48" s="15"/>
      <c r="S48" s="16">
        <f t="shared" si="24"/>
        <v>0</v>
      </c>
      <c r="U48" s="30"/>
      <c r="V48" s="11"/>
      <c r="W48" s="11"/>
      <c r="X48" s="11"/>
      <c r="Y48" s="12">
        <f t="shared" si="20"/>
        <v>0</v>
      </c>
      <c r="Z48" s="13"/>
      <c r="AA48" s="14">
        <f t="shared" si="25"/>
        <v>0</v>
      </c>
      <c r="AB48" s="15"/>
      <c r="AC48" s="16">
        <f t="shared" si="26"/>
        <v>0</v>
      </c>
    </row>
    <row r="49" spans="1:29" ht="10.5" x14ac:dyDescent="0.25">
      <c r="A49" s="30"/>
      <c r="B49" s="11"/>
      <c r="C49" s="11"/>
      <c r="D49" s="11"/>
      <c r="E49" s="12">
        <f t="shared" si="18"/>
        <v>0</v>
      </c>
      <c r="F49" s="13"/>
      <c r="G49" s="14">
        <f t="shared" si="21"/>
        <v>0</v>
      </c>
      <c r="H49" s="15"/>
      <c r="I49" s="16">
        <f t="shared" si="22"/>
        <v>0</v>
      </c>
      <c r="K49" s="30"/>
      <c r="L49" s="11"/>
      <c r="M49" s="11"/>
      <c r="N49" s="11"/>
      <c r="O49" s="12">
        <f t="shared" si="19"/>
        <v>0</v>
      </c>
      <c r="P49" s="13"/>
      <c r="Q49" s="14">
        <f t="shared" si="23"/>
        <v>0</v>
      </c>
      <c r="R49" s="15"/>
      <c r="S49" s="16">
        <f t="shared" si="24"/>
        <v>0</v>
      </c>
      <c r="U49" s="30"/>
      <c r="V49" s="11"/>
      <c r="W49" s="11"/>
      <c r="X49" s="11"/>
      <c r="Y49" s="12">
        <f t="shared" si="20"/>
        <v>0</v>
      </c>
      <c r="Z49" s="13"/>
      <c r="AA49" s="14">
        <f t="shared" si="25"/>
        <v>0</v>
      </c>
      <c r="AB49" s="15"/>
      <c r="AC49" s="16">
        <f t="shared" si="26"/>
        <v>0</v>
      </c>
    </row>
    <row r="50" spans="1:29" ht="10.5" x14ac:dyDescent="0.25">
      <c r="A50" s="30"/>
      <c r="B50" s="11"/>
      <c r="C50" s="11"/>
      <c r="D50" s="11"/>
      <c r="E50" s="12">
        <f t="shared" si="18"/>
        <v>0</v>
      </c>
      <c r="F50" s="13"/>
      <c r="G50" s="14">
        <f t="shared" si="21"/>
        <v>0</v>
      </c>
      <c r="H50" s="15"/>
      <c r="I50" s="16">
        <f t="shared" si="22"/>
        <v>0</v>
      </c>
      <c r="K50" s="30"/>
      <c r="L50" s="11"/>
      <c r="M50" s="11"/>
      <c r="N50" s="11"/>
      <c r="O50" s="12">
        <f t="shared" si="19"/>
        <v>0</v>
      </c>
      <c r="P50" s="13"/>
      <c r="Q50" s="14">
        <f t="shared" si="23"/>
        <v>0</v>
      </c>
      <c r="R50" s="15"/>
      <c r="S50" s="16">
        <f t="shared" si="24"/>
        <v>0</v>
      </c>
      <c r="U50" s="30"/>
      <c r="V50" s="11"/>
      <c r="W50" s="11"/>
      <c r="X50" s="11"/>
      <c r="Y50" s="12">
        <f t="shared" si="20"/>
        <v>0</v>
      </c>
      <c r="Z50" s="13"/>
      <c r="AA50" s="14">
        <f t="shared" si="25"/>
        <v>0</v>
      </c>
      <c r="AB50" s="15"/>
      <c r="AC50" s="16">
        <f t="shared" si="26"/>
        <v>0</v>
      </c>
    </row>
    <row r="51" spans="1:29" ht="10.5" x14ac:dyDescent="0.25">
      <c r="A51" s="30"/>
      <c r="B51" s="11"/>
      <c r="C51" s="11"/>
      <c r="D51" s="11"/>
      <c r="E51" s="12">
        <f t="shared" si="18"/>
        <v>0</v>
      </c>
      <c r="F51" s="13"/>
      <c r="G51" s="14">
        <f t="shared" si="21"/>
        <v>0</v>
      </c>
      <c r="H51" s="15"/>
      <c r="I51" s="16">
        <f t="shared" si="22"/>
        <v>0</v>
      </c>
      <c r="K51" s="30"/>
      <c r="L51" s="11"/>
      <c r="M51" s="11"/>
      <c r="N51" s="11"/>
      <c r="O51" s="12">
        <f t="shared" si="19"/>
        <v>0</v>
      </c>
      <c r="P51" s="13"/>
      <c r="Q51" s="14">
        <f t="shared" si="23"/>
        <v>0</v>
      </c>
      <c r="R51" s="15"/>
      <c r="S51" s="16">
        <f t="shared" si="24"/>
        <v>0</v>
      </c>
      <c r="U51" s="30"/>
      <c r="V51" s="11"/>
      <c r="W51" s="11"/>
      <c r="X51" s="11"/>
      <c r="Y51" s="12">
        <f t="shared" si="20"/>
        <v>0</v>
      </c>
      <c r="Z51" s="13"/>
      <c r="AA51" s="14">
        <f t="shared" si="25"/>
        <v>0</v>
      </c>
      <c r="AB51" s="15"/>
      <c r="AC51" s="16">
        <f t="shared" si="26"/>
        <v>0</v>
      </c>
    </row>
    <row r="52" spans="1:29" ht="10.5" x14ac:dyDescent="0.25">
      <c r="A52" s="30"/>
      <c r="B52" s="11"/>
      <c r="C52" s="11"/>
      <c r="D52" s="11"/>
      <c r="E52" s="12">
        <f t="shared" si="18"/>
        <v>0</v>
      </c>
      <c r="F52" s="13"/>
      <c r="G52" s="14">
        <f t="shared" si="21"/>
        <v>0</v>
      </c>
      <c r="H52" s="15"/>
      <c r="I52" s="16">
        <f t="shared" si="22"/>
        <v>0</v>
      </c>
      <c r="K52" s="30"/>
      <c r="L52" s="11"/>
      <c r="M52" s="11"/>
      <c r="N52" s="11"/>
      <c r="O52" s="12">
        <f t="shared" si="19"/>
        <v>0</v>
      </c>
      <c r="P52" s="13"/>
      <c r="Q52" s="14">
        <f t="shared" si="23"/>
        <v>0</v>
      </c>
      <c r="R52" s="15"/>
      <c r="S52" s="16">
        <f t="shared" si="24"/>
        <v>0</v>
      </c>
      <c r="U52" s="30"/>
      <c r="V52" s="11"/>
      <c r="W52" s="11"/>
      <c r="X52" s="11"/>
      <c r="Y52" s="12">
        <f t="shared" si="20"/>
        <v>0</v>
      </c>
      <c r="Z52" s="13"/>
      <c r="AA52" s="14">
        <f t="shared" si="25"/>
        <v>0</v>
      </c>
      <c r="AB52" s="15"/>
      <c r="AC52" s="16">
        <f t="shared" si="26"/>
        <v>0</v>
      </c>
    </row>
    <row r="53" spans="1:29" ht="10.5" x14ac:dyDescent="0.25">
      <c r="A53" s="30"/>
      <c r="B53" s="11"/>
      <c r="C53" s="11"/>
      <c r="D53" s="11"/>
      <c r="E53" s="12">
        <f t="shared" si="18"/>
        <v>0</v>
      </c>
      <c r="F53" s="13"/>
      <c r="G53" s="14">
        <f t="shared" si="21"/>
        <v>0</v>
      </c>
      <c r="H53" s="15"/>
      <c r="I53" s="16">
        <f t="shared" si="22"/>
        <v>0</v>
      </c>
      <c r="K53" s="30"/>
      <c r="L53" s="11"/>
      <c r="M53" s="11"/>
      <c r="N53" s="11"/>
      <c r="O53" s="12">
        <f t="shared" si="19"/>
        <v>0</v>
      </c>
      <c r="P53" s="13"/>
      <c r="Q53" s="14">
        <f t="shared" si="23"/>
        <v>0</v>
      </c>
      <c r="R53" s="15"/>
      <c r="S53" s="16">
        <f t="shared" si="24"/>
        <v>0</v>
      </c>
      <c r="U53" s="30"/>
      <c r="V53" s="11"/>
      <c r="W53" s="11"/>
      <c r="X53" s="11"/>
      <c r="Y53" s="12">
        <f t="shared" si="20"/>
        <v>0</v>
      </c>
      <c r="Z53" s="13"/>
      <c r="AA53" s="14">
        <f t="shared" si="25"/>
        <v>0</v>
      </c>
      <c r="AB53" s="15"/>
      <c r="AC53" s="16">
        <f t="shared" si="26"/>
        <v>0</v>
      </c>
    </row>
    <row r="54" spans="1:29" ht="11" thickBot="1" x14ac:dyDescent="0.3">
      <c r="A54" s="30"/>
      <c r="B54" s="11"/>
      <c r="C54" s="11"/>
      <c r="D54" s="11"/>
      <c r="E54" s="12">
        <f t="shared" si="18"/>
        <v>0</v>
      </c>
      <c r="F54" s="13"/>
      <c r="G54" s="14">
        <f t="shared" si="21"/>
        <v>0</v>
      </c>
      <c r="H54" s="15"/>
      <c r="I54" s="16">
        <f t="shared" si="22"/>
        <v>0</v>
      </c>
      <c r="K54" s="30"/>
      <c r="L54" s="11"/>
      <c r="M54" s="11"/>
      <c r="N54" s="11"/>
      <c r="O54" s="12">
        <f t="shared" si="19"/>
        <v>0</v>
      </c>
      <c r="P54" s="13"/>
      <c r="Q54" s="14">
        <f t="shared" si="23"/>
        <v>0</v>
      </c>
      <c r="R54" s="15"/>
      <c r="S54" s="16">
        <f t="shared" si="24"/>
        <v>0</v>
      </c>
      <c r="U54" s="30"/>
      <c r="V54" s="11"/>
      <c r="W54" s="11"/>
      <c r="X54" s="11"/>
      <c r="Y54" s="12">
        <f t="shared" si="20"/>
        <v>0</v>
      </c>
      <c r="Z54" s="13"/>
      <c r="AA54" s="14">
        <f t="shared" si="25"/>
        <v>0</v>
      </c>
      <c r="AB54" s="15"/>
      <c r="AC54" s="16">
        <f t="shared" si="26"/>
        <v>0</v>
      </c>
    </row>
    <row r="55" spans="1:29" ht="11.15" customHeight="1" x14ac:dyDescent="0.25">
      <c r="A55" s="104" t="s">
        <v>24</v>
      </c>
      <c r="B55" s="105"/>
      <c r="C55" s="105"/>
      <c r="D55" s="105"/>
      <c r="E55" s="105"/>
      <c r="F55" s="105"/>
      <c r="G55" s="105"/>
      <c r="H55" s="106"/>
      <c r="I55" s="108"/>
      <c r="K55" s="104" t="s">
        <v>24</v>
      </c>
      <c r="L55" s="105"/>
      <c r="M55" s="105"/>
      <c r="N55" s="105"/>
      <c r="O55" s="105"/>
      <c r="P55" s="105"/>
      <c r="Q55" s="105"/>
      <c r="R55" s="106"/>
      <c r="S55" s="108"/>
      <c r="U55" s="104" t="s">
        <v>24</v>
      </c>
      <c r="V55" s="105"/>
      <c r="W55" s="105"/>
      <c r="X55" s="105"/>
      <c r="Y55" s="105"/>
      <c r="Z55" s="105"/>
      <c r="AA55" s="105"/>
      <c r="AB55" s="106"/>
      <c r="AC55" s="108"/>
    </row>
    <row r="56" spans="1:29" ht="10.5" x14ac:dyDescent="0.25">
      <c r="A56" s="30"/>
      <c r="B56" s="11"/>
      <c r="C56" s="11"/>
      <c r="D56" s="11"/>
      <c r="E56" s="12">
        <f>H56*D56</f>
        <v>0</v>
      </c>
      <c r="F56" s="13"/>
      <c r="G56" s="14">
        <f>B56+C56-D56</f>
        <v>0</v>
      </c>
      <c r="H56" s="15"/>
      <c r="I56" s="16">
        <f>G56*H56</f>
        <v>0</v>
      </c>
      <c r="K56" s="30"/>
      <c r="L56" s="11"/>
      <c r="M56" s="11"/>
      <c r="N56" s="11"/>
      <c r="O56" s="12">
        <f>R56*N56</f>
        <v>0</v>
      </c>
      <c r="P56" s="13"/>
      <c r="Q56" s="14">
        <f>L56+M56-N56</f>
        <v>0</v>
      </c>
      <c r="R56" s="15"/>
      <c r="S56" s="16">
        <f>Q56*R56</f>
        <v>0</v>
      </c>
      <c r="U56" s="30"/>
      <c r="V56" s="11"/>
      <c r="W56" s="11"/>
      <c r="X56" s="11"/>
      <c r="Y56" s="12">
        <f>AB56*X56</f>
        <v>0</v>
      </c>
      <c r="Z56" s="13"/>
      <c r="AA56" s="14">
        <f>V56+W56-X56</f>
        <v>0</v>
      </c>
      <c r="AB56" s="15"/>
      <c r="AC56" s="16">
        <f>AA56*AB56</f>
        <v>0</v>
      </c>
    </row>
    <row r="57" spans="1:29" ht="10.5" x14ac:dyDescent="0.25">
      <c r="A57" s="30"/>
      <c r="B57" s="11"/>
      <c r="C57" s="11"/>
      <c r="D57" s="11"/>
      <c r="E57" s="12">
        <f t="shared" ref="E57:E65" si="27">H57*D57</f>
        <v>0</v>
      </c>
      <c r="F57" s="13"/>
      <c r="G57" s="14">
        <f t="shared" ref="G57:G63" si="28">B57+C57-D57</f>
        <v>0</v>
      </c>
      <c r="H57" s="15"/>
      <c r="I57" s="16">
        <f t="shared" ref="I57:I63" si="29">G57*H57</f>
        <v>0</v>
      </c>
      <c r="K57" s="30"/>
      <c r="L57" s="11"/>
      <c r="M57" s="11"/>
      <c r="N57" s="11"/>
      <c r="O57" s="12">
        <f t="shared" ref="O57:O65" si="30">R57*N57</f>
        <v>0</v>
      </c>
      <c r="P57" s="13"/>
      <c r="Q57" s="14">
        <f t="shared" ref="Q57:Q63" si="31">L57+M57-N57</f>
        <v>0</v>
      </c>
      <c r="R57" s="15"/>
      <c r="S57" s="16">
        <f t="shared" ref="S57:S63" si="32">Q57*R57</f>
        <v>0</v>
      </c>
      <c r="U57" s="30"/>
      <c r="V57" s="11"/>
      <c r="W57" s="11"/>
      <c r="X57" s="11"/>
      <c r="Y57" s="12">
        <f t="shared" ref="Y57:Y65" si="33">AB57*X57</f>
        <v>0</v>
      </c>
      <c r="Z57" s="13"/>
      <c r="AA57" s="14">
        <f t="shared" ref="AA57:AA63" si="34">V57+W57-X57</f>
        <v>0</v>
      </c>
      <c r="AB57" s="15"/>
      <c r="AC57" s="16">
        <f t="shared" ref="AC57:AC63" si="35">AA57*AB57</f>
        <v>0</v>
      </c>
    </row>
    <row r="58" spans="1:29" ht="10.5" x14ac:dyDescent="0.25">
      <c r="A58" s="30"/>
      <c r="B58" s="11"/>
      <c r="C58" s="11"/>
      <c r="D58" s="11"/>
      <c r="E58" s="12">
        <f t="shared" si="27"/>
        <v>0</v>
      </c>
      <c r="F58" s="13"/>
      <c r="G58" s="14">
        <f t="shared" si="28"/>
        <v>0</v>
      </c>
      <c r="H58" s="15"/>
      <c r="I58" s="16">
        <f t="shared" si="29"/>
        <v>0</v>
      </c>
      <c r="K58" s="30"/>
      <c r="L58" s="11"/>
      <c r="M58" s="11"/>
      <c r="N58" s="11"/>
      <c r="O58" s="12">
        <f t="shared" si="30"/>
        <v>0</v>
      </c>
      <c r="P58" s="13"/>
      <c r="Q58" s="14">
        <f t="shared" si="31"/>
        <v>0</v>
      </c>
      <c r="R58" s="15"/>
      <c r="S58" s="16">
        <f t="shared" si="32"/>
        <v>0</v>
      </c>
      <c r="U58" s="30"/>
      <c r="V58" s="11"/>
      <c r="W58" s="11"/>
      <c r="X58" s="11"/>
      <c r="Y58" s="12">
        <f t="shared" si="33"/>
        <v>0</v>
      </c>
      <c r="Z58" s="13"/>
      <c r="AA58" s="14">
        <f t="shared" si="34"/>
        <v>0</v>
      </c>
      <c r="AB58" s="15"/>
      <c r="AC58" s="16">
        <f t="shared" si="35"/>
        <v>0</v>
      </c>
    </row>
    <row r="59" spans="1:29" ht="10.5" x14ac:dyDescent="0.25">
      <c r="A59" s="30"/>
      <c r="B59" s="11"/>
      <c r="C59" s="11"/>
      <c r="D59" s="11"/>
      <c r="E59" s="12">
        <f t="shared" si="27"/>
        <v>0</v>
      </c>
      <c r="F59" s="13"/>
      <c r="G59" s="14">
        <f t="shared" si="28"/>
        <v>0</v>
      </c>
      <c r="H59" s="15"/>
      <c r="I59" s="16">
        <f t="shared" si="29"/>
        <v>0</v>
      </c>
      <c r="K59" s="30"/>
      <c r="L59" s="11"/>
      <c r="M59" s="11"/>
      <c r="N59" s="11"/>
      <c r="O59" s="12">
        <f t="shared" si="30"/>
        <v>0</v>
      </c>
      <c r="P59" s="13"/>
      <c r="Q59" s="14">
        <f t="shared" si="31"/>
        <v>0</v>
      </c>
      <c r="R59" s="15"/>
      <c r="S59" s="16">
        <f t="shared" si="32"/>
        <v>0</v>
      </c>
      <c r="U59" s="30"/>
      <c r="V59" s="11"/>
      <c r="W59" s="11"/>
      <c r="X59" s="11"/>
      <c r="Y59" s="12">
        <f t="shared" si="33"/>
        <v>0</v>
      </c>
      <c r="Z59" s="13"/>
      <c r="AA59" s="14">
        <f t="shared" si="34"/>
        <v>0</v>
      </c>
      <c r="AB59" s="15"/>
      <c r="AC59" s="16">
        <f t="shared" si="35"/>
        <v>0</v>
      </c>
    </row>
    <row r="60" spans="1:29" ht="10.5" x14ac:dyDescent="0.25">
      <c r="A60" s="30"/>
      <c r="B60" s="11"/>
      <c r="C60" s="11"/>
      <c r="D60" s="11"/>
      <c r="E60" s="12">
        <f t="shared" si="27"/>
        <v>0</v>
      </c>
      <c r="F60" s="13"/>
      <c r="G60" s="14">
        <f t="shared" si="28"/>
        <v>0</v>
      </c>
      <c r="H60" s="15"/>
      <c r="I60" s="16">
        <f t="shared" si="29"/>
        <v>0</v>
      </c>
      <c r="K60" s="30"/>
      <c r="L60" s="11"/>
      <c r="M60" s="11"/>
      <c r="N60" s="11"/>
      <c r="O60" s="12">
        <f t="shared" si="30"/>
        <v>0</v>
      </c>
      <c r="P60" s="13"/>
      <c r="Q60" s="14">
        <f t="shared" si="31"/>
        <v>0</v>
      </c>
      <c r="R60" s="15"/>
      <c r="S60" s="16">
        <f t="shared" si="32"/>
        <v>0</v>
      </c>
      <c r="U60" s="30"/>
      <c r="V60" s="11"/>
      <c r="W60" s="11"/>
      <c r="X60" s="11"/>
      <c r="Y60" s="12">
        <f t="shared" si="33"/>
        <v>0</v>
      </c>
      <c r="Z60" s="13"/>
      <c r="AA60" s="14">
        <f t="shared" si="34"/>
        <v>0</v>
      </c>
      <c r="AB60" s="15"/>
      <c r="AC60" s="16">
        <f t="shared" si="35"/>
        <v>0</v>
      </c>
    </row>
    <row r="61" spans="1:29" ht="10.5" x14ac:dyDescent="0.25">
      <c r="A61" s="30"/>
      <c r="B61" s="11"/>
      <c r="C61" s="11"/>
      <c r="D61" s="11"/>
      <c r="E61" s="12">
        <f t="shared" si="27"/>
        <v>0</v>
      </c>
      <c r="F61" s="13"/>
      <c r="G61" s="14">
        <f t="shared" si="28"/>
        <v>0</v>
      </c>
      <c r="H61" s="15"/>
      <c r="I61" s="16">
        <f t="shared" si="29"/>
        <v>0</v>
      </c>
      <c r="K61" s="30"/>
      <c r="L61" s="11"/>
      <c r="M61" s="11"/>
      <c r="N61" s="11"/>
      <c r="O61" s="12">
        <f t="shared" si="30"/>
        <v>0</v>
      </c>
      <c r="P61" s="13"/>
      <c r="Q61" s="14">
        <f t="shared" si="31"/>
        <v>0</v>
      </c>
      <c r="R61" s="15"/>
      <c r="S61" s="16">
        <f t="shared" si="32"/>
        <v>0</v>
      </c>
      <c r="U61" s="30"/>
      <c r="V61" s="11"/>
      <c r="W61" s="11"/>
      <c r="X61" s="11"/>
      <c r="Y61" s="12">
        <f t="shared" si="33"/>
        <v>0</v>
      </c>
      <c r="Z61" s="13"/>
      <c r="AA61" s="14">
        <f t="shared" si="34"/>
        <v>0</v>
      </c>
      <c r="AB61" s="15"/>
      <c r="AC61" s="16">
        <f t="shared" si="35"/>
        <v>0</v>
      </c>
    </row>
    <row r="62" spans="1:29" ht="10.5" x14ac:dyDescent="0.25">
      <c r="A62" s="30"/>
      <c r="B62" s="11"/>
      <c r="C62" s="11"/>
      <c r="D62" s="11"/>
      <c r="E62" s="12">
        <f t="shared" si="27"/>
        <v>0</v>
      </c>
      <c r="F62" s="13"/>
      <c r="G62" s="14">
        <f t="shared" si="28"/>
        <v>0</v>
      </c>
      <c r="H62" s="15"/>
      <c r="I62" s="16">
        <f t="shared" si="29"/>
        <v>0</v>
      </c>
      <c r="K62" s="30"/>
      <c r="L62" s="11"/>
      <c r="M62" s="11"/>
      <c r="N62" s="11"/>
      <c r="O62" s="12">
        <f t="shared" si="30"/>
        <v>0</v>
      </c>
      <c r="P62" s="13"/>
      <c r="Q62" s="14">
        <f t="shared" si="31"/>
        <v>0</v>
      </c>
      <c r="R62" s="15"/>
      <c r="S62" s="16">
        <f t="shared" si="32"/>
        <v>0</v>
      </c>
      <c r="U62" s="30"/>
      <c r="V62" s="11"/>
      <c r="W62" s="11"/>
      <c r="X62" s="11"/>
      <c r="Y62" s="12">
        <f t="shared" si="33"/>
        <v>0</v>
      </c>
      <c r="Z62" s="13"/>
      <c r="AA62" s="14">
        <f t="shared" si="34"/>
        <v>0</v>
      </c>
      <c r="AB62" s="15"/>
      <c r="AC62" s="16">
        <f t="shared" si="35"/>
        <v>0</v>
      </c>
    </row>
    <row r="63" spans="1:29" ht="10.5" x14ac:dyDescent="0.25">
      <c r="A63" s="30"/>
      <c r="B63" s="11"/>
      <c r="C63" s="11"/>
      <c r="D63" s="11"/>
      <c r="E63" s="12">
        <f t="shared" si="27"/>
        <v>0</v>
      </c>
      <c r="F63" s="13"/>
      <c r="G63" s="14">
        <f t="shared" si="28"/>
        <v>0</v>
      </c>
      <c r="H63" s="15"/>
      <c r="I63" s="16">
        <f t="shared" si="29"/>
        <v>0</v>
      </c>
      <c r="K63" s="30"/>
      <c r="L63" s="11"/>
      <c r="M63" s="11"/>
      <c r="N63" s="11"/>
      <c r="O63" s="12">
        <f t="shared" si="30"/>
        <v>0</v>
      </c>
      <c r="P63" s="13"/>
      <c r="Q63" s="14">
        <f t="shared" si="31"/>
        <v>0</v>
      </c>
      <c r="R63" s="15"/>
      <c r="S63" s="16">
        <f t="shared" si="32"/>
        <v>0</v>
      </c>
      <c r="U63" s="30"/>
      <c r="V63" s="11"/>
      <c r="W63" s="11"/>
      <c r="X63" s="11"/>
      <c r="Y63" s="12">
        <f t="shared" si="33"/>
        <v>0</v>
      </c>
      <c r="Z63" s="13"/>
      <c r="AA63" s="14">
        <f t="shared" si="34"/>
        <v>0</v>
      </c>
      <c r="AB63" s="15"/>
      <c r="AC63" s="16">
        <f t="shared" si="35"/>
        <v>0</v>
      </c>
    </row>
    <row r="64" spans="1:29" ht="10.5" x14ac:dyDescent="0.25">
      <c r="A64" s="30"/>
      <c r="B64" s="11"/>
      <c r="C64" s="11"/>
      <c r="D64" s="11"/>
      <c r="E64" s="12">
        <f t="shared" si="27"/>
        <v>0</v>
      </c>
      <c r="F64" s="13"/>
      <c r="G64" s="14">
        <f>B64+C64-D64</f>
        <v>0</v>
      </c>
      <c r="H64" s="15"/>
      <c r="I64" s="16">
        <f>G64*H64</f>
        <v>0</v>
      </c>
      <c r="K64" s="30"/>
      <c r="L64" s="11"/>
      <c r="M64" s="11"/>
      <c r="N64" s="11"/>
      <c r="O64" s="12">
        <f t="shared" si="30"/>
        <v>0</v>
      </c>
      <c r="P64" s="13"/>
      <c r="Q64" s="14">
        <f>L64+M64-N64</f>
        <v>0</v>
      </c>
      <c r="R64" s="15"/>
      <c r="S64" s="16">
        <f>Q64*R64</f>
        <v>0</v>
      </c>
      <c r="U64" s="30"/>
      <c r="V64" s="11"/>
      <c r="W64" s="11"/>
      <c r="X64" s="11"/>
      <c r="Y64" s="12">
        <f t="shared" si="33"/>
        <v>0</v>
      </c>
      <c r="Z64" s="13"/>
      <c r="AA64" s="14">
        <f>V64+W64-X64</f>
        <v>0</v>
      </c>
      <c r="AB64" s="15"/>
      <c r="AC64" s="16">
        <f>AA64*AB64</f>
        <v>0</v>
      </c>
    </row>
    <row r="65" spans="1:29" ht="10.5" x14ac:dyDescent="0.25">
      <c r="A65" s="30"/>
      <c r="B65" s="11"/>
      <c r="C65" s="11"/>
      <c r="D65" s="11"/>
      <c r="E65" s="12">
        <f t="shared" si="27"/>
        <v>0</v>
      </c>
      <c r="F65" s="13"/>
      <c r="G65" s="14">
        <f>B65+C65-D65</f>
        <v>0</v>
      </c>
      <c r="H65" s="15"/>
      <c r="I65" s="16">
        <f>G65*H65</f>
        <v>0</v>
      </c>
      <c r="K65" s="30"/>
      <c r="L65" s="11"/>
      <c r="M65" s="11"/>
      <c r="N65" s="11"/>
      <c r="O65" s="12">
        <f t="shared" si="30"/>
        <v>0</v>
      </c>
      <c r="P65" s="13"/>
      <c r="Q65" s="14">
        <f>L65+M65-N65</f>
        <v>0</v>
      </c>
      <c r="R65" s="15"/>
      <c r="S65" s="16">
        <f>Q65*R65</f>
        <v>0</v>
      </c>
      <c r="U65" s="30"/>
      <c r="V65" s="11"/>
      <c r="W65" s="11"/>
      <c r="X65" s="11"/>
      <c r="Y65" s="12">
        <f t="shared" si="33"/>
        <v>0</v>
      </c>
      <c r="Z65" s="13"/>
      <c r="AA65" s="14">
        <f>V65+W65-X65</f>
        <v>0</v>
      </c>
      <c r="AB65" s="15"/>
      <c r="AC65" s="16">
        <f>AA65*AB65</f>
        <v>0</v>
      </c>
    </row>
    <row r="66" spans="1:29" ht="11" thickBot="1" x14ac:dyDescent="0.3">
      <c r="A66" s="24"/>
      <c r="B66" s="26"/>
      <c r="C66" s="26"/>
      <c r="D66" s="26"/>
      <c r="E66" s="49"/>
      <c r="F66" s="31"/>
      <c r="G66" s="25"/>
      <c r="H66" s="27"/>
      <c r="I66" s="32"/>
      <c r="K66" s="24"/>
      <c r="L66" s="26"/>
      <c r="M66" s="26"/>
      <c r="N66" s="26"/>
      <c r="O66" s="49"/>
      <c r="P66" s="31"/>
      <c r="Q66" s="25"/>
      <c r="R66" s="27"/>
      <c r="S66" s="32"/>
      <c r="U66" s="24"/>
      <c r="V66" s="26"/>
      <c r="W66" s="26"/>
      <c r="X66" s="26"/>
      <c r="Y66" s="49"/>
      <c r="Z66" s="31"/>
      <c r="AA66" s="25"/>
      <c r="AB66" s="27"/>
      <c r="AC66" s="32"/>
    </row>
    <row r="67" spans="1:29" ht="13" customHeight="1" thickBot="1" x14ac:dyDescent="0.3">
      <c r="D67" s="33"/>
      <c r="E67" s="80" t="s">
        <v>37</v>
      </c>
      <c r="F67" s="51"/>
      <c r="G67" s="81">
        <f>SUM(E6:E65)</f>
        <v>0</v>
      </c>
      <c r="H67" s="34" t="s">
        <v>7</v>
      </c>
      <c r="I67" s="35"/>
      <c r="N67" s="33"/>
      <c r="O67" s="80" t="s">
        <v>37</v>
      </c>
      <c r="P67" s="51"/>
      <c r="Q67" s="81">
        <f>SUM(O6:O65)</f>
        <v>0</v>
      </c>
      <c r="R67" s="34" t="s">
        <v>7</v>
      </c>
      <c r="S67" s="35"/>
      <c r="X67" s="33"/>
      <c r="Y67" s="80" t="s">
        <v>37</v>
      </c>
      <c r="Z67" s="51"/>
      <c r="AA67" s="81">
        <f>SUM(Y6:Y65)</f>
        <v>0</v>
      </c>
      <c r="AB67" s="34" t="s">
        <v>7</v>
      </c>
      <c r="AC67" s="35"/>
    </row>
    <row r="68" spans="1:29" ht="13" customHeight="1" thickBot="1" x14ac:dyDescent="0.25">
      <c r="A68" s="36" t="s">
        <v>10</v>
      </c>
      <c r="B68" s="37"/>
      <c r="C68" s="82">
        <f>SUM(I6:I65)</f>
        <v>0</v>
      </c>
      <c r="D68" s="38"/>
      <c r="E68" s="248">
        <f>DSUM($E$5:$F$65,1,H67:H68)</f>
        <v>0</v>
      </c>
      <c r="F68" s="249"/>
      <c r="G68" s="250"/>
      <c r="H68" s="85" t="s">
        <v>11</v>
      </c>
      <c r="I68" s="35"/>
      <c r="K68" s="36" t="s">
        <v>10</v>
      </c>
      <c r="L68" s="37"/>
      <c r="M68" s="82">
        <f>SUM(S6:S65)</f>
        <v>0</v>
      </c>
      <c r="N68" s="38"/>
      <c r="O68" s="248">
        <f>DSUM($E$5:$F$65,1,R67:R68)</f>
        <v>0</v>
      </c>
      <c r="P68" s="249"/>
      <c r="Q68" s="250"/>
      <c r="R68" s="85" t="s">
        <v>11</v>
      </c>
      <c r="S68" s="35"/>
      <c r="U68" s="36" t="s">
        <v>10</v>
      </c>
      <c r="V68" s="37"/>
      <c r="W68" s="82">
        <f>SUM(AC6:AC65)</f>
        <v>0</v>
      </c>
      <c r="X68" s="38"/>
      <c r="Y68" s="248">
        <f>DSUM($E$5:$F$65,1,AB67:AB68)</f>
        <v>0</v>
      </c>
      <c r="Z68" s="249"/>
      <c r="AA68" s="250"/>
      <c r="AB68" s="85" t="s">
        <v>11</v>
      </c>
      <c r="AC68" s="35"/>
    </row>
    <row r="69" spans="1:29" ht="13" customHeight="1" thickBot="1" x14ac:dyDescent="0.3">
      <c r="A69" s="39"/>
      <c r="B69" s="72"/>
      <c r="C69" s="83"/>
      <c r="D69" s="40"/>
      <c r="E69" s="248">
        <f>DSUM($E$5:$F$65,1,H69:H70)</f>
        <v>0</v>
      </c>
      <c r="F69" s="249"/>
      <c r="G69" s="250"/>
      <c r="H69" s="86" t="s">
        <v>7</v>
      </c>
      <c r="I69" s="35"/>
      <c r="K69" s="39"/>
      <c r="L69" s="72"/>
      <c r="M69" s="83"/>
      <c r="N69" s="40"/>
      <c r="O69" s="248">
        <f>DSUM($E$5:$F$65,1,R69:R70)</f>
        <v>0</v>
      </c>
      <c r="P69" s="249"/>
      <c r="Q69" s="250"/>
      <c r="R69" s="86" t="s">
        <v>7</v>
      </c>
      <c r="S69" s="35"/>
      <c r="U69" s="39"/>
      <c r="V69" s="72"/>
      <c r="W69" s="83"/>
      <c r="X69" s="40"/>
      <c r="Y69" s="248">
        <f>DSUM($E$5:$F$65,1,AB69:AB70)</f>
        <v>0</v>
      </c>
      <c r="Z69" s="249"/>
      <c r="AA69" s="250"/>
      <c r="AB69" s="86" t="s">
        <v>7</v>
      </c>
      <c r="AC69" s="35"/>
    </row>
    <row r="70" spans="1:29" ht="13" customHeight="1" thickBot="1" x14ac:dyDescent="0.3">
      <c r="A70" s="41" t="s">
        <v>12</v>
      </c>
      <c r="B70" s="37"/>
      <c r="C70" s="84">
        <f>C68-G67</f>
        <v>0</v>
      </c>
      <c r="D70" s="42"/>
      <c r="E70" s="248">
        <f>DSUM($E$5:$F$65,1,H70:H71)</f>
        <v>0</v>
      </c>
      <c r="F70" s="249"/>
      <c r="G70" s="250"/>
      <c r="H70" s="87" t="s">
        <v>13</v>
      </c>
      <c r="I70" s="35"/>
      <c r="K70" s="41" t="s">
        <v>12</v>
      </c>
      <c r="L70" s="37"/>
      <c r="M70" s="84">
        <f>M68-Q67</f>
        <v>0</v>
      </c>
      <c r="N70" s="42"/>
      <c r="O70" s="248">
        <f>DSUM($E$5:$F$65,1,R70:R71)</f>
        <v>0</v>
      </c>
      <c r="P70" s="249"/>
      <c r="Q70" s="250"/>
      <c r="R70" s="87" t="s">
        <v>13</v>
      </c>
      <c r="S70" s="35"/>
      <c r="U70" s="41" t="s">
        <v>12</v>
      </c>
      <c r="V70" s="37"/>
      <c r="W70" s="84">
        <f>W68-AA67</f>
        <v>0</v>
      </c>
      <c r="X70" s="42"/>
      <c r="Y70" s="248">
        <f>DSUM($E$5:$F$65,1,AB70:AB71)</f>
        <v>0</v>
      </c>
      <c r="Z70" s="249"/>
      <c r="AA70" s="250"/>
      <c r="AB70" s="87" t="s">
        <v>13</v>
      </c>
      <c r="AC70" s="35"/>
    </row>
    <row r="71" spans="1:29" ht="13" customHeight="1" x14ac:dyDescent="0.25">
      <c r="A71" s="39"/>
      <c r="B71" s="24"/>
      <c r="C71" s="24"/>
      <c r="D71" s="42"/>
      <c r="E71" s="248">
        <f>DSUM($E$5:$F$65,1,H71:H72)</f>
        <v>0</v>
      </c>
      <c r="F71" s="249"/>
      <c r="G71" s="250"/>
      <c r="H71" s="86" t="s">
        <v>7</v>
      </c>
      <c r="I71" s="35"/>
      <c r="K71" s="39"/>
      <c r="L71" s="24"/>
      <c r="M71" s="24"/>
      <c r="N71" s="42"/>
      <c r="O71" s="248">
        <f>DSUM($E$5:$F$65,1,R71:R72)</f>
        <v>0</v>
      </c>
      <c r="P71" s="249"/>
      <c r="Q71" s="250"/>
      <c r="R71" s="86" t="s">
        <v>7</v>
      </c>
      <c r="S71" s="35"/>
      <c r="U71" s="39"/>
      <c r="V71" s="24"/>
      <c r="W71" s="24"/>
      <c r="X71" s="42"/>
      <c r="Y71" s="248">
        <f>DSUM($E$5:$F$65,1,AB71:AB72)</f>
        <v>0</v>
      </c>
      <c r="Z71" s="249"/>
      <c r="AA71" s="250"/>
      <c r="AB71" s="86" t="s">
        <v>7</v>
      </c>
      <c r="AC71" s="35"/>
    </row>
    <row r="72" spans="1:29" ht="13" customHeight="1" thickBot="1" x14ac:dyDescent="0.3">
      <c r="A72" s="39"/>
      <c r="B72" s="24"/>
      <c r="C72" s="24"/>
      <c r="D72" s="42"/>
      <c r="E72" s="251">
        <v>0</v>
      </c>
      <c r="F72" s="252"/>
      <c r="G72" s="253"/>
      <c r="H72" s="69" t="s">
        <v>30</v>
      </c>
      <c r="I72" s="35"/>
      <c r="K72" s="39"/>
      <c r="L72" s="24"/>
      <c r="M72" s="24"/>
      <c r="N72" s="42"/>
      <c r="O72" s="251">
        <v>0</v>
      </c>
      <c r="P72" s="252"/>
      <c r="Q72" s="253"/>
      <c r="R72" s="69" t="s">
        <v>30</v>
      </c>
      <c r="S72" s="35"/>
      <c r="U72" s="39"/>
      <c r="V72" s="24"/>
      <c r="W72" s="24"/>
      <c r="X72" s="42"/>
      <c r="Y72" s="251">
        <v>0</v>
      </c>
      <c r="Z72" s="252"/>
      <c r="AA72" s="253"/>
      <c r="AB72" s="69" t="s">
        <v>30</v>
      </c>
      <c r="AC72" s="35"/>
    </row>
    <row r="73" spans="1:29" ht="13" customHeight="1" thickBot="1" x14ac:dyDescent="0.3">
      <c r="A73" s="39"/>
      <c r="B73" s="24"/>
      <c r="C73" s="24"/>
      <c r="D73" s="42"/>
      <c r="E73" s="70"/>
      <c r="F73" s="70"/>
      <c r="G73" s="70"/>
      <c r="H73" s="43"/>
      <c r="I73" s="35"/>
      <c r="K73" s="39"/>
      <c r="L73" s="24"/>
      <c r="M73" s="24"/>
      <c r="N73" s="42"/>
      <c r="O73" s="70"/>
      <c r="P73" s="70"/>
      <c r="Q73" s="70"/>
      <c r="R73" s="43"/>
      <c r="S73" s="35"/>
      <c r="U73" s="39"/>
      <c r="V73" s="24"/>
      <c r="W73" s="24"/>
      <c r="X73" s="42"/>
      <c r="Y73" s="70"/>
      <c r="Z73" s="70"/>
      <c r="AA73" s="70"/>
      <c r="AB73" s="43"/>
      <c r="AC73" s="35"/>
    </row>
    <row r="74" spans="1:29" ht="13" customHeight="1" x14ac:dyDescent="0.2">
      <c r="A74" s="53" t="s">
        <v>14</v>
      </c>
      <c r="B74" s="54" t="s">
        <v>15</v>
      </c>
      <c r="C74" s="55" t="s">
        <v>16</v>
      </c>
      <c r="D74" s="56" t="s">
        <v>17</v>
      </c>
      <c r="E74" s="44"/>
      <c r="F74" s="44"/>
      <c r="K74" s="53" t="s">
        <v>14</v>
      </c>
      <c r="L74" s="54" t="s">
        <v>15</v>
      </c>
      <c r="M74" s="55" t="s">
        <v>16</v>
      </c>
      <c r="N74" s="56" t="s">
        <v>17</v>
      </c>
      <c r="O74" s="44"/>
      <c r="P74" s="44"/>
      <c r="R74" s="45"/>
      <c r="S74" s="29"/>
      <c r="U74" s="53" t="s">
        <v>14</v>
      </c>
      <c r="V74" s="54" t="s">
        <v>15</v>
      </c>
      <c r="W74" s="55" t="s">
        <v>16</v>
      </c>
      <c r="X74" s="56" t="s">
        <v>17</v>
      </c>
      <c r="Y74" s="44"/>
      <c r="Z74" s="44"/>
      <c r="AB74" s="45"/>
      <c r="AC74" s="29"/>
    </row>
    <row r="75" spans="1:29" ht="13" customHeight="1" thickBot="1" x14ac:dyDescent="0.25">
      <c r="A75" s="57" t="s">
        <v>25</v>
      </c>
      <c r="B75" s="58">
        <f>C4</f>
        <v>0</v>
      </c>
      <c r="C75" s="59">
        <f>B75*D75</f>
        <v>0</v>
      </c>
      <c r="D75" s="60">
        <v>19</v>
      </c>
      <c r="E75" s="9"/>
      <c r="K75" s="57" t="s">
        <v>25</v>
      </c>
      <c r="L75" s="58">
        <f>M4</f>
        <v>0</v>
      </c>
      <c r="M75" s="59">
        <f>L75*N75</f>
        <v>0</v>
      </c>
      <c r="N75" s="60">
        <v>39</v>
      </c>
      <c r="R75" s="45"/>
      <c r="S75" s="29"/>
      <c r="U75" s="57" t="s">
        <v>25</v>
      </c>
      <c r="V75" s="58">
        <f>W4</f>
        <v>0</v>
      </c>
      <c r="W75" s="59">
        <f>V75*X75</f>
        <v>0</v>
      </c>
      <c r="X75" s="60">
        <v>39</v>
      </c>
      <c r="AB75" s="45"/>
      <c r="AC75" s="29"/>
    </row>
    <row r="76" spans="1:29" ht="13" customHeight="1" thickBot="1" x14ac:dyDescent="0.25">
      <c r="A76" s="57" t="s">
        <v>26</v>
      </c>
      <c r="B76" s="58"/>
      <c r="C76" s="59">
        <f>B76*D76</f>
        <v>0</v>
      </c>
      <c r="D76" s="60">
        <v>19</v>
      </c>
      <c r="E76" s="9"/>
      <c r="K76" s="57" t="s">
        <v>26</v>
      </c>
      <c r="L76" s="58"/>
      <c r="M76" s="59">
        <f>L76*N76</f>
        <v>0</v>
      </c>
      <c r="N76" s="60">
        <v>43</v>
      </c>
      <c r="R76" s="45"/>
      <c r="S76" s="29"/>
      <c r="U76" s="57" t="s">
        <v>26</v>
      </c>
      <c r="V76" s="58"/>
      <c r="W76" s="59">
        <f>V76*X76</f>
        <v>0</v>
      </c>
      <c r="X76" s="60">
        <v>43</v>
      </c>
      <c r="AB76" s="45"/>
      <c r="AC76" s="29"/>
    </row>
    <row r="77" spans="1:29" ht="13" customHeight="1" thickBot="1" x14ac:dyDescent="0.25">
      <c r="A77" s="57" t="s">
        <v>29</v>
      </c>
      <c r="B77" s="58"/>
      <c r="C77" s="59">
        <f>B77*D77</f>
        <v>0</v>
      </c>
      <c r="D77" s="60">
        <v>9.5</v>
      </c>
      <c r="E77" s="9"/>
      <c r="K77" s="57" t="s">
        <v>29</v>
      </c>
      <c r="L77" s="58"/>
      <c r="M77" s="59">
        <f>L77*N77</f>
        <v>0</v>
      </c>
      <c r="N77" s="60">
        <v>21.5</v>
      </c>
      <c r="R77" s="45"/>
      <c r="S77" s="29"/>
      <c r="U77" s="57" t="s">
        <v>29</v>
      </c>
      <c r="V77" s="58"/>
      <c r="W77" s="59">
        <f>V77*X77</f>
        <v>0</v>
      </c>
      <c r="X77" s="60">
        <v>21.5</v>
      </c>
      <c r="AB77" s="45"/>
      <c r="AC77" s="29"/>
    </row>
    <row r="78" spans="1:29" ht="13" customHeight="1" x14ac:dyDescent="0.2">
      <c r="A78" s="57"/>
      <c r="B78" s="58"/>
      <c r="C78" s="59"/>
      <c r="D78" s="61"/>
      <c r="E78" s="9"/>
      <c r="K78" s="57"/>
      <c r="L78" s="58"/>
      <c r="M78" s="59"/>
      <c r="N78" s="61"/>
      <c r="R78" s="45"/>
      <c r="S78" s="29"/>
      <c r="U78" s="57"/>
      <c r="V78" s="58"/>
      <c r="W78" s="59"/>
      <c r="X78" s="61"/>
      <c r="AB78" s="45"/>
      <c r="AC78" s="29"/>
    </row>
    <row r="79" spans="1:29" ht="13" customHeight="1" x14ac:dyDescent="0.2">
      <c r="A79" s="57" t="s">
        <v>27</v>
      </c>
      <c r="B79" s="58"/>
      <c r="C79" s="59"/>
      <c r="D79" s="61"/>
      <c r="E79" s="9"/>
      <c r="K79" s="57" t="s">
        <v>27</v>
      </c>
      <c r="L79" s="58"/>
      <c r="M79" s="59"/>
      <c r="N79" s="61"/>
      <c r="R79" s="45"/>
      <c r="S79" s="29"/>
      <c r="U79" s="57" t="s">
        <v>27</v>
      </c>
      <c r="V79" s="58"/>
      <c r="W79" s="59"/>
      <c r="X79" s="61"/>
      <c r="AB79" s="45"/>
      <c r="AC79" s="29"/>
    </row>
    <row r="80" spans="1:29" ht="13" customHeight="1" x14ac:dyDescent="0.25">
      <c r="A80" s="57" t="s">
        <v>15</v>
      </c>
      <c r="B80" s="62">
        <f>SUM(B75:B79)-B79</f>
        <v>0</v>
      </c>
      <c r="C80" s="63">
        <f>SUM(C75:C77)</f>
        <v>0</v>
      </c>
      <c r="D80" s="64"/>
      <c r="E80" s="9"/>
      <c r="H80" s="9"/>
      <c r="I80" s="9"/>
      <c r="K80" s="57" t="s">
        <v>15</v>
      </c>
      <c r="L80" s="62">
        <f>SUM(L75:L79)-L79</f>
        <v>0</v>
      </c>
      <c r="M80" s="63">
        <f>SUM(M75:M77)</f>
        <v>0</v>
      </c>
      <c r="N80" s="64"/>
      <c r="U80" s="57" t="s">
        <v>15</v>
      </c>
      <c r="V80" s="62">
        <f>SUM(V75:V79)-V79</f>
        <v>0</v>
      </c>
      <c r="W80" s="63">
        <f>SUM(W75:W77)</f>
        <v>0</v>
      </c>
      <c r="X80" s="64"/>
    </row>
    <row r="81" spans="1:24" ht="13" customHeight="1" x14ac:dyDescent="0.25">
      <c r="A81" s="57" t="s">
        <v>18</v>
      </c>
      <c r="B81" s="58" t="e">
        <f>C70/B80</f>
        <v>#DIV/0!</v>
      </c>
      <c r="C81" s="65" t="e">
        <f>C70/C80</f>
        <v>#DIV/0!</v>
      </c>
      <c r="D81" s="64" t="s">
        <v>35</v>
      </c>
      <c r="E81" s="9"/>
      <c r="H81" s="9"/>
      <c r="I81" s="9"/>
      <c r="K81" s="57" t="s">
        <v>18</v>
      </c>
      <c r="L81" s="58" t="e">
        <f>M70/L80</f>
        <v>#DIV/0!</v>
      </c>
      <c r="M81" s="65" t="e">
        <f>M70/M80</f>
        <v>#DIV/0!</v>
      </c>
      <c r="N81" s="64" t="s">
        <v>35</v>
      </c>
      <c r="U81" s="57" t="s">
        <v>18</v>
      </c>
      <c r="V81" s="58" t="e">
        <f>W70/V80</f>
        <v>#DIV/0!</v>
      </c>
      <c r="W81" s="65" t="e">
        <f>W70/W80</f>
        <v>#DIV/0!</v>
      </c>
      <c r="X81" s="64" t="s">
        <v>35</v>
      </c>
    </row>
    <row r="82" spans="1:24" ht="13" customHeight="1" thickBot="1" x14ac:dyDescent="0.25">
      <c r="A82" s="66" t="s">
        <v>34</v>
      </c>
      <c r="B82" s="67">
        <f>C80-C70</f>
        <v>0</v>
      </c>
      <c r="C82" s="68"/>
      <c r="D82" s="64"/>
      <c r="E82" s="9"/>
      <c r="H82" s="9"/>
      <c r="I82" s="9"/>
      <c r="K82" s="66" t="s">
        <v>34</v>
      </c>
      <c r="L82" s="67">
        <f>M80-M70</f>
        <v>0</v>
      </c>
      <c r="M82" s="68"/>
      <c r="N82" s="64"/>
      <c r="U82" s="66" t="s">
        <v>34</v>
      </c>
      <c r="V82" s="67">
        <f>W80-W70</f>
        <v>0</v>
      </c>
      <c r="W82" s="68"/>
      <c r="X82" s="64"/>
    </row>
    <row r="83" spans="1:24" s="46" customFormat="1" ht="14" x14ac:dyDescent="0.3">
      <c r="H83" s="47"/>
      <c r="I83" s="47"/>
      <c r="J83" s="47"/>
    </row>
  </sheetData>
  <mergeCells count="24">
    <mergeCell ref="U1:AC1"/>
    <mergeCell ref="U3:AC3"/>
    <mergeCell ref="H2:I2"/>
    <mergeCell ref="A1:I1"/>
    <mergeCell ref="K1:S1"/>
    <mergeCell ref="A3:I3"/>
    <mergeCell ref="K3:S3"/>
    <mergeCell ref="O69:Q69"/>
    <mergeCell ref="E72:G72"/>
    <mergeCell ref="O72:Q72"/>
    <mergeCell ref="Y72:AA72"/>
    <mergeCell ref="E70:G70"/>
    <mergeCell ref="O70:Q70"/>
    <mergeCell ref="Y70:AA70"/>
    <mergeCell ref="E71:G71"/>
    <mergeCell ref="O71:Q71"/>
    <mergeCell ref="Y71:AA71"/>
    <mergeCell ref="R2:S2"/>
    <mergeCell ref="AB2:AC2"/>
    <mergeCell ref="E68:G68"/>
    <mergeCell ref="O68:Q68"/>
    <mergeCell ref="Y68:AA68"/>
    <mergeCell ref="Y69:AA69"/>
    <mergeCell ref="E69:G69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83"/>
  <sheetViews>
    <sheetView topLeftCell="O1" workbookViewId="0">
      <selection activeCell="Z2" sqref="Z2"/>
    </sheetView>
  </sheetViews>
  <sheetFormatPr defaultColWidth="9.1796875" defaultRowHeight="10" x14ac:dyDescent="0.2"/>
  <cols>
    <col min="1" max="1" width="27.7265625" style="9" customWidth="1"/>
    <col min="2" max="2" width="9.54296875" style="9" customWidth="1"/>
    <col min="3" max="3" width="10.453125" style="9" bestFit="1" customWidth="1"/>
    <col min="4" max="4" width="9.7265625" style="44" customWidth="1"/>
    <col min="5" max="5" width="11.453125" style="45" bestFit="1" customWidth="1"/>
    <col min="6" max="6" width="8" style="9" customWidth="1"/>
    <col min="7" max="7" width="9.453125" style="9" customWidth="1"/>
    <col min="8" max="8" width="9.54296875" style="45" bestFit="1" customWidth="1"/>
    <col min="9" max="9" width="10.54296875" style="29" customWidth="1"/>
    <col min="10" max="10" width="2.54296875" style="9" customWidth="1"/>
    <col min="11" max="11" width="27.7265625" style="9" customWidth="1"/>
    <col min="12" max="14" width="9.1796875" style="9"/>
    <col min="15" max="15" width="11.453125" style="9" bestFit="1" customWidth="1"/>
    <col min="16" max="16" width="10.1796875" style="9" bestFit="1" customWidth="1"/>
    <col min="17" max="19" width="9.1796875" style="9"/>
    <col min="20" max="20" width="2.54296875" style="9" customWidth="1"/>
    <col min="21" max="21" width="27.7265625" style="9" customWidth="1"/>
    <col min="22" max="24" width="9.1796875" style="9"/>
    <col min="25" max="25" width="11.453125" style="9" bestFit="1" customWidth="1"/>
    <col min="26" max="26" width="10.1796875" style="9" bestFit="1" customWidth="1"/>
    <col min="27" max="16384" width="9.1796875" style="9"/>
  </cols>
  <sheetData>
    <row r="1" spans="1:29" s="1" customFormat="1" ht="15.5" x14ac:dyDescent="0.3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K1" s="244" t="s">
        <v>0</v>
      </c>
      <c r="L1" s="244"/>
      <c r="M1" s="244"/>
      <c r="N1" s="244"/>
      <c r="O1" s="244"/>
      <c r="P1" s="244"/>
      <c r="Q1" s="244"/>
      <c r="R1" s="244"/>
      <c r="S1" s="244"/>
      <c r="U1" s="244" t="s">
        <v>0</v>
      </c>
      <c r="V1" s="244"/>
      <c r="W1" s="244"/>
      <c r="X1" s="244"/>
      <c r="Y1" s="244"/>
      <c r="Z1" s="244"/>
      <c r="AA1" s="244"/>
      <c r="AB1" s="244"/>
      <c r="AC1" s="244"/>
    </row>
    <row r="2" spans="1:29" s="1" customFormat="1" ht="13" x14ac:dyDescent="0.3">
      <c r="A2" s="2" t="s">
        <v>367</v>
      </c>
      <c r="B2" s="3"/>
      <c r="C2" s="3"/>
      <c r="D2" s="3"/>
      <c r="E2" s="71" t="s">
        <v>19</v>
      </c>
      <c r="F2" s="91"/>
      <c r="G2" s="79"/>
      <c r="H2" s="242" t="s">
        <v>40</v>
      </c>
      <c r="I2" s="243"/>
      <c r="K2" s="2" t="str">
        <f>A2</f>
        <v xml:space="preserve">Empresa: </v>
      </c>
      <c r="L2" s="3"/>
      <c r="M2" s="3"/>
      <c r="N2" s="3"/>
      <c r="O2" s="71" t="s">
        <v>19</v>
      </c>
      <c r="P2" s="78"/>
      <c r="Q2" s="79"/>
      <c r="R2" s="242" t="str">
        <f>H2</f>
        <v>Sab</v>
      </c>
      <c r="S2" s="243"/>
      <c r="U2" s="2" t="str">
        <f>K2</f>
        <v xml:space="preserve">Empresa: </v>
      </c>
      <c r="V2" s="3"/>
      <c r="W2" s="3"/>
      <c r="X2" s="3"/>
      <c r="Y2" s="71" t="s">
        <v>19</v>
      </c>
      <c r="Z2" s="78"/>
      <c r="AA2" s="79"/>
      <c r="AB2" s="242" t="str">
        <f>R2</f>
        <v>Sab</v>
      </c>
      <c r="AC2" s="243"/>
    </row>
    <row r="3" spans="1:29" s="1" customFormat="1" ht="13" x14ac:dyDescent="0.3">
      <c r="A3" s="245" t="s">
        <v>1</v>
      </c>
      <c r="B3" s="246"/>
      <c r="C3" s="246"/>
      <c r="D3" s="246"/>
      <c r="E3" s="246"/>
      <c r="F3" s="246"/>
      <c r="G3" s="246"/>
      <c r="H3" s="246"/>
      <c r="I3" s="247"/>
      <c r="K3" s="245" t="s">
        <v>1</v>
      </c>
      <c r="L3" s="246"/>
      <c r="M3" s="246"/>
      <c r="N3" s="246"/>
      <c r="O3" s="246"/>
      <c r="P3" s="246"/>
      <c r="Q3" s="246"/>
      <c r="R3" s="246"/>
      <c r="S3" s="247"/>
      <c r="U3" s="245" t="s">
        <v>1</v>
      </c>
      <c r="V3" s="246"/>
      <c r="W3" s="246"/>
      <c r="X3" s="246"/>
      <c r="Y3" s="246"/>
      <c r="Z3" s="246"/>
      <c r="AA3" s="246"/>
      <c r="AB3" s="246"/>
      <c r="AC3" s="247"/>
    </row>
    <row r="4" spans="1:29" s="1" customFormat="1" ht="13" x14ac:dyDescent="0.3">
      <c r="A4" s="4" t="s">
        <v>38</v>
      </c>
      <c r="B4" s="52" t="s">
        <v>28</v>
      </c>
      <c r="C4" s="52"/>
      <c r="D4" s="6"/>
      <c r="E4" s="50"/>
      <c r="F4" s="50"/>
      <c r="G4" s="5"/>
      <c r="H4" s="7"/>
      <c r="I4" s="8"/>
      <c r="K4" s="4" t="s">
        <v>39</v>
      </c>
      <c r="L4" s="52" t="s">
        <v>28</v>
      </c>
      <c r="M4" s="52"/>
      <c r="N4" s="6"/>
      <c r="O4" s="50"/>
      <c r="P4" s="50"/>
      <c r="Q4" s="5"/>
      <c r="R4" s="7"/>
      <c r="S4" s="8"/>
      <c r="U4" s="4" t="s">
        <v>33</v>
      </c>
      <c r="V4" s="52" t="s">
        <v>28</v>
      </c>
      <c r="W4" s="52"/>
      <c r="X4" s="6"/>
      <c r="Y4" s="50"/>
      <c r="Z4" s="50"/>
      <c r="AA4" s="5"/>
      <c r="AB4" s="7"/>
      <c r="AC4" s="8"/>
    </row>
    <row r="5" spans="1:29" ht="11.15" customHeight="1" x14ac:dyDescent="0.25">
      <c r="A5" s="92" t="s">
        <v>2</v>
      </c>
      <c r="B5" s="93" t="s">
        <v>3</v>
      </c>
      <c r="C5" s="93" t="s">
        <v>4</v>
      </c>
      <c r="D5" s="94" t="s">
        <v>5</v>
      </c>
      <c r="E5" s="95" t="s">
        <v>6</v>
      </c>
      <c r="F5" s="96" t="s">
        <v>7</v>
      </c>
      <c r="G5" s="97" t="s">
        <v>20</v>
      </c>
      <c r="H5" s="98" t="s">
        <v>8</v>
      </c>
      <c r="I5" s="99" t="s">
        <v>9</v>
      </c>
      <c r="K5" s="92" t="s">
        <v>2</v>
      </c>
      <c r="L5" s="93" t="s">
        <v>3</v>
      </c>
      <c r="M5" s="93" t="s">
        <v>4</v>
      </c>
      <c r="N5" s="94" t="s">
        <v>5</v>
      </c>
      <c r="O5" s="95" t="s">
        <v>6</v>
      </c>
      <c r="P5" s="96" t="s">
        <v>7</v>
      </c>
      <c r="Q5" s="97" t="s">
        <v>20</v>
      </c>
      <c r="R5" s="98" t="s">
        <v>8</v>
      </c>
      <c r="S5" s="99" t="s">
        <v>9</v>
      </c>
      <c r="U5" s="92" t="s">
        <v>2</v>
      </c>
      <c r="V5" s="93" t="s">
        <v>3</v>
      </c>
      <c r="W5" s="93" t="s">
        <v>4</v>
      </c>
      <c r="X5" s="94" t="s">
        <v>5</v>
      </c>
      <c r="Y5" s="95" t="s">
        <v>6</v>
      </c>
      <c r="Z5" s="96" t="s">
        <v>7</v>
      </c>
      <c r="AA5" s="97" t="s">
        <v>20</v>
      </c>
      <c r="AB5" s="98" t="s">
        <v>8</v>
      </c>
      <c r="AC5" s="99" t="s">
        <v>9</v>
      </c>
    </row>
    <row r="6" spans="1:29" ht="11.15" customHeight="1" x14ac:dyDescent="0.25">
      <c r="A6" s="100" t="s">
        <v>23</v>
      </c>
      <c r="B6" s="101"/>
      <c r="C6" s="101"/>
      <c r="D6" s="101"/>
      <c r="E6" s="101"/>
      <c r="F6" s="101"/>
      <c r="G6" s="101"/>
      <c r="H6" s="102"/>
      <c r="I6" s="103"/>
      <c r="K6" s="100" t="s">
        <v>23</v>
      </c>
      <c r="L6" s="101"/>
      <c r="M6" s="101"/>
      <c r="N6" s="101"/>
      <c r="O6" s="101"/>
      <c r="P6" s="101"/>
      <c r="Q6" s="101"/>
      <c r="R6" s="102"/>
      <c r="S6" s="103"/>
      <c r="U6" s="100" t="s">
        <v>23</v>
      </c>
      <c r="V6" s="101"/>
      <c r="W6" s="101"/>
      <c r="X6" s="101"/>
      <c r="Y6" s="101"/>
      <c r="Z6" s="101"/>
      <c r="AA6" s="101"/>
      <c r="AB6" s="102"/>
      <c r="AC6" s="103"/>
    </row>
    <row r="7" spans="1:29" ht="10.5" x14ac:dyDescent="0.25">
      <c r="A7" s="10"/>
      <c r="B7" s="11"/>
      <c r="C7" s="11"/>
      <c r="D7" s="11"/>
      <c r="E7" s="12">
        <f>H7*D7</f>
        <v>0</v>
      </c>
      <c r="F7" s="13"/>
      <c r="G7" s="14">
        <f t="shared" ref="G7:G28" si="0">B7+C7-D7</f>
        <v>0</v>
      </c>
      <c r="H7" s="15"/>
      <c r="I7" s="16">
        <f>G7*H7</f>
        <v>0</v>
      </c>
      <c r="K7" s="10"/>
      <c r="L7" s="11"/>
      <c r="M7" s="11"/>
      <c r="N7" s="11"/>
      <c r="O7" s="12">
        <f>R7*N7</f>
        <v>0</v>
      </c>
      <c r="P7" s="13"/>
      <c r="Q7" s="14">
        <f t="shared" ref="Q7:Q28" si="1">L7+M7-N7</f>
        <v>0</v>
      </c>
      <c r="R7" s="15"/>
      <c r="S7" s="16">
        <f>Q7*R7</f>
        <v>0</v>
      </c>
      <c r="U7" s="10"/>
      <c r="V7" s="11"/>
      <c r="W7" s="11"/>
      <c r="X7" s="11"/>
      <c r="Y7" s="12">
        <f>AB7*X7</f>
        <v>0</v>
      </c>
      <c r="Z7" s="13"/>
      <c r="AA7" s="14">
        <f t="shared" ref="AA7:AA28" si="2">V7+W7-X7</f>
        <v>0</v>
      </c>
      <c r="AB7" s="15"/>
      <c r="AC7" s="16">
        <f>AA7*AB7</f>
        <v>0</v>
      </c>
    </row>
    <row r="8" spans="1:29" ht="10.5" x14ac:dyDescent="0.25">
      <c r="A8" s="10"/>
      <c r="B8" s="11"/>
      <c r="C8" s="11"/>
      <c r="D8" s="11"/>
      <c r="E8" s="12">
        <f t="shared" ref="E8:E28" si="3">H8*D8</f>
        <v>0</v>
      </c>
      <c r="F8" s="13"/>
      <c r="G8" s="14">
        <f t="shared" si="0"/>
        <v>0</v>
      </c>
      <c r="H8" s="15"/>
      <c r="I8" s="16">
        <f t="shared" ref="I8:I28" si="4">G8*H8</f>
        <v>0</v>
      </c>
      <c r="K8" s="10"/>
      <c r="L8" s="11"/>
      <c r="M8" s="11"/>
      <c r="N8" s="11"/>
      <c r="O8" s="12">
        <f t="shared" ref="O8:O28" si="5">R8*N8</f>
        <v>0</v>
      </c>
      <c r="P8" s="13"/>
      <c r="Q8" s="14">
        <f t="shared" si="1"/>
        <v>0</v>
      </c>
      <c r="R8" s="15"/>
      <c r="S8" s="16">
        <f t="shared" ref="S8:S28" si="6">Q8*R8</f>
        <v>0</v>
      </c>
      <c r="U8" s="10"/>
      <c r="V8" s="11"/>
      <c r="W8" s="11"/>
      <c r="X8" s="11"/>
      <c r="Y8" s="12">
        <f t="shared" ref="Y8:Y28" si="7">AB8*X8</f>
        <v>0</v>
      </c>
      <c r="Z8" s="13"/>
      <c r="AA8" s="14">
        <f t="shared" si="2"/>
        <v>0</v>
      </c>
      <c r="AB8" s="15"/>
      <c r="AC8" s="16">
        <f t="shared" ref="AC8:AC28" si="8">AA8*AB8</f>
        <v>0</v>
      </c>
    </row>
    <row r="9" spans="1:29" ht="10.5" x14ac:dyDescent="0.25">
      <c r="A9" s="10"/>
      <c r="B9" s="11"/>
      <c r="C9" s="11"/>
      <c r="D9" s="11"/>
      <c r="E9" s="12">
        <f t="shared" si="3"/>
        <v>0</v>
      </c>
      <c r="F9" s="13"/>
      <c r="G9" s="14">
        <f t="shared" si="0"/>
        <v>0</v>
      </c>
      <c r="H9" s="15"/>
      <c r="I9" s="16">
        <f t="shared" si="4"/>
        <v>0</v>
      </c>
      <c r="K9" s="10"/>
      <c r="L9" s="11"/>
      <c r="M9" s="11"/>
      <c r="N9" s="11"/>
      <c r="O9" s="12">
        <f t="shared" si="5"/>
        <v>0</v>
      </c>
      <c r="P9" s="13"/>
      <c r="Q9" s="14">
        <f t="shared" si="1"/>
        <v>0</v>
      </c>
      <c r="R9" s="15"/>
      <c r="S9" s="16">
        <f t="shared" si="6"/>
        <v>0</v>
      </c>
      <c r="U9" s="10"/>
      <c r="V9" s="11"/>
      <c r="W9" s="11"/>
      <c r="X9" s="11"/>
      <c r="Y9" s="12">
        <f t="shared" si="7"/>
        <v>0</v>
      </c>
      <c r="Z9" s="13"/>
      <c r="AA9" s="14">
        <f t="shared" si="2"/>
        <v>0</v>
      </c>
      <c r="AB9" s="15"/>
      <c r="AC9" s="16">
        <f t="shared" si="8"/>
        <v>0</v>
      </c>
    </row>
    <row r="10" spans="1:29" ht="10.5" x14ac:dyDescent="0.25">
      <c r="A10" s="10"/>
      <c r="B10" s="11"/>
      <c r="C10" s="11"/>
      <c r="D10" s="11"/>
      <c r="E10" s="12">
        <f t="shared" si="3"/>
        <v>0</v>
      </c>
      <c r="F10" s="13"/>
      <c r="G10" s="14">
        <f t="shared" si="0"/>
        <v>0</v>
      </c>
      <c r="H10" s="15"/>
      <c r="I10" s="16">
        <f t="shared" si="4"/>
        <v>0</v>
      </c>
      <c r="K10" s="10"/>
      <c r="L10" s="11"/>
      <c r="M10" s="11"/>
      <c r="N10" s="11"/>
      <c r="O10" s="12">
        <f t="shared" si="5"/>
        <v>0</v>
      </c>
      <c r="P10" s="13"/>
      <c r="Q10" s="14">
        <f t="shared" si="1"/>
        <v>0</v>
      </c>
      <c r="R10" s="15"/>
      <c r="S10" s="16">
        <f t="shared" si="6"/>
        <v>0</v>
      </c>
      <c r="U10" s="10"/>
      <c r="V10" s="11"/>
      <c r="W10" s="11"/>
      <c r="X10" s="11"/>
      <c r="Y10" s="12">
        <f t="shared" si="7"/>
        <v>0</v>
      </c>
      <c r="Z10" s="13"/>
      <c r="AA10" s="14">
        <f t="shared" si="2"/>
        <v>0</v>
      </c>
      <c r="AB10" s="15"/>
      <c r="AC10" s="16">
        <f t="shared" si="8"/>
        <v>0</v>
      </c>
    </row>
    <row r="11" spans="1:29" ht="10.5" x14ac:dyDescent="0.25">
      <c r="A11" s="10"/>
      <c r="B11" s="11"/>
      <c r="C11" s="11"/>
      <c r="D11" s="11"/>
      <c r="E11" s="12">
        <f t="shared" si="3"/>
        <v>0</v>
      </c>
      <c r="F11" s="13"/>
      <c r="G11" s="14">
        <f t="shared" si="0"/>
        <v>0</v>
      </c>
      <c r="H11" s="15"/>
      <c r="I11" s="16">
        <f t="shared" si="4"/>
        <v>0</v>
      </c>
      <c r="K11" s="10"/>
      <c r="L11" s="11"/>
      <c r="M11" s="11"/>
      <c r="N11" s="11"/>
      <c r="O11" s="12">
        <f t="shared" si="5"/>
        <v>0</v>
      </c>
      <c r="P11" s="13"/>
      <c r="Q11" s="14">
        <f t="shared" si="1"/>
        <v>0</v>
      </c>
      <c r="R11" s="15"/>
      <c r="S11" s="16">
        <f t="shared" si="6"/>
        <v>0</v>
      </c>
      <c r="U11" s="10"/>
      <c r="V11" s="11"/>
      <c r="W11" s="11"/>
      <c r="X11" s="11"/>
      <c r="Y11" s="12">
        <f t="shared" si="7"/>
        <v>0</v>
      </c>
      <c r="Z11" s="13"/>
      <c r="AA11" s="14">
        <f t="shared" si="2"/>
        <v>0</v>
      </c>
      <c r="AB11" s="15"/>
      <c r="AC11" s="16">
        <f t="shared" si="8"/>
        <v>0</v>
      </c>
    </row>
    <row r="12" spans="1:29" ht="10.5" x14ac:dyDescent="0.25">
      <c r="A12" s="10"/>
      <c r="B12" s="11"/>
      <c r="C12" s="11"/>
      <c r="D12" s="11"/>
      <c r="E12" s="12">
        <f t="shared" si="3"/>
        <v>0</v>
      </c>
      <c r="F12" s="13"/>
      <c r="G12" s="14">
        <f t="shared" si="0"/>
        <v>0</v>
      </c>
      <c r="H12" s="15"/>
      <c r="I12" s="16">
        <f t="shared" si="4"/>
        <v>0</v>
      </c>
      <c r="K12" s="10"/>
      <c r="L12" s="11"/>
      <c r="M12" s="11"/>
      <c r="N12" s="11"/>
      <c r="O12" s="12">
        <f t="shared" si="5"/>
        <v>0</v>
      </c>
      <c r="P12" s="13"/>
      <c r="Q12" s="14">
        <f t="shared" si="1"/>
        <v>0</v>
      </c>
      <c r="R12" s="15"/>
      <c r="S12" s="16">
        <f t="shared" si="6"/>
        <v>0</v>
      </c>
      <c r="U12" s="10"/>
      <c r="V12" s="11"/>
      <c r="W12" s="11"/>
      <c r="X12" s="11"/>
      <c r="Y12" s="12">
        <f t="shared" si="7"/>
        <v>0</v>
      </c>
      <c r="Z12" s="13"/>
      <c r="AA12" s="14">
        <f t="shared" si="2"/>
        <v>0</v>
      </c>
      <c r="AB12" s="15"/>
      <c r="AC12" s="16">
        <f t="shared" si="8"/>
        <v>0</v>
      </c>
    </row>
    <row r="13" spans="1:29" ht="10.5" x14ac:dyDescent="0.25">
      <c r="A13" s="10"/>
      <c r="B13" s="11"/>
      <c r="C13" s="11"/>
      <c r="D13" s="11"/>
      <c r="E13" s="12">
        <f t="shared" si="3"/>
        <v>0</v>
      </c>
      <c r="F13" s="13"/>
      <c r="G13" s="14">
        <f t="shared" si="0"/>
        <v>0</v>
      </c>
      <c r="H13" s="15"/>
      <c r="I13" s="16">
        <f t="shared" si="4"/>
        <v>0</v>
      </c>
      <c r="K13" s="10"/>
      <c r="L13" s="11"/>
      <c r="M13" s="11"/>
      <c r="N13" s="11"/>
      <c r="O13" s="12">
        <f t="shared" si="5"/>
        <v>0</v>
      </c>
      <c r="P13" s="13"/>
      <c r="Q13" s="14">
        <f t="shared" si="1"/>
        <v>0</v>
      </c>
      <c r="R13" s="15"/>
      <c r="S13" s="16">
        <f t="shared" si="6"/>
        <v>0</v>
      </c>
      <c r="U13" s="10"/>
      <c r="V13" s="11"/>
      <c r="W13" s="11"/>
      <c r="X13" s="11"/>
      <c r="Y13" s="12">
        <f t="shared" si="7"/>
        <v>0</v>
      </c>
      <c r="Z13" s="13"/>
      <c r="AA13" s="14">
        <f t="shared" si="2"/>
        <v>0</v>
      </c>
      <c r="AB13" s="15"/>
      <c r="AC13" s="16">
        <f t="shared" si="8"/>
        <v>0</v>
      </c>
    </row>
    <row r="14" spans="1:29" ht="10.5" x14ac:dyDescent="0.25">
      <c r="A14" s="10"/>
      <c r="B14" s="11"/>
      <c r="C14" s="11"/>
      <c r="D14" s="11"/>
      <c r="E14" s="12">
        <f t="shared" si="3"/>
        <v>0</v>
      </c>
      <c r="F14" s="13"/>
      <c r="G14" s="14">
        <f t="shared" si="0"/>
        <v>0</v>
      </c>
      <c r="H14" s="15"/>
      <c r="I14" s="16">
        <f t="shared" si="4"/>
        <v>0</v>
      </c>
      <c r="K14" s="10"/>
      <c r="L14" s="11"/>
      <c r="M14" s="11"/>
      <c r="N14" s="11"/>
      <c r="O14" s="12">
        <f t="shared" si="5"/>
        <v>0</v>
      </c>
      <c r="P14" s="13"/>
      <c r="Q14" s="14">
        <f t="shared" si="1"/>
        <v>0</v>
      </c>
      <c r="R14" s="15"/>
      <c r="S14" s="16">
        <f t="shared" si="6"/>
        <v>0</v>
      </c>
      <c r="U14" s="10"/>
      <c r="V14" s="11"/>
      <c r="W14" s="11"/>
      <c r="X14" s="11"/>
      <c r="Y14" s="12">
        <f t="shared" si="7"/>
        <v>0</v>
      </c>
      <c r="Z14" s="13"/>
      <c r="AA14" s="14">
        <f t="shared" si="2"/>
        <v>0</v>
      </c>
      <c r="AB14" s="15"/>
      <c r="AC14" s="16">
        <f t="shared" si="8"/>
        <v>0</v>
      </c>
    </row>
    <row r="15" spans="1:29" ht="10.5" x14ac:dyDescent="0.25">
      <c r="A15" s="10"/>
      <c r="B15" s="11"/>
      <c r="C15" s="11"/>
      <c r="D15" s="11"/>
      <c r="E15" s="12">
        <f t="shared" si="3"/>
        <v>0</v>
      </c>
      <c r="F15" s="13"/>
      <c r="G15" s="14">
        <f t="shared" si="0"/>
        <v>0</v>
      </c>
      <c r="H15" s="15"/>
      <c r="I15" s="16">
        <f t="shared" si="4"/>
        <v>0</v>
      </c>
      <c r="K15" s="10"/>
      <c r="L15" s="11"/>
      <c r="M15" s="11"/>
      <c r="N15" s="11"/>
      <c r="O15" s="12">
        <f t="shared" si="5"/>
        <v>0</v>
      </c>
      <c r="P15" s="13"/>
      <c r="Q15" s="14">
        <f t="shared" si="1"/>
        <v>0</v>
      </c>
      <c r="R15" s="15"/>
      <c r="S15" s="16">
        <f t="shared" si="6"/>
        <v>0</v>
      </c>
      <c r="U15" s="10"/>
      <c r="V15" s="11"/>
      <c r="W15" s="11"/>
      <c r="X15" s="11"/>
      <c r="Y15" s="12">
        <f t="shared" si="7"/>
        <v>0</v>
      </c>
      <c r="Z15" s="13"/>
      <c r="AA15" s="14">
        <f t="shared" si="2"/>
        <v>0</v>
      </c>
      <c r="AB15" s="15"/>
      <c r="AC15" s="16">
        <f t="shared" si="8"/>
        <v>0</v>
      </c>
    </row>
    <row r="16" spans="1:29" ht="10.5" x14ac:dyDescent="0.25">
      <c r="A16" s="10"/>
      <c r="B16" s="11"/>
      <c r="C16" s="11"/>
      <c r="D16" s="11"/>
      <c r="E16" s="12">
        <f t="shared" si="3"/>
        <v>0</v>
      </c>
      <c r="F16" s="13"/>
      <c r="G16" s="14">
        <f t="shared" si="0"/>
        <v>0</v>
      </c>
      <c r="H16" s="15"/>
      <c r="I16" s="16">
        <f t="shared" si="4"/>
        <v>0</v>
      </c>
      <c r="K16" s="10"/>
      <c r="L16" s="11"/>
      <c r="M16" s="11"/>
      <c r="N16" s="11"/>
      <c r="O16" s="12">
        <f t="shared" si="5"/>
        <v>0</v>
      </c>
      <c r="P16" s="13"/>
      <c r="Q16" s="14">
        <f t="shared" si="1"/>
        <v>0</v>
      </c>
      <c r="R16" s="15"/>
      <c r="S16" s="16">
        <f t="shared" si="6"/>
        <v>0</v>
      </c>
      <c r="U16" s="10"/>
      <c r="V16" s="11"/>
      <c r="W16" s="11"/>
      <c r="X16" s="11"/>
      <c r="Y16" s="12">
        <f t="shared" si="7"/>
        <v>0</v>
      </c>
      <c r="Z16" s="13"/>
      <c r="AA16" s="14">
        <f t="shared" si="2"/>
        <v>0</v>
      </c>
      <c r="AB16" s="15"/>
      <c r="AC16" s="16">
        <f t="shared" si="8"/>
        <v>0</v>
      </c>
    </row>
    <row r="17" spans="1:29" ht="10.5" x14ac:dyDescent="0.25">
      <c r="A17" s="10"/>
      <c r="B17" s="11"/>
      <c r="C17" s="11"/>
      <c r="D17" s="11"/>
      <c r="E17" s="12">
        <f t="shared" si="3"/>
        <v>0</v>
      </c>
      <c r="F17" s="13"/>
      <c r="G17" s="14">
        <f t="shared" si="0"/>
        <v>0</v>
      </c>
      <c r="H17" s="15"/>
      <c r="I17" s="16">
        <f t="shared" si="4"/>
        <v>0</v>
      </c>
      <c r="K17" s="10"/>
      <c r="L17" s="11"/>
      <c r="M17" s="11"/>
      <c r="N17" s="11"/>
      <c r="O17" s="12">
        <f t="shared" si="5"/>
        <v>0</v>
      </c>
      <c r="P17" s="13"/>
      <c r="Q17" s="14">
        <f t="shared" si="1"/>
        <v>0</v>
      </c>
      <c r="R17" s="15"/>
      <c r="S17" s="16">
        <f t="shared" si="6"/>
        <v>0</v>
      </c>
      <c r="U17" s="10"/>
      <c r="V17" s="11"/>
      <c r="W17" s="11"/>
      <c r="X17" s="11"/>
      <c r="Y17" s="12">
        <f t="shared" si="7"/>
        <v>0</v>
      </c>
      <c r="Z17" s="13"/>
      <c r="AA17" s="14">
        <f t="shared" si="2"/>
        <v>0</v>
      </c>
      <c r="AB17" s="15"/>
      <c r="AC17" s="16">
        <f t="shared" si="8"/>
        <v>0</v>
      </c>
    </row>
    <row r="18" spans="1:29" ht="10.5" x14ac:dyDescent="0.25">
      <c r="A18" s="10"/>
      <c r="B18" s="11"/>
      <c r="C18" s="11"/>
      <c r="D18" s="11"/>
      <c r="E18" s="12">
        <f t="shared" si="3"/>
        <v>0</v>
      </c>
      <c r="F18" s="13"/>
      <c r="G18" s="14">
        <f t="shared" si="0"/>
        <v>0</v>
      </c>
      <c r="H18" s="15"/>
      <c r="I18" s="16">
        <f t="shared" si="4"/>
        <v>0</v>
      </c>
      <c r="K18" s="10"/>
      <c r="L18" s="11"/>
      <c r="M18" s="11"/>
      <c r="N18" s="11"/>
      <c r="O18" s="12">
        <f t="shared" si="5"/>
        <v>0</v>
      </c>
      <c r="P18" s="13"/>
      <c r="Q18" s="14">
        <f t="shared" si="1"/>
        <v>0</v>
      </c>
      <c r="R18" s="15"/>
      <c r="S18" s="16">
        <f t="shared" si="6"/>
        <v>0</v>
      </c>
      <c r="U18" s="10"/>
      <c r="V18" s="11"/>
      <c r="W18" s="11"/>
      <c r="X18" s="11"/>
      <c r="Y18" s="12">
        <f t="shared" si="7"/>
        <v>0</v>
      </c>
      <c r="Z18" s="13"/>
      <c r="AA18" s="14">
        <f t="shared" si="2"/>
        <v>0</v>
      </c>
      <c r="AB18" s="15"/>
      <c r="AC18" s="16">
        <f t="shared" si="8"/>
        <v>0</v>
      </c>
    </row>
    <row r="19" spans="1:29" ht="10.5" x14ac:dyDescent="0.25">
      <c r="A19" s="10"/>
      <c r="B19" s="11"/>
      <c r="C19" s="11"/>
      <c r="D19" s="11"/>
      <c r="E19" s="12">
        <f t="shared" si="3"/>
        <v>0</v>
      </c>
      <c r="F19" s="13"/>
      <c r="G19" s="14">
        <f t="shared" si="0"/>
        <v>0</v>
      </c>
      <c r="H19" s="15"/>
      <c r="I19" s="16">
        <f t="shared" si="4"/>
        <v>0</v>
      </c>
      <c r="K19" s="10"/>
      <c r="L19" s="11"/>
      <c r="M19" s="11"/>
      <c r="N19" s="11"/>
      <c r="O19" s="12">
        <f t="shared" si="5"/>
        <v>0</v>
      </c>
      <c r="P19" s="13"/>
      <c r="Q19" s="14">
        <f t="shared" si="1"/>
        <v>0</v>
      </c>
      <c r="R19" s="15"/>
      <c r="S19" s="16">
        <f t="shared" si="6"/>
        <v>0</v>
      </c>
      <c r="U19" s="10"/>
      <c r="V19" s="11"/>
      <c r="W19" s="11"/>
      <c r="X19" s="11"/>
      <c r="Y19" s="12">
        <f t="shared" si="7"/>
        <v>0</v>
      </c>
      <c r="Z19" s="13"/>
      <c r="AA19" s="14">
        <f t="shared" si="2"/>
        <v>0</v>
      </c>
      <c r="AB19" s="15"/>
      <c r="AC19" s="16">
        <f t="shared" si="8"/>
        <v>0</v>
      </c>
    </row>
    <row r="20" spans="1:29" ht="10.5" x14ac:dyDescent="0.25">
      <c r="A20" s="10"/>
      <c r="B20" s="11"/>
      <c r="C20" s="11"/>
      <c r="D20" s="11"/>
      <c r="E20" s="12">
        <f t="shared" si="3"/>
        <v>0</v>
      </c>
      <c r="F20" s="13"/>
      <c r="G20" s="14">
        <f t="shared" si="0"/>
        <v>0</v>
      </c>
      <c r="H20" s="15"/>
      <c r="I20" s="16">
        <f t="shared" si="4"/>
        <v>0</v>
      </c>
      <c r="K20" s="10"/>
      <c r="L20" s="11"/>
      <c r="M20" s="11"/>
      <c r="N20" s="11"/>
      <c r="O20" s="12">
        <f t="shared" si="5"/>
        <v>0</v>
      </c>
      <c r="P20" s="13"/>
      <c r="Q20" s="14">
        <f t="shared" si="1"/>
        <v>0</v>
      </c>
      <c r="R20" s="15"/>
      <c r="S20" s="16">
        <f t="shared" si="6"/>
        <v>0</v>
      </c>
      <c r="U20" s="10"/>
      <c r="V20" s="11"/>
      <c r="W20" s="11"/>
      <c r="X20" s="11"/>
      <c r="Y20" s="12">
        <f t="shared" si="7"/>
        <v>0</v>
      </c>
      <c r="Z20" s="13"/>
      <c r="AA20" s="14">
        <f t="shared" si="2"/>
        <v>0</v>
      </c>
      <c r="AB20" s="15"/>
      <c r="AC20" s="16">
        <f t="shared" si="8"/>
        <v>0</v>
      </c>
    </row>
    <row r="21" spans="1:29" ht="10.5" x14ac:dyDescent="0.25">
      <c r="A21" s="10"/>
      <c r="B21" s="11"/>
      <c r="C21" s="11"/>
      <c r="D21" s="11"/>
      <c r="E21" s="12">
        <f t="shared" si="3"/>
        <v>0</v>
      </c>
      <c r="F21" s="13"/>
      <c r="G21" s="14">
        <f t="shared" si="0"/>
        <v>0</v>
      </c>
      <c r="H21" s="15"/>
      <c r="I21" s="16">
        <f t="shared" si="4"/>
        <v>0</v>
      </c>
      <c r="K21" s="10"/>
      <c r="L21" s="11"/>
      <c r="M21" s="11"/>
      <c r="N21" s="11"/>
      <c r="O21" s="12">
        <f t="shared" si="5"/>
        <v>0</v>
      </c>
      <c r="P21" s="13"/>
      <c r="Q21" s="14">
        <f t="shared" si="1"/>
        <v>0</v>
      </c>
      <c r="R21" s="15"/>
      <c r="S21" s="16">
        <f t="shared" si="6"/>
        <v>0</v>
      </c>
      <c r="U21" s="10"/>
      <c r="V21" s="11"/>
      <c r="W21" s="11"/>
      <c r="X21" s="11"/>
      <c r="Y21" s="12">
        <f t="shared" si="7"/>
        <v>0</v>
      </c>
      <c r="Z21" s="13"/>
      <c r="AA21" s="14">
        <f t="shared" si="2"/>
        <v>0</v>
      </c>
      <c r="AB21" s="15"/>
      <c r="AC21" s="16">
        <f t="shared" si="8"/>
        <v>0</v>
      </c>
    </row>
    <row r="22" spans="1:29" ht="10.5" x14ac:dyDescent="0.25">
      <c r="A22" s="10"/>
      <c r="B22" s="11"/>
      <c r="C22" s="11"/>
      <c r="D22" s="11"/>
      <c r="E22" s="12">
        <f t="shared" si="3"/>
        <v>0</v>
      </c>
      <c r="F22" s="13"/>
      <c r="G22" s="14">
        <f t="shared" si="0"/>
        <v>0</v>
      </c>
      <c r="H22" s="15"/>
      <c r="I22" s="16">
        <f t="shared" si="4"/>
        <v>0</v>
      </c>
      <c r="K22" s="10"/>
      <c r="L22" s="11"/>
      <c r="M22" s="11"/>
      <c r="N22" s="11"/>
      <c r="O22" s="12">
        <f t="shared" si="5"/>
        <v>0</v>
      </c>
      <c r="P22" s="13"/>
      <c r="Q22" s="14">
        <f t="shared" si="1"/>
        <v>0</v>
      </c>
      <c r="R22" s="15"/>
      <c r="S22" s="16">
        <f t="shared" si="6"/>
        <v>0</v>
      </c>
      <c r="U22" s="10"/>
      <c r="V22" s="11"/>
      <c r="W22" s="11"/>
      <c r="X22" s="11"/>
      <c r="Y22" s="12">
        <f t="shared" si="7"/>
        <v>0</v>
      </c>
      <c r="Z22" s="13"/>
      <c r="AA22" s="14">
        <f t="shared" si="2"/>
        <v>0</v>
      </c>
      <c r="AB22" s="15"/>
      <c r="AC22" s="16">
        <f t="shared" si="8"/>
        <v>0</v>
      </c>
    </row>
    <row r="23" spans="1:29" ht="10.5" x14ac:dyDescent="0.25">
      <c r="A23" s="10"/>
      <c r="B23" s="11"/>
      <c r="C23" s="11"/>
      <c r="D23" s="11"/>
      <c r="E23" s="12">
        <f t="shared" si="3"/>
        <v>0</v>
      </c>
      <c r="F23" s="13"/>
      <c r="G23" s="14">
        <f t="shared" si="0"/>
        <v>0</v>
      </c>
      <c r="H23" s="15"/>
      <c r="I23" s="16">
        <f t="shared" si="4"/>
        <v>0</v>
      </c>
      <c r="K23" s="10"/>
      <c r="L23" s="11"/>
      <c r="M23" s="11"/>
      <c r="N23" s="11"/>
      <c r="O23" s="12">
        <f t="shared" si="5"/>
        <v>0</v>
      </c>
      <c r="P23" s="13"/>
      <c r="Q23" s="14">
        <f t="shared" si="1"/>
        <v>0</v>
      </c>
      <c r="R23" s="15"/>
      <c r="S23" s="16">
        <f t="shared" si="6"/>
        <v>0</v>
      </c>
      <c r="U23" s="10"/>
      <c r="V23" s="11"/>
      <c r="W23" s="11"/>
      <c r="X23" s="11"/>
      <c r="Y23" s="12">
        <f t="shared" si="7"/>
        <v>0</v>
      </c>
      <c r="Z23" s="13"/>
      <c r="AA23" s="14">
        <f t="shared" si="2"/>
        <v>0</v>
      </c>
      <c r="AB23" s="15"/>
      <c r="AC23" s="16">
        <f t="shared" si="8"/>
        <v>0</v>
      </c>
    </row>
    <row r="24" spans="1:29" ht="10.5" x14ac:dyDescent="0.25">
      <c r="A24" s="10"/>
      <c r="B24" s="11"/>
      <c r="C24" s="11"/>
      <c r="D24" s="11"/>
      <c r="E24" s="12">
        <f t="shared" si="3"/>
        <v>0</v>
      </c>
      <c r="F24" s="13"/>
      <c r="G24" s="14">
        <f t="shared" si="0"/>
        <v>0</v>
      </c>
      <c r="H24" s="15"/>
      <c r="I24" s="16">
        <f t="shared" si="4"/>
        <v>0</v>
      </c>
      <c r="K24" s="10"/>
      <c r="L24" s="11"/>
      <c r="M24" s="11"/>
      <c r="N24" s="11"/>
      <c r="O24" s="12">
        <f t="shared" si="5"/>
        <v>0</v>
      </c>
      <c r="P24" s="13"/>
      <c r="Q24" s="14">
        <f t="shared" si="1"/>
        <v>0</v>
      </c>
      <c r="R24" s="15"/>
      <c r="S24" s="16">
        <f t="shared" si="6"/>
        <v>0</v>
      </c>
      <c r="U24" s="10"/>
      <c r="V24" s="11"/>
      <c r="W24" s="11"/>
      <c r="X24" s="11"/>
      <c r="Y24" s="12">
        <f t="shared" si="7"/>
        <v>0</v>
      </c>
      <c r="Z24" s="13"/>
      <c r="AA24" s="14">
        <f t="shared" si="2"/>
        <v>0</v>
      </c>
      <c r="AB24" s="15"/>
      <c r="AC24" s="16">
        <f t="shared" si="8"/>
        <v>0</v>
      </c>
    </row>
    <row r="25" spans="1:29" ht="10.5" x14ac:dyDescent="0.25">
      <c r="A25" s="10"/>
      <c r="B25" s="11"/>
      <c r="C25" s="11"/>
      <c r="D25" s="11"/>
      <c r="E25" s="12">
        <f t="shared" si="3"/>
        <v>0</v>
      </c>
      <c r="F25" s="13"/>
      <c r="G25" s="14">
        <f t="shared" si="0"/>
        <v>0</v>
      </c>
      <c r="H25" s="15"/>
      <c r="I25" s="16">
        <f t="shared" si="4"/>
        <v>0</v>
      </c>
      <c r="K25" s="10"/>
      <c r="L25" s="11"/>
      <c r="M25" s="11"/>
      <c r="N25" s="11"/>
      <c r="O25" s="12">
        <f t="shared" si="5"/>
        <v>0</v>
      </c>
      <c r="P25" s="13"/>
      <c r="Q25" s="14">
        <f t="shared" si="1"/>
        <v>0</v>
      </c>
      <c r="R25" s="15"/>
      <c r="S25" s="16">
        <f t="shared" si="6"/>
        <v>0</v>
      </c>
      <c r="U25" s="10"/>
      <c r="V25" s="11"/>
      <c r="W25" s="11"/>
      <c r="X25" s="11"/>
      <c r="Y25" s="12">
        <f t="shared" si="7"/>
        <v>0</v>
      </c>
      <c r="Z25" s="13"/>
      <c r="AA25" s="14">
        <f t="shared" si="2"/>
        <v>0</v>
      </c>
      <c r="AB25" s="15"/>
      <c r="AC25" s="16">
        <f t="shared" si="8"/>
        <v>0</v>
      </c>
    </row>
    <row r="26" spans="1:29" ht="10.5" x14ac:dyDescent="0.25">
      <c r="A26" s="10"/>
      <c r="B26" s="11"/>
      <c r="C26" s="11"/>
      <c r="D26" s="11"/>
      <c r="E26" s="12">
        <f t="shared" si="3"/>
        <v>0</v>
      </c>
      <c r="F26" s="13"/>
      <c r="G26" s="14">
        <f t="shared" si="0"/>
        <v>0</v>
      </c>
      <c r="H26" s="15"/>
      <c r="I26" s="16">
        <f t="shared" si="4"/>
        <v>0</v>
      </c>
      <c r="K26" s="10"/>
      <c r="L26" s="11"/>
      <c r="M26" s="11"/>
      <c r="N26" s="11"/>
      <c r="O26" s="12">
        <f t="shared" si="5"/>
        <v>0</v>
      </c>
      <c r="P26" s="13"/>
      <c r="Q26" s="14">
        <f t="shared" si="1"/>
        <v>0</v>
      </c>
      <c r="R26" s="15"/>
      <c r="S26" s="16">
        <f t="shared" si="6"/>
        <v>0</v>
      </c>
      <c r="U26" s="10"/>
      <c r="V26" s="11"/>
      <c r="W26" s="11"/>
      <c r="X26" s="11"/>
      <c r="Y26" s="12">
        <f t="shared" si="7"/>
        <v>0</v>
      </c>
      <c r="Z26" s="13"/>
      <c r="AA26" s="14">
        <f t="shared" si="2"/>
        <v>0</v>
      </c>
      <c r="AB26" s="15"/>
      <c r="AC26" s="16">
        <f t="shared" si="8"/>
        <v>0</v>
      </c>
    </row>
    <row r="27" spans="1:29" ht="10.5" x14ac:dyDescent="0.25">
      <c r="A27" s="10"/>
      <c r="B27" s="11"/>
      <c r="C27" s="11"/>
      <c r="D27" s="11"/>
      <c r="E27" s="12">
        <f t="shared" si="3"/>
        <v>0</v>
      </c>
      <c r="F27" s="13"/>
      <c r="G27" s="14">
        <f t="shared" si="0"/>
        <v>0</v>
      </c>
      <c r="H27" s="15"/>
      <c r="I27" s="16">
        <f t="shared" si="4"/>
        <v>0</v>
      </c>
      <c r="K27" s="10"/>
      <c r="L27" s="11"/>
      <c r="M27" s="11"/>
      <c r="N27" s="11"/>
      <c r="O27" s="12">
        <f t="shared" si="5"/>
        <v>0</v>
      </c>
      <c r="P27" s="13"/>
      <c r="Q27" s="14">
        <f t="shared" si="1"/>
        <v>0</v>
      </c>
      <c r="R27" s="15"/>
      <c r="S27" s="16">
        <f t="shared" si="6"/>
        <v>0</v>
      </c>
      <c r="U27" s="10"/>
      <c r="V27" s="11"/>
      <c r="W27" s="11"/>
      <c r="X27" s="11"/>
      <c r="Y27" s="12">
        <f t="shared" si="7"/>
        <v>0</v>
      </c>
      <c r="Z27" s="13"/>
      <c r="AA27" s="14">
        <f t="shared" si="2"/>
        <v>0</v>
      </c>
      <c r="AB27" s="15"/>
      <c r="AC27" s="16">
        <f t="shared" si="8"/>
        <v>0</v>
      </c>
    </row>
    <row r="28" spans="1:29" ht="11" thickBot="1" x14ac:dyDescent="0.3">
      <c r="A28" s="10"/>
      <c r="B28" s="11"/>
      <c r="C28" s="11"/>
      <c r="D28" s="11"/>
      <c r="E28" s="12">
        <f t="shared" si="3"/>
        <v>0</v>
      </c>
      <c r="F28" s="13"/>
      <c r="G28" s="14">
        <f t="shared" si="0"/>
        <v>0</v>
      </c>
      <c r="H28" s="15"/>
      <c r="I28" s="16">
        <f t="shared" si="4"/>
        <v>0</v>
      </c>
      <c r="K28" s="10"/>
      <c r="L28" s="11"/>
      <c r="M28" s="11"/>
      <c r="N28" s="11"/>
      <c r="O28" s="12">
        <f t="shared" si="5"/>
        <v>0</v>
      </c>
      <c r="P28" s="13"/>
      <c r="Q28" s="14">
        <f t="shared" si="1"/>
        <v>0</v>
      </c>
      <c r="R28" s="15"/>
      <c r="S28" s="16">
        <f t="shared" si="6"/>
        <v>0</v>
      </c>
      <c r="U28" s="10"/>
      <c r="V28" s="11"/>
      <c r="W28" s="11"/>
      <c r="X28" s="11"/>
      <c r="Y28" s="12">
        <f t="shared" si="7"/>
        <v>0</v>
      </c>
      <c r="Z28" s="13"/>
      <c r="AA28" s="14">
        <f t="shared" si="2"/>
        <v>0</v>
      </c>
      <c r="AB28" s="15"/>
      <c r="AC28" s="16">
        <f t="shared" si="8"/>
        <v>0</v>
      </c>
    </row>
    <row r="29" spans="1:29" ht="11" thickBot="1" x14ac:dyDescent="0.3">
      <c r="A29" s="17"/>
      <c r="B29" s="18"/>
      <c r="C29" s="19"/>
      <c r="D29" s="18"/>
      <c r="E29" s="20"/>
      <c r="F29" s="21"/>
      <c r="G29" s="19"/>
      <c r="H29" s="20"/>
      <c r="I29" s="22"/>
      <c r="K29" s="17"/>
      <c r="L29" s="18"/>
      <c r="M29" s="19"/>
      <c r="N29" s="18"/>
      <c r="O29" s="20"/>
      <c r="P29" s="21"/>
      <c r="Q29" s="19"/>
      <c r="R29" s="20"/>
      <c r="S29" s="22"/>
      <c r="U29" s="17"/>
      <c r="V29" s="18"/>
      <c r="W29" s="19"/>
      <c r="X29" s="18"/>
      <c r="Y29" s="20"/>
      <c r="Z29" s="21"/>
      <c r="AA29" s="19"/>
      <c r="AB29" s="20"/>
      <c r="AC29" s="22"/>
    </row>
    <row r="30" spans="1:29" ht="11.15" customHeight="1" x14ac:dyDescent="0.25">
      <c r="A30" s="104" t="s">
        <v>21</v>
      </c>
      <c r="B30" s="105"/>
      <c r="C30" s="105"/>
      <c r="D30" s="105"/>
      <c r="E30" s="105"/>
      <c r="F30" s="105"/>
      <c r="G30" s="105"/>
      <c r="H30" s="106"/>
      <c r="I30" s="107"/>
      <c r="K30" s="104" t="s">
        <v>21</v>
      </c>
      <c r="L30" s="105"/>
      <c r="M30" s="105"/>
      <c r="N30" s="105"/>
      <c r="O30" s="105"/>
      <c r="P30" s="105"/>
      <c r="Q30" s="105"/>
      <c r="R30" s="106"/>
      <c r="S30" s="107"/>
      <c r="U30" s="104" t="s">
        <v>21</v>
      </c>
      <c r="V30" s="105"/>
      <c r="W30" s="105"/>
      <c r="X30" s="105"/>
      <c r="Y30" s="105"/>
      <c r="Z30" s="105"/>
      <c r="AA30" s="105"/>
      <c r="AB30" s="106"/>
      <c r="AC30" s="107"/>
    </row>
    <row r="31" spans="1:29" ht="10.5" x14ac:dyDescent="0.25">
      <c r="A31" s="23"/>
      <c r="B31" s="11"/>
      <c r="C31" s="11"/>
      <c r="D31" s="11"/>
      <c r="E31" s="12">
        <f t="shared" ref="E31:E38" si="9">H31*D31</f>
        <v>0</v>
      </c>
      <c r="F31" s="13"/>
      <c r="G31" s="14">
        <f t="shared" ref="G31:G38" si="10">B31+C31-D31</f>
        <v>0</v>
      </c>
      <c r="H31" s="15"/>
      <c r="I31" s="16">
        <f t="shared" ref="I31:I38" si="11">G31*H31</f>
        <v>0</v>
      </c>
      <c r="K31" s="23"/>
      <c r="L31" s="11"/>
      <c r="M31" s="11"/>
      <c r="N31" s="11"/>
      <c r="O31" s="12">
        <f t="shared" ref="O31:O38" si="12">R31*N31</f>
        <v>0</v>
      </c>
      <c r="P31" s="13"/>
      <c r="Q31" s="14">
        <f t="shared" ref="Q31:Q38" si="13">L31+M31-N31</f>
        <v>0</v>
      </c>
      <c r="R31" s="15"/>
      <c r="S31" s="16">
        <f t="shared" ref="S31:S38" si="14">Q31*R31</f>
        <v>0</v>
      </c>
      <c r="U31" s="23"/>
      <c r="V31" s="11"/>
      <c r="W31" s="11"/>
      <c r="X31" s="11"/>
      <c r="Y31" s="12">
        <f t="shared" ref="Y31:Y38" si="15">AB31*X31</f>
        <v>0</v>
      </c>
      <c r="Z31" s="13"/>
      <c r="AA31" s="14">
        <f t="shared" ref="AA31:AA38" si="16">V31+W31-X31</f>
        <v>0</v>
      </c>
      <c r="AB31" s="15"/>
      <c r="AC31" s="16">
        <f t="shared" ref="AC31:AC38" si="17">AA31*AB31</f>
        <v>0</v>
      </c>
    </row>
    <row r="32" spans="1:29" ht="10.5" x14ac:dyDescent="0.25">
      <c r="A32" s="23"/>
      <c r="B32" s="11"/>
      <c r="C32" s="11"/>
      <c r="D32" s="11"/>
      <c r="E32" s="12">
        <f t="shared" si="9"/>
        <v>0</v>
      </c>
      <c r="F32" s="13"/>
      <c r="G32" s="14">
        <f t="shared" si="10"/>
        <v>0</v>
      </c>
      <c r="H32" s="15"/>
      <c r="I32" s="16">
        <f t="shared" si="11"/>
        <v>0</v>
      </c>
      <c r="K32" s="23"/>
      <c r="L32" s="11"/>
      <c r="M32" s="11"/>
      <c r="N32" s="11"/>
      <c r="O32" s="12">
        <f t="shared" si="12"/>
        <v>0</v>
      </c>
      <c r="P32" s="13"/>
      <c r="Q32" s="14">
        <f t="shared" si="13"/>
        <v>0</v>
      </c>
      <c r="R32" s="15"/>
      <c r="S32" s="16">
        <f t="shared" si="14"/>
        <v>0</v>
      </c>
      <c r="U32" s="23"/>
      <c r="V32" s="11"/>
      <c r="W32" s="11"/>
      <c r="X32" s="11"/>
      <c r="Y32" s="12">
        <f t="shared" si="15"/>
        <v>0</v>
      </c>
      <c r="Z32" s="13"/>
      <c r="AA32" s="14">
        <f t="shared" si="16"/>
        <v>0</v>
      </c>
      <c r="AB32" s="15"/>
      <c r="AC32" s="16">
        <f t="shared" si="17"/>
        <v>0</v>
      </c>
    </row>
    <row r="33" spans="1:29" ht="10.5" x14ac:dyDescent="0.25">
      <c r="A33" s="23"/>
      <c r="B33" s="11"/>
      <c r="C33" s="11"/>
      <c r="D33" s="11"/>
      <c r="E33" s="12">
        <f t="shared" si="9"/>
        <v>0</v>
      </c>
      <c r="F33" s="13"/>
      <c r="G33" s="14">
        <f t="shared" si="10"/>
        <v>0</v>
      </c>
      <c r="H33" s="15"/>
      <c r="I33" s="16">
        <f t="shared" si="11"/>
        <v>0</v>
      </c>
      <c r="K33" s="23"/>
      <c r="L33" s="11"/>
      <c r="M33" s="11"/>
      <c r="N33" s="11"/>
      <c r="O33" s="12">
        <f t="shared" si="12"/>
        <v>0</v>
      </c>
      <c r="P33" s="13"/>
      <c r="Q33" s="14">
        <f t="shared" si="13"/>
        <v>0</v>
      </c>
      <c r="R33" s="15"/>
      <c r="S33" s="16">
        <f t="shared" si="14"/>
        <v>0</v>
      </c>
      <c r="U33" s="23"/>
      <c r="V33" s="11"/>
      <c r="W33" s="11"/>
      <c r="X33" s="11"/>
      <c r="Y33" s="12">
        <f t="shared" si="15"/>
        <v>0</v>
      </c>
      <c r="Z33" s="13"/>
      <c r="AA33" s="14">
        <f t="shared" si="16"/>
        <v>0</v>
      </c>
      <c r="AB33" s="15"/>
      <c r="AC33" s="16">
        <f t="shared" si="17"/>
        <v>0</v>
      </c>
    </row>
    <row r="34" spans="1:29" ht="10.5" x14ac:dyDescent="0.25">
      <c r="A34" s="23"/>
      <c r="B34" s="11"/>
      <c r="C34" s="11"/>
      <c r="D34" s="11"/>
      <c r="E34" s="12">
        <f t="shared" si="9"/>
        <v>0</v>
      </c>
      <c r="F34" s="13"/>
      <c r="G34" s="14">
        <f t="shared" si="10"/>
        <v>0</v>
      </c>
      <c r="H34" s="15"/>
      <c r="I34" s="16">
        <f t="shared" si="11"/>
        <v>0</v>
      </c>
      <c r="K34" s="23"/>
      <c r="L34" s="11"/>
      <c r="M34" s="11"/>
      <c r="N34" s="11"/>
      <c r="O34" s="12">
        <f t="shared" si="12"/>
        <v>0</v>
      </c>
      <c r="P34" s="13"/>
      <c r="Q34" s="14">
        <f t="shared" si="13"/>
        <v>0</v>
      </c>
      <c r="R34" s="15"/>
      <c r="S34" s="16">
        <f t="shared" si="14"/>
        <v>0</v>
      </c>
      <c r="U34" s="23"/>
      <c r="V34" s="11"/>
      <c r="W34" s="11"/>
      <c r="X34" s="11"/>
      <c r="Y34" s="12">
        <f t="shared" si="15"/>
        <v>0</v>
      </c>
      <c r="Z34" s="13"/>
      <c r="AA34" s="14">
        <f t="shared" si="16"/>
        <v>0</v>
      </c>
      <c r="AB34" s="15"/>
      <c r="AC34" s="16">
        <f t="shared" si="17"/>
        <v>0</v>
      </c>
    </row>
    <row r="35" spans="1:29" ht="10.5" x14ac:dyDescent="0.25">
      <c r="A35" s="23"/>
      <c r="B35" s="11"/>
      <c r="C35" s="11"/>
      <c r="D35" s="11"/>
      <c r="E35" s="12">
        <f t="shared" si="9"/>
        <v>0</v>
      </c>
      <c r="F35" s="13"/>
      <c r="G35" s="14">
        <f t="shared" si="10"/>
        <v>0</v>
      </c>
      <c r="H35" s="15"/>
      <c r="I35" s="16">
        <f t="shared" si="11"/>
        <v>0</v>
      </c>
      <c r="K35" s="23"/>
      <c r="L35" s="11"/>
      <c r="M35" s="11"/>
      <c r="N35" s="11"/>
      <c r="O35" s="12">
        <f t="shared" si="12"/>
        <v>0</v>
      </c>
      <c r="P35" s="13"/>
      <c r="Q35" s="14">
        <f t="shared" si="13"/>
        <v>0</v>
      </c>
      <c r="R35" s="15"/>
      <c r="S35" s="16">
        <f t="shared" si="14"/>
        <v>0</v>
      </c>
      <c r="U35" s="23"/>
      <c r="V35" s="11"/>
      <c r="W35" s="11"/>
      <c r="X35" s="11"/>
      <c r="Y35" s="12">
        <f t="shared" si="15"/>
        <v>0</v>
      </c>
      <c r="Z35" s="13"/>
      <c r="AA35" s="14">
        <f t="shared" si="16"/>
        <v>0</v>
      </c>
      <c r="AB35" s="15"/>
      <c r="AC35" s="16">
        <f t="shared" si="17"/>
        <v>0</v>
      </c>
    </row>
    <row r="36" spans="1:29" ht="10.5" x14ac:dyDescent="0.25">
      <c r="A36" s="23"/>
      <c r="B36" s="11"/>
      <c r="C36" s="11"/>
      <c r="D36" s="11"/>
      <c r="E36" s="12">
        <f t="shared" si="9"/>
        <v>0</v>
      </c>
      <c r="F36" s="13"/>
      <c r="G36" s="14">
        <f t="shared" si="10"/>
        <v>0</v>
      </c>
      <c r="H36" s="15"/>
      <c r="I36" s="16">
        <f t="shared" si="11"/>
        <v>0</v>
      </c>
      <c r="K36" s="23"/>
      <c r="L36" s="11"/>
      <c r="M36" s="11"/>
      <c r="N36" s="11"/>
      <c r="O36" s="12">
        <f t="shared" si="12"/>
        <v>0</v>
      </c>
      <c r="P36" s="13"/>
      <c r="Q36" s="14">
        <f t="shared" si="13"/>
        <v>0</v>
      </c>
      <c r="R36" s="15"/>
      <c r="S36" s="16">
        <f t="shared" si="14"/>
        <v>0</v>
      </c>
      <c r="U36" s="23"/>
      <c r="V36" s="11"/>
      <c r="W36" s="11"/>
      <c r="X36" s="11"/>
      <c r="Y36" s="12">
        <f t="shared" si="15"/>
        <v>0</v>
      </c>
      <c r="Z36" s="13"/>
      <c r="AA36" s="14">
        <f t="shared" si="16"/>
        <v>0</v>
      </c>
      <c r="AB36" s="15"/>
      <c r="AC36" s="16">
        <f t="shared" si="17"/>
        <v>0</v>
      </c>
    </row>
    <row r="37" spans="1:29" ht="10.5" x14ac:dyDescent="0.25">
      <c r="A37" s="23"/>
      <c r="B37" s="11"/>
      <c r="C37" s="11"/>
      <c r="D37" s="11"/>
      <c r="E37" s="12">
        <f t="shared" si="9"/>
        <v>0</v>
      </c>
      <c r="F37" s="13"/>
      <c r="G37" s="14">
        <f t="shared" si="10"/>
        <v>0</v>
      </c>
      <c r="H37" s="15"/>
      <c r="I37" s="16">
        <f t="shared" si="11"/>
        <v>0</v>
      </c>
      <c r="K37" s="23"/>
      <c r="L37" s="11"/>
      <c r="M37" s="11"/>
      <c r="N37" s="11"/>
      <c r="O37" s="12">
        <f t="shared" si="12"/>
        <v>0</v>
      </c>
      <c r="P37" s="13"/>
      <c r="Q37" s="14">
        <f t="shared" si="13"/>
        <v>0</v>
      </c>
      <c r="R37" s="15"/>
      <c r="S37" s="16">
        <f t="shared" si="14"/>
        <v>0</v>
      </c>
      <c r="U37" s="23"/>
      <c r="V37" s="11"/>
      <c r="W37" s="11"/>
      <c r="X37" s="11"/>
      <c r="Y37" s="12">
        <f t="shared" si="15"/>
        <v>0</v>
      </c>
      <c r="Z37" s="13"/>
      <c r="AA37" s="14">
        <f t="shared" si="16"/>
        <v>0</v>
      </c>
      <c r="AB37" s="15"/>
      <c r="AC37" s="16">
        <f t="shared" si="17"/>
        <v>0</v>
      </c>
    </row>
    <row r="38" spans="1:29" ht="10.5" x14ac:dyDescent="0.25">
      <c r="A38" s="23"/>
      <c r="B38" s="11"/>
      <c r="C38" s="11"/>
      <c r="D38" s="11"/>
      <c r="E38" s="12">
        <f t="shared" si="9"/>
        <v>0</v>
      </c>
      <c r="F38" s="13"/>
      <c r="G38" s="14">
        <f t="shared" si="10"/>
        <v>0</v>
      </c>
      <c r="H38" s="15"/>
      <c r="I38" s="16">
        <f t="shared" si="11"/>
        <v>0</v>
      </c>
      <c r="K38" s="23"/>
      <c r="L38" s="11"/>
      <c r="M38" s="11"/>
      <c r="N38" s="11"/>
      <c r="O38" s="12">
        <f t="shared" si="12"/>
        <v>0</v>
      </c>
      <c r="P38" s="13"/>
      <c r="Q38" s="14">
        <f t="shared" si="13"/>
        <v>0</v>
      </c>
      <c r="R38" s="15"/>
      <c r="S38" s="16">
        <f t="shared" si="14"/>
        <v>0</v>
      </c>
      <c r="U38" s="23"/>
      <c r="V38" s="11"/>
      <c r="W38" s="11"/>
      <c r="X38" s="11"/>
      <c r="Y38" s="12">
        <f t="shared" si="15"/>
        <v>0</v>
      </c>
      <c r="Z38" s="13"/>
      <c r="AA38" s="14">
        <f t="shared" si="16"/>
        <v>0</v>
      </c>
      <c r="AB38" s="15"/>
      <c r="AC38" s="16">
        <f t="shared" si="17"/>
        <v>0</v>
      </c>
    </row>
    <row r="39" spans="1:29" ht="10.5" thickBot="1" x14ac:dyDescent="0.25">
      <c r="A39" s="24"/>
      <c r="B39" s="48"/>
      <c r="C39" s="48"/>
      <c r="D39" s="48"/>
      <c r="E39" s="49"/>
      <c r="F39" s="28"/>
      <c r="H39" s="27"/>
      <c r="K39" s="24"/>
      <c r="L39" s="48"/>
      <c r="M39" s="48"/>
      <c r="N39" s="48"/>
      <c r="O39" s="49"/>
      <c r="P39" s="28"/>
      <c r="R39" s="27"/>
      <c r="S39" s="29"/>
      <c r="U39" s="24"/>
      <c r="V39" s="48"/>
      <c r="W39" s="48"/>
      <c r="X39" s="48"/>
      <c r="Y39" s="49"/>
      <c r="Z39" s="28"/>
      <c r="AB39" s="27"/>
      <c r="AC39" s="29"/>
    </row>
    <row r="40" spans="1:29" ht="11.15" customHeight="1" x14ac:dyDescent="0.25">
      <c r="A40" s="104" t="s">
        <v>22</v>
      </c>
      <c r="B40" s="105"/>
      <c r="C40" s="105"/>
      <c r="D40" s="105"/>
      <c r="E40" s="105"/>
      <c r="F40" s="105"/>
      <c r="G40" s="105"/>
      <c r="H40" s="106"/>
      <c r="I40" s="108"/>
      <c r="K40" s="104" t="s">
        <v>22</v>
      </c>
      <c r="L40" s="105"/>
      <c r="M40" s="105"/>
      <c r="N40" s="105"/>
      <c r="O40" s="105"/>
      <c r="P40" s="105"/>
      <c r="Q40" s="105"/>
      <c r="R40" s="106"/>
      <c r="S40" s="108"/>
      <c r="U40" s="104" t="s">
        <v>22</v>
      </c>
      <c r="V40" s="105"/>
      <c r="W40" s="105"/>
      <c r="X40" s="105"/>
      <c r="Y40" s="105"/>
      <c r="Z40" s="105"/>
      <c r="AA40" s="105"/>
      <c r="AB40" s="106"/>
      <c r="AC40" s="108"/>
    </row>
    <row r="41" spans="1:29" ht="10.5" x14ac:dyDescent="0.25">
      <c r="A41" s="30"/>
      <c r="B41" s="11"/>
      <c r="C41" s="11"/>
      <c r="D41" s="11"/>
      <c r="E41" s="12">
        <f t="shared" ref="E41:E54" si="18">H41*D41</f>
        <v>0</v>
      </c>
      <c r="F41" s="13"/>
      <c r="G41" s="14">
        <f>B41+C41-D41</f>
        <v>0</v>
      </c>
      <c r="H41" s="15"/>
      <c r="I41" s="16">
        <f>G41*H41</f>
        <v>0</v>
      </c>
      <c r="K41" s="30"/>
      <c r="L41" s="11"/>
      <c r="M41" s="11"/>
      <c r="N41" s="11"/>
      <c r="O41" s="12">
        <f t="shared" ref="O41:O54" si="19">R41*N41</f>
        <v>0</v>
      </c>
      <c r="P41" s="13"/>
      <c r="Q41" s="14">
        <f>L41+M41-N41</f>
        <v>0</v>
      </c>
      <c r="R41" s="15"/>
      <c r="S41" s="16">
        <f>Q41*R41</f>
        <v>0</v>
      </c>
      <c r="U41" s="30"/>
      <c r="V41" s="11"/>
      <c r="W41" s="11"/>
      <c r="X41" s="11"/>
      <c r="Y41" s="12">
        <f t="shared" ref="Y41:Y54" si="20">AB41*X41</f>
        <v>0</v>
      </c>
      <c r="Z41" s="13"/>
      <c r="AA41" s="14">
        <f>V41+W41-X41</f>
        <v>0</v>
      </c>
      <c r="AB41" s="15"/>
      <c r="AC41" s="16">
        <f>AA41*AB41</f>
        <v>0</v>
      </c>
    </row>
    <row r="42" spans="1:29" ht="10.5" x14ac:dyDescent="0.25">
      <c r="A42" s="30"/>
      <c r="B42" s="11"/>
      <c r="C42" s="11"/>
      <c r="D42" s="11"/>
      <c r="E42" s="12">
        <f t="shared" si="18"/>
        <v>0</v>
      </c>
      <c r="F42" s="13"/>
      <c r="G42" s="14">
        <f t="shared" ref="G42:G54" si="21">B42+C42-D42</f>
        <v>0</v>
      </c>
      <c r="H42" s="15"/>
      <c r="I42" s="16">
        <f t="shared" ref="I42:I54" si="22">G42*H42</f>
        <v>0</v>
      </c>
      <c r="K42" s="30"/>
      <c r="L42" s="11"/>
      <c r="M42" s="11"/>
      <c r="N42" s="11"/>
      <c r="O42" s="12">
        <f t="shared" si="19"/>
        <v>0</v>
      </c>
      <c r="P42" s="13"/>
      <c r="Q42" s="14">
        <f t="shared" ref="Q42:Q54" si="23">L42+M42-N42</f>
        <v>0</v>
      </c>
      <c r="R42" s="15"/>
      <c r="S42" s="16">
        <f t="shared" ref="S42:S54" si="24">Q42*R42</f>
        <v>0</v>
      </c>
      <c r="U42" s="30"/>
      <c r="V42" s="11"/>
      <c r="W42" s="11"/>
      <c r="X42" s="11"/>
      <c r="Y42" s="12">
        <f t="shared" si="20"/>
        <v>0</v>
      </c>
      <c r="Z42" s="13"/>
      <c r="AA42" s="14">
        <f t="shared" ref="AA42:AA54" si="25">V42+W42-X42</f>
        <v>0</v>
      </c>
      <c r="AB42" s="15"/>
      <c r="AC42" s="16">
        <f t="shared" ref="AC42:AC54" si="26">AA42*AB42</f>
        <v>0</v>
      </c>
    </row>
    <row r="43" spans="1:29" ht="10.5" x14ac:dyDescent="0.25">
      <c r="A43" s="30"/>
      <c r="B43" s="11"/>
      <c r="C43" s="11"/>
      <c r="D43" s="11"/>
      <c r="E43" s="12">
        <f t="shared" si="18"/>
        <v>0</v>
      </c>
      <c r="F43" s="13"/>
      <c r="G43" s="14">
        <f t="shared" si="21"/>
        <v>0</v>
      </c>
      <c r="H43" s="15"/>
      <c r="I43" s="16">
        <f t="shared" si="22"/>
        <v>0</v>
      </c>
      <c r="K43" s="30"/>
      <c r="L43" s="11"/>
      <c r="M43" s="11"/>
      <c r="N43" s="11"/>
      <c r="O43" s="12">
        <f t="shared" si="19"/>
        <v>0</v>
      </c>
      <c r="P43" s="13"/>
      <c r="Q43" s="14">
        <f t="shared" si="23"/>
        <v>0</v>
      </c>
      <c r="R43" s="15"/>
      <c r="S43" s="16">
        <f t="shared" si="24"/>
        <v>0</v>
      </c>
      <c r="U43" s="30"/>
      <c r="V43" s="11"/>
      <c r="W43" s="11"/>
      <c r="X43" s="11"/>
      <c r="Y43" s="12">
        <f t="shared" si="20"/>
        <v>0</v>
      </c>
      <c r="Z43" s="13"/>
      <c r="AA43" s="14">
        <f t="shared" si="25"/>
        <v>0</v>
      </c>
      <c r="AB43" s="15"/>
      <c r="AC43" s="16">
        <f t="shared" si="26"/>
        <v>0</v>
      </c>
    </row>
    <row r="44" spans="1:29" ht="10.5" x14ac:dyDescent="0.25">
      <c r="A44" s="30"/>
      <c r="B44" s="11"/>
      <c r="C44" s="11"/>
      <c r="D44" s="11"/>
      <c r="E44" s="12">
        <f t="shared" si="18"/>
        <v>0</v>
      </c>
      <c r="F44" s="13"/>
      <c r="G44" s="14">
        <f t="shared" si="21"/>
        <v>0</v>
      </c>
      <c r="H44" s="15"/>
      <c r="I44" s="16">
        <f t="shared" si="22"/>
        <v>0</v>
      </c>
      <c r="K44" s="30"/>
      <c r="L44" s="11"/>
      <c r="M44" s="11"/>
      <c r="N44" s="11"/>
      <c r="O44" s="12">
        <f t="shared" si="19"/>
        <v>0</v>
      </c>
      <c r="P44" s="13"/>
      <c r="Q44" s="14">
        <f t="shared" si="23"/>
        <v>0</v>
      </c>
      <c r="R44" s="15"/>
      <c r="S44" s="16">
        <f t="shared" si="24"/>
        <v>0</v>
      </c>
      <c r="U44" s="30"/>
      <c r="V44" s="11"/>
      <c r="W44" s="11"/>
      <c r="X44" s="11"/>
      <c r="Y44" s="12">
        <f t="shared" si="20"/>
        <v>0</v>
      </c>
      <c r="Z44" s="13"/>
      <c r="AA44" s="14">
        <f t="shared" si="25"/>
        <v>0</v>
      </c>
      <c r="AB44" s="15"/>
      <c r="AC44" s="16">
        <f t="shared" si="26"/>
        <v>0</v>
      </c>
    </row>
    <row r="45" spans="1:29" ht="10.5" x14ac:dyDescent="0.25">
      <c r="A45" s="30"/>
      <c r="B45" s="11"/>
      <c r="C45" s="11"/>
      <c r="D45" s="11"/>
      <c r="E45" s="12">
        <f t="shared" si="18"/>
        <v>0</v>
      </c>
      <c r="F45" s="13"/>
      <c r="G45" s="14">
        <f t="shared" si="21"/>
        <v>0</v>
      </c>
      <c r="H45" s="15"/>
      <c r="I45" s="16">
        <f t="shared" si="22"/>
        <v>0</v>
      </c>
      <c r="K45" s="30"/>
      <c r="L45" s="11"/>
      <c r="M45" s="11"/>
      <c r="N45" s="11"/>
      <c r="O45" s="12">
        <f t="shared" si="19"/>
        <v>0</v>
      </c>
      <c r="P45" s="13"/>
      <c r="Q45" s="14">
        <f t="shared" si="23"/>
        <v>0</v>
      </c>
      <c r="R45" s="15"/>
      <c r="S45" s="16">
        <f t="shared" si="24"/>
        <v>0</v>
      </c>
      <c r="U45" s="30"/>
      <c r="V45" s="11"/>
      <c r="W45" s="11"/>
      <c r="X45" s="11"/>
      <c r="Y45" s="12">
        <f t="shared" si="20"/>
        <v>0</v>
      </c>
      <c r="Z45" s="13"/>
      <c r="AA45" s="14">
        <f t="shared" si="25"/>
        <v>0</v>
      </c>
      <c r="AB45" s="15"/>
      <c r="AC45" s="16">
        <f t="shared" si="26"/>
        <v>0</v>
      </c>
    </row>
    <row r="46" spans="1:29" ht="10.5" x14ac:dyDescent="0.25">
      <c r="A46" s="30"/>
      <c r="B46" s="11"/>
      <c r="C46" s="11"/>
      <c r="D46" s="11"/>
      <c r="E46" s="12">
        <f t="shared" si="18"/>
        <v>0</v>
      </c>
      <c r="F46" s="13"/>
      <c r="G46" s="14">
        <f t="shared" si="21"/>
        <v>0</v>
      </c>
      <c r="H46" s="15"/>
      <c r="I46" s="16">
        <f t="shared" si="22"/>
        <v>0</v>
      </c>
      <c r="K46" s="30"/>
      <c r="L46" s="11"/>
      <c r="M46" s="11"/>
      <c r="N46" s="11"/>
      <c r="O46" s="12">
        <f t="shared" si="19"/>
        <v>0</v>
      </c>
      <c r="P46" s="13"/>
      <c r="Q46" s="14">
        <f t="shared" si="23"/>
        <v>0</v>
      </c>
      <c r="R46" s="15"/>
      <c r="S46" s="16">
        <f t="shared" si="24"/>
        <v>0</v>
      </c>
      <c r="U46" s="30"/>
      <c r="V46" s="11"/>
      <c r="W46" s="11"/>
      <c r="X46" s="11"/>
      <c r="Y46" s="12">
        <f t="shared" si="20"/>
        <v>0</v>
      </c>
      <c r="Z46" s="13"/>
      <c r="AA46" s="14">
        <f t="shared" si="25"/>
        <v>0</v>
      </c>
      <c r="AB46" s="15"/>
      <c r="AC46" s="16">
        <f t="shared" si="26"/>
        <v>0</v>
      </c>
    </row>
    <row r="47" spans="1:29" ht="10.5" x14ac:dyDescent="0.25">
      <c r="A47" s="30"/>
      <c r="B47" s="11"/>
      <c r="C47" s="11"/>
      <c r="D47" s="11"/>
      <c r="E47" s="12">
        <f t="shared" si="18"/>
        <v>0</v>
      </c>
      <c r="F47" s="13"/>
      <c r="G47" s="14">
        <f t="shared" si="21"/>
        <v>0</v>
      </c>
      <c r="H47" s="15"/>
      <c r="I47" s="16">
        <f t="shared" si="22"/>
        <v>0</v>
      </c>
      <c r="K47" s="30"/>
      <c r="L47" s="11"/>
      <c r="M47" s="11"/>
      <c r="N47" s="11"/>
      <c r="O47" s="12">
        <f t="shared" si="19"/>
        <v>0</v>
      </c>
      <c r="P47" s="13"/>
      <c r="Q47" s="14">
        <f t="shared" si="23"/>
        <v>0</v>
      </c>
      <c r="R47" s="15"/>
      <c r="S47" s="16">
        <f t="shared" si="24"/>
        <v>0</v>
      </c>
      <c r="U47" s="30"/>
      <c r="V47" s="11"/>
      <c r="W47" s="11"/>
      <c r="X47" s="11"/>
      <c r="Y47" s="12">
        <f t="shared" si="20"/>
        <v>0</v>
      </c>
      <c r="Z47" s="13"/>
      <c r="AA47" s="14">
        <f t="shared" si="25"/>
        <v>0</v>
      </c>
      <c r="AB47" s="15"/>
      <c r="AC47" s="16">
        <f t="shared" si="26"/>
        <v>0</v>
      </c>
    </row>
    <row r="48" spans="1:29" ht="10.5" x14ac:dyDescent="0.25">
      <c r="A48" s="30"/>
      <c r="B48" s="11"/>
      <c r="C48" s="11"/>
      <c r="D48" s="11"/>
      <c r="E48" s="12">
        <f t="shared" si="18"/>
        <v>0</v>
      </c>
      <c r="F48" s="13"/>
      <c r="G48" s="14">
        <f t="shared" si="21"/>
        <v>0</v>
      </c>
      <c r="H48" s="15"/>
      <c r="I48" s="16">
        <f t="shared" si="22"/>
        <v>0</v>
      </c>
      <c r="K48" s="30"/>
      <c r="L48" s="11"/>
      <c r="M48" s="11"/>
      <c r="N48" s="11"/>
      <c r="O48" s="12">
        <f t="shared" si="19"/>
        <v>0</v>
      </c>
      <c r="P48" s="13"/>
      <c r="Q48" s="14">
        <f t="shared" si="23"/>
        <v>0</v>
      </c>
      <c r="R48" s="15"/>
      <c r="S48" s="16">
        <f t="shared" si="24"/>
        <v>0</v>
      </c>
      <c r="U48" s="30"/>
      <c r="V48" s="11"/>
      <c r="W48" s="11"/>
      <c r="X48" s="11"/>
      <c r="Y48" s="12">
        <f t="shared" si="20"/>
        <v>0</v>
      </c>
      <c r="Z48" s="13"/>
      <c r="AA48" s="14">
        <f t="shared" si="25"/>
        <v>0</v>
      </c>
      <c r="AB48" s="15"/>
      <c r="AC48" s="16">
        <f t="shared" si="26"/>
        <v>0</v>
      </c>
    </row>
    <row r="49" spans="1:29" ht="10.5" x14ac:dyDescent="0.25">
      <c r="A49" s="30"/>
      <c r="B49" s="11"/>
      <c r="C49" s="11"/>
      <c r="D49" s="11"/>
      <c r="E49" s="12">
        <f t="shared" si="18"/>
        <v>0</v>
      </c>
      <c r="F49" s="13"/>
      <c r="G49" s="14">
        <f t="shared" si="21"/>
        <v>0</v>
      </c>
      <c r="H49" s="15"/>
      <c r="I49" s="16">
        <f t="shared" si="22"/>
        <v>0</v>
      </c>
      <c r="K49" s="30"/>
      <c r="L49" s="11"/>
      <c r="M49" s="11"/>
      <c r="N49" s="11"/>
      <c r="O49" s="12">
        <f t="shared" si="19"/>
        <v>0</v>
      </c>
      <c r="P49" s="13"/>
      <c r="Q49" s="14">
        <f t="shared" si="23"/>
        <v>0</v>
      </c>
      <c r="R49" s="15"/>
      <c r="S49" s="16">
        <f t="shared" si="24"/>
        <v>0</v>
      </c>
      <c r="U49" s="30"/>
      <c r="V49" s="11"/>
      <c r="W49" s="11"/>
      <c r="X49" s="11"/>
      <c r="Y49" s="12">
        <f t="shared" si="20"/>
        <v>0</v>
      </c>
      <c r="Z49" s="13"/>
      <c r="AA49" s="14">
        <f t="shared" si="25"/>
        <v>0</v>
      </c>
      <c r="AB49" s="15"/>
      <c r="AC49" s="16">
        <f t="shared" si="26"/>
        <v>0</v>
      </c>
    </row>
    <row r="50" spans="1:29" ht="10.5" x14ac:dyDescent="0.25">
      <c r="A50" s="30"/>
      <c r="B50" s="11"/>
      <c r="C50" s="11"/>
      <c r="D50" s="11"/>
      <c r="E50" s="12">
        <f t="shared" si="18"/>
        <v>0</v>
      </c>
      <c r="F50" s="13"/>
      <c r="G50" s="14">
        <f t="shared" si="21"/>
        <v>0</v>
      </c>
      <c r="H50" s="15"/>
      <c r="I50" s="16">
        <f t="shared" si="22"/>
        <v>0</v>
      </c>
      <c r="K50" s="30"/>
      <c r="L50" s="11"/>
      <c r="M50" s="11"/>
      <c r="N50" s="11"/>
      <c r="O50" s="12">
        <f t="shared" si="19"/>
        <v>0</v>
      </c>
      <c r="P50" s="13"/>
      <c r="Q50" s="14">
        <f t="shared" si="23"/>
        <v>0</v>
      </c>
      <c r="R50" s="15"/>
      <c r="S50" s="16">
        <f t="shared" si="24"/>
        <v>0</v>
      </c>
      <c r="U50" s="30"/>
      <c r="V50" s="11"/>
      <c r="W50" s="11"/>
      <c r="X50" s="11"/>
      <c r="Y50" s="12">
        <f t="shared" si="20"/>
        <v>0</v>
      </c>
      <c r="Z50" s="13"/>
      <c r="AA50" s="14">
        <f t="shared" si="25"/>
        <v>0</v>
      </c>
      <c r="AB50" s="15"/>
      <c r="AC50" s="16">
        <f t="shared" si="26"/>
        <v>0</v>
      </c>
    </row>
    <row r="51" spans="1:29" ht="10.5" x14ac:dyDescent="0.25">
      <c r="A51" s="30"/>
      <c r="B51" s="11"/>
      <c r="C51" s="11"/>
      <c r="D51" s="11"/>
      <c r="E51" s="12">
        <f t="shared" si="18"/>
        <v>0</v>
      </c>
      <c r="F51" s="13"/>
      <c r="G51" s="14">
        <f t="shared" si="21"/>
        <v>0</v>
      </c>
      <c r="H51" s="15"/>
      <c r="I51" s="16">
        <f t="shared" si="22"/>
        <v>0</v>
      </c>
      <c r="K51" s="30"/>
      <c r="L51" s="11"/>
      <c r="M51" s="11"/>
      <c r="N51" s="11"/>
      <c r="O51" s="12">
        <f t="shared" si="19"/>
        <v>0</v>
      </c>
      <c r="P51" s="13"/>
      <c r="Q51" s="14">
        <f t="shared" si="23"/>
        <v>0</v>
      </c>
      <c r="R51" s="15"/>
      <c r="S51" s="16">
        <f t="shared" si="24"/>
        <v>0</v>
      </c>
      <c r="U51" s="30"/>
      <c r="V51" s="11"/>
      <c r="W51" s="11"/>
      <c r="X51" s="11"/>
      <c r="Y51" s="12">
        <f t="shared" si="20"/>
        <v>0</v>
      </c>
      <c r="Z51" s="13"/>
      <c r="AA51" s="14">
        <f t="shared" si="25"/>
        <v>0</v>
      </c>
      <c r="AB51" s="15"/>
      <c r="AC51" s="16">
        <f t="shared" si="26"/>
        <v>0</v>
      </c>
    </row>
    <row r="52" spans="1:29" ht="10.5" x14ac:dyDescent="0.25">
      <c r="A52" s="30"/>
      <c r="B52" s="11"/>
      <c r="C52" s="11"/>
      <c r="D52" s="11"/>
      <c r="E52" s="12">
        <f t="shared" si="18"/>
        <v>0</v>
      </c>
      <c r="F52" s="13"/>
      <c r="G52" s="14">
        <f t="shared" si="21"/>
        <v>0</v>
      </c>
      <c r="H52" s="15"/>
      <c r="I52" s="16">
        <f t="shared" si="22"/>
        <v>0</v>
      </c>
      <c r="K52" s="30"/>
      <c r="L52" s="11"/>
      <c r="M52" s="11"/>
      <c r="N52" s="11"/>
      <c r="O52" s="12">
        <f t="shared" si="19"/>
        <v>0</v>
      </c>
      <c r="P52" s="13"/>
      <c r="Q52" s="14">
        <f t="shared" si="23"/>
        <v>0</v>
      </c>
      <c r="R52" s="15"/>
      <c r="S52" s="16">
        <f t="shared" si="24"/>
        <v>0</v>
      </c>
      <c r="U52" s="30"/>
      <c r="V52" s="11"/>
      <c r="W52" s="11"/>
      <c r="X52" s="11"/>
      <c r="Y52" s="12">
        <f t="shared" si="20"/>
        <v>0</v>
      </c>
      <c r="Z52" s="13"/>
      <c r="AA52" s="14">
        <f t="shared" si="25"/>
        <v>0</v>
      </c>
      <c r="AB52" s="15"/>
      <c r="AC52" s="16">
        <f t="shared" si="26"/>
        <v>0</v>
      </c>
    </row>
    <row r="53" spans="1:29" ht="10.5" x14ac:dyDescent="0.25">
      <c r="A53" s="30"/>
      <c r="B53" s="11"/>
      <c r="C53" s="11"/>
      <c r="D53" s="11"/>
      <c r="E53" s="12">
        <f t="shared" si="18"/>
        <v>0</v>
      </c>
      <c r="F53" s="13"/>
      <c r="G53" s="14">
        <f t="shared" si="21"/>
        <v>0</v>
      </c>
      <c r="H53" s="15"/>
      <c r="I53" s="16">
        <f t="shared" si="22"/>
        <v>0</v>
      </c>
      <c r="K53" s="30"/>
      <c r="L53" s="11"/>
      <c r="M53" s="11"/>
      <c r="N53" s="11"/>
      <c r="O53" s="12">
        <f t="shared" si="19"/>
        <v>0</v>
      </c>
      <c r="P53" s="13"/>
      <c r="Q53" s="14">
        <f t="shared" si="23"/>
        <v>0</v>
      </c>
      <c r="R53" s="15"/>
      <c r="S53" s="16">
        <f t="shared" si="24"/>
        <v>0</v>
      </c>
      <c r="U53" s="30"/>
      <c r="V53" s="11"/>
      <c r="W53" s="11"/>
      <c r="X53" s="11"/>
      <c r="Y53" s="12">
        <f t="shared" si="20"/>
        <v>0</v>
      </c>
      <c r="Z53" s="13"/>
      <c r="AA53" s="14">
        <f t="shared" si="25"/>
        <v>0</v>
      </c>
      <c r="AB53" s="15"/>
      <c r="AC53" s="16">
        <f t="shared" si="26"/>
        <v>0</v>
      </c>
    </row>
    <row r="54" spans="1:29" ht="11" thickBot="1" x14ac:dyDescent="0.3">
      <c r="A54" s="30"/>
      <c r="B54" s="11"/>
      <c r="C54" s="11"/>
      <c r="D54" s="11"/>
      <c r="E54" s="12">
        <f t="shared" si="18"/>
        <v>0</v>
      </c>
      <c r="F54" s="13"/>
      <c r="G54" s="14">
        <f t="shared" si="21"/>
        <v>0</v>
      </c>
      <c r="H54" s="15"/>
      <c r="I54" s="16">
        <f t="shared" si="22"/>
        <v>0</v>
      </c>
      <c r="K54" s="30"/>
      <c r="L54" s="11"/>
      <c r="M54" s="11"/>
      <c r="N54" s="11"/>
      <c r="O54" s="12">
        <f t="shared" si="19"/>
        <v>0</v>
      </c>
      <c r="P54" s="13"/>
      <c r="Q54" s="14">
        <f t="shared" si="23"/>
        <v>0</v>
      </c>
      <c r="R54" s="15"/>
      <c r="S54" s="16">
        <f t="shared" si="24"/>
        <v>0</v>
      </c>
      <c r="U54" s="30"/>
      <c r="V54" s="11"/>
      <c r="W54" s="11"/>
      <c r="X54" s="11"/>
      <c r="Y54" s="12">
        <f t="shared" si="20"/>
        <v>0</v>
      </c>
      <c r="Z54" s="13"/>
      <c r="AA54" s="14">
        <f t="shared" si="25"/>
        <v>0</v>
      </c>
      <c r="AB54" s="15"/>
      <c r="AC54" s="16">
        <f t="shared" si="26"/>
        <v>0</v>
      </c>
    </row>
    <row r="55" spans="1:29" ht="11.15" customHeight="1" x14ac:dyDescent="0.25">
      <c r="A55" s="104" t="s">
        <v>24</v>
      </c>
      <c r="B55" s="105"/>
      <c r="C55" s="105"/>
      <c r="D55" s="105"/>
      <c r="E55" s="105"/>
      <c r="F55" s="105"/>
      <c r="G55" s="105"/>
      <c r="H55" s="106"/>
      <c r="I55" s="108"/>
      <c r="K55" s="104" t="s">
        <v>24</v>
      </c>
      <c r="L55" s="105"/>
      <c r="M55" s="105"/>
      <c r="N55" s="105"/>
      <c r="O55" s="105"/>
      <c r="P55" s="105"/>
      <c r="Q55" s="105"/>
      <c r="R55" s="106"/>
      <c r="S55" s="108"/>
      <c r="U55" s="104" t="s">
        <v>24</v>
      </c>
      <c r="V55" s="105"/>
      <c r="W55" s="105"/>
      <c r="X55" s="105"/>
      <c r="Y55" s="105"/>
      <c r="Z55" s="105"/>
      <c r="AA55" s="105"/>
      <c r="AB55" s="106"/>
      <c r="AC55" s="108"/>
    </row>
    <row r="56" spans="1:29" ht="10.5" x14ac:dyDescent="0.25">
      <c r="A56" s="30"/>
      <c r="B56" s="11"/>
      <c r="C56" s="11"/>
      <c r="D56" s="11"/>
      <c r="E56" s="12">
        <f>H56*D56</f>
        <v>0</v>
      </c>
      <c r="F56" s="13"/>
      <c r="G56" s="14">
        <f>B56+C56-D56</f>
        <v>0</v>
      </c>
      <c r="H56" s="15"/>
      <c r="I56" s="16">
        <f>G56*H56</f>
        <v>0</v>
      </c>
      <c r="K56" s="30"/>
      <c r="L56" s="11"/>
      <c r="M56" s="11"/>
      <c r="N56" s="11"/>
      <c r="O56" s="12">
        <f>R56*N56</f>
        <v>0</v>
      </c>
      <c r="P56" s="13"/>
      <c r="Q56" s="14">
        <f>L56+M56-N56</f>
        <v>0</v>
      </c>
      <c r="R56" s="15"/>
      <c r="S56" s="16">
        <f>Q56*R56</f>
        <v>0</v>
      </c>
      <c r="U56" s="30"/>
      <c r="V56" s="11"/>
      <c r="W56" s="11"/>
      <c r="X56" s="11"/>
      <c r="Y56" s="12">
        <f>AB56*X56</f>
        <v>0</v>
      </c>
      <c r="Z56" s="13"/>
      <c r="AA56" s="14">
        <f>V56+W56-X56</f>
        <v>0</v>
      </c>
      <c r="AB56" s="15"/>
      <c r="AC56" s="16">
        <f>AA56*AB56</f>
        <v>0</v>
      </c>
    </row>
    <row r="57" spans="1:29" ht="10.5" x14ac:dyDescent="0.25">
      <c r="A57" s="30"/>
      <c r="B57" s="11"/>
      <c r="C57" s="11"/>
      <c r="D57" s="11"/>
      <c r="E57" s="12">
        <f t="shared" ref="E57:E65" si="27">H57*D57</f>
        <v>0</v>
      </c>
      <c r="F57" s="13"/>
      <c r="G57" s="14">
        <f t="shared" ref="G57:G63" si="28">B57+C57-D57</f>
        <v>0</v>
      </c>
      <c r="H57" s="15"/>
      <c r="I57" s="16">
        <f t="shared" ref="I57:I63" si="29">G57*H57</f>
        <v>0</v>
      </c>
      <c r="K57" s="30"/>
      <c r="L57" s="11"/>
      <c r="M57" s="11"/>
      <c r="N57" s="11"/>
      <c r="O57" s="12">
        <f t="shared" ref="O57:O65" si="30">R57*N57</f>
        <v>0</v>
      </c>
      <c r="P57" s="13"/>
      <c r="Q57" s="14">
        <f t="shared" ref="Q57:Q63" si="31">L57+M57-N57</f>
        <v>0</v>
      </c>
      <c r="R57" s="15"/>
      <c r="S57" s="16">
        <f t="shared" ref="S57:S63" si="32">Q57*R57</f>
        <v>0</v>
      </c>
      <c r="U57" s="30"/>
      <c r="V57" s="11"/>
      <c r="W57" s="11"/>
      <c r="X57" s="11"/>
      <c r="Y57" s="12">
        <f t="shared" ref="Y57:Y65" si="33">AB57*X57</f>
        <v>0</v>
      </c>
      <c r="Z57" s="13"/>
      <c r="AA57" s="14">
        <f t="shared" ref="AA57:AA63" si="34">V57+W57-X57</f>
        <v>0</v>
      </c>
      <c r="AB57" s="15"/>
      <c r="AC57" s="16">
        <f t="shared" ref="AC57:AC63" si="35">AA57*AB57</f>
        <v>0</v>
      </c>
    </row>
    <row r="58" spans="1:29" ht="10.5" x14ac:dyDescent="0.25">
      <c r="A58" s="30"/>
      <c r="B58" s="11"/>
      <c r="C58" s="11"/>
      <c r="D58" s="11"/>
      <c r="E58" s="12">
        <f t="shared" si="27"/>
        <v>0</v>
      </c>
      <c r="F58" s="13"/>
      <c r="G58" s="14">
        <f t="shared" si="28"/>
        <v>0</v>
      </c>
      <c r="H58" s="15"/>
      <c r="I58" s="16">
        <f t="shared" si="29"/>
        <v>0</v>
      </c>
      <c r="K58" s="30"/>
      <c r="L58" s="11"/>
      <c r="M58" s="11"/>
      <c r="N58" s="11"/>
      <c r="O58" s="12">
        <f t="shared" si="30"/>
        <v>0</v>
      </c>
      <c r="P58" s="13"/>
      <c r="Q58" s="14">
        <f t="shared" si="31"/>
        <v>0</v>
      </c>
      <c r="R58" s="15"/>
      <c r="S58" s="16">
        <f t="shared" si="32"/>
        <v>0</v>
      </c>
      <c r="U58" s="30"/>
      <c r="V58" s="11"/>
      <c r="W58" s="11"/>
      <c r="X58" s="11"/>
      <c r="Y58" s="12">
        <f t="shared" si="33"/>
        <v>0</v>
      </c>
      <c r="Z58" s="13"/>
      <c r="AA58" s="14">
        <f t="shared" si="34"/>
        <v>0</v>
      </c>
      <c r="AB58" s="15"/>
      <c r="AC58" s="16">
        <f t="shared" si="35"/>
        <v>0</v>
      </c>
    </row>
    <row r="59" spans="1:29" ht="10.5" x14ac:dyDescent="0.25">
      <c r="A59" s="30"/>
      <c r="B59" s="11"/>
      <c r="C59" s="11"/>
      <c r="D59" s="11"/>
      <c r="E59" s="12">
        <f t="shared" si="27"/>
        <v>0</v>
      </c>
      <c r="F59" s="13"/>
      <c r="G59" s="14">
        <f t="shared" si="28"/>
        <v>0</v>
      </c>
      <c r="H59" s="15"/>
      <c r="I59" s="16">
        <f t="shared" si="29"/>
        <v>0</v>
      </c>
      <c r="K59" s="30"/>
      <c r="L59" s="11"/>
      <c r="M59" s="11"/>
      <c r="N59" s="11"/>
      <c r="O59" s="12">
        <f t="shared" si="30"/>
        <v>0</v>
      </c>
      <c r="P59" s="13"/>
      <c r="Q59" s="14">
        <f t="shared" si="31"/>
        <v>0</v>
      </c>
      <c r="R59" s="15"/>
      <c r="S59" s="16">
        <f t="shared" si="32"/>
        <v>0</v>
      </c>
      <c r="U59" s="30"/>
      <c r="V59" s="11"/>
      <c r="W59" s="11"/>
      <c r="X59" s="11"/>
      <c r="Y59" s="12">
        <f t="shared" si="33"/>
        <v>0</v>
      </c>
      <c r="Z59" s="13"/>
      <c r="AA59" s="14">
        <f t="shared" si="34"/>
        <v>0</v>
      </c>
      <c r="AB59" s="15"/>
      <c r="AC59" s="16">
        <f t="shared" si="35"/>
        <v>0</v>
      </c>
    </row>
    <row r="60" spans="1:29" ht="10.5" x14ac:dyDescent="0.25">
      <c r="A60" s="30"/>
      <c r="B60" s="11"/>
      <c r="C60" s="11"/>
      <c r="D60" s="11"/>
      <c r="E60" s="12">
        <f t="shared" si="27"/>
        <v>0</v>
      </c>
      <c r="F60" s="13"/>
      <c r="G60" s="14">
        <f t="shared" si="28"/>
        <v>0</v>
      </c>
      <c r="H60" s="15"/>
      <c r="I60" s="16">
        <f t="shared" si="29"/>
        <v>0</v>
      </c>
      <c r="K60" s="30"/>
      <c r="L60" s="11"/>
      <c r="M60" s="11"/>
      <c r="N60" s="11"/>
      <c r="O60" s="12">
        <f t="shared" si="30"/>
        <v>0</v>
      </c>
      <c r="P60" s="13"/>
      <c r="Q60" s="14">
        <f t="shared" si="31"/>
        <v>0</v>
      </c>
      <c r="R60" s="15"/>
      <c r="S60" s="16">
        <f t="shared" si="32"/>
        <v>0</v>
      </c>
      <c r="U60" s="30"/>
      <c r="V60" s="11"/>
      <c r="W60" s="11"/>
      <c r="X60" s="11"/>
      <c r="Y60" s="12">
        <f t="shared" si="33"/>
        <v>0</v>
      </c>
      <c r="Z60" s="13"/>
      <c r="AA60" s="14">
        <f t="shared" si="34"/>
        <v>0</v>
      </c>
      <c r="AB60" s="15"/>
      <c r="AC60" s="16">
        <f t="shared" si="35"/>
        <v>0</v>
      </c>
    </row>
    <row r="61" spans="1:29" ht="10.5" x14ac:dyDescent="0.25">
      <c r="A61" s="30"/>
      <c r="B61" s="11"/>
      <c r="C61" s="11"/>
      <c r="D61" s="11"/>
      <c r="E61" s="12">
        <f t="shared" si="27"/>
        <v>0</v>
      </c>
      <c r="F61" s="13"/>
      <c r="G61" s="14">
        <f t="shared" si="28"/>
        <v>0</v>
      </c>
      <c r="H61" s="15"/>
      <c r="I61" s="16">
        <f t="shared" si="29"/>
        <v>0</v>
      </c>
      <c r="K61" s="30"/>
      <c r="L61" s="11"/>
      <c r="M61" s="11"/>
      <c r="N61" s="11"/>
      <c r="O61" s="12">
        <f t="shared" si="30"/>
        <v>0</v>
      </c>
      <c r="P61" s="13"/>
      <c r="Q61" s="14">
        <f t="shared" si="31"/>
        <v>0</v>
      </c>
      <c r="R61" s="15"/>
      <c r="S61" s="16">
        <f t="shared" si="32"/>
        <v>0</v>
      </c>
      <c r="U61" s="30"/>
      <c r="V61" s="11"/>
      <c r="W61" s="11"/>
      <c r="X61" s="11"/>
      <c r="Y61" s="12">
        <f t="shared" si="33"/>
        <v>0</v>
      </c>
      <c r="Z61" s="13"/>
      <c r="AA61" s="14">
        <f t="shared" si="34"/>
        <v>0</v>
      </c>
      <c r="AB61" s="15"/>
      <c r="AC61" s="16">
        <f t="shared" si="35"/>
        <v>0</v>
      </c>
    </row>
    <row r="62" spans="1:29" ht="10.5" x14ac:dyDescent="0.25">
      <c r="A62" s="30"/>
      <c r="B62" s="11"/>
      <c r="C62" s="11"/>
      <c r="D62" s="11"/>
      <c r="E62" s="12">
        <f t="shared" si="27"/>
        <v>0</v>
      </c>
      <c r="F62" s="13"/>
      <c r="G62" s="14">
        <f t="shared" si="28"/>
        <v>0</v>
      </c>
      <c r="H62" s="15"/>
      <c r="I62" s="16">
        <f t="shared" si="29"/>
        <v>0</v>
      </c>
      <c r="K62" s="30"/>
      <c r="L62" s="11"/>
      <c r="M62" s="11"/>
      <c r="N62" s="11"/>
      <c r="O62" s="12">
        <f t="shared" si="30"/>
        <v>0</v>
      </c>
      <c r="P62" s="13"/>
      <c r="Q62" s="14">
        <f t="shared" si="31"/>
        <v>0</v>
      </c>
      <c r="R62" s="15"/>
      <c r="S62" s="16">
        <f t="shared" si="32"/>
        <v>0</v>
      </c>
      <c r="U62" s="30"/>
      <c r="V62" s="11"/>
      <c r="W62" s="11"/>
      <c r="X62" s="11"/>
      <c r="Y62" s="12">
        <f t="shared" si="33"/>
        <v>0</v>
      </c>
      <c r="Z62" s="13"/>
      <c r="AA62" s="14">
        <f t="shared" si="34"/>
        <v>0</v>
      </c>
      <c r="AB62" s="15"/>
      <c r="AC62" s="16">
        <f t="shared" si="35"/>
        <v>0</v>
      </c>
    </row>
    <row r="63" spans="1:29" ht="10.5" x14ac:dyDescent="0.25">
      <c r="A63" s="30"/>
      <c r="B63" s="11"/>
      <c r="C63" s="11"/>
      <c r="D63" s="11"/>
      <c r="E63" s="12">
        <f t="shared" si="27"/>
        <v>0</v>
      </c>
      <c r="F63" s="13"/>
      <c r="G63" s="14">
        <f t="shared" si="28"/>
        <v>0</v>
      </c>
      <c r="H63" s="15"/>
      <c r="I63" s="16">
        <f t="shared" si="29"/>
        <v>0</v>
      </c>
      <c r="K63" s="30"/>
      <c r="L63" s="11"/>
      <c r="M63" s="11"/>
      <c r="N63" s="11"/>
      <c r="O63" s="12">
        <f t="shared" si="30"/>
        <v>0</v>
      </c>
      <c r="P63" s="13"/>
      <c r="Q63" s="14">
        <f t="shared" si="31"/>
        <v>0</v>
      </c>
      <c r="R63" s="15"/>
      <c r="S63" s="16">
        <f t="shared" si="32"/>
        <v>0</v>
      </c>
      <c r="U63" s="30"/>
      <c r="V63" s="11"/>
      <c r="W63" s="11"/>
      <c r="X63" s="11"/>
      <c r="Y63" s="12">
        <f t="shared" si="33"/>
        <v>0</v>
      </c>
      <c r="Z63" s="13"/>
      <c r="AA63" s="14">
        <f t="shared" si="34"/>
        <v>0</v>
      </c>
      <c r="AB63" s="15"/>
      <c r="AC63" s="16">
        <f t="shared" si="35"/>
        <v>0</v>
      </c>
    </row>
    <row r="64" spans="1:29" ht="10.5" x14ac:dyDescent="0.25">
      <c r="A64" s="30"/>
      <c r="B64" s="11"/>
      <c r="C64" s="11"/>
      <c r="D64" s="11"/>
      <c r="E64" s="12">
        <f t="shared" si="27"/>
        <v>0</v>
      </c>
      <c r="F64" s="13"/>
      <c r="G64" s="14">
        <f>B64+C64-D64</f>
        <v>0</v>
      </c>
      <c r="H64" s="15"/>
      <c r="I64" s="16">
        <f>G64*H64</f>
        <v>0</v>
      </c>
      <c r="K64" s="30"/>
      <c r="L64" s="11"/>
      <c r="M64" s="11"/>
      <c r="N64" s="11"/>
      <c r="O64" s="12">
        <f t="shared" si="30"/>
        <v>0</v>
      </c>
      <c r="P64" s="13"/>
      <c r="Q64" s="14">
        <f>L64+M64-N64</f>
        <v>0</v>
      </c>
      <c r="R64" s="15"/>
      <c r="S64" s="16">
        <f>Q64*R64</f>
        <v>0</v>
      </c>
      <c r="U64" s="30"/>
      <c r="V64" s="11"/>
      <c r="W64" s="11"/>
      <c r="X64" s="11"/>
      <c r="Y64" s="12">
        <f t="shared" si="33"/>
        <v>0</v>
      </c>
      <c r="Z64" s="13"/>
      <c r="AA64" s="14">
        <f>V64+W64-X64</f>
        <v>0</v>
      </c>
      <c r="AB64" s="15"/>
      <c r="AC64" s="16">
        <f>AA64*AB64</f>
        <v>0</v>
      </c>
    </row>
    <row r="65" spans="1:29" ht="10.5" x14ac:dyDescent="0.25">
      <c r="A65" s="30"/>
      <c r="B65" s="11"/>
      <c r="C65" s="11"/>
      <c r="D65" s="11"/>
      <c r="E65" s="12">
        <f t="shared" si="27"/>
        <v>0</v>
      </c>
      <c r="F65" s="13"/>
      <c r="G65" s="14">
        <f>B65+C65-D65</f>
        <v>0</v>
      </c>
      <c r="H65" s="15"/>
      <c r="I65" s="16">
        <f>G65*H65</f>
        <v>0</v>
      </c>
      <c r="K65" s="30"/>
      <c r="L65" s="11"/>
      <c r="M65" s="11"/>
      <c r="N65" s="11"/>
      <c r="O65" s="12">
        <f t="shared" si="30"/>
        <v>0</v>
      </c>
      <c r="P65" s="13"/>
      <c r="Q65" s="14">
        <f>L65+M65-N65</f>
        <v>0</v>
      </c>
      <c r="R65" s="15"/>
      <c r="S65" s="16">
        <f>Q65*R65</f>
        <v>0</v>
      </c>
      <c r="U65" s="30"/>
      <c r="V65" s="11"/>
      <c r="W65" s="11"/>
      <c r="X65" s="11"/>
      <c r="Y65" s="12">
        <f t="shared" si="33"/>
        <v>0</v>
      </c>
      <c r="Z65" s="13"/>
      <c r="AA65" s="14">
        <f>V65+W65-X65</f>
        <v>0</v>
      </c>
      <c r="AB65" s="15"/>
      <c r="AC65" s="16">
        <f>AA65*AB65</f>
        <v>0</v>
      </c>
    </row>
    <row r="66" spans="1:29" ht="11" thickBot="1" x14ac:dyDescent="0.3">
      <c r="A66" s="24"/>
      <c r="B66" s="26"/>
      <c r="C66" s="26"/>
      <c r="D66" s="26"/>
      <c r="E66" s="49"/>
      <c r="F66" s="31"/>
      <c r="G66" s="25"/>
      <c r="H66" s="27"/>
      <c r="I66" s="32"/>
      <c r="K66" s="24"/>
      <c r="L66" s="26"/>
      <c r="M66" s="26"/>
      <c r="N66" s="26"/>
      <c r="O66" s="49"/>
      <c r="P66" s="31"/>
      <c r="Q66" s="25"/>
      <c r="R66" s="27"/>
      <c r="S66" s="32"/>
      <c r="U66" s="24"/>
      <c r="V66" s="26"/>
      <c r="W66" s="26"/>
      <c r="X66" s="26"/>
      <c r="Y66" s="49"/>
      <c r="Z66" s="31"/>
      <c r="AA66" s="25"/>
      <c r="AB66" s="27"/>
      <c r="AC66" s="32"/>
    </row>
    <row r="67" spans="1:29" ht="13" customHeight="1" thickBot="1" x14ac:dyDescent="0.3">
      <c r="D67" s="33"/>
      <c r="E67" s="80" t="s">
        <v>37</v>
      </c>
      <c r="F67" s="51"/>
      <c r="G67" s="81">
        <f>SUM(E6:E65)</f>
        <v>0</v>
      </c>
      <c r="H67" s="34" t="s">
        <v>7</v>
      </c>
      <c r="I67" s="35"/>
      <c r="N67" s="33"/>
      <c r="O67" s="80" t="s">
        <v>37</v>
      </c>
      <c r="P67" s="51"/>
      <c r="Q67" s="81">
        <f>SUM(O6:O65)</f>
        <v>0</v>
      </c>
      <c r="R67" s="34" t="s">
        <v>7</v>
      </c>
      <c r="S67" s="35"/>
      <c r="X67" s="33"/>
      <c r="Y67" s="80" t="s">
        <v>37</v>
      </c>
      <c r="Z67" s="51"/>
      <c r="AA67" s="81">
        <f>SUM(Y6:Y65)</f>
        <v>0</v>
      </c>
      <c r="AB67" s="34" t="s">
        <v>7</v>
      </c>
      <c r="AC67" s="35"/>
    </row>
    <row r="68" spans="1:29" ht="13" customHeight="1" thickBot="1" x14ac:dyDescent="0.25">
      <c r="A68" s="36" t="s">
        <v>10</v>
      </c>
      <c r="B68" s="37"/>
      <c r="C68" s="82">
        <f>SUM(I6:I65)</f>
        <v>0</v>
      </c>
      <c r="D68" s="38"/>
      <c r="E68" s="248">
        <f>DSUM($E$5:$F$65,1,H67:H68)</f>
        <v>0</v>
      </c>
      <c r="F68" s="249"/>
      <c r="G68" s="250"/>
      <c r="H68" s="85" t="s">
        <v>11</v>
      </c>
      <c r="I68" s="35"/>
      <c r="K68" s="36" t="s">
        <v>10</v>
      </c>
      <c r="L68" s="37"/>
      <c r="M68" s="82">
        <f>SUM(S6:S65)</f>
        <v>0</v>
      </c>
      <c r="N68" s="38"/>
      <c r="O68" s="248">
        <f>DSUM($E$5:$F$65,1,R67:R68)</f>
        <v>0</v>
      </c>
      <c r="P68" s="249"/>
      <c r="Q68" s="250"/>
      <c r="R68" s="85" t="s">
        <v>11</v>
      </c>
      <c r="S68" s="35"/>
      <c r="U68" s="36" t="s">
        <v>10</v>
      </c>
      <c r="V68" s="37"/>
      <c r="W68" s="82">
        <f>SUM(AC6:AC65)</f>
        <v>0</v>
      </c>
      <c r="X68" s="38"/>
      <c r="Y68" s="248">
        <f>DSUM($E$5:$F$65,1,AB67:AB68)</f>
        <v>0</v>
      </c>
      <c r="Z68" s="249"/>
      <c r="AA68" s="250"/>
      <c r="AB68" s="85" t="s">
        <v>11</v>
      </c>
      <c r="AC68" s="35"/>
    </row>
    <row r="69" spans="1:29" ht="13" customHeight="1" thickBot="1" x14ac:dyDescent="0.3">
      <c r="A69" s="39"/>
      <c r="B69" s="72"/>
      <c r="C69" s="83"/>
      <c r="D69" s="40"/>
      <c r="E69" s="248">
        <f>DSUM($E$5:$F$65,1,H69:H70)</f>
        <v>0</v>
      </c>
      <c r="F69" s="249"/>
      <c r="G69" s="250"/>
      <c r="H69" s="86" t="s">
        <v>7</v>
      </c>
      <c r="I69" s="35"/>
      <c r="K69" s="39"/>
      <c r="L69" s="72"/>
      <c r="M69" s="83"/>
      <c r="N69" s="40"/>
      <c r="O69" s="248">
        <f>DSUM($E$5:$F$65,1,R69:R70)</f>
        <v>0</v>
      </c>
      <c r="P69" s="249"/>
      <c r="Q69" s="250"/>
      <c r="R69" s="86" t="s">
        <v>7</v>
      </c>
      <c r="S69" s="35"/>
      <c r="U69" s="39"/>
      <c r="V69" s="72"/>
      <c r="W69" s="83"/>
      <c r="X69" s="40"/>
      <c r="Y69" s="248">
        <f>DSUM($E$5:$F$65,1,AB69:AB70)</f>
        <v>0</v>
      </c>
      <c r="Z69" s="249"/>
      <c r="AA69" s="250"/>
      <c r="AB69" s="86" t="s">
        <v>7</v>
      </c>
      <c r="AC69" s="35"/>
    </row>
    <row r="70" spans="1:29" ht="13" customHeight="1" thickBot="1" x14ac:dyDescent="0.3">
      <c r="A70" s="41" t="s">
        <v>12</v>
      </c>
      <c r="B70" s="37"/>
      <c r="C70" s="84">
        <f>C68-G67</f>
        <v>0</v>
      </c>
      <c r="D70" s="42"/>
      <c r="E70" s="248">
        <f>DSUM($E$5:$F$65,1,H70:H71)</f>
        <v>0</v>
      </c>
      <c r="F70" s="249"/>
      <c r="G70" s="250"/>
      <c r="H70" s="87" t="s">
        <v>13</v>
      </c>
      <c r="I70" s="35"/>
      <c r="K70" s="41" t="s">
        <v>12</v>
      </c>
      <c r="L70" s="37"/>
      <c r="M70" s="84">
        <f>M68-Q67</f>
        <v>0</v>
      </c>
      <c r="N70" s="42"/>
      <c r="O70" s="248">
        <f>DSUM($E$5:$F$65,1,R70:R71)</f>
        <v>0</v>
      </c>
      <c r="P70" s="249"/>
      <c r="Q70" s="250"/>
      <c r="R70" s="87" t="s">
        <v>13</v>
      </c>
      <c r="S70" s="35"/>
      <c r="U70" s="41" t="s">
        <v>12</v>
      </c>
      <c r="V70" s="37"/>
      <c r="W70" s="84">
        <f>W68-AA67</f>
        <v>0</v>
      </c>
      <c r="X70" s="42"/>
      <c r="Y70" s="248">
        <f>DSUM($E$5:$F$65,1,AB70:AB71)</f>
        <v>0</v>
      </c>
      <c r="Z70" s="249"/>
      <c r="AA70" s="250"/>
      <c r="AB70" s="87" t="s">
        <v>13</v>
      </c>
      <c r="AC70" s="35"/>
    </row>
    <row r="71" spans="1:29" ht="13" customHeight="1" x14ac:dyDescent="0.25">
      <c r="A71" s="39"/>
      <c r="B71" s="24"/>
      <c r="C71" s="24"/>
      <c r="D71" s="42"/>
      <c r="E71" s="248">
        <f>DSUM($E$5:$F$65,1,H71:H72)</f>
        <v>0</v>
      </c>
      <c r="F71" s="249"/>
      <c r="G71" s="250"/>
      <c r="H71" s="86" t="s">
        <v>7</v>
      </c>
      <c r="I71" s="35"/>
      <c r="K71" s="39"/>
      <c r="L71" s="24"/>
      <c r="M71" s="24"/>
      <c r="N71" s="42"/>
      <c r="O71" s="248">
        <f>DSUM($E$5:$F$65,1,R71:R72)</f>
        <v>0</v>
      </c>
      <c r="P71" s="249"/>
      <c r="Q71" s="250"/>
      <c r="R71" s="86" t="s">
        <v>7</v>
      </c>
      <c r="S71" s="35"/>
      <c r="U71" s="39"/>
      <c r="V71" s="24"/>
      <c r="W71" s="24"/>
      <c r="X71" s="42"/>
      <c r="Y71" s="248">
        <f>DSUM($E$5:$F$65,1,AB71:AB72)</f>
        <v>0</v>
      </c>
      <c r="Z71" s="249"/>
      <c r="AA71" s="250"/>
      <c r="AB71" s="86" t="s">
        <v>7</v>
      </c>
      <c r="AC71" s="35"/>
    </row>
    <row r="72" spans="1:29" ht="13" customHeight="1" thickBot="1" x14ac:dyDescent="0.3">
      <c r="A72" s="39"/>
      <c r="B72" s="24"/>
      <c r="C72" s="24"/>
      <c r="D72" s="42"/>
      <c r="E72" s="251">
        <v>0</v>
      </c>
      <c r="F72" s="252"/>
      <c r="G72" s="253"/>
      <c r="H72" s="69" t="s">
        <v>30</v>
      </c>
      <c r="I72" s="35"/>
      <c r="K72" s="39"/>
      <c r="L72" s="24"/>
      <c r="M72" s="24"/>
      <c r="N72" s="42"/>
      <c r="O72" s="251">
        <v>0</v>
      </c>
      <c r="P72" s="252"/>
      <c r="Q72" s="253"/>
      <c r="R72" s="69" t="s">
        <v>30</v>
      </c>
      <c r="S72" s="35"/>
      <c r="U72" s="39"/>
      <c r="V72" s="24"/>
      <c r="W72" s="24"/>
      <c r="X72" s="42"/>
      <c r="Y72" s="251">
        <v>0</v>
      </c>
      <c r="Z72" s="252"/>
      <c r="AA72" s="253"/>
      <c r="AB72" s="69" t="s">
        <v>30</v>
      </c>
      <c r="AC72" s="35"/>
    </row>
    <row r="73" spans="1:29" ht="13" customHeight="1" thickBot="1" x14ac:dyDescent="0.3">
      <c r="A73" s="39"/>
      <c r="B73" s="24"/>
      <c r="C73" s="24"/>
      <c r="D73" s="42"/>
      <c r="E73" s="70"/>
      <c r="F73" s="70"/>
      <c r="G73" s="70"/>
      <c r="H73" s="43"/>
      <c r="I73" s="35"/>
      <c r="K73" s="39"/>
      <c r="L73" s="24"/>
      <c r="M73" s="24"/>
      <c r="N73" s="42"/>
      <c r="O73" s="70"/>
      <c r="P73" s="70"/>
      <c r="Q73" s="70"/>
      <c r="R73" s="43"/>
      <c r="S73" s="35"/>
      <c r="U73" s="39"/>
      <c r="V73" s="24"/>
      <c r="W73" s="24"/>
      <c r="X73" s="42"/>
      <c r="Y73" s="70"/>
      <c r="Z73" s="70"/>
      <c r="AA73" s="70"/>
      <c r="AB73" s="43"/>
      <c r="AC73" s="35"/>
    </row>
    <row r="74" spans="1:29" ht="13" customHeight="1" x14ac:dyDescent="0.2">
      <c r="A74" s="53" t="s">
        <v>14</v>
      </c>
      <c r="B74" s="54" t="s">
        <v>15</v>
      </c>
      <c r="C74" s="55" t="s">
        <v>16</v>
      </c>
      <c r="D74" s="56" t="s">
        <v>17</v>
      </c>
      <c r="E74" s="44"/>
      <c r="F74" s="44"/>
      <c r="K74" s="53" t="s">
        <v>14</v>
      </c>
      <c r="L74" s="54" t="s">
        <v>15</v>
      </c>
      <c r="M74" s="55" t="s">
        <v>16</v>
      </c>
      <c r="N74" s="56" t="s">
        <v>17</v>
      </c>
      <c r="O74" s="44"/>
      <c r="P74" s="44"/>
      <c r="R74" s="45"/>
      <c r="S74" s="29"/>
      <c r="U74" s="53" t="s">
        <v>14</v>
      </c>
      <c r="V74" s="54" t="s">
        <v>15</v>
      </c>
      <c r="W74" s="55" t="s">
        <v>16</v>
      </c>
      <c r="X74" s="56" t="s">
        <v>17</v>
      </c>
      <c r="Y74" s="44"/>
      <c r="Z74" s="44"/>
      <c r="AB74" s="45"/>
      <c r="AC74" s="29"/>
    </row>
    <row r="75" spans="1:29" ht="13" customHeight="1" thickBot="1" x14ac:dyDescent="0.25">
      <c r="A75" s="57" t="s">
        <v>25</v>
      </c>
      <c r="B75" s="58">
        <f>C4</f>
        <v>0</v>
      </c>
      <c r="C75" s="59">
        <f>B75*D75</f>
        <v>0</v>
      </c>
      <c r="D75" s="60">
        <v>19</v>
      </c>
      <c r="E75" s="9"/>
      <c r="K75" s="57" t="s">
        <v>25</v>
      </c>
      <c r="L75" s="58">
        <f>M4</f>
        <v>0</v>
      </c>
      <c r="M75" s="59">
        <f>L75*N75</f>
        <v>0</v>
      </c>
      <c r="N75" s="60">
        <v>39</v>
      </c>
      <c r="R75" s="45"/>
      <c r="S75" s="29"/>
      <c r="U75" s="57" t="s">
        <v>25</v>
      </c>
      <c r="V75" s="58">
        <f>W4</f>
        <v>0</v>
      </c>
      <c r="W75" s="59">
        <f>V75*X75</f>
        <v>0</v>
      </c>
      <c r="X75" s="60">
        <v>39</v>
      </c>
      <c r="AB75" s="45"/>
      <c r="AC75" s="29"/>
    </row>
    <row r="76" spans="1:29" ht="13" customHeight="1" thickBot="1" x14ac:dyDescent="0.25">
      <c r="A76" s="57" t="s">
        <v>26</v>
      </c>
      <c r="B76" s="58"/>
      <c r="C76" s="59">
        <f>B76*D76</f>
        <v>0</v>
      </c>
      <c r="D76" s="60">
        <v>19</v>
      </c>
      <c r="E76" s="9"/>
      <c r="K76" s="57" t="s">
        <v>26</v>
      </c>
      <c r="L76" s="58"/>
      <c r="M76" s="59">
        <f>L76*N76</f>
        <v>0</v>
      </c>
      <c r="N76" s="60">
        <v>43</v>
      </c>
      <c r="R76" s="45"/>
      <c r="S76" s="29"/>
      <c r="U76" s="57" t="s">
        <v>26</v>
      </c>
      <c r="V76" s="58"/>
      <c r="W76" s="59">
        <f>V76*X76</f>
        <v>0</v>
      </c>
      <c r="X76" s="60">
        <v>43</v>
      </c>
      <c r="AB76" s="45"/>
      <c r="AC76" s="29"/>
    </row>
    <row r="77" spans="1:29" ht="13" customHeight="1" thickBot="1" x14ac:dyDescent="0.25">
      <c r="A77" s="57" t="s">
        <v>29</v>
      </c>
      <c r="B77" s="58"/>
      <c r="C77" s="59">
        <f>B77*D77</f>
        <v>0</v>
      </c>
      <c r="D77" s="60">
        <v>9.5</v>
      </c>
      <c r="E77" s="9"/>
      <c r="K77" s="57" t="s">
        <v>29</v>
      </c>
      <c r="L77" s="58"/>
      <c r="M77" s="59">
        <f>L77*N77</f>
        <v>0</v>
      </c>
      <c r="N77" s="60">
        <v>21.5</v>
      </c>
      <c r="R77" s="45"/>
      <c r="S77" s="29"/>
      <c r="U77" s="57" t="s">
        <v>29</v>
      </c>
      <c r="V77" s="58"/>
      <c r="W77" s="59">
        <f>V77*X77</f>
        <v>0</v>
      </c>
      <c r="X77" s="60">
        <v>21.5</v>
      </c>
      <c r="AB77" s="45"/>
      <c r="AC77" s="29"/>
    </row>
    <row r="78" spans="1:29" ht="13" customHeight="1" x14ac:dyDescent="0.2">
      <c r="A78" s="57"/>
      <c r="B78" s="58"/>
      <c r="C78" s="59"/>
      <c r="D78" s="61"/>
      <c r="E78" s="9"/>
      <c r="K78" s="57"/>
      <c r="L78" s="58"/>
      <c r="M78" s="59"/>
      <c r="N78" s="61"/>
      <c r="R78" s="45"/>
      <c r="S78" s="29"/>
      <c r="U78" s="57"/>
      <c r="V78" s="58"/>
      <c r="W78" s="59"/>
      <c r="X78" s="61"/>
      <c r="AB78" s="45"/>
      <c r="AC78" s="29"/>
    </row>
    <row r="79" spans="1:29" ht="13" customHeight="1" x14ac:dyDescent="0.2">
      <c r="A79" s="57" t="s">
        <v>27</v>
      </c>
      <c r="B79" s="58"/>
      <c r="C79" s="59"/>
      <c r="D79" s="61"/>
      <c r="E79" s="9"/>
      <c r="K79" s="57" t="s">
        <v>27</v>
      </c>
      <c r="L79" s="58"/>
      <c r="M79" s="59"/>
      <c r="N79" s="61"/>
      <c r="R79" s="45"/>
      <c r="S79" s="29"/>
      <c r="U79" s="57" t="s">
        <v>27</v>
      </c>
      <c r="V79" s="58"/>
      <c r="W79" s="59"/>
      <c r="X79" s="61"/>
      <c r="AB79" s="45"/>
      <c r="AC79" s="29"/>
    </row>
    <row r="80" spans="1:29" ht="13" customHeight="1" x14ac:dyDescent="0.25">
      <c r="A80" s="57" t="s">
        <v>15</v>
      </c>
      <c r="B80" s="62">
        <f>SUM(B75:B79)-B79</f>
        <v>0</v>
      </c>
      <c r="C80" s="63">
        <f>SUM(C75:C77)</f>
        <v>0</v>
      </c>
      <c r="D80" s="64"/>
      <c r="E80" s="9"/>
      <c r="H80" s="9"/>
      <c r="I80" s="9"/>
      <c r="K80" s="57" t="s">
        <v>15</v>
      </c>
      <c r="L80" s="62">
        <f>SUM(L75:L79)-L79</f>
        <v>0</v>
      </c>
      <c r="M80" s="63">
        <f>SUM(M75:M77)</f>
        <v>0</v>
      </c>
      <c r="N80" s="64"/>
      <c r="U80" s="57" t="s">
        <v>15</v>
      </c>
      <c r="V80" s="62">
        <f>SUM(V75:V79)-V79</f>
        <v>0</v>
      </c>
      <c r="W80" s="63">
        <f>SUM(W75:W77)</f>
        <v>0</v>
      </c>
      <c r="X80" s="64"/>
    </row>
    <row r="81" spans="1:24" ht="13" customHeight="1" x14ac:dyDescent="0.25">
      <c r="A81" s="57" t="s">
        <v>18</v>
      </c>
      <c r="B81" s="58" t="e">
        <f>C70/B80</f>
        <v>#DIV/0!</v>
      </c>
      <c r="C81" s="65" t="e">
        <f>C70/C80</f>
        <v>#DIV/0!</v>
      </c>
      <c r="D81" s="64" t="s">
        <v>35</v>
      </c>
      <c r="E81" s="9"/>
      <c r="H81" s="9"/>
      <c r="I81" s="9"/>
      <c r="K81" s="57" t="s">
        <v>18</v>
      </c>
      <c r="L81" s="58" t="e">
        <f>M70/L80</f>
        <v>#DIV/0!</v>
      </c>
      <c r="M81" s="65" t="e">
        <f>M70/M80</f>
        <v>#DIV/0!</v>
      </c>
      <c r="N81" s="64" t="s">
        <v>35</v>
      </c>
      <c r="U81" s="57" t="s">
        <v>18</v>
      </c>
      <c r="V81" s="58" t="e">
        <f>W70/V80</f>
        <v>#DIV/0!</v>
      </c>
      <c r="W81" s="65" t="e">
        <f>W70/W80</f>
        <v>#DIV/0!</v>
      </c>
      <c r="X81" s="64" t="s">
        <v>35</v>
      </c>
    </row>
    <row r="82" spans="1:24" ht="13" customHeight="1" thickBot="1" x14ac:dyDescent="0.25">
      <c r="A82" s="66" t="s">
        <v>34</v>
      </c>
      <c r="B82" s="67">
        <f>C80-C70</f>
        <v>0</v>
      </c>
      <c r="C82" s="68"/>
      <c r="D82" s="64"/>
      <c r="E82" s="9"/>
      <c r="H82" s="9"/>
      <c r="I82" s="9"/>
      <c r="K82" s="66" t="s">
        <v>34</v>
      </c>
      <c r="L82" s="67">
        <f>M80-M70</f>
        <v>0</v>
      </c>
      <c r="M82" s="68"/>
      <c r="N82" s="64"/>
      <c r="U82" s="66" t="s">
        <v>34</v>
      </c>
      <c r="V82" s="67">
        <f>W80-W70</f>
        <v>0</v>
      </c>
      <c r="W82" s="68"/>
      <c r="X82" s="64"/>
    </row>
    <row r="83" spans="1:24" s="46" customFormat="1" ht="14" x14ac:dyDescent="0.3">
      <c r="H83" s="47"/>
      <c r="I83" s="47"/>
      <c r="J83" s="47"/>
    </row>
  </sheetData>
  <mergeCells count="24">
    <mergeCell ref="U1:AC1"/>
    <mergeCell ref="U3:AC3"/>
    <mergeCell ref="H2:I2"/>
    <mergeCell ref="A1:I1"/>
    <mergeCell ref="K1:S1"/>
    <mergeCell ref="A3:I3"/>
    <mergeCell ref="K3:S3"/>
    <mergeCell ref="O69:Q69"/>
    <mergeCell ref="E72:G72"/>
    <mergeCell ref="O72:Q72"/>
    <mergeCell ref="Y72:AA72"/>
    <mergeCell ref="E70:G70"/>
    <mergeCell ref="O70:Q70"/>
    <mergeCell ref="Y70:AA70"/>
    <mergeCell ref="E71:G71"/>
    <mergeCell ref="O71:Q71"/>
    <mergeCell ref="Y71:AA71"/>
    <mergeCell ref="R2:S2"/>
    <mergeCell ref="AB2:AC2"/>
    <mergeCell ref="E68:G68"/>
    <mergeCell ref="O68:Q68"/>
    <mergeCell ref="Y68:AA68"/>
    <mergeCell ref="Y69:AA69"/>
    <mergeCell ref="E69:G69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83"/>
  <sheetViews>
    <sheetView topLeftCell="N1" workbookViewId="0">
      <selection activeCell="Z2" sqref="Z2"/>
    </sheetView>
  </sheetViews>
  <sheetFormatPr defaultColWidth="9.1796875" defaultRowHeight="10" x14ac:dyDescent="0.2"/>
  <cols>
    <col min="1" max="1" width="27.7265625" style="9" customWidth="1"/>
    <col min="2" max="2" width="9.54296875" style="9" customWidth="1"/>
    <col min="3" max="3" width="10.453125" style="9" bestFit="1" customWidth="1"/>
    <col min="4" max="4" width="9.7265625" style="44" customWidth="1"/>
    <col min="5" max="5" width="11.453125" style="45" bestFit="1" customWidth="1"/>
    <col min="6" max="6" width="8" style="9" customWidth="1"/>
    <col min="7" max="7" width="9.453125" style="9" customWidth="1"/>
    <col min="8" max="8" width="9.54296875" style="45" bestFit="1" customWidth="1"/>
    <col min="9" max="9" width="10.54296875" style="29" customWidth="1"/>
    <col min="10" max="10" width="2.54296875" style="9" customWidth="1"/>
    <col min="11" max="11" width="27.7265625" style="9" customWidth="1"/>
    <col min="12" max="14" width="9.1796875" style="9"/>
    <col min="15" max="15" width="11.453125" style="9" bestFit="1" customWidth="1"/>
    <col min="16" max="16" width="10.1796875" style="9" bestFit="1" customWidth="1"/>
    <col min="17" max="19" width="9.1796875" style="9"/>
    <col min="20" max="20" width="2.54296875" style="9" customWidth="1"/>
    <col min="21" max="21" width="27.7265625" style="9" customWidth="1"/>
    <col min="22" max="24" width="9.1796875" style="9"/>
    <col min="25" max="25" width="11.453125" style="9" bestFit="1" customWidth="1"/>
    <col min="26" max="26" width="10.1796875" style="9" bestFit="1" customWidth="1"/>
    <col min="27" max="16384" width="9.1796875" style="9"/>
  </cols>
  <sheetData>
    <row r="1" spans="1:29" s="1" customFormat="1" ht="15.5" x14ac:dyDescent="0.3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K1" s="244" t="s">
        <v>0</v>
      </c>
      <c r="L1" s="244"/>
      <c r="M1" s="244"/>
      <c r="N1" s="244"/>
      <c r="O1" s="244"/>
      <c r="P1" s="244"/>
      <c r="Q1" s="244"/>
      <c r="R1" s="244"/>
      <c r="S1" s="244"/>
      <c r="U1" s="244" t="s">
        <v>0</v>
      </c>
      <c r="V1" s="244"/>
      <c r="W1" s="244"/>
      <c r="X1" s="244"/>
      <c r="Y1" s="244"/>
      <c r="Z1" s="244"/>
      <c r="AA1" s="244"/>
      <c r="AB1" s="244"/>
      <c r="AC1" s="244"/>
    </row>
    <row r="2" spans="1:29" s="1" customFormat="1" ht="13" x14ac:dyDescent="0.3">
      <c r="A2" s="2" t="s">
        <v>367</v>
      </c>
      <c r="B2" s="3"/>
      <c r="C2" s="3"/>
      <c r="D2" s="3"/>
      <c r="E2" s="71" t="s">
        <v>19</v>
      </c>
      <c r="F2" s="226"/>
      <c r="G2" s="79"/>
      <c r="H2" s="242" t="s">
        <v>41</v>
      </c>
      <c r="I2" s="243"/>
      <c r="K2" s="2" t="str">
        <f>A2</f>
        <v xml:space="preserve">Empresa: </v>
      </c>
      <c r="L2" s="3"/>
      <c r="M2" s="3"/>
      <c r="N2" s="3"/>
      <c r="O2" s="71" t="s">
        <v>19</v>
      </c>
      <c r="P2" s="78"/>
      <c r="Q2" s="79"/>
      <c r="R2" s="242" t="str">
        <f>H2</f>
        <v>Dom</v>
      </c>
      <c r="S2" s="243"/>
      <c r="U2" s="2" t="str">
        <f>K2</f>
        <v xml:space="preserve">Empresa: </v>
      </c>
      <c r="V2" s="3"/>
      <c r="W2" s="3"/>
      <c r="X2" s="3"/>
      <c r="Y2" s="71" t="s">
        <v>19</v>
      </c>
      <c r="Z2" s="78"/>
      <c r="AA2" s="79"/>
      <c r="AB2" s="242" t="str">
        <f>R2</f>
        <v>Dom</v>
      </c>
      <c r="AC2" s="243"/>
    </row>
    <row r="3" spans="1:29" s="1" customFormat="1" ht="13" x14ac:dyDescent="0.3">
      <c r="A3" s="245" t="s">
        <v>1</v>
      </c>
      <c r="B3" s="246"/>
      <c r="C3" s="246"/>
      <c r="D3" s="246"/>
      <c r="E3" s="246"/>
      <c r="F3" s="246"/>
      <c r="G3" s="246"/>
      <c r="H3" s="246"/>
      <c r="I3" s="247"/>
      <c r="K3" s="245" t="s">
        <v>1</v>
      </c>
      <c r="L3" s="246"/>
      <c r="M3" s="246"/>
      <c r="N3" s="246"/>
      <c r="O3" s="246"/>
      <c r="P3" s="246"/>
      <c r="Q3" s="246"/>
      <c r="R3" s="246"/>
      <c r="S3" s="247"/>
      <c r="U3" s="245" t="s">
        <v>1</v>
      </c>
      <c r="V3" s="246"/>
      <c r="W3" s="246"/>
      <c r="X3" s="246"/>
      <c r="Y3" s="246"/>
      <c r="Z3" s="246"/>
      <c r="AA3" s="246"/>
      <c r="AB3" s="246"/>
      <c r="AC3" s="247"/>
    </row>
    <row r="4" spans="1:29" s="1" customFormat="1" ht="13" x14ac:dyDescent="0.3">
      <c r="A4" s="4" t="s">
        <v>38</v>
      </c>
      <c r="B4" s="52" t="s">
        <v>28</v>
      </c>
      <c r="C4" s="52"/>
      <c r="D4" s="6"/>
      <c r="E4" s="50"/>
      <c r="F4" s="50"/>
      <c r="G4" s="5"/>
      <c r="H4" s="7"/>
      <c r="I4" s="8"/>
      <c r="K4" s="4" t="s">
        <v>39</v>
      </c>
      <c r="L4" s="52" t="s">
        <v>28</v>
      </c>
      <c r="M4" s="52"/>
      <c r="N4" s="6"/>
      <c r="O4" s="50"/>
      <c r="P4" s="50"/>
      <c r="Q4" s="5"/>
      <c r="R4" s="7"/>
      <c r="S4" s="8"/>
      <c r="U4" s="4" t="s">
        <v>33</v>
      </c>
      <c r="V4" s="52" t="s">
        <v>28</v>
      </c>
      <c r="W4" s="52"/>
      <c r="X4" s="6"/>
      <c r="Y4" s="50"/>
      <c r="Z4" s="50"/>
      <c r="AA4" s="5"/>
      <c r="AB4" s="7"/>
      <c r="AC4" s="8"/>
    </row>
    <row r="5" spans="1:29" ht="11.15" customHeight="1" x14ac:dyDescent="0.25">
      <c r="A5" s="92" t="s">
        <v>2</v>
      </c>
      <c r="B5" s="93" t="s">
        <v>3</v>
      </c>
      <c r="C5" s="93" t="s">
        <v>4</v>
      </c>
      <c r="D5" s="94" t="s">
        <v>5</v>
      </c>
      <c r="E5" s="95" t="s">
        <v>6</v>
      </c>
      <c r="F5" s="96" t="s">
        <v>7</v>
      </c>
      <c r="G5" s="97" t="s">
        <v>20</v>
      </c>
      <c r="H5" s="98" t="s">
        <v>8</v>
      </c>
      <c r="I5" s="99" t="s">
        <v>9</v>
      </c>
      <c r="K5" s="92" t="s">
        <v>2</v>
      </c>
      <c r="L5" s="93" t="s">
        <v>3</v>
      </c>
      <c r="M5" s="93" t="s">
        <v>4</v>
      </c>
      <c r="N5" s="94" t="s">
        <v>5</v>
      </c>
      <c r="O5" s="95" t="s">
        <v>6</v>
      </c>
      <c r="P5" s="96" t="s">
        <v>7</v>
      </c>
      <c r="Q5" s="97" t="s">
        <v>20</v>
      </c>
      <c r="R5" s="98" t="s">
        <v>8</v>
      </c>
      <c r="S5" s="99" t="s">
        <v>9</v>
      </c>
      <c r="U5" s="92" t="s">
        <v>2</v>
      </c>
      <c r="V5" s="93" t="s">
        <v>3</v>
      </c>
      <c r="W5" s="93" t="s">
        <v>4</v>
      </c>
      <c r="X5" s="94" t="s">
        <v>5</v>
      </c>
      <c r="Y5" s="95" t="s">
        <v>6</v>
      </c>
      <c r="Z5" s="96" t="s">
        <v>7</v>
      </c>
      <c r="AA5" s="97" t="s">
        <v>20</v>
      </c>
      <c r="AB5" s="98" t="s">
        <v>8</v>
      </c>
      <c r="AC5" s="99" t="s">
        <v>9</v>
      </c>
    </row>
    <row r="6" spans="1:29" ht="11.15" customHeight="1" x14ac:dyDescent="0.25">
      <c r="A6" s="100" t="s">
        <v>23</v>
      </c>
      <c r="B6" s="101"/>
      <c r="C6" s="101"/>
      <c r="D6" s="101"/>
      <c r="E6" s="101"/>
      <c r="F6" s="101"/>
      <c r="G6" s="101"/>
      <c r="H6" s="102"/>
      <c r="I6" s="103"/>
      <c r="K6" s="100" t="s">
        <v>23</v>
      </c>
      <c r="L6" s="101"/>
      <c r="M6" s="101"/>
      <c r="N6" s="101"/>
      <c r="O6" s="101"/>
      <c r="P6" s="101"/>
      <c r="Q6" s="101"/>
      <c r="R6" s="102"/>
      <c r="S6" s="103"/>
      <c r="U6" s="100" t="s">
        <v>23</v>
      </c>
      <c r="V6" s="101"/>
      <c r="W6" s="101"/>
      <c r="X6" s="101"/>
      <c r="Y6" s="101"/>
      <c r="Z6" s="101"/>
      <c r="AA6" s="101"/>
      <c r="AB6" s="102"/>
      <c r="AC6" s="103"/>
    </row>
    <row r="7" spans="1:29" ht="10.5" x14ac:dyDescent="0.25">
      <c r="A7" s="10"/>
      <c r="B7" s="11"/>
      <c r="C7" s="11"/>
      <c r="D7" s="11"/>
      <c r="E7" s="12">
        <f>H7*D7</f>
        <v>0</v>
      </c>
      <c r="F7" s="13"/>
      <c r="G7" s="14">
        <f t="shared" ref="G7:G28" si="0">B7+C7-D7</f>
        <v>0</v>
      </c>
      <c r="H7" s="15"/>
      <c r="I7" s="16">
        <f>G7*H7</f>
        <v>0</v>
      </c>
      <c r="K7" s="10"/>
      <c r="L7" s="11"/>
      <c r="M7" s="11"/>
      <c r="N7" s="11"/>
      <c r="O7" s="12">
        <f>R7*N7</f>
        <v>0</v>
      </c>
      <c r="P7" s="13"/>
      <c r="Q7" s="14">
        <f t="shared" ref="Q7:Q28" si="1">L7+M7-N7</f>
        <v>0</v>
      </c>
      <c r="R7" s="15"/>
      <c r="S7" s="16">
        <f>Q7*R7</f>
        <v>0</v>
      </c>
      <c r="U7" s="10"/>
      <c r="V7" s="11"/>
      <c r="W7" s="11"/>
      <c r="X7" s="11"/>
      <c r="Y7" s="12">
        <f>AB7*X7</f>
        <v>0</v>
      </c>
      <c r="Z7" s="13"/>
      <c r="AA7" s="14">
        <f t="shared" ref="AA7:AA28" si="2">V7+W7-X7</f>
        <v>0</v>
      </c>
      <c r="AB7" s="15"/>
      <c r="AC7" s="16">
        <f>AA7*AB7</f>
        <v>0</v>
      </c>
    </row>
    <row r="8" spans="1:29" ht="10.5" x14ac:dyDescent="0.25">
      <c r="A8" s="10"/>
      <c r="B8" s="11"/>
      <c r="C8" s="11"/>
      <c r="D8" s="11"/>
      <c r="E8" s="12">
        <f t="shared" ref="E8:E28" si="3">H8*D8</f>
        <v>0</v>
      </c>
      <c r="F8" s="13"/>
      <c r="G8" s="14">
        <f t="shared" si="0"/>
        <v>0</v>
      </c>
      <c r="H8" s="15"/>
      <c r="I8" s="16">
        <f t="shared" ref="I8:I28" si="4">G8*H8</f>
        <v>0</v>
      </c>
      <c r="K8" s="10"/>
      <c r="L8" s="11"/>
      <c r="M8" s="11"/>
      <c r="N8" s="11"/>
      <c r="O8" s="12">
        <f t="shared" ref="O8:O28" si="5">R8*N8</f>
        <v>0</v>
      </c>
      <c r="P8" s="13"/>
      <c r="Q8" s="14">
        <f t="shared" si="1"/>
        <v>0</v>
      </c>
      <c r="R8" s="15"/>
      <c r="S8" s="16">
        <f t="shared" ref="S8:S28" si="6">Q8*R8</f>
        <v>0</v>
      </c>
      <c r="U8" s="10"/>
      <c r="V8" s="11"/>
      <c r="W8" s="11"/>
      <c r="X8" s="11"/>
      <c r="Y8" s="12">
        <f t="shared" ref="Y8:Y28" si="7">AB8*X8</f>
        <v>0</v>
      </c>
      <c r="Z8" s="13"/>
      <c r="AA8" s="14">
        <f t="shared" si="2"/>
        <v>0</v>
      </c>
      <c r="AB8" s="15"/>
      <c r="AC8" s="16">
        <f t="shared" ref="AC8:AC28" si="8">AA8*AB8</f>
        <v>0</v>
      </c>
    </row>
    <row r="9" spans="1:29" ht="10.5" x14ac:dyDescent="0.25">
      <c r="A9" s="10"/>
      <c r="B9" s="11"/>
      <c r="C9" s="11"/>
      <c r="D9" s="11"/>
      <c r="E9" s="12">
        <f t="shared" si="3"/>
        <v>0</v>
      </c>
      <c r="F9" s="13"/>
      <c r="G9" s="14">
        <f t="shared" si="0"/>
        <v>0</v>
      </c>
      <c r="H9" s="15"/>
      <c r="I9" s="16">
        <f t="shared" si="4"/>
        <v>0</v>
      </c>
      <c r="K9" s="10"/>
      <c r="L9" s="11"/>
      <c r="M9" s="11"/>
      <c r="N9" s="11"/>
      <c r="O9" s="12">
        <f t="shared" si="5"/>
        <v>0</v>
      </c>
      <c r="P9" s="13"/>
      <c r="Q9" s="14">
        <f t="shared" si="1"/>
        <v>0</v>
      </c>
      <c r="R9" s="15"/>
      <c r="S9" s="16">
        <f t="shared" si="6"/>
        <v>0</v>
      </c>
      <c r="U9" s="10"/>
      <c r="V9" s="11"/>
      <c r="W9" s="11"/>
      <c r="X9" s="11"/>
      <c r="Y9" s="12">
        <f t="shared" si="7"/>
        <v>0</v>
      </c>
      <c r="Z9" s="13"/>
      <c r="AA9" s="14">
        <f t="shared" si="2"/>
        <v>0</v>
      </c>
      <c r="AB9" s="15"/>
      <c r="AC9" s="16">
        <f t="shared" si="8"/>
        <v>0</v>
      </c>
    </row>
    <row r="10" spans="1:29" ht="10.5" x14ac:dyDescent="0.25">
      <c r="A10" s="10"/>
      <c r="B10" s="11"/>
      <c r="C10" s="11"/>
      <c r="D10" s="11"/>
      <c r="E10" s="12">
        <f t="shared" si="3"/>
        <v>0</v>
      </c>
      <c r="F10" s="13"/>
      <c r="G10" s="14">
        <f t="shared" si="0"/>
        <v>0</v>
      </c>
      <c r="H10" s="15"/>
      <c r="I10" s="16">
        <f t="shared" si="4"/>
        <v>0</v>
      </c>
      <c r="K10" s="10"/>
      <c r="L10" s="11"/>
      <c r="M10" s="11"/>
      <c r="N10" s="11"/>
      <c r="O10" s="12">
        <f t="shared" si="5"/>
        <v>0</v>
      </c>
      <c r="P10" s="13"/>
      <c r="Q10" s="14">
        <f t="shared" si="1"/>
        <v>0</v>
      </c>
      <c r="R10" s="15"/>
      <c r="S10" s="16">
        <f t="shared" si="6"/>
        <v>0</v>
      </c>
      <c r="U10" s="10"/>
      <c r="V10" s="11"/>
      <c r="W10" s="11"/>
      <c r="X10" s="11"/>
      <c r="Y10" s="12">
        <f t="shared" si="7"/>
        <v>0</v>
      </c>
      <c r="Z10" s="13"/>
      <c r="AA10" s="14">
        <f t="shared" si="2"/>
        <v>0</v>
      </c>
      <c r="AB10" s="15"/>
      <c r="AC10" s="16">
        <f t="shared" si="8"/>
        <v>0</v>
      </c>
    </row>
    <row r="11" spans="1:29" ht="10.5" x14ac:dyDescent="0.25">
      <c r="A11" s="10"/>
      <c r="B11" s="11"/>
      <c r="C11" s="11"/>
      <c r="D11" s="11"/>
      <c r="E11" s="12">
        <f t="shared" si="3"/>
        <v>0</v>
      </c>
      <c r="F11" s="13"/>
      <c r="G11" s="14">
        <f t="shared" si="0"/>
        <v>0</v>
      </c>
      <c r="H11" s="15"/>
      <c r="I11" s="16">
        <f t="shared" si="4"/>
        <v>0</v>
      </c>
      <c r="K11" s="10"/>
      <c r="L11" s="11"/>
      <c r="M11" s="11"/>
      <c r="N11" s="11"/>
      <c r="O11" s="12">
        <f t="shared" si="5"/>
        <v>0</v>
      </c>
      <c r="P11" s="13"/>
      <c r="Q11" s="14">
        <f t="shared" si="1"/>
        <v>0</v>
      </c>
      <c r="R11" s="15"/>
      <c r="S11" s="16">
        <f t="shared" si="6"/>
        <v>0</v>
      </c>
      <c r="U11" s="10"/>
      <c r="V11" s="11"/>
      <c r="W11" s="11"/>
      <c r="X11" s="11"/>
      <c r="Y11" s="12">
        <f t="shared" si="7"/>
        <v>0</v>
      </c>
      <c r="Z11" s="13"/>
      <c r="AA11" s="14">
        <f t="shared" si="2"/>
        <v>0</v>
      </c>
      <c r="AB11" s="15"/>
      <c r="AC11" s="16">
        <f t="shared" si="8"/>
        <v>0</v>
      </c>
    </row>
    <row r="12" spans="1:29" ht="10.5" x14ac:dyDescent="0.25">
      <c r="A12" s="10"/>
      <c r="B12" s="11"/>
      <c r="C12" s="11"/>
      <c r="D12" s="11"/>
      <c r="E12" s="12">
        <f t="shared" si="3"/>
        <v>0</v>
      </c>
      <c r="F12" s="13"/>
      <c r="G12" s="14">
        <f t="shared" si="0"/>
        <v>0</v>
      </c>
      <c r="H12" s="15"/>
      <c r="I12" s="16">
        <f t="shared" si="4"/>
        <v>0</v>
      </c>
      <c r="K12" s="10"/>
      <c r="L12" s="11"/>
      <c r="M12" s="11"/>
      <c r="N12" s="11"/>
      <c r="O12" s="12">
        <f t="shared" si="5"/>
        <v>0</v>
      </c>
      <c r="P12" s="13"/>
      <c r="Q12" s="14">
        <f t="shared" si="1"/>
        <v>0</v>
      </c>
      <c r="R12" s="15"/>
      <c r="S12" s="16">
        <f t="shared" si="6"/>
        <v>0</v>
      </c>
      <c r="U12" s="10"/>
      <c r="V12" s="11"/>
      <c r="W12" s="11"/>
      <c r="X12" s="11"/>
      <c r="Y12" s="12">
        <f t="shared" si="7"/>
        <v>0</v>
      </c>
      <c r="Z12" s="13"/>
      <c r="AA12" s="14">
        <f t="shared" si="2"/>
        <v>0</v>
      </c>
      <c r="AB12" s="15"/>
      <c r="AC12" s="16">
        <f t="shared" si="8"/>
        <v>0</v>
      </c>
    </row>
    <row r="13" spans="1:29" ht="10.5" x14ac:dyDescent="0.25">
      <c r="A13" s="10"/>
      <c r="B13" s="11"/>
      <c r="C13" s="11"/>
      <c r="D13" s="11"/>
      <c r="E13" s="12">
        <f t="shared" si="3"/>
        <v>0</v>
      </c>
      <c r="F13" s="13"/>
      <c r="G13" s="14">
        <f t="shared" si="0"/>
        <v>0</v>
      </c>
      <c r="H13" s="15"/>
      <c r="I13" s="16">
        <f t="shared" si="4"/>
        <v>0</v>
      </c>
      <c r="K13" s="10"/>
      <c r="L13" s="11"/>
      <c r="M13" s="11"/>
      <c r="N13" s="11"/>
      <c r="O13" s="12">
        <f t="shared" si="5"/>
        <v>0</v>
      </c>
      <c r="P13" s="13"/>
      <c r="Q13" s="14">
        <f t="shared" si="1"/>
        <v>0</v>
      </c>
      <c r="R13" s="15"/>
      <c r="S13" s="16">
        <f t="shared" si="6"/>
        <v>0</v>
      </c>
      <c r="U13" s="10"/>
      <c r="V13" s="11"/>
      <c r="W13" s="11"/>
      <c r="X13" s="11"/>
      <c r="Y13" s="12">
        <f t="shared" si="7"/>
        <v>0</v>
      </c>
      <c r="Z13" s="13"/>
      <c r="AA13" s="14">
        <f t="shared" si="2"/>
        <v>0</v>
      </c>
      <c r="AB13" s="15"/>
      <c r="AC13" s="16">
        <f t="shared" si="8"/>
        <v>0</v>
      </c>
    </row>
    <row r="14" spans="1:29" ht="10.5" x14ac:dyDescent="0.25">
      <c r="A14" s="10"/>
      <c r="B14" s="11"/>
      <c r="C14" s="11"/>
      <c r="D14" s="11"/>
      <c r="E14" s="12">
        <f t="shared" si="3"/>
        <v>0</v>
      </c>
      <c r="F14" s="13"/>
      <c r="G14" s="14">
        <f t="shared" si="0"/>
        <v>0</v>
      </c>
      <c r="H14" s="15"/>
      <c r="I14" s="16">
        <f t="shared" si="4"/>
        <v>0</v>
      </c>
      <c r="K14" s="10"/>
      <c r="L14" s="11"/>
      <c r="M14" s="11"/>
      <c r="N14" s="11"/>
      <c r="O14" s="12">
        <f t="shared" si="5"/>
        <v>0</v>
      </c>
      <c r="P14" s="13"/>
      <c r="Q14" s="14">
        <f t="shared" si="1"/>
        <v>0</v>
      </c>
      <c r="R14" s="15"/>
      <c r="S14" s="16">
        <f t="shared" si="6"/>
        <v>0</v>
      </c>
      <c r="U14" s="10"/>
      <c r="V14" s="11"/>
      <c r="W14" s="11"/>
      <c r="X14" s="11"/>
      <c r="Y14" s="12">
        <f t="shared" si="7"/>
        <v>0</v>
      </c>
      <c r="Z14" s="13"/>
      <c r="AA14" s="14">
        <f t="shared" si="2"/>
        <v>0</v>
      </c>
      <c r="AB14" s="15"/>
      <c r="AC14" s="16">
        <f t="shared" si="8"/>
        <v>0</v>
      </c>
    </row>
    <row r="15" spans="1:29" ht="10.5" x14ac:dyDescent="0.25">
      <c r="A15" s="10"/>
      <c r="B15" s="11"/>
      <c r="C15" s="11"/>
      <c r="D15" s="11"/>
      <c r="E15" s="12">
        <f t="shared" si="3"/>
        <v>0</v>
      </c>
      <c r="F15" s="13"/>
      <c r="G15" s="14">
        <f t="shared" si="0"/>
        <v>0</v>
      </c>
      <c r="H15" s="15"/>
      <c r="I15" s="16">
        <f t="shared" si="4"/>
        <v>0</v>
      </c>
      <c r="K15" s="10"/>
      <c r="L15" s="11"/>
      <c r="M15" s="11"/>
      <c r="N15" s="11"/>
      <c r="O15" s="12">
        <f t="shared" si="5"/>
        <v>0</v>
      </c>
      <c r="P15" s="13"/>
      <c r="Q15" s="14">
        <f t="shared" si="1"/>
        <v>0</v>
      </c>
      <c r="R15" s="15"/>
      <c r="S15" s="16">
        <f t="shared" si="6"/>
        <v>0</v>
      </c>
      <c r="U15" s="10"/>
      <c r="V15" s="11"/>
      <c r="W15" s="11"/>
      <c r="X15" s="11"/>
      <c r="Y15" s="12">
        <f t="shared" si="7"/>
        <v>0</v>
      </c>
      <c r="Z15" s="13"/>
      <c r="AA15" s="14">
        <f t="shared" si="2"/>
        <v>0</v>
      </c>
      <c r="AB15" s="15"/>
      <c r="AC15" s="16">
        <f t="shared" si="8"/>
        <v>0</v>
      </c>
    </row>
    <row r="16" spans="1:29" ht="10.5" x14ac:dyDescent="0.25">
      <c r="A16" s="10"/>
      <c r="B16" s="11"/>
      <c r="C16" s="11"/>
      <c r="D16" s="11"/>
      <c r="E16" s="12">
        <f t="shared" si="3"/>
        <v>0</v>
      </c>
      <c r="F16" s="13"/>
      <c r="G16" s="14">
        <f t="shared" si="0"/>
        <v>0</v>
      </c>
      <c r="H16" s="15"/>
      <c r="I16" s="16">
        <f t="shared" si="4"/>
        <v>0</v>
      </c>
      <c r="K16" s="10"/>
      <c r="L16" s="11"/>
      <c r="M16" s="11"/>
      <c r="N16" s="11"/>
      <c r="O16" s="12">
        <f t="shared" si="5"/>
        <v>0</v>
      </c>
      <c r="P16" s="13"/>
      <c r="Q16" s="14">
        <f t="shared" si="1"/>
        <v>0</v>
      </c>
      <c r="R16" s="15"/>
      <c r="S16" s="16">
        <f t="shared" si="6"/>
        <v>0</v>
      </c>
      <c r="U16" s="10"/>
      <c r="V16" s="11"/>
      <c r="W16" s="11"/>
      <c r="X16" s="11"/>
      <c r="Y16" s="12">
        <f t="shared" si="7"/>
        <v>0</v>
      </c>
      <c r="Z16" s="13"/>
      <c r="AA16" s="14">
        <f t="shared" si="2"/>
        <v>0</v>
      </c>
      <c r="AB16" s="15"/>
      <c r="AC16" s="16">
        <f t="shared" si="8"/>
        <v>0</v>
      </c>
    </row>
    <row r="17" spans="1:29" ht="10.5" x14ac:dyDescent="0.25">
      <c r="A17" s="10"/>
      <c r="B17" s="11"/>
      <c r="C17" s="11"/>
      <c r="D17" s="11"/>
      <c r="E17" s="12">
        <f t="shared" si="3"/>
        <v>0</v>
      </c>
      <c r="F17" s="13"/>
      <c r="G17" s="14">
        <f t="shared" si="0"/>
        <v>0</v>
      </c>
      <c r="H17" s="15"/>
      <c r="I17" s="16">
        <f t="shared" si="4"/>
        <v>0</v>
      </c>
      <c r="K17" s="10"/>
      <c r="L17" s="11"/>
      <c r="M17" s="11"/>
      <c r="N17" s="11"/>
      <c r="O17" s="12">
        <f t="shared" si="5"/>
        <v>0</v>
      </c>
      <c r="P17" s="13"/>
      <c r="Q17" s="14">
        <f t="shared" si="1"/>
        <v>0</v>
      </c>
      <c r="R17" s="15"/>
      <c r="S17" s="16">
        <f t="shared" si="6"/>
        <v>0</v>
      </c>
      <c r="U17" s="10"/>
      <c r="V17" s="11"/>
      <c r="W17" s="11"/>
      <c r="X17" s="11"/>
      <c r="Y17" s="12">
        <f t="shared" si="7"/>
        <v>0</v>
      </c>
      <c r="Z17" s="13"/>
      <c r="AA17" s="14">
        <f t="shared" si="2"/>
        <v>0</v>
      </c>
      <c r="AB17" s="15"/>
      <c r="AC17" s="16">
        <f t="shared" si="8"/>
        <v>0</v>
      </c>
    </row>
    <row r="18" spans="1:29" ht="10.5" x14ac:dyDescent="0.25">
      <c r="A18" s="10"/>
      <c r="B18" s="11"/>
      <c r="C18" s="11"/>
      <c r="D18" s="11"/>
      <c r="E18" s="12">
        <f t="shared" si="3"/>
        <v>0</v>
      </c>
      <c r="F18" s="13"/>
      <c r="G18" s="14">
        <f t="shared" si="0"/>
        <v>0</v>
      </c>
      <c r="H18" s="15"/>
      <c r="I18" s="16">
        <f t="shared" si="4"/>
        <v>0</v>
      </c>
      <c r="K18" s="10"/>
      <c r="L18" s="11"/>
      <c r="M18" s="11"/>
      <c r="N18" s="11"/>
      <c r="O18" s="12">
        <f t="shared" si="5"/>
        <v>0</v>
      </c>
      <c r="P18" s="13"/>
      <c r="Q18" s="14">
        <f t="shared" si="1"/>
        <v>0</v>
      </c>
      <c r="R18" s="15"/>
      <c r="S18" s="16">
        <f t="shared" si="6"/>
        <v>0</v>
      </c>
      <c r="U18" s="10"/>
      <c r="V18" s="11"/>
      <c r="W18" s="11"/>
      <c r="X18" s="11"/>
      <c r="Y18" s="12">
        <f t="shared" si="7"/>
        <v>0</v>
      </c>
      <c r="Z18" s="13"/>
      <c r="AA18" s="14">
        <f t="shared" si="2"/>
        <v>0</v>
      </c>
      <c r="AB18" s="15"/>
      <c r="AC18" s="16">
        <f t="shared" si="8"/>
        <v>0</v>
      </c>
    </row>
    <row r="19" spans="1:29" ht="10.5" x14ac:dyDescent="0.25">
      <c r="A19" s="10"/>
      <c r="B19" s="11"/>
      <c r="C19" s="11"/>
      <c r="D19" s="11"/>
      <c r="E19" s="12">
        <f t="shared" si="3"/>
        <v>0</v>
      </c>
      <c r="F19" s="13"/>
      <c r="G19" s="14">
        <f t="shared" si="0"/>
        <v>0</v>
      </c>
      <c r="H19" s="15"/>
      <c r="I19" s="16">
        <f t="shared" si="4"/>
        <v>0</v>
      </c>
      <c r="K19" s="10"/>
      <c r="L19" s="11"/>
      <c r="M19" s="11"/>
      <c r="N19" s="11"/>
      <c r="O19" s="12">
        <f t="shared" si="5"/>
        <v>0</v>
      </c>
      <c r="P19" s="13"/>
      <c r="Q19" s="14">
        <f t="shared" si="1"/>
        <v>0</v>
      </c>
      <c r="R19" s="15"/>
      <c r="S19" s="16">
        <f t="shared" si="6"/>
        <v>0</v>
      </c>
      <c r="U19" s="10"/>
      <c r="V19" s="11"/>
      <c r="W19" s="11"/>
      <c r="X19" s="11"/>
      <c r="Y19" s="12">
        <f t="shared" si="7"/>
        <v>0</v>
      </c>
      <c r="Z19" s="13"/>
      <c r="AA19" s="14">
        <f t="shared" si="2"/>
        <v>0</v>
      </c>
      <c r="AB19" s="15"/>
      <c r="AC19" s="16">
        <f t="shared" si="8"/>
        <v>0</v>
      </c>
    </row>
    <row r="20" spans="1:29" ht="10.5" x14ac:dyDescent="0.25">
      <c r="A20" s="10"/>
      <c r="B20" s="11"/>
      <c r="C20" s="11"/>
      <c r="D20" s="11"/>
      <c r="E20" s="12">
        <f t="shared" si="3"/>
        <v>0</v>
      </c>
      <c r="F20" s="13"/>
      <c r="G20" s="14">
        <f t="shared" si="0"/>
        <v>0</v>
      </c>
      <c r="H20" s="15"/>
      <c r="I20" s="16">
        <f t="shared" si="4"/>
        <v>0</v>
      </c>
      <c r="K20" s="10"/>
      <c r="L20" s="11"/>
      <c r="M20" s="11"/>
      <c r="N20" s="11"/>
      <c r="O20" s="12">
        <f t="shared" si="5"/>
        <v>0</v>
      </c>
      <c r="P20" s="13"/>
      <c r="Q20" s="14">
        <f t="shared" si="1"/>
        <v>0</v>
      </c>
      <c r="R20" s="15"/>
      <c r="S20" s="16">
        <f t="shared" si="6"/>
        <v>0</v>
      </c>
      <c r="U20" s="10"/>
      <c r="V20" s="11"/>
      <c r="W20" s="11"/>
      <c r="X20" s="11"/>
      <c r="Y20" s="12">
        <f t="shared" si="7"/>
        <v>0</v>
      </c>
      <c r="Z20" s="13"/>
      <c r="AA20" s="14">
        <f t="shared" si="2"/>
        <v>0</v>
      </c>
      <c r="AB20" s="15"/>
      <c r="AC20" s="16">
        <f t="shared" si="8"/>
        <v>0</v>
      </c>
    </row>
    <row r="21" spans="1:29" ht="10.5" x14ac:dyDescent="0.25">
      <c r="A21" s="10"/>
      <c r="B21" s="11"/>
      <c r="C21" s="11"/>
      <c r="D21" s="11"/>
      <c r="E21" s="12">
        <f t="shared" si="3"/>
        <v>0</v>
      </c>
      <c r="F21" s="13"/>
      <c r="G21" s="14">
        <f t="shared" si="0"/>
        <v>0</v>
      </c>
      <c r="H21" s="15"/>
      <c r="I21" s="16">
        <f t="shared" si="4"/>
        <v>0</v>
      </c>
      <c r="K21" s="10"/>
      <c r="L21" s="11"/>
      <c r="M21" s="11"/>
      <c r="N21" s="11"/>
      <c r="O21" s="12">
        <f t="shared" si="5"/>
        <v>0</v>
      </c>
      <c r="P21" s="13"/>
      <c r="Q21" s="14">
        <f t="shared" si="1"/>
        <v>0</v>
      </c>
      <c r="R21" s="15"/>
      <c r="S21" s="16">
        <f t="shared" si="6"/>
        <v>0</v>
      </c>
      <c r="U21" s="10"/>
      <c r="V21" s="11"/>
      <c r="W21" s="11"/>
      <c r="X21" s="11"/>
      <c r="Y21" s="12">
        <f t="shared" si="7"/>
        <v>0</v>
      </c>
      <c r="Z21" s="13"/>
      <c r="AA21" s="14">
        <f t="shared" si="2"/>
        <v>0</v>
      </c>
      <c r="AB21" s="15"/>
      <c r="AC21" s="16">
        <f t="shared" si="8"/>
        <v>0</v>
      </c>
    </row>
    <row r="22" spans="1:29" ht="10.5" x14ac:dyDescent="0.25">
      <c r="A22" s="10"/>
      <c r="B22" s="11"/>
      <c r="C22" s="11"/>
      <c r="D22" s="11"/>
      <c r="E22" s="12">
        <f t="shared" si="3"/>
        <v>0</v>
      </c>
      <c r="F22" s="13"/>
      <c r="G22" s="14">
        <f t="shared" si="0"/>
        <v>0</v>
      </c>
      <c r="H22" s="15"/>
      <c r="I22" s="16">
        <f t="shared" si="4"/>
        <v>0</v>
      </c>
      <c r="K22" s="10"/>
      <c r="L22" s="11"/>
      <c r="M22" s="11"/>
      <c r="N22" s="11"/>
      <c r="O22" s="12">
        <f t="shared" si="5"/>
        <v>0</v>
      </c>
      <c r="P22" s="13"/>
      <c r="Q22" s="14">
        <f t="shared" si="1"/>
        <v>0</v>
      </c>
      <c r="R22" s="15"/>
      <c r="S22" s="16">
        <f t="shared" si="6"/>
        <v>0</v>
      </c>
      <c r="U22" s="10"/>
      <c r="V22" s="11"/>
      <c r="W22" s="11"/>
      <c r="X22" s="11"/>
      <c r="Y22" s="12">
        <f t="shared" si="7"/>
        <v>0</v>
      </c>
      <c r="Z22" s="13"/>
      <c r="AA22" s="14">
        <f t="shared" si="2"/>
        <v>0</v>
      </c>
      <c r="AB22" s="15"/>
      <c r="AC22" s="16">
        <f t="shared" si="8"/>
        <v>0</v>
      </c>
    </row>
    <row r="23" spans="1:29" ht="10.5" x14ac:dyDescent="0.25">
      <c r="A23" s="10"/>
      <c r="B23" s="11"/>
      <c r="C23" s="11"/>
      <c r="D23" s="11"/>
      <c r="E23" s="12">
        <f t="shared" si="3"/>
        <v>0</v>
      </c>
      <c r="F23" s="13"/>
      <c r="G23" s="14">
        <f t="shared" si="0"/>
        <v>0</v>
      </c>
      <c r="H23" s="15"/>
      <c r="I23" s="16">
        <f t="shared" si="4"/>
        <v>0</v>
      </c>
      <c r="K23" s="10"/>
      <c r="L23" s="11"/>
      <c r="M23" s="11"/>
      <c r="N23" s="11"/>
      <c r="O23" s="12">
        <f t="shared" si="5"/>
        <v>0</v>
      </c>
      <c r="P23" s="13"/>
      <c r="Q23" s="14">
        <f t="shared" si="1"/>
        <v>0</v>
      </c>
      <c r="R23" s="15"/>
      <c r="S23" s="16">
        <f t="shared" si="6"/>
        <v>0</v>
      </c>
      <c r="U23" s="10"/>
      <c r="V23" s="11"/>
      <c r="W23" s="11"/>
      <c r="X23" s="11"/>
      <c r="Y23" s="12">
        <f t="shared" si="7"/>
        <v>0</v>
      </c>
      <c r="Z23" s="13"/>
      <c r="AA23" s="14">
        <f t="shared" si="2"/>
        <v>0</v>
      </c>
      <c r="AB23" s="15"/>
      <c r="AC23" s="16">
        <f t="shared" si="8"/>
        <v>0</v>
      </c>
    </row>
    <row r="24" spans="1:29" ht="10.5" x14ac:dyDescent="0.25">
      <c r="A24" s="10"/>
      <c r="B24" s="11"/>
      <c r="C24" s="11"/>
      <c r="D24" s="11"/>
      <c r="E24" s="12">
        <f t="shared" si="3"/>
        <v>0</v>
      </c>
      <c r="F24" s="13"/>
      <c r="G24" s="14">
        <f t="shared" si="0"/>
        <v>0</v>
      </c>
      <c r="H24" s="15"/>
      <c r="I24" s="16">
        <f t="shared" si="4"/>
        <v>0</v>
      </c>
      <c r="K24" s="10"/>
      <c r="L24" s="11"/>
      <c r="M24" s="11"/>
      <c r="N24" s="11"/>
      <c r="O24" s="12">
        <f t="shared" si="5"/>
        <v>0</v>
      </c>
      <c r="P24" s="13"/>
      <c r="Q24" s="14">
        <f t="shared" si="1"/>
        <v>0</v>
      </c>
      <c r="R24" s="15"/>
      <c r="S24" s="16">
        <f t="shared" si="6"/>
        <v>0</v>
      </c>
      <c r="U24" s="10"/>
      <c r="V24" s="11"/>
      <c r="W24" s="11"/>
      <c r="X24" s="11"/>
      <c r="Y24" s="12">
        <f t="shared" si="7"/>
        <v>0</v>
      </c>
      <c r="Z24" s="13"/>
      <c r="AA24" s="14">
        <f t="shared" si="2"/>
        <v>0</v>
      </c>
      <c r="AB24" s="15"/>
      <c r="AC24" s="16">
        <f t="shared" si="8"/>
        <v>0</v>
      </c>
    </row>
    <row r="25" spans="1:29" ht="10.5" x14ac:dyDescent="0.25">
      <c r="A25" s="10"/>
      <c r="B25" s="11"/>
      <c r="C25" s="11"/>
      <c r="D25" s="11"/>
      <c r="E25" s="12">
        <f t="shared" si="3"/>
        <v>0</v>
      </c>
      <c r="F25" s="13"/>
      <c r="G25" s="14">
        <f t="shared" si="0"/>
        <v>0</v>
      </c>
      <c r="H25" s="15"/>
      <c r="I25" s="16">
        <f t="shared" si="4"/>
        <v>0</v>
      </c>
      <c r="K25" s="10"/>
      <c r="L25" s="11"/>
      <c r="M25" s="11"/>
      <c r="N25" s="11"/>
      <c r="O25" s="12">
        <f t="shared" si="5"/>
        <v>0</v>
      </c>
      <c r="P25" s="13"/>
      <c r="Q25" s="14">
        <f t="shared" si="1"/>
        <v>0</v>
      </c>
      <c r="R25" s="15"/>
      <c r="S25" s="16">
        <f t="shared" si="6"/>
        <v>0</v>
      </c>
      <c r="U25" s="10"/>
      <c r="V25" s="11"/>
      <c r="W25" s="11"/>
      <c r="X25" s="11"/>
      <c r="Y25" s="12">
        <f t="shared" si="7"/>
        <v>0</v>
      </c>
      <c r="Z25" s="13"/>
      <c r="AA25" s="14">
        <f t="shared" si="2"/>
        <v>0</v>
      </c>
      <c r="AB25" s="15"/>
      <c r="AC25" s="16">
        <f t="shared" si="8"/>
        <v>0</v>
      </c>
    </row>
    <row r="26" spans="1:29" ht="10.5" x14ac:dyDescent="0.25">
      <c r="A26" s="10"/>
      <c r="B26" s="11"/>
      <c r="C26" s="11"/>
      <c r="D26" s="11"/>
      <c r="E26" s="12">
        <f t="shared" si="3"/>
        <v>0</v>
      </c>
      <c r="F26" s="13"/>
      <c r="G26" s="14">
        <f t="shared" si="0"/>
        <v>0</v>
      </c>
      <c r="H26" s="15"/>
      <c r="I26" s="16">
        <f t="shared" si="4"/>
        <v>0</v>
      </c>
      <c r="K26" s="10"/>
      <c r="L26" s="11"/>
      <c r="M26" s="11"/>
      <c r="N26" s="11"/>
      <c r="O26" s="12">
        <f t="shared" si="5"/>
        <v>0</v>
      </c>
      <c r="P26" s="13"/>
      <c r="Q26" s="14">
        <f t="shared" si="1"/>
        <v>0</v>
      </c>
      <c r="R26" s="15"/>
      <c r="S26" s="16">
        <f t="shared" si="6"/>
        <v>0</v>
      </c>
      <c r="U26" s="10"/>
      <c r="V26" s="11"/>
      <c r="W26" s="11"/>
      <c r="X26" s="11"/>
      <c r="Y26" s="12">
        <f t="shared" si="7"/>
        <v>0</v>
      </c>
      <c r="Z26" s="13"/>
      <c r="AA26" s="14">
        <f t="shared" si="2"/>
        <v>0</v>
      </c>
      <c r="AB26" s="15"/>
      <c r="AC26" s="16">
        <f t="shared" si="8"/>
        <v>0</v>
      </c>
    </row>
    <row r="27" spans="1:29" ht="10.5" x14ac:dyDescent="0.25">
      <c r="A27" s="10"/>
      <c r="B27" s="11"/>
      <c r="C27" s="11"/>
      <c r="D27" s="11"/>
      <c r="E27" s="12">
        <f t="shared" si="3"/>
        <v>0</v>
      </c>
      <c r="F27" s="13"/>
      <c r="G27" s="14">
        <f t="shared" si="0"/>
        <v>0</v>
      </c>
      <c r="H27" s="15"/>
      <c r="I27" s="16">
        <f t="shared" si="4"/>
        <v>0</v>
      </c>
      <c r="K27" s="10"/>
      <c r="L27" s="11"/>
      <c r="M27" s="11"/>
      <c r="N27" s="11"/>
      <c r="O27" s="12">
        <f t="shared" si="5"/>
        <v>0</v>
      </c>
      <c r="P27" s="13"/>
      <c r="Q27" s="14">
        <f t="shared" si="1"/>
        <v>0</v>
      </c>
      <c r="R27" s="15"/>
      <c r="S27" s="16">
        <f t="shared" si="6"/>
        <v>0</v>
      </c>
      <c r="U27" s="10"/>
      <c r="V27" s="11"/>
      <c r="W27" s="11"/>
      <c r="X27" s="11"/>
      <c r="Y27" s="12">
        <f t="shared" si="7"/>
        <v>0</v>
      </c>
      <c r="Z27" s="13"/>
      <c r="AA27" s="14">
        <f t="shared" si="2"/>
        <v>0</v>
      </c>
      <c r="AB27" s="15"/>
      <c r="AC27" s="16">
        <f t="shared" si="8"/>
        <v>0</v>
      </c>
    </row>
    <row r="28" spans="1:29" ht="11" thickBot="1" x14ac:dyDescent="0.3">
      <c r="A28" s="10"/>
      <c r="B28" s="11"/>
      <c r="C28" s="11"/>
      <c r="D28" s="11"/>
      <c r="E28" s="12">
        <f t="shared" si="3"/>
        <v>0</v>
      </c>
      <c r="F28" s="13"/>
      <c r="G28" s="14">
        <f t="shared" si="0"/>
        <v>0</v>
      </c>
      <c r="H28" s="15"/>
      <c r="I28" s="16">
        <f t="shared" si="4"/>
        <v>0</v>
      </c>
      <c r="K28" s="10"/>
      <c r="L28" s="11"/>
      <c r="M28" s="11"/>
      <c r="N28" s="11"/>
      <c r="O28" s="12">
        <f t="shared" si="5"/>
        <v>0</v>
      </c>
      <c r="P28" s="13"/>
      <c r="Q28" s="14">
        <f t="shared" si="1"/>
        <v>0</v>
      </c>
      <c r="R28" s="15"/>
      <c r="S28" s="16">
        <f t="shared" si="6"/>
        <v>0</v>
      </c>
      <c r="U28" s="10"/>
      <c r="V28" s="11"/>
      <c r="W28" s="11"/>
      <c r="X28" s="11"/>
      <c r="Y28" s="12">
        <f t="shared" si="7"/>
        <v>0</v>
      </c>
      <c r="Z28" s="13"/>
      <c r="AA28" s="14">
        <f t="shared" si="2"/>
        <v>0</v>
      </c>
      <c r="AB28" s="15"/>
      <c r="AC28" s="16">
        <f t="shared" si="8"/>
        <v>0</v>
      </c>
    </row>
    <row r="29" spans="1:29" ht="11" thickBot="1" x14ac:dyDescent="0.3">
      <c r="A29" s="17"/>
      <c r="B29" s="18"/>
      <c r="C29" s="19"/>
      <c r="D29" s="18"/>
      <c r="E29" s="20"/>
      <c r="F29" s="21"/>
      <c r="G29" s="19"/>
      <c r="H29" s="20"/>
      <c r="I29" s="22"/>
      <c r="K29" s="17"/>
      <c r="L29" s="18"/>
      <c r="M29" s="19"/>
      <c r="N29" s="18"/>
      <c r="O29" s="20"/>
      <c r="P29" s="21"/>
      <c r="Q29" s="19"/>
      <c r="R29" s="20"/>
      <c r="S29" s="22"/>
      <c r="U29" s="17"/>
      <c r="V29" s="18"/>
      <c r="W29" s="19"/>
      <c r="X29" s="18"/>
      <c r="Y29" s="20"/>
      <c r="Z29" s="21"/>
      <c r="AA29" s="19"/>
      <c r="AB29" s="20"/>
      <c r="AC29" s="22"/>
    </row>
    <row r="30" spans="1:29" ht="11.15" customHeight="1" x14ac:dyDescent="0.25">
      <c r="A30" s="104" t="s">
        <v>21</v>
      </c>
      <c r="B30" s="105"/>
      <c r="C30" s="105"/>
      <c r="D30" s="105"/>
      <c r="E30" s="105"/>
      <c r="F30" s="105"/>
      <c r="G30" s="105"/>
      <c r="H30" s="106"/>
      <c r="I30" s="107"/>
      <c r="K30" s="104" t="s">
        <v>21</v>
      </c>
      <c r="L30" s="105"/>
      <c r="M30" s="105"/>
      <c r="N30" s="105"/>
      <c r="O30" s="105"/>
      <c r="P30" s="105"/>
      <c r="Q30" s="105"/>
      <c r="R30" s="106"/>
      <c r="S30" s="107"/>
      <c r="U30" s="104" t="s">
        <v>21</v>
      </c>
      <c r="V30" s="105"/>
      <c r="W30" s="105"/>
      <c r="X30" s="105"/>
      <c r="Y30" s="105"/>
      <c r="Z30" s="105"/>
      <c r="AA30" s="105"/>
      <c r="AB30" s="106"/>
      <c r="AC30" s="107"/>
    </row>
    <row r="31" spans="1:29" ht="10.5" x14ac:dyDescent="0.25">
      <c r="A31" s="23"/>
      <c r="B31" s="11"/>
      <c r="C31" s="11"/>
      <c r="D31" s="11"/>
      <c r="E31" s="12">
        <f t="shared" ref="E31:E38" si="9">H31*D31</f>
        <v>0</v>
      </c>
      <c r="F31" s="13"/>
      <c r="G31" s="14">
        <f t="shared" ref="G31:G38" si="10">B31+C31-D31</f>
        <v>0</v>
      </c>
      <c r="H31" s="15"/>
      <c r="I31" s="16">
        <f t="shared" ref="I31:I38" si="11">G31*H31</f>
        <v>0</v>
      </c>
      <c r="K31" s="23"/>
      <c r="L31" s="11"/>
      <c r="M31" s="11"/>
      <c r="N31" s="11"/>
      <c r="O31" s="12">
        <f t="shared" ref="O31:O38" si="12">R31*N31</f>
        <v>0</v>
      </c>
      <c r="P31" s="13"/>
      <c r="Q31" s="14">
        <f t="shared" ref="Q31:Q38" si="13">L31+M31-N31</f>
        <v>0</v>
      </c>
      <c r="R31" s="15"/>
      <c r="S31" s="16">
        <f t="shared" ref="S31:S38" si="14">Q31*R31</f>
        <v>0</v>
      </c>
      <c r="U31" s="23"/>
      <c r="V31" s="11"/>
      <c r="W31" s="11"/>
      <c r="X31" s="11"/>
      <c r="Y31" s="12">
        <f t="shared" ref="Y31:Y38" si="15">AB31*X31</f>
        <v>0</v>
      </c>
      <c r="Z31" s="13"/>
      <c r="AA31" s="14">
        <f t="shared" ref="AA31:AA38" si="16">V31+W31-X31</f>
        <v>0</v>
      </c>
      <c r="AB31" s="15"/>
      <c r="AC31" s="16">
        <f t="shared" ref="AC31:AC38" si="17">AA31*AB31</f>
        <v>0</v>
      </c>
    </row>
    <row r="32" spans="1:29" ht="10.5" x14ac:dyDescent="0.25">
      <c r="A32" s="23"/>
      <c r="B32" s="11"/>
      <c r="C32" s="11"/>
      <c r="D32" s="11"/>
      <c r="E32" s="12">
        <f t="shared" si="9"/>
        <v>0</v>
      </c>
      <c r="F32" s="13"/>
      <c r="G32" s="14">
        <f t="shared" si="10"/>
        <v>0</v>
      </c>
      <c r="H32" s="15"/>
      <c r="I32" s="16">
        <f t="shared" si="11"/>
        <v>0</v>
      </c>
      <c r="K32" s="23"/>
      <c r="L32" s="11"/>
      <c r="M32" s="11"/>
      <c r="N32" s="11"/>
      <c r="O32" s="12">
        <f t="shared" si="12"/>
        <v>0</v>
      </c>
      <c r="P32" s="13"/>
      <c r="Q32" s="14">
        <f t="shared" si="13"/>
        <v>0</v>
      </c>
      <c r="R32" s="15"/>
      <c r="S32" s="16">
        <f t="shared" si="14"/>
        <v>0</v>
      </c>
      <c r="U32" s="23"/>
      <c r="V32" s="11"/>
      <c r="W32" s="11"/>
      <c r="X32" s="11"/>
      <c r="Y32" s="12">
        <f t="shared" si="15"/>
        <v>0</v>
      </c>
      <c r="Z32" s="13"/>
      <c r="AA32" s="14">
        <f t="shared" si="16"/>
        <v>0</v>
      </c>
      <c r="AB32" s="15"/>
      <c r="AC32" s="16">
        <f t="shared" si="17"/>
        <v>0</v>
      </c>
    </row>
    <row r="33" spans="1:29" ht="10.5" x14ac:dyDescent="0.25">
      <c r="A33" s="23"/>
      <c r="B33" s="11"/>
      <c r="C33" s="11"/>
      <c r="D33" s="11"/>
      <c r="E33" s="12">
        <f t="shared" si="9"/>
        <v>0</v>
      </c>
      <c r="F33" s="13"/>
      <c r="G33" s="14">
        <f t="shared" si="10"/>
        <v>0</v>
      </c>
      <c r="H33" s="15"/>
      <c r="I33" s="16">
        <f t="shared" si="11"/>
        <v>0</v>
      </c>
      <c r="K33" s="23"/>
      <c r="L33" s="11"/>
      <c r="M33" s="11"/>
      <c r="N33" s="11"/>
      <c r="O33" s="12">
        <f t="shared" si="12"/>
        <v>0</v>
      </c>
      <c r="P33" s="13"/>
      <c r="Q33" s="14">
        <f t="shared" si="13"/>
        <v>0</v>
      </c>
      <c r="R33" s="15"/>
      <c r="S33" s="16">
        <f t="shared" si="14"/>
        <v>0</v>
      </c>
      <c r="U33" s="23"/>
      <c r="V33" s="11"/>
      <c r="W33" s="11"/>
      <c r="X33" s="11"/>
      <c r="Y33" s="12">
        <f t="shared" si="15"/>
        <v>0</v>
      </c>
      <c r="Z33" s="13"/>
      <c r="AA33" s="14">
        <f t="shared" si="16"/>
        <v>0</v>
      </c>
      <c r="AB33" s="15"/>
      <c r="AC33" s="16">
        <f t="shared" si="17"/>
        <v>0</v>
      </c>
    </row>
    <row r="34" spans="1:29" ht="10.5" x14ac:dyDescent="0.25">
      <c r="A34" s="23"/>
      <c r="B34" s="11"/>
      <c r="C34" s="11"/>
      <c r="D34" s="11"/>
      <c r="E34" s="12">
        <f t="shared" si="9"/>
        <v>0</v>
      </c>
      <c r="F34" s="13"/>
      <c r="G34" s="14">
        <f t="shared" si="10"/>
        <v>0</v>
      </c>
      <c r="H34" s="15"/>
      <c r="I34" s="16">
        <f t="shared" si="11"/>
        <v>0</v>
      </c>
      <c r="K34" s="23"/>
      <c r="L34" s="11"/>
      <c r="M34" s="11"/>
      <c r="N34" s="11"/>
      <c r="O34" s="12">
        <f t="shared" si="12"/>
        <v>0</v>
      </c>
      <c r="P34" s="13"/>
      <c r="Q34" s="14">
        <f t="shared" si="13"/>
        <v>0</v>
      </c>
      <c r="R34" s="15"/>
      <c r="S34" s="16">
        <f t="shared" si="14"/>
        <v>0</v>
      </c>
      <c r="U34" s="23"/>
      <c r="V34" s="11"/>
      <c r="W34" s="11"/>
      <c r="X34" s="11"/>
      <c r="Y34" s="12">
        <f t="shared" si="15"/>
        <v>0</v>
      </c>
      <c r="Z34" s="13"/>
      <c r="AA34" s="14">
        <f t="shared" si="16"/>
        <v>0</v>
      </c>
      <c r="AB34" s="15"/>
      <c r="AC34" s="16">
        <f t="shared" si="17"/>
        <v>0</v>
      </c>
    </row>
    <row r="35" spans="1:29" ht="10.5" x14ac:dyDescent="0.25">
      <c r="A35" s="23"/>
      <c r="B35" s="11"/>
      <c r="C35" s="11"/>
      <c r="D35" s="11"/>
      <c r="E35" s="12">
        <f t="shared" si="9"/>
        <v>0</v>
      </c>
      <c r="F35" s="13"/>
      <c r="G35" s="14">
        <f t="shared" si="10"/>
        <v>0</v>
      </c>
      <c r="H35" s="15"/>
      <c r="I35" s="16">
        <f t="shared" si="11"/>
        <v>0</v>
      </c>
      <c r="K35" s="23"/>
      <c r="L35" s="11"/>
      <c r="M35" s="11"/>
      <c r="N35" s="11"/>
      <c r="O35" s="12">
        <f t="shared" si="12"/>
        <v>0</v>
      </c>
      <c r="P35" s="13"/>
      <c r="Q35" s="14">
        <f t="shared" si="13"/>
        <v>0</v>
      </c>
      <c r="R35" s="15"/>
      <c r="S35" s="16">
        <f t="shared" si="14"/>
        <v>0</v>
      </c>
      <c r="U35" s="23"/>
      <c r="V35" s="11"/>
      <c r="W35" s="11"/>
      <c r="X35" s="11"/>
      <c r="Y35" s="12">
        <f t="shared" si="15"/>
        <v>0</v>
      </c>
      <c r="Z35" s="13"/>
      <c r="AA35" s="14">
        <f t="shared" si="16"/>
        <v>0</v>
      </c>
      <c r="AB35" s="15"/>
      <c r="AC35" s="16">
        <f t="shared" si="17"/>
        <v>0</v>
      </c>
    </row>
    <row r="36" spans="1:29" ht="10.5" x14ac:dyDescent="0.25">
      <c r="A36" s="23"/>
      <c r="B36" s="11"/>
      <c r="C36" s="11"/>
      <c r="D36" s="11"/>
      <c r="E36" s="12">
        <f t="shared" si="9"/>
        <v>0</v>
      </c>
      <c r="F36" s="13"/>
      <c r="G36" s="14">
        <f t="shared" si="10"/>
        <v>0</v>
      </c>
      <c r="H36" s="15"/>
      <c r="I36" s="16">
        <f t="shared" si="11"/>
        <v>0</v>
      </c>
      <c r="K36" s="23"/>
      <c r="L36" s="11"/>
      <c r="M36" s="11"/>
      <c r="N36" s="11"/>
      <c r="O36" s="12">
        <f t="shared" si="12"/>
        <v>0</v>
      </c>
      <c r="P36" s="13"/>
      <c r="Q36" s="14">
        <f t="shared" si="13"/>
        <v>0</v>
      </c>
      <c r="R36" s="15"/>
      <c r="S36" s="16">
        <f t="shared" si="14"/>
        <v>0</v>
      </c>
      <c r="U36" s="23"/>
      <c r="V36" s="11"/>
      <c r="W36" s="11"/>
      <c r="X36" s="11"/>
      <c r="Y36" s="12">
        <f t="shared" si="15"/>
        <v>0</v>
      </c>
      <c r="Z36" s="13"/>
      <c r="AA36" s="14">
        <f t="shared" si="16"/>
        <v>0</v>
      </c>
      <c r="AB36" s="15"/>
      <c r="AC36" s="16">
        <f t="shared" si="17"/>
        <v>0</v>
      </c>
    </row>
    <row r="37" spans="1:29" ht="10.5" x14ac:dyDescent="0.25">
      <c r="A37" s="23"/>
      <c r="B37" s="11"/>
      <c r="C37" s="11"/>
      <c r="D37" s="11"/>
      <c r="E37" s="12">
        <f t="shared" si="9"/>
        <v>0</v>
      </c>
      <c r="F37" s="13"/>
      <c r="G37" s="14">
        <f t="shared" si="10"/>
        <v>0</v>
      </c>
      <c r="H37" s="15"/>
      <c r="I37" s="16">
        <f t="shared" si="11"/>
        <v>0</v>
      </c>
      <c r="K37" s="23"/>
      <c r="L37" s="11"/>
      <c r="M37" s="11"/>
      <c r="N37" s="11"/>
      <c r="O37" s="12">
        <f t="shared" si="12"/>
        <v>0</v>
      </c>
      <c r="P37" s="13"/>
      <c r="Q37" s="14">
        <f t="shared" si="13"/>
        <v>0</v>
      </c>
      <c r="R37" s="15"/>
      <c r="S37" s="16">
        <f t="shared" si="14"/>
        <v>0</v>
      </c>
      <c r="U37" s="23"/>
      <c r="V37" s="11"/>
      <c r="W37" s="11"/>
      <c r="X37" s="11"/>
      <c r="Y37" s="12">
        <f t="shared" si="15"/>
        <v>0</v>
      </c>
      <c r="Z37" s="13"/>
      <c r="AA37" s="14">
        <f t="shared" si="16"/>
        <v>0</v>
      </c>
      <c r="AB37" s="15"/>
      <c r="AC37" s="16">
        <f t="shared" si="17"/>
        <v>0</v>
      </c>
    </row>
    <row r="38" spans="1:29" ht="10.5" x14ac:dyDescent="0.25">
      <c r="A38" s="23"/>
      <c r="B38" s="11"/>
      <c r="C38" s="11"/>
      <c r="D38" s="11"/>
      <c r="E38" s="12">
        <f t="shared" si="9"/>
        <v>0</v>
      </c>
      <c r="F38" s="13"/>
      <c r="G38" s="14">
        <f t="shared" si="10"/>
        <v>0</v>
      </c>
      <c r="H38" s="15"/>
      <c r="I38" s="16">
        <f t="shared" si="11"/>
        <v>0</v>
      </c>
      <c r="K38" s="23"/>
      <c r="L38" s="11"/>
      <c r="M38" s="11"/>
      <c r="N38" s="11"/>
      <c r="O38" s="12">
        <f t="shared" si="12"/>
        <v>0</v>
      </c>
      <c r="P38" s="13"/>
      <c r="Q38" s="14">
        <f t="shared" si="13"/>
        <v>0</v>
      </c>
      <c r="R38" s="15"/>
      <c r="S38" s="16">
        <f t="shared" si="14"/>
        <v>0</v>
      </c>
      <c r="U38" s="23"/>
      <c r="V38" s="11"/>
      <c r="W38" s="11"/>
      <c r="X38" s="11"/>
      <c r="Y38" s="12">
        <f t="shared" si="15"/>
        <v>0</v>
      </c>
      <c r="Z38" s="13"/>
      <c r="AA38" s="14">
        <f t="shared" si="16"/>
        <v>0</v>
      </c>
      <c r="AB38" s="15"/>
      <c r="AC38" s="16">
        <f t="shared" si="17"/>
        <v>0</v>
      </c>
    </row>
    <row r="39" spans="1:29" ht="10.5" thickBot="1" x14ac:dyDescent="0.25">
      <c r="A39" s="24"/>
      <c r="B39" s="48"/>
      <c r="C39" s="48"/>
      <c r="D39" s="48"/>
      <c r="E39" s="49"/>
      <c r="F39" s="28"/>
      <c r="H39" s="27"/>
      <c r="K39" s="24"/>
      <c r="L39" s="48"/>
      <c r="M39" s="48"/>
      <c r="N39" s="48"/>
      <c r="O39" s="49"/>
      <c r="P39" s="28"/>
      <c r="R39" s="27"/>
      <c r="S39" s="29"/>
      <c r="U39" s="24"/>
      <c r="V39" s="48"/>
      <c r="W39" s="48"/>
      <c r="X39" s="48"/>
      <c r="Y39" s="49"/>
      <c r="Z39" s="28"/>
      <c r="AB39" s="27"/>
      <c r="AC39" s="29"/>
    </row>
    <row r="40" spans="1:29" ht="11.15" customHeight="1" x14ac:dyDescent="0.25">
      <c r="A40" s="104" t="s">
        <v>22</v>
      </c>
      <c r="B40" s="105"/>
      <c r="C40" s="105"/>
      <c r="D40" s="105"/>
      <c r="E40" s="105"/>
      <c r="F40" s="105"/>
      <c r="G40" s="105"/>
      <c r="H40" s="106"/>
      <c r="I40" s="108"/>
      <c r="K40" s="104" t="s">
        <v>22</v>
      </c>
      <c r="L40" s="105"/>
      <c r="M40" s="105"/>
      <c r="N40" s="105"/>
      <c r="O40" s="105"/>
      <c r="P40" s="105"/>
      <c r="Q40" s="105"/>
      <c r="R40" s="106"/>
      <c r="S40" s="108"/>
      <c r="U40" s="104" t="s">
        <v>22</v>
      </c>
      <c r="V40" s="105"/>
      <c r="W40" s="105"/>
      <c r="X40" s="105"/>
      <c r="Y40" s="105"/>
      <c r="Z40" s="105"/>
      <c r="AA40" s="105"/>
      <c r="AB40" s="106"/>
      <c r="AC40" s="108"/>
    </row>
    <row r="41" spans="1:29" ht="10.5" x14ac:dyDescent="0.25">
      <c r="A41" s="30"/>
      <c r="B41" s="11"/>
      <c r="C41" s="11"/>
      <c r="D41" s="11"/>
      <c r="E41" s="12">
        <f t="shared" ref="E41:E54" si="18">H41*D41</f>
        <v>0</v>
      </c>
      <c r="F41" s="13"/>
      <c r="G41" s="14">
        <f>B41+C41-D41</f>
        <v>0</v>
      </c>
      <c r="H41" s="15"/>
      <c r="I41" s="16">
        <f>G41*H41</f>
        <v>0</v>
      </c>
      <c r="K41" s="30"/>
      <c r="L41" s="11"/>
      <c r="M41" s="11"/>
      <c r="N41" s="11"/>
      <c r="O41" s="12">
        <f t="shared" ref="O41:O54" si="19">R41*N41</f>
        <v>0</v>
      </c>
      <c r="P41" s="13"/>
      <c r="Q41" s="14">
        <f>L41+M41-N41</f>
        <v>0</v>
      </c>
      <c r="R41" s="15"/>
      <c r="S41" s="16">
        <f>Q41*R41</f>
        <v>0</v>
      </c>
      <c r="U41" s="30"/>
      <c r="V41" s="11"/>
      <c r="W41" s="11"/>
      <c r="X41" s="11"/>
      <c r="Y41" s="12">
        <f t="shared" ref="Y41:Y54" si="20">AB41*X41</f>
        <v>0</v>
      </c>
      <c r="Z41" s="13"/>
      <c r="AA41" s="14">
        <f>V41+W41-X41</f>
        <v>0</v>
      </c>
      <c r="AB41" s="15"/>
      <c r="AC41" s="16">
        <f>AA41*AB41</f>
        <v>0</v>
      </c>
    </row>
    <row r="42" spans="1:29" ht="10.5" x14ac:dyDescent="0.25">
      <c r="A42" s="30"/>
      <c r="B42" s="11"/>
      <c r="C42" s="11"/>
      <c r="D42" s="11"/>
      <c r="E42" s="12">
        <f t="shared" si="18"/>
        <v>0</v>
      </c>
      <c r="F42" s="13"/>
      <c r="G42" s="14">
        <f t="shared" ref="G42:G54" si="21">B42+C42-D42</f>
        <v>0</v>
      </c>
      <c r="H42" s="15"/>
      <c r="I42" s="16">
        <f t="shared" ref="I42:I54" si="22">G42*H42</f>
        <v>0</v>
      </c>
      <c r="K42" s="30"/>
      <c r="L42" s="11"/>
      <c r="M42" s="11"/>
      <c r="N42" s="11"/>
      <c r="O42" s="12">
        <f t="shared" si="19"/>
        <v>0</v>
      </c>
      <c r="P42" s="13"/>
      <c r="Q42" s="14">
        <f t="shared" ref="Q42:Q54" si="23">L42+M42-N42</f>
        <v>0</v>
      </c>
      <c r="R42" s="15"/>
      <c r="S42" s="16">
        <f t="shared" ref="S42:S54" si="24">Q42*R42</f>
        <v>0</v>
      </c>
      <c r="U42" s="30"/>
      <c r="V42" s="11"/>
      <c r="W42" s="11"/>
      <c r="X42" s="11"/>
      <c r="Y42" s="12">
        <f t="shared" si="20"/>
        <v>0</v>
      </c>
      <c r="Z42" s="13"/>
      <c r="AA42" s="14">
        <f t="shared" ref="AA42:AA54" si="25">V42+W42-X42</f>
        <v>0</v>
      </c>
      <c r="AB42" s="15"/>
      <c r="AC42" s="16">
        <f t="shared" ref="AC42:AC54" si="26">AA42*AB42</f>
        <v>0</v>
      </c>
    </row>
    <row r="43" spans="1:29" ht="10.5" x14ac:dyDescent="0.25">
      <c r="A43" s="30"/>
      <c r="B43" s="11"/>
      <c r="C43" s="11"/>
      <c r="D43" s="11"/>
      <c r="E43" s="12">
        <f t="shared" si="18"/>
        <v>0</v>
      </c>
      <c r="F43" s="13"/>
      <c r="G43" s="14">
        <f t="shared" si="21"/>
        <v>0</v>
      </c>
      <c r="H43" s="15"/>
      <c r="I43" s="16">
        <f t="shared" si="22"/>
        <v>0</v>
      </c>
      <c r="K43" s="30"/>
      <c r="L43" s="11"/>
      <c r="M43" s="11"/>
      <c r="N43" s="11"/>
      <c r="O43" s="12">
        <f t="shared" si="19"/>
        <v>0</v>
      </c>
      <c r="P43" s="13"/>
      <c r="Q43" s="14">
        <f t="shared" si="23"/>
        <v>0</v>
      </c>
      <c r="R43" s="15"/>
      <c r="S43" s="16">
        <f t="shared" si="24"/>
        <v>0</v>
      </c>
      <c r="U43" s="30"/>
      <c r="V43" s="11"/>
      <c r="W43" s="11"/>
      <c r="X43" s="11"/>
      <c r="Y43" s="12">
        <f t="shared" si="20"/>
        <v>0</v>
      </c>
      <c r="Z43" s="13"/>
      <c r="AA43" s="14">
        <f t="shared" si="25"/>
        <v>0</v>
      </c>
      <c r="AB43" s="15"/>
      <c r="AC43" s="16">
        <f t="shared" si="26"/>
        <v>0</v>
      </c>
    </row>
    <row r="44" spans="1:29" ht="10.5" x14ac:dyDescent="0.25">
      <c r="A44" s="30"/>
      <c r="B44" s="11"/>
      <c r="C44" s="11"/>
      <c r="D44" s="11"/>
      <c r="E44" s="12">
        <f t="shared" si="18"/>
        <v>0</v>
      </c>
      <c r="F44" s="13"/>
      <c r="G44" s="14">
        <f t="shared" si="21"/>
        <v>0</v>
      </c>
      <c r="H44" s="15"/>
      <c r="I44" s="16">
        <f t="shared" si="22"/>
        <v>0</v>
      </c>
      <c r="K44" s="30"/>
      <c r="L44" s="11"/>
      <c r="M44" s="11"/>
      <c r="N44" s="11"/>
      <c r="O44" s="12">
        <f t="shared" si="19"/>
        <v>0</v>
      </c>
      <c r="P44" s="13"/>
      <c r="Q44" s="14">
        <f t="shared" si="23"/>
        <v>0</v>
      </c>
      <c r="R44" s="15"/>
      <c r="S44" s="16">
        <f t="shared" si="24"/>
        <v>0</v>
      </c>
      <c r="U44" s="30"/>
      <c r="V44" s="11"/>
      <c r="W44" s="11"/>
      <c r="X44" s="11"/>
      <c r="Y44" s="12">
        <f t="shared" si="20"/>
        <v>0</v>
      </c>
      <c r="Z44" s="13"/>
      <c r="AA44" s="14">
        <f t="shared" si="25"/>
        <v>0</v>
      </c>
      <c r="AB44" s="15"/>
      <c r="AC44" s="16">
        <f t="shared" si="26"/>
        <v>0</v>
      </c>
    </row>
    <row r="45" spans="1:29" ht="10.5" x14ac:dyDescent="0.25">
      <c r="A45" s="30"/>
      <c r="B45" s="11"/>
      <c r="C45" s="11"/>
      <c r="D45" s="11"/>
      <c r="E45" s="12">
        <f t="shared" si="18"/>
        <v>0</v>
      </c>
      <c r="F45" s="13"/>
      <c r="G45" s="14">
        <f t="shared" si="21"/>
        <v>0</v>
      </c>
      <c r="H45" s="15"/>
      <c r="I45" s="16">
        <f t="shared" si="22"/>
        <v>0</v>
      </c>
      <c r="K45" s="30"/>
      <c r="L45" s="11"/>
      <c r="M45" s="11"/>
      <c r="N45" s="11"/>
      <c r="O45" s="12">
        <f t="shared" si="19"/>
        <v>0</v>
      </c>
      <c r="P45" s="13"/>
      <c r="Q45" s="14">
        <f t="shared" si="23"/>
        <v>0</v>
      </c>
      <c r="R45" s="15"/>
      <c r="S45" s="16">
        <f t="shared" si="24"/>
        <v>0</v>
      </c>
      <c r="U45" s="30"/>
      <c r="V45" s="11"/>
      <c r="W45" s="11"/>
      <c r="X45" s="11"/>
      <c r="Y45" s="12">
        <f t="shared" si="20"/>
        <v>0</v>
      </c>
      <c r="Z45" s="13"/>
      <c r="AA45" s="14">
        <f t="shared" si="25"/>
        <v>0</v>
      </c>
      <c r="AB45" s="15"/>
      <c r="AC45" s="16">
        <f t="shared" si="26"/>
        <v>0</v>
      </c>
    </row>
    <row r="46" spans="1:29" ht="10.5" x14ac:dyDescent="0.25">
      <c r="A46" s="30"/>
      <c r="B46" s="11"/>
      <c r="C46" s="11"/>
      <c r="D46" s="11"/>
      <c r="E46" s="12">
        <f t="shared" si="18"/>
        <v>0</v>
      </c>
      <c r="F46" s="13"/>
      <c r="G46" s="14">
        <f t="shared" si="21"/>
        <v>0</v>
      </c>
      <c r="H46" s="15"/>
      <c r="I46" s="16">
        <f t="shared" si="22"/>
        <v>0</v>
      </c>
      <c r="K46" s="30"/>
      <c r="L46" s="11"/>
      <c r="M46" s="11"/>
      <c r="N46" s="11"/>
      <c r="O46" s="12">
        <f t="shared" si="19"/>
        <v>0</v>
      </c>
      <c r="P46" s="13"/>
      <c r="Q46" s="14">
        <f t="shared" si="23"/>
        <v>0</v>
      </c>
      <c r="R46" s="15"/>
      <c r="S46" s="16">
        <f t="shared" si="24"/>
        <v>0</v>
      </c>
      <c r="U46" s="30"/>
      <c r="V46" s="11"/>
      <c r="W46" s="11"/>
      <c r="X46" s="11"/>
      <c r="Y46" s="12">
        <f t="shared" si="20"/>
        <v>0</v>
      </c>
      <c r="Z46" s="13"/>
      <c r="AA46" s="14">
        <f t="shared" si="25"/>
        <v>0</v>
      </c>
      <c r="AB46" s="15"/>
      <c r="AC46" s="16">
        <f t="shared" si="26"/>
        <v>0</v>
      </c>
    </row>
    <row r="47" spans="1:29" ht="10.5" x14ac:dyDescent="0.25">
      <c r="A47" s="30"/>
      <c r="B47" s="11"/>
      <c r="C47" s="11"/>
      <c r="D47" s="11"/>
      <c r="E47" s="12">
        <f t="shared" si="18"/>
        <v>0</v>
      </c>
      <c r="F47" s="13"/>
      <c r="G47" s="14">
        <f t="shared" si="21"/>
        <v>0</v>
      </c>
      <c r="H47" s="15"/>
      <c r="I47" s="16">
        <f t="shared" si="22"/>
        <v>0</v>
      </c>
      <c r="K47" s="30"/>
      <c r="L47" s="11"/>
      <c r="M47" s="11"/>
      <c r="N47" s="11"/>
      <c r="O47" s="12">
        <f t="shared" si="19"/>
        <v>0</v>
      </c>
      <c r="P47" s="13"/>
      <c r="Q47" s="14">
        <f t="shared" si="23"/>
        <v>0</v>
      </c>
      <c r="R47" s="15"/>
      <c r="S47" s="16">
        <f t="shared" si="24"/>
        <v>0</v>
      </c>
      <c r="U47" s="30"/>
      <c r="V47" s="11"/>
      <c r="W47" s="11"/>
      <c r="X47" s="11"/>
      <c r="Y47" s="12">
        <f t="shared" si="20"/>
        <v>0</v>
      </c>
      <c r="Z47" s="13"/>
      <c r="AA47" s="14">
        <f t="shared" si="25"/>
        <v>0</v>
      </c>
      <c r="AB47" s="15"/>
      <c r="AC47" s="16">
        <f t="shared" si="26"/>
        <v>0</v>
      </c>
    </row>
    <row r="48" spans="1:29" ht="10.5" x14ac:dyDescent="0.25">
      <c r="A48" s="30"/>
      <c r="B48" s="11"/>
      <c r="C48" s="11"/>
      <c r="D48" s="11"/>
      <c r="E48" s="12">
        <f t="shared" si="18"/>
        <v>0</v>
      </c>
      <c r="F48" s="13"/>
      <c r="G48" s="14">
        <f t="shared" si="21"/>
        <v>0</v>
      </c>
      <c r="H48" s="15"/>
      <c r="I48" s="16">
        <f t="shared" si="22"/>
        <v>0</v>
      </c>
      <c r="K48" s="30"/>
      <c r="L48" s="11"/>
      <c r="M48" s="11"/>
      <c r="N48" s="11"/>
      <c r="O48" s="12">
        <f t="shared" si="19"/>
        <v>0</v>
      </c>
      <c r="P48" s="13"/>
      <c r="Q48" s="14">
        <f t="shared" si="23"/>
        <v>0</v>
      </c>
      <c r="R48" s="15"/>
      <c r="S48" s="16">
        <f t="shared" si="24"/>
        <v>0</v>
      </c>
      <c r="U48" s="30"/>
      <c r="V48" s="11"/>
      <c r="W48" s="11"/>
      <c r="X48" s="11"/>
      <c r="Y48" s="12">
        <f t="shared" si="20"/>
        <v>0</v>
      </c>
      <c r="Z48" s="13"/>
      <c r="AA48" s="14">
        <f t="shared" si="25"/>
        <v>0</v>
      </c>
      <c r="AB48" s="15"/>
      <c r="AC48" s="16">
        <f t="shared" si="26"/>
        <v>0</v>
      </c>
    </row>
    <row r="49" spans="1:29" ht="10.5" x14ac:dyDescent="0.25">
      <c r="A49" s="30"/>
      <c r="B49" s="11"/>
      <c r="C49" s="11"/>
      <c r="D49" s="11"/>
      <c r="E49" s="12">
        <f t="shared" si="18"/>
        <v>0</v>
      </c>
      <c r="F49" s="13"/>
      <c r="G49" s="14">
        <f t="shared" si="21"/>
        <v>0</v>
      </c>
      <c r="H49" s="15"/>
      <c r="I49" s="16">
        <f t="shared" si="22"/>
        <v>0</v>
      </c>
      <c r="K49" s="30"/>
      <c r="L49" s="11"/>
      <c r="M49" s="11"/>
      <c r="N49" s="11"/>
      <c r="O49" s="12">
        <f t="shared" si="19"/>
        <v>0</v>
      </c>
      <c r="P49" s="13"/>
      <c r="Q49" s="14">
        <f t="shared" si="23"/>
        <v>0</v>
      </c>
      <c r="R49" s="15"/>
      <c r="S49" s="16">
        <f t="shared" si="24"/>
        <v>0</v>
      </c>
      <c r="U49" s="30"/>
      <c r="V49" s="11"/>
      <c r="W49" s="11"/>
      <c r="X49" s="11"/>
      <c r="Y49" s="12">
        <f t="shared" si="20"/>
        <v>0</v>
      </c>
      <c r="Z49" s="13"/>
      <c r="AA49" s="14">
        <f t="shared" si="25"/>
        <v>0</v>
      </c>
      <c r="AB49" s="15"/>
      <c r="AC49" s="16">
        <f t="shared" si="26"/>
        <v>0</v>
      </c>
    </row>
    <row r="50" spans="1:29" ht="10.5" x14ac:dyDescent="0.25">
      <c r="A50" s="30"/>
      <c r="B50" s="11"/>
      <c r="C50" s="11"/>
      <c r="D50" s="11"/>
      <c r="E50" s="12">
        <f t="shared" si="18"/>
        <v>0</v>
      </c>
      <c r="F50" s="13"/>
      <c r="G50" s="14">
        <f t="shared" si="21"/>
        <v>0</v>
      </c>
      <c r="H50" s="15"/>
      <c r="I50" s="16">
        <f t="shared" si="22"/>
        <v>0</v>
      </c>
      <c r="K50" s="30"/>
      <c r="L50" s="11"/>
      <c r="M50" s="11"/>
      <c r="N50" s="11"/>
      <c r="O50" s="12">
        <f t="shared" si="19"/>
        <v>0</v>
      </c>
      <c r="P50" s="13"/>
      <c r="Q50" s="14">
        <f t="shared" si="23"/>
        <v>0</v>
      </c>
      <c r="R50" s="15"/>
      <c r="S50" s="16">
        <f t="shared" si="24"/>
        <v>0</v>
      </c>
      <c r="U50" s="30"/>
      <c r="V50" s="11"/>
      <c r="W50" s="11"/>
      <c r="X50" s="11"/>
      <c r="Y50" s="12">
        <f t="shared" si="20"/>
        <v>0</v>
      </c>
      <c r="Z50" s="13"/>
      <c r="AA50" s="14">
        <f t="shared" si="25"/>
        <v>0</v>
      </c>
      <c r="AB50" s="15"/>
      <c r="AC50" s="16">
        <f t="shared" si="26"/>
        <v>0</v>
      </c>
    </row>
    <row r="51" spans="1:29" ht="10.5" x14ac:dyDescent="0.25">
      <c r="A51" s="30"/>
      <c r="B51" s="11"/>
      <c r="C51" s="11"/>
      <c r="D51" s="11"/>
      <c r="E51" s="12">
        <f t="shared" si="18"/>
        <v>0</v>
      </c>
      <c r="F51" s="13"/>
      <c r="G51" s="14">
        <f t="shared" si="21"/>
        <v>0</v>
      </c>
      <c r="H51" s="15"/>
      <c r="I51" s="16">
        <f t="shared" si="22"/>
        <v>0</v>
      </c>
      <c r="K51" s="30"/>
      <c r="L51" s="11"/>
      <c r="M51" s="11"/>
      <c r="N51" s="11"/>
      <c r="O51" s="12">
        <f t="shared" si="19"/>
        <v>0</v>
      </c>
      <c r="P51" s="13"/>
      <c r="Q51" s="14">
        <f t="shared" si="23"/>
        <v>0</v>
      </c>
      <c r="R51" s="15"/>
      <c r="S51" s="16">
        <f t="shared" si="24"/>
        <v>0</v>
      </c>
      <c r="U51" s="30"/>
      <c r="V51" s="11"/>
      <c r="W51" s="11"/>
      <c r="X51" s="11"/>
      <c r="Y51" s="12">
        <f t="shared" si="20"/>
        <v>0</v>
      </c>
      <c r="Z51" s="13"/>
      <c r="AA51" s="14">
        <f t="shared" si="25"/>
        <v>0</v>
      </c>
      <c r="AB51" s="15"/>
      <c r="AC51" s="16">
        <f t="shared" si="26"/>
        <v>0</v>
      </c>
    </row>
    <row r="52" spans="1:29" ht="10.5" x14ac:dyDescent="0.25">
      <c r="A52" s="30"/>
      <c r="B52" s="11"/>
      <c r="C52" s="11"/>
      <c r="D52" s="11"/>
      <c r="E52" s="12">
        <f t="shared" si="18"/>
        <v>0</v>
      </c>
      <c r="F52" s="13"/>
      <c r="G52" s="14">
        <f t="shared" si="21"/>
        <v>0</v>
      </c>
      <c r="H52" s="15"/>
      <c r="I52" s="16">
        <f t="shared" si="22"/>
        <v>0</v>
      </c>
      <c r="K52" s="30"/>
      <c r="L52" s="11"/>
      <c r="M52" s="11"/>
      <c r="N52" s="11"/>
      <c r="O52" s="12">
        <f t="shared" si="19"/>
        <v>0</v>
      </c>
      <c r="P52" s="13"/>
      <c r="Q52" s="14">
        <f t="shared" si="23"/>
        <v>0</v>
      </c>
      <c r="R52" s="15"/>
      <c r="S52" s="16">
        <f t="shared" si="24"/>
        <v>0</v>
      </c>
      <c r="U52" s="30"/>
      <c r="V52" s="11"/>
      <c r="W52" s="11"/>
      <c r="X52" s="11"/>
      <c r="Y52" s="12">
        <f t="shared" si="20"/>
        <v>0</v>
      </c>
      <c r="Z52" s="13"/>
      <c r="AA52" s="14">
        <f t="shared" si="25"/>
        <v>0</v>
      </c>
      <c r="AB52" s="15"/>
      <c r="AC52" s="16">
        <f t="shared" si="26"/>
        <v>0</v>
      </c>
    </row>
    <row r="53" spans="1:29" ht="10.5" x14ac:dyDescent="0.25">
      <c r="A53" s="30"/>
      <c r="B53" s="11"/>
      <c r="C53" s="11"/>
      <c r="D53" s="11"/>
      <c r="E53" s="12">
        <f t="shared" si="18"/>
        <v>0</v>
      </c>
      <c r="F53" s="13"/>
      <c r="G53" s="14">
        <f t="shared" si="21"/>
        <v>0</v>
      </c>
      <c r="H53" s="15"/>
      <c r="I53" s="16">
        <f t="shared" si="22"/>
        <v>0</v>
      </c>
      <c r="K53" s="30"/>
      <c r="L53" s="11"/>
      <c r="M53" s="11"/>
      <c r="N53" s="11"/>
      <c r="O53" s="12">
        <f t="shared" si="19"/>
        <v>0</v>
      </c>
      <c r="P53" s="13"/>
      <c r="Q53" s="14">
        <f t="shared" si="23"/>
        <v>0</v>
      </c>
      <c r="R53" s="15"/>
      <c r="S53" s="16">
        <f t="shared" si="24"/>
        <v>0</v>
      </c>
      <c r="U53" s="30"/>
      <c r="V53" s="11"/>
      <c r="W53" s="11"/>
      <c r="X53" s="11"/>
      <c r="Y53" s="12">
        <f t="shared" si="20"/>
        <v>0</v>
      </c>
      <c r="Z53" s="13"/>
      <c r="AA53" s="14">
        <f t="shared" si="25"/>
        <v>0</v>
      </c>
      <c r="AB53" s="15"/>
      <c r="AC53" s="16">
        <f t="shared" si="26"/>
        <v>0</v>
      </c>
    </row>
    <row r="54" spans="1:29" ht="11" thickBot="1" x14ac:dyDescent="0.3">
      <c r="A54" s="30"/>
      <c r="B54" s="11"/>
      <c r="C54" s="11"/>
      <c r="D54" s="11"/>
      <c r="E54" s="12">
        <f t="shared" si="18"/>
        <v>0</v>
      </c>
      <c r="F54" s="13"/>
      <c r="G54" s="14">
        <f t="shared" si="21"/>
        <v>0</v>
      </c>
      <c r="H54" s="15"/>
      <c r="I54" s="16">
        <f t="shared" si="22"/>
        <v>0</v>
      </c>
      <c r="K54" s="30"/>
      <c r="L54" s="11"/>
      <c r="M54" s="11"/>
      <c r="N54" s="11"/>
      <c r="O54" s="12">
        <f t="shared" si="19"/>
        <v>0</v>
      </c>
      <c r="P54" s="13"/>
      <c r="Q54" s="14">
        <f t="shared" si="23"/>
        <v>0</v>
      </c>
      <c r="R54" s="15"/>
      <c r="S54" s="16">
        <f t="shared" si="24"/>
        <v>0</v>
      </c>
      <c r="U54" s="30"/>
      <c r="V54" s="11"/>
      <c r="W54" s="11"/>
      <c r="X54" s="11"/>
      <c r="Y54" s="12">
        <f t="shared" si="20"/>
        <v>0</v>
      </c>
      <c r="Z54" s="13"/>
      <c r="AA54" s="14">
        <f t="shared" si="25"/>
        <v>0</v>
      </c>
      <c r="AB54" s="15"/>
      <c r="AC54" s="16">
        <f t="shared" si="26"/>
        <v>0</v>
      </c>
    </row>
    <row r="55" spans="1:29" ht="11.15" customHeight="1" x14ac:dyDescent="0.25">
      <c r="A55" s="104" t="s">
        <v>24</v>
      </c>
      <c r="B55" s="105"/>
      <c r="C55" s="105"/>
      <c r="D55" s="105"/>
      <c r="E55" s="105"/>
      <c r="F55" s="105"/>
      <c r="G55" s="105"/>
      <c r="H55" s="106"/>
      <c r="I55" s="108"/>
      <c r="K55" s="104" t="s">
        <v>24</v>
      </c>
      <c r="L55" s="105"/>
      <c r="M55" s="105"/>
      <c r="N55" s="105"/>
      <c r="O55" s="105"/>
      <c r="P55" s="105"/>
      <c r="Q55" s="105"/>
      <c r="R55" s="106"/>
      <c r="S55" s="108"/>
      <c r="U55" s="104" t="s">
        <v>24</v>
      </c>
      <c r="V55" s="105"/>
      <c r="W55" s="105"/>
      <c r="X55" s="105"/>
      <c r="Y55" s="105"/>
      <c r="Z55" s="105"/>
      <c r="AA55" s="105"/>
      <c r="AB55" s="106"/>
      <c r="AC55" s="108"/>
    </row>
    <row r="56" spans="1:29" ht="10.5" x14ac:dyDescent="0.25">
      <c r="A56" s="30"/>
      <c r="B56" s="11"/>
      <c r="C56" s="11"/>
      <c r="D56" s="11"/>
      <c r="E56" s="12">
        <f>H56*D56</f>
        <v>0</v>
      </c>
      <c r="F56" s="13"/>
      <c r="G56" s="14">
        <f>B56+C56-D56</f>
        <v>0</v>
      </c>
      <c r="H56" s="15"/>
      <c r="I56" s="16">
        <f>G56*H56</f>
        <v>0</v>
      </c>
      <c r="K56" s="30"/>
      <c r="L56" s="11"/>
      <c r="M56" s="11"/>
      <c r="N56" s="11"/>
      <c r="O56" s="12">
        <f>R56*N56</f>
        <v>0</v>
      </c>
      <c r="P56" s="13"/>
      <c r="Q56" s="14">
        <f>L56+M56-N56</f>
        <v>0</v>
      </c>
      <c r="R56" s="15"/>
      <c r="S56" s="16">
        <f>Q56*R56</f>
        <v>0</v>
      </c>
      <c r="U56" s="30"/>
      <c r="V56" s="11"/>
      <c r="W56" s="11"/>
      <c r="X56" s="11"/>
      <c r="Y56" s="12">
        <f>AB56*X56</f>
        <v>0</v>
      </c>
      <c r="Z56" s="13"/>
      <c r="AA56" s="14">
        <f>V56+W56-X56</f>
        <v>0</v>
      </c>
      <c r="AB56" s="15"/>
      <c r="AC56" s="16">
        <f>AA56*AB56</f>
        <v>0</v>
      </c>
    </row>
    <row r="57" spans="1:29" ht="10.5" x14ac:dyDescent="0.25">
      <c r="A57" s="30"/>
      <c r="B57" s="11"/>
      <c r="C57" s="11"/>
      <c r="D57" s="11"/>
      <c r="E57" s="12">
        <f t="shared" ref="E57:E65" si="27">H57*D57</f>
        <v>0</v>
      </c>
      <c r="F57" s="13"/>
      <c r="G57" s="14">
        <f t="shared" ref="G57:G63" si="28">B57+C57-D57</f>
        <v>0</v>
      </c>
      <c r="H57" s="15"/>
      <c r="I57" s="16">
        <f t="shared" ref="I57:I63" si="29">G57*H57</f>
        <v>0</v>
      </c>
      <c r="K57" s="30"/>
      <c r="L57" s="11"/>
      <c r="M57" s="11"/>
      <c r="N57" s="11"/>
      <c r="O57" s="12">
        <f t="shared" ref="O57:O65" si="30">R57*N57</f>
        <v>0</v>
      </c>
      <c r="P57" s="13"/>
      <c r="Q57" s="14">
        <f t="shared" ref="Q57:Q63" si="31">L57+M57-N57</f>
        <v>0</v>
      </c>
      <c r="R57" s="15"/>
      <c r="S57" s="16">
        <f t="shared" ref="S57:S63" si="32">Q57*R57</f>
        <v>0</v>
      </c>
      <c r="U57" s="30"/>
      <c r="V57" s="11"/>
      <c r="W57" s="11"/>
      <c r="X57" s="11"/>
      <c r="Y57" s="12">
        <f t="shared" ref="Y57:Y65" si="33">AB57*X57</f>
        <v>0</v>
      </c>
      <c r="Z57" s="13"/>
      <c r="AA57" s="14">
        <f t="shared" ref="AA57:AA63" si="34">V57+W57-X57</f>
        <v>0</v>
      </c>
      <c r="AB57" s="15"/>
      <c r="AC57" s="16">
        <f t="shared" ref="AC57:AC63" si="35">AA57*AB57</f>
        <v>0</v>
      </c>
    </row>
    <row r="58" spans="1:29" ht="10.5" x14ac:dyDescent="0.25">
      <c r="A58" s="30"/>
      <c r="B58" s="11"/>
      <c r="C58" s="11"/>
      <c r="D58" s="11"/>
      <c r="E58" s="12">
        <f t="shared" si="27"/>
        <v>0</v>
      </c>
      <c r="F58" s="13"/>
      <c r="G58" s="14">
        <f t="shared" si="28"/>
        <v>0</v>
      </c>
      <c r="H58" s="15"/>
      <c r="I58" s="16">
        <f t="shared" si="29"/>
        <v>0</v>
      </c>
      <c r="K58" s="30"/>
      <c r="L58" s="11"/>
      <c r="M58" s="11"/>
      <c r="N58" s="11"/>
      <c r="O58" s="12">
        <f t="shared" si="30"/>
        <v>0</v>
      </c>
      <c r="P58" s="13"/>
      <c r="Q58" s="14">
        <f t="shared" si="31"/>
        <v>0</v>
      </c>
      <c r="R58" s="15"/>
      <c r="S58" s="16">
        <f t="shared" si="32"/>
        <v>0</v>
      </c>
      <c r="U58" s="30"/>
      <c r="V58" s="11"/>
      <c r="W58" s="11"/>
      <c r="X58" s="11"/>
      <c r="Y58" s="12">
        <f t="shared" si="33"/>
        <v>0</v>
      </c>
      <c r="Z58" s="13"/>
      <c r="AA58" s="14">
        <f t="shared" si="34"/>
        <v>0</v>
      </c>
      <c r="AB58" s="15"/>
      <c r="AC58" s="16">
        <f t="shared" si="35"/>
        <v>0</v>
      </c>
    </row>
    <row r="59" spans="1:29" ht="10.5" x14ac:dyDescent="0.25">
      <c r="A59" s="30"/>
      <c r="B59" s="11"/>
      <c r="C59" s="11"/>
      <c r="D59" s="11"/>
      <c r="E59" s="12">
        <f t="shared" si="27"/>
        <v>0</v>
      </c>
      <c r="F59" s="13"/>
      <c r="G59" s="14">
        <f t="shared" si="28"/>
        <v>0</v>
      </c>
      <c r="H59" s="15"/>
      <c r="I59" s="16">
        <f t="shared" si="29"/>
        <v>0</v>
      </c>
      <c r="K59" s="30"/>
      <c r="L59" s="11"/>
      <c r="M59" s="11"/>
      <c r="N59" s="11"/>
      <c r="O59" s="12">
        <f t="shared" si="30"/>
        <v>0</v>
      </c>
      <c r="P59" s="13"/>
      <c r="Q59" s="14">
        <f t="shared" si="31"/>
        <v>0</v>
      </c>
      <c r="R59" s="15"/>
      <c r="S59" s="16">
        <f t="shared" si="32"/>
        <v>0</v>
      </c>
      <c r="U59" s="30"/>
      <c r="V59" s="11"/>
      <c r="W59" s="11"/>
      <c r="X59" s="11"/>
      <c r="Y59" s="12">
        <f t="shared" si="33"/>
        <v>0</v>
      </c>
      <c r="Z59" s="13"/>
      <c r="AA59" s="14">
        <f t="shared" si="34"/>
        <v>0</v>
      </c>
      <c r="AB59" s="15"/>
      <c r="AC59" s="16">
        <f t="shared" si="35"/>
        <v>0</v>
      </c>
    </row>
    <row r="60" spans="1:29" ht="10.5" x14ac:dyDescent="0.25">
      <c r="A60" s="30"/>
      <c r="B60" s="11"/>
      <c r="C60" s="11"/>
      <c r="D60" s="11"/>
      <c r="E60" s="12">
        <f t="shared" si="27"/>
        <v>0</v>
      </c>
      <c r="F60" s="13"/>
      <c r="G60" s="14">
        <f t="shared" si="28"/>
        <v>0</v>
      </c>
      <c r="H60" s="15"/>
      <c r="I60" s="16">
        <f t="shared" si="29"/>
        <v>0</v>
      </c>
      <c r="K60" s="30"/>
      <c r="L60" s="11"/>
      <c r="M60" s="11"/>
      <c r="N60" s="11"/>
      <c r="O60" s="12">
        <f t="shared" si="30"/>
        <v>0</v>
      </c>
      <c r="P60" s="13"/>
      <c r="Q60" s="14">
        <f t="shared" si="31"/>
        <v>0</v>
      </c>
      <c r="R60" s="15"/>
      <c r="S60" s="16">
        <f t="shared" si="32"/>
        <v>0</v>
      </c>
      <c r="U60" s="30"/>
      <c r="V60" s="11"/>
      <c r="W60" s="11"/>
      <c r="X60" s="11"/>
      <c r="Y60" s="12">
        <f t="shared" si="33"/>
        <v>0</v>
      </c>
      <c r="Z60" s="13"/>
      <c r="AA60" s="14">
        <f t="shared" si="34"/>
        <v>0</v>
      </c>
      <c r="AB60" s="15"/>
      <c r="AC60" s="16">
        <f t="shared" si="35"/>
        <v>0</v>
      </c>
    </row>
    <row r="61" spans="1:29" ht="10.5" x14ac:dyDescent="0.25">
      <c r="A61" s="30"/>
      <c r="B61" s="11"/>
      <c r="C61" s="11"/>
      <c r="D61" s="11"/>
      <c r="E61" s="12">
        <f t="shared" si="27"/>
        <v>0</v>
      </c>
      <c r="F61" s="13"/>
      <c r="G61" s="14">
        <f t="shared" si="28"/>
        <v>0</v>
      </c>
      <c r="H61" s="15"/>
      <c r="I61" s="16">
        <f t="shared" si="29"/>
        <v>0</v>
      </c>
      <c r="K61" s="30"/>
      <c r="L61" s="11"/>
      <c r="M61" s="11"/>
      <c r="N61" s="11"/>
      <c r="O61" s="12">
        <f t="shared" si="30"/>
        <v>0</v>
      </c>
      <c r="P61" s="13"/>
      <c r="Q61" s="14">
        <f t="shared" si="31"/>
        <v>0</v>
      </c>
      <c r="R61" s="15"/>
      <c r="S61" s="16">
        <f t="shared" si="32"/>
        <v>0</v>
      </c>
      <c r="U61" s="30"/>
      <c r="V61" s="11"/>
      <c r="W61" s="11"/>
      <c r="X61" s="11"/>
      <c r="Y61" s="12">
        <f t="shared" si="33"/>
        <v>0</v>
      </c>
      <c r="Z61" s="13"/>
      <c r="AA61" s="14">
        <f t="shared" si="34"/>
        <v>0</v>
      </c>
      <c r="AB61" s="15"/>
      <c r="AC61" s="16">
        <f t="shared" si="35"/>
        <v>0</v>
      </c>
    </row>
    <row r="62" spans="1:29" ht="10.5" x14ac:dyDescent="0.25">
      <c r="A62" s="30"/>
      <c r="B62" s="11"/>
      <c r="C62" s="11"/>
      <c r="D62" s="11"/>
      <c r="E62" s="12">
        <f t="shared" si="27"/>
        <v>0</v>
      </c>
      <c r="F62" s="13"/>
      <c r="G62" s="14">
        <f t="shared" si="28"/>
        <v>0</v>
      </c>
      <c r="H62" s="15"/>
      <c r="I62" s="16">
        <f t="shared" si="29"/>
        <v>0</v>
      </c>
      <c r="K62" s="30"/>
      <c r="L62" s="11"/>
      <c r="M62" s="11"/>
      <c r="N62" s="11"/>
      <c r="O62" s="12">
        <f t="shared" si="30"/>
        <v>0</v>
      </c>
      <c r="P62" s="13"/>
      <c r="Q62" s="14">
        <f t="shared" si="31"/>
        <v>0</v>
      </c>
      <c r="R62" s="15"/>
      <c r="S62" s="16">
        <f t="shared" si="32"/>
        <v>0</v>
      </c>
      <c r="U62" s="30"/>
      <c r="V62" s="11"/>
      <c r="W62" s="11"/>
      <c r="X62" s="11"/>
      <c r="Y62" s="12">
        <f t="shared" si="33"/>
        <v>0</v>
      </c>
      <c r="Z62" s="13"/>
      <c r="AA62" s="14">
        <f t="shared" si="34"/>
        <v>0</v>
      </c>
      <c r="AB62" s="15"/>
      <c r="AC62" s="16">
        <f t="shared" si="35"/>
        <v>0</v>
      </c>
    </row>
    <row r="63" spans="1:29" ht="10.5" x14ac:dyDescent="0.25">
      <c r="A63" s="30"/>
      <c r="B63" s="11"/>
      <c r="C63" s="11"/>
      <c r="D63" s="11"/>
      <c r="E63" s="12">
        <f t="shared" si="27"/>
        <v>0</v>
      </c>
      <c r="F63" s="13"/>
      <c r="G63" s="14">
        <f t="shared" si="28"/>
        <v>0</v>
      </c>
      <c r="H63" s="15"/>
      <c r="I63" s="16">
        <f t="shared" si="29"/>
        <v>0</v>
      </c>
      <c r="K63" s="30"/>
      <c r="L63" s="11"/>
      <c r="M63" s="11"/>
      <c r="N63" s="11"/>
      <c r="O63" s="12">
        <f t="shared" si="30"/>
        <v>0</v>
      </c>
      <c r="P63" s="13"/>
      <c r="Q63" s="14">
        <f t="shared" si="31"/>
        <v>0</v>
      </c>
      <c r="R63" s="15"/>
      <c r="S63" s="16">
        <f t="shared" si="32"/>
        <v>0</v>
      </c>
      <c r="U63" s="30"/>
      <c r="V63" s="11"/>
      <c r="W63" s="11"/>
      <c r="X63" s="11"/>
      <c r="Y63" s="12">
        <f t="shared" si="33"/>
        <v>0</v>
      </c>
      <c r="Z63" s="13"/>
      <c r="AA63" s="14">
        <f t="shared" si="34"/>
        <v>0</v>
      </c>
      <c r="AB63" s="15"/>
      <c r="AC63" s="16">
        <f t="shared" si="35"/>
        <v>0</v>
      </c>
    </row>
    <row r="64" spans="1:29" ht="10.5" x14ac:dyDescent="0.25">
      <c r="A64" s="30"/>
      <c r="B64" s="11"/>
      <c r="C64" s="11"/>
      <c r="D64" s="11"/>
      <c r="E64" s="12">
        <f t="shared" si="27"/>
        <v>0</v>
      </c>
      <c r="F64" s="13"/>
      <c r="G64" s="14">
        <f>B64+C64-D64</f>
        <v>0</v>
      </c>
      <c r="H64" s="15"/>
      <c r="I64" s="16">
        <f>G64*H64</f>
        <v>0</v>
      </c>
      <c r="K64" s="30"/>
      <c r="L64" s="11"/>
      <c r="M64" s="11"/>
      <c r="N64" s="11"/>
      <c r="O64" s="12">
        <f t="shared" si="30"/>
        <v>0</v>
      </c>
      <c r="P64" s="13"/>
      <c r="Q64" s="14">
        <f>L64+M64-N64</f>
        <v>0</v>
      </c>
      <c r="R64" s="15"/>
      <c r="S64" s="16">
        <f>Q64*R64</f>
        <v>0</v>
      </c>
      <c r="U64" s="30"/>
      <c r="V64" s="11"/>
      <c r="W64" s="11"/>
      <c r="X64" s="11"/>
      <c r="Y64" s="12">
        <f t="shared" si="33"/>
        <v>0</v>
      </c>
      <c r="Z64" s="13"/>
      <c r="AA64" s="14">
        <f>V64+W64-X64</f>
        <v>0</v>
      </c>
      <c r="AB64" s="15"/>
      <c r="AC64" s="16">
        <f>AA64*AB64</f>
        <v>0</v>
      </c>
    </row>
    <row r="65" spans="1:29" ht="10.5" x14ac:dyDescent="0.25">
      <c r="A65" s="30"/>
      <c r="B65" s="11"/>
      <c r="C65" s="11"/>
      <c r="D65" s="11"/>
      <c r="E65" s="12">
        <f t="shared" si="27"/>
        <v>0</v>
      </c>
      <c r="F65" s="13"/>
      <c r="G65" s="14">
        <f>B65+C65-D65</f>
        <v>0</v>
      </c>
      <c r="H65" s="15"/>
      <c r="I65" s="16">
        <f>G65*H65</f>
        <v>0</v>
      </c>
      <c r="K65" s="30"/>
      <c r="L65" s="11"/>
      <c r="M65" s="11"/>
      <c r="N65" s="11"/>
      <c r="O65" s="12">
        <f t="shared" si="30"/>
        <v>0</v>
      </c>
      <c r="P65" s="13"/>
      <c r="Q65" s="14">
        <f>L65+M65-N65</f>
        <v>0</v>
      </c>
      <c r="R65" s="15"/>
      <c r="S65" s="16">
        <f>Q65*R65</f>
        <v>0</v>
      </c>
      <c r="U65" s="30"/>
      <c r="V65" s="11"/>
      <c r="W65" s="11"/>
      <c r="X65" s="11"/>
      <c r="Y65" s="12">
        <f t="shared" si="33"/>
        <v>0</v>
      </c>
      <c r="Z65" s="13"/>
      <c r="AA65" s="14">
        <f>V65+W65-X65</f>
        <v>0</v>
      </c>
      <c r="AB65" s="15"/>
      <c r="AC65" s="16">
        <f>AA65*AB65</f>
        <v>0</v>
      </c>
    </row>
    <row r="66" spans="1:29" ht="11" thickBot="1" x14ac:dyDescent="0.3">
      <c r="A66" s="24"/>
      <c r="B66" s="26"/>
      <c r="C66" s="26"/>
      <c r="D66" s="26"/>
      <c r="E66" s="49"/>
      <c r="F66" s="31"/>
      <c r="G66" s="25"/>
      <c r="H66" s="27"/>
      <c r="I66" s="32"/>
      <c r="K66" s="24"/>
      <c r="L66" s="26"/>
      <c r="M66" s="26"/>
      <c r="N66" s="26"/>
      <c r="O66" s="49"/>
      <c r="P66" s="31"/>
      <c r="Q66" s="25"/>
      <c r="R66" s="27"/>
      <c r="S66" s="32"/>
      <c r="U66" s="24"/>
      <c r="V66" s="26"/>
      <c r="W66" s="26"/>
      <c r="X66" s="26"/>
      <c r="Y66" s="49"/>
      <c r="Z66" s="31"/>
      <c r="AA66" s="25"/>
      <c r="AB66" s="27"/>
      <c r="AC66" s="32"/>
    </row>
    <row r="67" spans="1:29" ht="13" customHeight="1" thickBot="1" x14ac:dyDescent="0.3">
      <c r="D67" s="33"/>
      <c r="E67" s="80" t="s">
        <v>37</v>
      </c>
      <c r="F67" s="51"/>
      <c r="G67" s="81">
        <f>SUM(E6:E65)</f>
        <v>0</v>
      </c>
      <c r="H67" s="34" t="s">
        <v>7</v>
      </c>
      <c r="I67" s="35"/>
      <c r="N67" s="33"/>
      <c r="O67" s="80" t="s">
        <v>37</v>
      </c>
      <c r="P67" s="51"/>
      <c r="Q67" s="81">
        <f>SUM(O6:O65)</f>
        <v>0</v>
      </c>
      <c r="R67" s="34" t="s">
        <v>7</v>
      </c>
      <c r="S67" s="35"/>
      <c r="X67" s="33"/>
      <c r="Y67" s="80" t="s">
        <v>37</v>
      </c>
      <c r="Z67" s="51"/>
      <c r="AA67" s="81">
        <f>SUM(Y6:Y65)</f>
        <v>0</v>
      </c>
      <c r="AB67" s="34" t="s">
        <v>7</v>
      </c>
      <c r="AC67" s="35"/>
    </row>
    <row r="68" spans="1:29" ht="13" customHeight="1" thickBot="1" x14ac:dyDescent="0.25">
      <c r="A68" s="36" t="s">
        <v>10</v>
      </c>
      <c r="B68" s="37"/>
      <c r="C68" s="82">
        <f>SUM(I6:I65)</f>
        <v>0</v>
      </c>
      <c r="D68" s="38"/>
      <c r="E68" s="248">
        <f>DSUM($E$5:$F$65,1,H67:H68)</f>
        <v>0</v>
      </c>
      <c r="F68" s="249"/>
      <c r="G68" s="250"/>
      <c r="H68" s="85" t="s">
        <v>11</v>
      </c>
      <c r="I68" s="35"/>
      <c r="K68" s="36" t="s">
        <v>10</v>
      </c>
      <c r="L68" s="37"/>
      <c r="M68" s="82">
        <f>SUM(S6:S65)</f>
        <v>0</v>
      </c>
      <c r="N68" s="38"/>
      <c r="O68" s="248">
        <f>DSUM($E$5:$F$65,1,R67:R68)</f>
        <v>0</v>
      </c>
      <c r="P68" s="249"/>
      <c r="Q68" s="250"/>
      <c r="R68" s="85" t="s">
        <v>11</v>
      </c>
      <c r="S68" s="35"/>
      <c r="U68" s="36" t="s">
        <v>10</v>
      </c>
      <c r="V68" s="37"/>
      <c r="W68" s="82">
        <f>SUM(AC6:AC65)</f>
        <v>0</v>
      </c>
      <c r="X68" s="38"/>
      <c r="Y68" s="248">
        <f>DSUM($E$5:$F$65,1,AB67:AB68)</f>
        <v>0</v>
      </c>
      <c r="Z68" s="249"/>
      <c r="AA68" s="250"/>
      <c r="AB68" s="85" t="s">
        <v>11</v>
      </c>
      <c r="AC68" s="35"/>
    </row>
    <row r="69" spans="1:29" ht="13" customHeight="1" thickBot="1" x14ac:dyDescent="0.3">
      <c r="A69" s="39"/>
      <c r="B69" s="72"/>
      <c r="C69" s="83"/>
      <c r="D69" s="40"/>
      <c r="E69" s="248">
        <f>DSUM($E$5:$F$65,1,H69:H70)</f>
        <v>0</v>
      </c>
      <c r="F69" s="249"/>
      <c r="G69" s="250"/>
      <c r="H69" s="86" t="s">
        <v>7</v>
      </c>
      <c r="I69" s="35"/>
      <c r="K69" s="39"/>
      <c r="L69" s="72"/>
      <c r="M69" s="83"/>
      <c r="N69" s="40"/>
      <c r="O69" s="248">
        <f>DSUM($E$5:$F$65,1,R69:R70)</f>
        <v>0</v>
      </c>
      <c r="P69" s="249"/>
      <c r="Q69" s="250"/>
      <c r="R69" s="86" t="s">
        <v>7</v>
      </c>
      <c r="S69" s="35"/>
      <c r="U69" s="39"/>
      <c r="V69" s="72"/>
      <c r="W69" s="83"/>
      <c r="X69" s="40"/>
      <c r="Y69" s="248">
        <f>DSUM($E$5:$F$65,1,AB69:AB70)</f>
        <v>0</v>
      </c>
      <c r="Z69" s="249"/>
      <c r="AA69" s="250"/>
      <c r="AB69" s="86" t="s">
        <v>7</v>
      </c>
      <c r="AC69" s="35"/>
    </row>
    <row r="70" spans="1:29" ht="13" customHeight="1" thickBot="1" x14ac:dyDescent="0.3">
      <c r="A70" s="41" t="s">
        <v>12</v>
      </c>
      <c r="B70" s="37"/>
      <c r="C70" s="84">
        <f>C68-G67</f>
        <v>0</v>
      </c>
      <c r="D70" s="42"/>
      <c r="E70" s="248">
        <f>DSUM($E$5:$F$65,1,H70:H71)</f>
        <v>0</v>
      </c>
      <c r="F70" s="249"/>
      <c r="G70" s="250"/>
      <c r="H70" s="87" t="s">
        <v>13</v>
      </c>
      <c r="I70" s="35"/>
      <c r="K70" s="41" t="s">
        <v>12</v>
      </c>
      <c r="L70" s="37"/>
      <c r="M70" s="84">
        <f>M68-Q67</f>
        <v>0</v>
      </c>
      <c r="N70" s="42"/>
      <c r="O70" s="248">
        <f>DSUM($E$5:$F$65,1,R70:R71)</f>
        <v>0</v>
      </c>
      <c r="P70" s="249"/>
      <c r="Q70" s="250"/>
      <c r="R70" s="87" t="s">
        <v>13</v>
      </c>
      <c r="S70" s="35"/>
      <c r="U70" s="41" t="s">
        <v>12</v>
      </c>
      <c r="V70" s="37"/>
      <c r="W70" s="84">
        <f>W68-AA67</f>
        <v>0</v>
      </c>
      <c r="X70" s="42"/>
      <c r="Y70" s="248">
        <f>DSUM($E$5:$F$65,1,AB70:AB71)</f>
        <v>0</v>
      </c>
      <c r="Z70" s="249"/>
      <c r="AA70" s="250"/>
      <c r="AB70" s="87" t="s">
        <v>13</v>
      </c>
      <c r="AC70" s="35"/>
    </row>
    <row r="71" spans="1:29" ht="13" customHeight="1" x14ac:dyDescent="0.25">
      <c r="A71" s="39"/>
      <c r="B71" s="24"/>
      <c r="C71" s="24"/>
      <c r="D71" s="42"/>
      <c r="E71" s="248">
        <f>DSUM($E$5:$F$65,1,H71:H72)</f>
        <v>0</v>
      </c>
      <c r="F71" s="249"/>
      <c r="G71" s="250"/>
      <c r="H71" s="86" t="s">
        <v>7</v>
      </c>
      <c r="I71" s="35"/>
      <c r="K71" s="39"/>
      <c r="L71" s="24"/>
      <c r="M71" s="24"/>
      <c r="N71" s="42"/>
      <c r="O71" s="248">
        <f>DSUM($E$5:$F$65,1,R71:R72)</f>
        <v>0</v>
      </c>
      <c r="P71" s="249"/>
      <c r="Q71" s="250"/>
      <c r="R71" s="86" t="s">
        <v>7</v>
      </c>
      <c r="S71" s="35"/>
      <c r="U71" s="39"/>
      <c r="V71" s="24"/>
      <c r="W71" s="24"/>
      <c r="X71" s="42"/>
      <c r="Y71" s="248">
        <f>DSUM($E$5:$F$65,1,AB71:AB72)</f>
        <v>0</v>
      </c>
      <c r="Z71" s="249"/>
      <c r="AA71" s="250"/>
      <c r="AB71" s="86" t="s">
        <v>7</v>
      </c>
      <c r="AC71" s="35"/>
    </row>
    <row r="72" spans="1:29" ht="13" customHeight="1" thickBot="1" x14ac:dyDescent="0.3">
      <c r="A72" s="39"/>
      <c r="B72" s="24"/>
      <c r="C72" s="24"/>
      <c r="D72" s="42"/>
      <c r="E72" s="251">
        <v>0</v>
      </c>
      <c r="F72" s="252"/>
      <c r="G72" s="253"/>
      <c r="H72" s="69" t="s">
        <v>30</v>
      </c>
      <c r="I72" s="35"/>
      <c r="K72" s="39"/>
      <c r="L72" s="24"/>
      <c r="M72" s="24"/>
      <c r="N72" s="42"/>
      <c r="O72" s="251">
        <v>0</v>
      </c>
      <c r="P72" s="252"/>
      <c r="Q72" s="253"/>
      <c r="R72" s="69" t="s">
        <v>30</v>
      </c>
      <c r="S72" s="35"/>
      <c r="U72" s="39"/>
      <c r="V72" s="24"/>
      <c r="W72" s="24"/>
      <c r="X72" s="42"/>
      <c r="Y72" s="251">
        <v>0</v>
      </c>
      <c r="Z72" s="252"/>
      <c r="AA72" s="253"/>
      <c r="AB72" s="69" t="s">
        <v>30</v>
      </c>
      <c r="AC72" s="35"/>
    </row>
    <row r="73" spans="1:29" ht="13" customHeight="1" thickBot="1" x14ac:dyDescent="0.3">
      <c r="A73" s="39"/>
      <c r="B73" s="24"/>
      <c r="C73" s="24"/>
      <c r="D73" s="42"/>
      <c r="E73" s="70"/>
      <c r="F73" s="70"/>
      <c r="G73" s="70"/>
      <c r="H73" s="43"/>
      <c r="I73" s="35"/>
      <c r="K73" s="39"/>
      <c r="L73" s="24"/>
      <c r="M73" s="24"/>
      <c r="N73" s="42"/>
      <c r="O73" s="70"/>
      <c r="P73" s="70"/>
      <c r="Q73" s="70"/>
      <c r="R73" s="43"/>
      <c r="S73" s="35"/>
      <c r="U73" s="39"/>
      <c r="V73" s="24"/>
      <c r="W73" s="24"/>
      <c r="X73" s="42"/>
      <c r="Y73" s="70"/>
      <c r="Z73" s="70"/>
      <c r="AA73" s="70"/>
      <c r="AB73" s="43"/>
      <c r="AC73" s="35"/>
    </row>
    <row r="74" spans="1:29" ht="13" customHeight="1" x14ac:dyDescent="0.2">
      <c r="A74" s="53" t="s">
        <v>14</v>
      </c>
      <c r="B74" s="54" t="s">
        <v>15</v>
      </c>
      <c r="C74" s="55" t="s">
        <v>16</v>
      </c>
      <c r="D74" s="56" t="s">
        <v>17</v>
      </c>
      <c r="E74" s="44"/>
      <c r="F74" s="44"/>
      <c r="K74" s="53" t="s">
        <v>14</v>
      </c>
      <c r="L74" s="54" t="s">
        <v>15</v>
      </c>
      <c r="M74" s="55" t="s">
        <v>16</v>
      </c>
      <c r="N74" s="56" t="s">
        <v>17</v>
      </c>
      <c r="O74" s="44"/>
      <c r="P74" s="44"/>
      <c r="R74" s="45"/>
      <c r="S74" s="29"/>
      <c r="U74" s="53" t="s">
        <v>14</v>
      </c>
      <c r="V74" s="54" t="s">
        <v>15</v>
      </c>
      <c r="W74" s="55" t="s">
        <v>16</v>
      </c>
      <c r="X74" s="56" t="s">
        <v>17</v>
      </c>
      <c r="Y74" s="44"/>
      <c r="Z74" s="44"/>
      <c r="AB74" s="45"/>
      <c r="AC74" s="29"/>
    </row>
    <row r="75" spans="1:29" ht="13" customHeight="1" thickBot="1" x14ac:dyDescent="0.25">
      <c r="A75" s="57" t="s">
        <v>25</v>
      </c>
      <c r="B75" s="58">
        <f>C4</f>
        <v>0</v>
      </c>
      <c r="C75" s="59">
        <f>B75*D75</f>
        <v>0</v>
      </c>
      <c r="D75" s="60">
        <v>19</v>
      </c>
      <c r="E75" s="9"/>
      <c r="K75" s="57" t="s">
        <v>25</v>
      </c>
      <c r="L75" s="58">
        <f>M4</f>
        <v>0</v>
      </c>
      <c r="M75" s="59">
        <f>L75*N75</f>
        <v>0</v>
      </c>
      <c r="N75" s="60">
        <v>39</v>
      </c>
      <c r="R75" s="45"/>
      <c r="S75" s="29"/>
      <c r="U75" s="57" t="s">
        <v>25</v>
      </c>
      <c r="V75" s="58">
        <f>W4</f>
        <v>0</v>
      </c>
      <c r="W75" s="59">
        <f>V75*X75</f>
        <v>0</v>
      </c>
      <c r="X75" s="60">
        <v>39</v>
      </c>
      <c r="AB75" s="45"/>
      <c r="AC75" s="29"/>
    </row>
    <row r="76" spans="1:29" ht="13" customHeight="1" thickBot="1" x14ac:dyDescent="0.25">
      <c r="A76" s="57" t="s">
        <v>26</v>
      </c>
      <c r="B76" s="58"/>
      <c r="C76" s="59">
        <f>B76*D76</f>
        <v>0</v>
      </c>
      <c r="D76" s="60">
        <v>19</v>
      </c>
      <c r="E76" s="9"/>
      <c r="K76" s="57" t="s">
        <v>26</v>
      </c>
      <c r="L76" s="58"/>
      <c r="M76" s="59">
        <f>L76*N76</f>
        <v>0</v>
      </c>
      <c r="N76" s="60">
        <v>43</v>
      </c>
      <c r="R76" s="45"/>
      <c r="S76" s="29"/>
      <c r="U76" s="57" t="s">
        <v>26</v>
      </c>
      <c r="V76" s="58"/>
      <c r="W76" s="59">
        <f>V76*X76</f>
        <v>0</v>
      </c>
      <c r="X76" s="60">
        <v>43</v>
      </c>
      <c r="AB76" s="45"/>
      <c r="AC76" s="29"/>
    </row>
    <row r="77" spans="1:29" ht="13" customHeight="1" thickBot="1" x14ac:dyDescent="0.25">
      <c r="A77" s="57" t="s">
        <v>29</v>
      </c>
      <c r="B77" s="58"/>
      <c r="C77" s="59">
        <f>B77*D77</f>
        <v>0</v>
      </c>
      <c r="D77" s="60">
        <v>9.5</v>
      </c>
      <c r="E77" s="9"/>
      <c r="K77" s="57" t="s">
        <v>29</v>
      </c>
      <c r="L77" s="58"/>
      <c r="M77" s="59">
        <f>L77*N77</f>
        <v>0</v>
      </c>
      <c r="N77" s="60">
        <v>21.5</v>
      </c>
      <c r="R77" s="45"/>
      <c r="S77" s="29"/>
      <c r="U77" s="57" t="s">
        <v>29</v>
      </c>
      <c r="V77" s="58"/>
      <c r="W77" s="59">
        <f>V77*X77</f>
        <v>0</v>
      </c>
      <c r="X77" s="60">
        <v>21.5</v>
      </c>
      <c r="AB77" s="45"/>
      <c r="AC77" s="29"/>
    </row>
    <row r="78" spans="1:29" ht="13" customHeight="1" x14ac:dyDescent="0.2">
      <c r="A78" s="57"/>
      <c r="B78" s="58"/>
      <c r="C78" s="59"/>
      <c r="D78" s="61"/>
      <c r="E78" s="9"/>
      <c r="K78" s="57"/>
      <c r="L78" s="58"/>
      <c r="M78" s="59"/>
      <c r="N78" s="61"/>
      <c r="R78" s="45"/>
      <c r="S78" s="29"/>
      <c r="U78" s="57"/>
      <c r="V78" s="58"/>
      <c r="W78" s="59"/>
      <c r="X78" s="61"/>
      <c r="AB78" s="45"/>
      <c r="AC78" s="29"/>
    </row>
    <row r="79" spans="1:29" ht="13" customHeight="1" x14ac:dyDescent="0.2">
      <c r="A79" s="57" t="s">
        <v>27</v>
      </c>
      <c r="B79" s="58"/>
      <c r="C79" s="59"/>
      <c r="D79" s="61"/>
      <c r="E79" s="9"/>
      <c r="K79" s="57" t="s">
        <v>27</v>
      </c>
      <c r="L79" s="58"/>
      <c r="M79" s="59"/>
      <c r="N79" s="61"/>
      <c r="R79" s="45"/>
      <c r="S79" s="29"/>
      <c r="U79" s="57" t="s">
        <v>27</v>
      </c>
      <c r="V79" s="58"/>
      <c r="W79" s="59"/>
      <c r="X79" s="61"/>
      <c r="AB79" s="45"/>
      <c r="AC79" s="29"/>
    </row>
    <row r="80" spans="1:29" ht="13" customHeight="1" x14ac:dyDescent="0.25">
      <c r="A80" s="57" t="s">
        <v>15</v>
      </c>
      <c r="B80" s="62">
        <f>SUM(B75:B79)-B79</f>
        <v>0</v>
      </c>
      <c r="C80" s="63">
        <f>SUM(C75:C77)</f>
        <v>0</v>
      </c>
      <c r="D80" s="64"/>
      <c r="E80" s="9"/>
      <c r="H80" s="9"/>
      <c r="I80" s="9"/>
      <c r="K80" s="57" t="s">
        <v>15</v>
      </c>
      <c r="L80" s="62">
        <f>SUM(L75:L79)-L79</f>
        <v>0</v>
      </c>
      <c r="M80" s="63">
        <f>SUM(M75:M77)</f>
        <v>0</v>
      </c>
      <c r="N80" s="64"/>
      <c r="U80" s="57" t="s">
        <v>15</v>
      </c>
      <c r="V80" s="62">
        <f>SUM(V75:V79)-V79</f>
        <v>0</v>
      </c>
      <c r="W80" s="63">
        <f>SUM(W75:W77)</f>
        <v>0</v>
      </c>
      <c r="X80" s="64"/>
    </row>
    <row r="81" spans="1:24" ht="13" customHeight="1" x14ac:dyDescent="0.25">
      <c r="A81" s="57" t="s">
        <v>18</v>
      </c>
      <c r="B81" s="58" t="e">
        <f>C70/B80</f>
        <v>#DIV/0!</v>
      </c>
      <c r="C81" s="65" t="e">
        <f>C70/C80</f>
        <v>#DIV/0!</v>
      </c>
      <c r="D81" s="64" t="s">
        <v>35</v>
      </c>
      <c r="E81" s="9"/>
      <c r="H81" s="9"/>
      <c r="I81" s="9"/>
      <c r="K81" s="57" t="s">
        <v>18</v>
      </c>
      <c r="L81" s="58" t="e">
        <f>M70/L80</f>
        <v>#DIV/0!</v>
      </c>
      <c r="M81" s="65" t="e">
        <f>M70/M80</f>
        <v>#DIV/0!</v>
      </c>
      <c r="N81" s="64" t="s">
        <v>35</v>
      </c>
      <c r="U81" s="57" t="s">
        <v>18</v>
      </c>
      <c r="V81" s="58" t="e">
        <f>W70/V80</f>
        <v>#DIV/0!</v>
      </c>
      <c r="W81" s="65" t="e">
        <f>W70/W80</f>
        <v>#DIV/0!</v>
      </c>
      <c r="X81" s="64" t="s">
        <v>35</v>
      </c>
    </row>
    <row r="82" spans="1:24" ht="13" customHeight="1" thickBot="1" x14ac:dyDescent="0.25">
      <c r="A82" s="66" t="s">
        <v>34</v>
      </c>
      <c r="B82" s="67">
        <f>C80-C70</f>
        <v>0</v>
      </c>
      <c r="C82" s="68"/>
      <c r="D82" s="64"/>
      <c r="E82" s="9"/>
      <c r="H82" s="9"/>
      <c r="I82" s="9"/>
      <c r="K82" s="66" t="s">
        <v>34</v>
      </c>
      <c r="L82" s="67">
        <f>M80-M70</f>
        <v>0</v>
      </c>
      <c r="M82" s="68"/>
      <c r="N82" s="64"/>
      <c r="U82" s="66" t="s">
        <v>34</v>
      </c>
      <c r="V82" s="67">
        <f>W80-W70</f>
        <v>0</v>
      </c>
      <c r="W82" s="68"/>
      <c r="X82" s="64"/>
    </row>
    <row r="83" spans="1:24" s="46" customFormat="1" ht="14" x14ac:dyDescent="0.3">
      <c r="H83" s="47"/>
      <c r="I83" s="47"/>
      <c r="J83" s="47"/>
    </row>
  </sheetData>
  <mergeCells count="24">
    <mergeCell ref="U1:AC1"/>
    <mergeCell ref="U3:AC3"/>
    <mergeCell ref="H2:I2"/>
    <mergeCell ref="A1:I1"/>
    <mergeCell ref="K1:S1"/>
    <mergeCell ref="A3:I3"/>
    <mergeCell ref="K3:S3"/>
    <mergeCell ref="O69:Q69"/>
    <mergeCell ref="E72:G72"/>
    <mergeCell ref="O72:Q72"/>
    <mergeCell ref="Y72:AA72"/>
    <mergeCell ref="E70:G70"/>
    <mergeCell ref="O70:Q70"/>
    <mergeCell ref="Y70:AA70"/>
    <mergeCell ref="E71:G71"/>
    <mergeCell ref="O71:Q71"/>
    <mergeCell ref="Y71:AA71"/>
    <mergeCell ref="R2:S2"/>
    <mergeCell ref="AB2:AC2"/>
    <mergeCell ref="E68:G68"/>
    <mergeCell ref="O68:Q68"/>
    <mergeCell ref="Y68:AA68"/>
    <mergeCell ref="Y69:AA69"/>
    <mergeCell ref="E69:G6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83"/>
  <sheetViews>
    <sheetView workbookViewId="0">
      <selection activeCell="Z2" sqref="Z2"/>
    </sheetView>
  </sheetViews>
  <sheetFormatPr defaultColWidth="9.1796875" defaultRowHeight="10" x14ac:dyDescent="0.2"/>
  <cols>
    <col min="1" max="1" width="27.7265625" style="9" customWidth="1"/>
    <col min="2" max="2" width="9.54296875" style="9" customWidth="1"/>
    <col min="3" max="3" width="10.453125" style="9" bestFit="1" customWidth="1"/>
    <col min="4" max="4" width="9.7265625" style="44" customWidth="1"/>
    <col min="5" max="5" width="11.453125" style="45" bestFit="1" customWidth="1"/>
    <col min="6" max="6" width="8" style="9" customWidth="1"/>
    <col min="7" max="7" width="9.453125" style="9" customWidth="1"/>
    <col min="8" max="8" width="9.54296875" style="45" bestFit="1" customWidth="1"/>
    <col min="9" max="9" width="10.54296875" style="29" customWidth="1"/>
    <col min="10" max="10" width="2.54296875" style="9" customWidth="1"/>
    <col min="11" max="11" width="27.7265625" style="9" customWidth="1"/>
    <col min="12" max="14" width="9.1796875" style="9"/>
    <col min="15" max="15" width="11.453125" style="9" bestFit="1" customWidth="1"/>
    <col min="16" max="16" width="10.1796875" style="9" bestFit="1" customWidth="1"/>
    <col min="17" max="19" width="9.1796875" style="9"/>
    <col min="20" max="20" width="2.54296875" style="9" customWidth="1"/>
    <col min="21" max="21" width="27.7265625" style="9" customWidth="1"/>
    <col min="22" max="24" width="9.1796875" style="9"/>
    <col min="25" max="25" width="11.453125" style="9" bestFit="1" customWidth="1"/>
    <col min="26" max="26" width="10.1796875" style="9" bestFit="1" customWidth="1"/>
    <col min="27" max="16384" width="9.1796875" style="9"/>
  </cols>
  <sheetData>
    <row r="1" spans="1:29" s="1" customFormat="1" ht="15.5" x14ac:dyDescent="0.3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K1" s="244" t="s">
        <v>0</v>
      </c>
      <c r="L1" s="244"/>
      <c r="M1" s="244"/>
      <c r="N1" s="244"/>
      <c r="O1" s="244"/>
      <c r="P1" s="244"/>
      <c r="Q1" s="244"/>
      <c r="R1" s="244"/>
      <c r="S1" s="244"/>
      <c r="U1" s="244" t="s">
        <v>0</v>
      </c>
      <c r="V1" s="244"/>
      <c r="W1" s="244"/>
      <c r="X1" s="244"/>
      <c r="Y1" s="244"/>
      <c r="Z1" s="244"/>
      <c r="AA1" s="244"/>
      <c r="AB1" s="244"/>
      <c r="AC1" s="244"/>
    </row>
    <row r="2" spans="1:29" s="1" customFormat="1" ht="13" x14ac:dyDescent="0.3">
      <c r="A2" s="2" t="s">
        <v>367</v>
      </c>
      <c r="B2" s="3"/>
      <c r="C2" s="3"/>
      <c r="D2" s="3"/>
      <c r="E2" s="71" t="s">
        <v>19</v>
      </c>
      <c r="F2" s="91"/>
      <c r="G2" s="79"/>
      <c r="H2" s="242" t="s">
        <v>42</v>
      </c>
      <c r="I2" s="243"/>
      <c r="K2" s="2" t="str">
        <f>A2</f>
        <v xml:space="preserve">Empresa: </v>
      </c>
      <c r="L2" s="3"/>
      <c r="M2" s="3"/>
      <c r="N2" s="3"/>
      <c r="O2" s="71" t="s">
        <v>19</v>
      </c>
      <c r="P2" s="78"/>
      <c r="Q2" s="79"/>
      <c r="R2" s="242" t="str">
        <f>H2</f>
        <v>Seg</v>
      </c>
      <c r="S2" s="243"/>
      <c r="U2" s="2" t="str">
        <f>K2</f>
        <v xml:space="preserve">Empresa: </v>
      </c>
      <c r="V2" s="3"/>
      <c r="W2" s="3"/>
      <c r="X2" s="3"/>
      <c r="Y2" s="71" t="s">
        <v>19</v>
      </c>
      <c r="Z2" s="78"/>
      <c r="AA2" s="79"/>
      <c r="AB2" s="242" t="str">
        <f>R2</f>
        <v>Seg</v>
      </c>
      <c r="AC2" s="243"/>
    </row>
    <row r="3" spans="1:29" s="1" customFormat="1" ht="13" x14ac:dyDescent="0.3">
      <c r="A3" s="245" t="s">
        <v>1</v>
      </c>
      <c r="B3" s="246"/>
      <c r="C3" s="246"/>
      <c r="D3" s="246"/>
      <c r="E3" s="246"/>
      <c r="F3" s="246"/>
      <c r="G3" s="246"/>
      <c r="H3" s="246"/>
      <c r="I3" s="247"/>
      <c r="K3" s="245" t="s">
        <v>1</v>
      </c>
      <c r="L3" s="246"/>
      <c r="M3" s="246"/>
      <c r="N3" s="246"/>
      <c r="O3" s="246"/>
      <c r="P3" s="246"/>
      <c r="Q3" s="246"/>
      <c r="R3" s="246"/>
      <c r="S3" s="247"/>
      <c r="U3" s="245" t="s">
        <v>1</v>
      </c>
      <c r="V3" s="246"/>
      <c r="W3" s="246"/>
      <c r="X3" s="246"/>
      <c r="Y3" s="246"/>
      <c r="Z3" s="246"/>
      <c r="AA3" s="246"/>
      <c r="AB3" s="246"/>
      <c r="AC3" s="247"/>
    </row>
    <row r="4" spans="1:29" s="1" customFormat="1" ht="13" x14ac:dyDescent="0.3">
      <c r="A4" s="4" t="s">
        <v>38</v>
      </c>
      <c r="B4" s="52" t="s">
        <v>28</v>
      </c>
      <c r="C4" s="52"/>
      <c r="D4" s="6"/>
      <c r="E4" s="50"/>
      <c r="F4" s="50"/>
      <c r="G4" s="5"/>
      <c r="H4" s="7"/>
      <c r="I4" s="8"/>
      <c r="K4" s="4" t="s">
        <v>39</v>
      </c>
      <c r="L4" s="52" t="s">
        <v>28</v>
      </c>
      <c r="M4" s="52"/>
      <c r="N4" s="6"/>
      <c r="O4" s="50"/>
      <c r="P4" s="50"/>
      <c r="Q4" s="5"/>
      <c r="R4" s="7"/>
      <c r="S4" s="8"/>
      <c r="U4" s="4" t="s">
        <v>33</v>
      </c>
      <c r="V4" s="52" t="s">
        <v>28</v>
      </c>
      <c r="W4" s="52"/>
      <c r="X4" s="6"/>
      <c r="Y4" s="50"/>
      <c r="Z4" s="50"/>
      <c r="AA4" s="5"/>
      <c r="AB4" s="7"/>
      <c r="AC4" s="8"/>
    </row>
    <row r="5" spans="1:29" ht="11.15" customHeight="1" x14ac:dyDescent="0.25">
      <c r="A5" s="92" t="s">
        <v>2</v>
      </c>
      <c r="B5" s="93" t="s">
        <v>3</v>
      </c>
      <c r="C5" s="93" t="s">
        <v>4</v>
      </c>
      <c r="D5" s="94" t="s">
        <v>5</v>
      </c>
      <c r="E5" s="95" t="s">
        <v>6</v>
      </c>
      <c r="F5" s="96" t="s">
        <v>7</v>
      </c>
      <c r="G5" s="97" t="s">
        <v>20</v>
      </c>
      <c r="H5" s="98" t="s">
        <v>8</v>
      </c>
      <c r="I5" s="99" t="s">
        <v>9</v>
      </c>
      <c r="K5" s="92" t="s">
        <v>2</v>
      </c>
      <c r="L5" s="93" t="s">
        <v>3</v>
      </c>
      <c r="M5" s="93" t="s">
        <v>4</v>
      </c>
      <c r="N5" s="94" t="s">
        <v>5</v>
      </c>
      <c r="O5" s="95" t="s">
        <v>6</v>
      </c>
      <c r="P5" s="96" t="s">
        <v>7</v>
      </c>
      <c r="Q5" s="97" t="s">
        <v>20</v>
      </c>
      <c r="R5" s="98" t="s">
        <v>8</v>
      </c>
      <c r="S5" s="99" t="s">
        <v>9</v>
      </c>
      <c r="U5" s="92" t="s">
        <v>2</v>
      </c>
      <c r="V5" s="93" t="s">
        <v>3</v>
      </c>
      <c r="W5" s="93" t="s">
        <v>4</v>
      </c>
      <c r="X5" s="94" t="s">
        <v>5</v>
      </c>
      <c r="Y5" s="95" t="s">
        <v>6</v>
      </c>
      <c r="Z5" s="96" t="s">
        <v>7</v>
      </c>
      <c r="AA5" s="97" t="s">
        <v>20</v>
      </c>
      <c r="AB5" s="98" t="s">
        <v>8</v>
      </c>
      <c r="AC5" s="99" t="s">
        <v>9</v>
      </c>
    </row>
    <row r="6" spans="1:29" ht="11.15" customHeight="1" x14ac:dyDescent="0.25">
      <c r="A6" s="100" t="s">
        <v>23</v>
      </c>
      <c r="B6" s="101"/>
      <c r="C6" s="101"/>
      <c r="D6" s="101"/>
      <c r="E6" s="101"/>
      <c r="F6" s="101"/>
      <c r="G6" s="101"/>
      <c r="H6" s="102"/>
      <c r="I6" s="103"/>
      <c r="K6" s="100" t="s">
        <v>23</v>
      </c>
      <c r="L6" s="101"/>
      <c r="M6" s="101"/>
      <c r="N6" s="101"/>
      <c r="O6" s="101"/>
      <c r="P6" s="101"/>
      <c r="Q6" s="101"/>
      <c r="R6" s="102"/>
      <c r="S6" s="103"/>
      <c r="U6" s="100" t="s">
        <v>23</v>
      </c>
      <c r="V6" s="101"/>
      <c r="W6" s="101"/>
      <c r="X6" s="101"/>
      <c r="Y6" s="101"/>
      <c r="Z6" s="101"/>
      <c r="AA6" s="101"/>
      <c r="AB6" s="102"/>
      <c r="AC6" s="103"/>
    </row>
    <row r="7" spans="1:29" ht="10.5" x14ac:dyDescent="0.25">
      <c r="A7" s="10"/>
      <c r="B7" s="11"/>
      <c r="C7" s="11"/>
      <c r="D7" s="11"/>
      <c r="E7" s="12">
        <f>H7*D7</f>
        <v>0</v>
      </c>
      <c r="F7" s="13"/>
      <c r="G7" s="14">
        <f t="shared" ref="G7:G28" si="0">B7+C7-D7</f>
        <v>0</v>
      </c>
      <c r="H7" s="15"/>
      <c r="I7" s="16">
        <f>G7*H7</f>
        <v>0</v>
      </c>
      <c r="K7" s="10"/>
      <c r="L7" s="11"/>
      <c r="M7" s="11"/>
      <c r="N7" s="11"/>
      <c r="O7" s="12">
        <f>R7*N7</f>
        <v>0</v>
      </c>
      <c r="P7" s="13"/>
      <c r="Q7" s="14">
        <f t="shared" ref="Q7:Q28" si="1">L7+M7-N7</f>
        <v>0</v>
      </c>
      <c r="R7" s="15"/>
      <c r="S7" s="16">
        <f>Q7*R7</f>
        <v>0</v>
      </c>
      <c r="U7" s="10"/>
      <c r="V7" s="11"/>
      <c r="W7" s="11"/>
      <c r="X7" s="11"/>
      <c r="Y7" s="12">
        <f>AB7*X7</f>
        <v>0</v>
      </c>
      <c r="Z7" s="13"/>
      <c r="AA7" s="14">
        <f t="shared" ref="AA7:AA28" si="2">V7+W7-X7</f>
        <v>0</v>
      </c>
      <c r="AB7" s="15"/>
      <c r="AC7" s="16">
        <f>AA7*AB7</f>
        <v>0</v>
      </c>
    </row>
    <row r="8" spans="1:29" ht="10.5" x14ac:dyDescent="0.25">
      <c r="A8" s="10"/>
      <c r="B8" s="11"/>
      <c r="C8" s="11"/>
      <c r="D8" s="11"/>
      <c r="E8" s="12">
        <f t="shared" ref="E8:E28" si="3">H8*D8</f>
        <v>0</v>
      </c>
      <c r="F8" s="13"/>
      <c r="G8" s="14">
        <f t="shared" si="0"/>
        <v>0</v>
      </c>
      <c r="H8" s="15"/>
      <c r="I8" s="16">
        <f t="shared" ref="I8:I28" si="4">G8*H8</f>
        <v>0</v>
      </c>
      <c r="K8" s="10"/>
      <c r="L8" s="11"/>
      <c r="M8" s="11"/>
      <c r="N8" s="11"/>
      <c r="O8" s="12">
        <f t="shared" ref="O8:O28" si="5">R8*N8</f>
        <v>0</v>
      </c>
      <c r="P8" s="13"/>
      <c r="Q8" s="14">
        <f t="shared" si="1"/>
        <v>0</v>
      </c>
      <c r="R8" s="15"/>
      <c r="S8" s="16">
        <f t="shared" ref="S8:S28" si="6">Q8*R8</f>
        <v>0</v>
      </c>
      <c r="U8" s="10"/>
      <c r="V8" s="11"/>
      <c r="W8" s="11"/>
      <c r="X8" s="11"/>
      <c r="Y8" s="12">
        <f t="shared" ref="Y8:Y28" si="7">AB8*X8</f>
        <v>0</v>
      </c>
      <c r="Z8" s="13"/>
      <c r="AA8" s="14">
        <f t="shared" si="2"/>
        <v>0</v>
      </c>
      <c r="AB8" s="15"/>
      <c r="AC8" s="16">
        <f t="shared" ref="AC8:AC28" si="8">AA8*AB8</f>
        <v>0</v>
      </c>
    </row>
    <row r="9" spans="1:29" ht="10.5" x14ac:dyDescent="0.25">
      <c r="A9" s="10"/>
      <c r="B9" s="11"/>
      <c r="C9" s="11"/>
      <c r="D9" s="11"/>
      <c r="E9" s="12">
        <f t="shared" si="3"/>
        <v>0</v>
      </c>
      <c r="F9" s="13"/>
      <c r="G9" s="14">
        <f t="shared" si="0"/>
        <v>0</v>
      </c>
      <c r="H9" s="15"/>
      <c r="I9" s="16">
        <f t="shared" si="4"/>
        <v>0</v>
      </c>
      <c r="K9" s="10"/>
      <c r="L9" s="11"/>
      <c r="M9" s="11"/>
      <c r="N9" s="11"/>
      <c r="O9" s="12">
        <f t="shared" si="5"/>
        <v>0</v>
      </c>
      <c r="P9" s="13"/>
      <c r="Q9" s="14">
        <f t="shared" si="1"/>
        <v>0</v>
      </c>
      <c r="R9" s="15"/>
      <c r="S9" s="16">
        <f t="shared" si="6"/>
        <v>0</v>
      </c>
      <c r="U9" s="10"/>
      <c r="V9" s="11"/>
      <c r="W9" s="11"/>
      <c r="X9" s="11"/>
      <c r="Y9" s="12">
        <f t="shared" si="7"/>
        <v>0</v>
      </c>
      <c r="Z9" s="13"/>
      <c r="AA9" s="14">
        <f t="shared" si="2"/>
        <v>0</v>
      </c>
      <c r="AB9" s="15"/>
      <c r="AC9" s="16">
        <f t="shared" si="8"/>
        <v>0</v>
      </c>
    </row>
    <row r="10" spans="1:29" ht="10.5" x14ac:dyDescent="0.25">
      <c r="A10" s="10"/>
      <c r="B10" s="11"/>
      <c r="C10" s="11"/>
      <c r="D10" s="11"/>
      <c r="E10" s="12">
        <f t="shared" si="3"/>
        <v>0</v>
      </c>
      <c r="F10" s="13"/>
      <c r="G10" s="14">
        <f t="shared" si="0"/>
        <v>0</v>
      </c>
      <c r="H10" s="15"/>
      <c r="I10" s="16">
        <f t="shared" si="4"/>
        <v>0</v>
      </c>
      <c r="K10" s="10"/>
      <c r="L10" s="11"/>
      <c r="M10" s="11"/>
      <c r="N10" s="11"/>
      <c r="O10" s="12">
        <f t="shared" si="5"/>
        <v>0</v>
      </c>
      <c r="P10" s="13"/>
      <c r="Q10" s="14">
        <f t="shared" si="1"/>
        <v>0</v>
      </c>
      <c r="R10" s="15"/>
      <c r="S10" s="16">
        <f t="shared" si="6"/>
        <v>0</v>
      </c>
      <c r="U10" s="10"/>
      <c r="V10" s="11"/>
      <c r="W10" s="11"/>
      <c r="X10" s="11"/>
      <c r="Y10" s="12">
        <f t="shared" si="7"/>
        <v>0</v>
      </c>
      <c r="Z10" s="13"/>
      <c r="AA10" s="14">
        <f t="shared" si="2"/>
        <v>0</v>
      </c>
      <c r="AB10" s="15"/>
      <c r="AC10" s="16">
        <f t="shared" si="8"/>
        <v>0</v>
      </c>
    </row>
    <row r="11" spans="1:29" ht="10.5" x14ac:dyDescent="0.25">
      <c r="A11" s="10"/>
      <c r="B11" s="11"/>
      <c r="C11" s="11"/>
      <c r="D11" s="11"/>
      <c r="E11" s="12">
        <f t="shared" si="3"/>
        <v>0</v>
      </c>
      <c r="F11" s="13"/>
      <c r="G11" s="14">
        <f t="shared" si="0"/>
        <v>0</v>
      </c>
      <c r="H11" s="15"/>
      <c r="I11" s="16">
        <f t="shared" si="4"/>
        <v>0</v>
      </c>
      <c r="K11" s="10"/>
      <c r="L11" s="11"/>
      <c r="M11" s="11"/>
      <c r="N11" s="11"/>
      <c r="O11" s="12">
        <f t="shared" si="5"/>
        <v>0</v>
      </c>
      <c r="P11" s="13"/>
      <c r="Q11" s="14">
        <f t="shared" si="1"/>
        <v>0</v>
      </c>
      <c r="R11" s="15"/>
      <c r="S11" s="16">
        <f t="shared" si="6"/>
        <v>0</v>
      </c>
      <c r="U11" s="10"/>
      <c r="V11" s="11"/>
      <c r="W11" s="11"/>
      <c r="X11" s="11"/>
      <c r="Y11" s="12">
        <f t="shared" si="7"/>
        <v>0</v>
      </c>
      <c r="Z11" s="13"/>
      <c r="AA11" s="14">
        <f t="shared" si="2"/>
        <v>0</v>
      </c>
      <c r="AB11" s="15"/>
      <c r="AC11" s="16">
        <f t="shared" si="8"/>
        <v>0</v>
      </c>
    </row>
    <row r="12" spans="1:29" ht="10.5" x14ac:dyDescent="0.25">
      <c r="A12" s="10"/>
      <c r="B12" s="11"/>
      <c r="C12" s="11"/>
      <c r="D12" s="11"/>
      <c r="E12" s="12">
        <f t="shared" si="3"/>
        <v>0</v>
      </c>
      <c r="F12" s="13"/>
      <c r="G12" s="14">
        <f t="shared" si="0"/>
        <v>0</v>
      </c>
      <c r="H12" s="15"/>
      <c r="I12" s="16">
        <f t="shared" si="4"/>
        <v>0</v>
      </c>
      <c r="K12" s="10"/>
      <c r="L12" s="11"/>
      <c r="M12" s="11"/>
      <c r="N12" s="11"/>
      <c r="O12" s="12">
        <f t="shared" si="5"/>
        <v>0</v>
      </c>
      <c r="P12" s="13"/>
      <c r="Q12" s="14">
        <f t="shared" si="1"/>
        <v>0</v>
      </c>
      <c r="R12" s="15"/>
      <c r="S12" s="16">
        <f t="shared" si="6"/>
        <v>0</v>
      </c>
      <c r="U12" s="10"/>
      <c r="V12" s="11"/>
      <c r="W12" s="11"/>
      <c r="X12" s="11"/>
      <c r="Y12" s="12">
        <f t="shared" si="7"/>
        <v>0</v>
      </c>
      <c r="Z12" s="13"/>
      <c r="AA12" s="14">
        <f t="shared" si="2"/>
        <v>0</v>
      </c>
      <c r="AB12" s="15"/>
      <c r="AC12" s="16">
        <f t="shared" si="8"/>
        <v>0</v>
      </c>
    </row>
    <row r="13" spans="1:29" ht="10.5" x14ac:dyDescent="0.25">
      <c r="A13" s="10"/>
      <c r="B13" s="11"/>
      <c r="C13" s="11"/>
      <c r="D13" s="11"/>
      <c r="E13" s="12">
        <f t="shared" si="3"/>
        <v>0</v>
      </c>
      <c r="F13" s="13"/>
      <c r="G13" s="14">
        <f t="shared" si="0"/>
        <v>0</v>
      </c>
      <c r="H13" s="15"/>
      <c r="I13" s="16">
        <f t="shared" si="4"/>
        <v>0</v>
      </c>
      <c r="K13" s="10"/>
      <c r="L13" s="11"/>
      <c r="M13" s="11"/>
      <c r="N13" s="11"/>
      <c r="O13" s="12">
        <f t="shared" si="5"/>
        <v>0</v>
      </c>
      <c r="P13" s="13"/>
      <c r="Q13" s="14">
        <f t="shared" si="1"/>
        <v>0</v>
      </c>
      <c r="R13" s="15"/>
      <c r="S13" s="16">
        <f t="shared" si="6"/>
        <v>0</v>
      </c>
      <c r="U13" s="10"/>
      <c r="V13" s="11"/>
      <c r="W13" s="11"/>
      <c r="X13" s="11"/>
      <c r="Y13" s="12">
        <f t="shared" si="7"/>
        <v>0</v>
      </c>
      <c r="Z13" s="13"/>
      <c r="AA13" s="14">
        <f t="shared" si="2"/>
        <v>0</v>
      </c>
      <c r="AB13" s="15"/>
      <c r="AC13" s="16">
        <f t="shared" si="8"/>
        <v>0</v>
      </c>
    </row>
    <row r="14" spans="1:29" ht="10.5" x14ac:dyDescent="0.25">
      <c r="A14" s="10"/>
      <c r="B14" s="11"/>
      <c r="C14" s="11"/>
      <c r="D14" s="11"/>
      <c r="E14" s="12">
        <f t="shared" si="3"/>
        <v>0</v>
      </c>
      <c r="F14" s="13"/>
      <c r="G14" s="14">
        <f t="shared" si="0"/>
        <v>0</v>
      </c>
      <c r="H14" s="15"/>
      <c r="I14" s="16">
        <f t="shared" si="4"/>
        <v>0</v>
      </c>
      <c r="K14" s="10"/>
      <c r="L14" s="11"/>
      <c r="M14" s="11"/>
      <c r="N14" s="11"/>
      <c r="O14" s="12">
        <f t="shared" si="5"/>
        <v>0</v>
      </c>
      <c r="P14" s="13"/>
      <c r="Q14" s="14">
        <f t="shared" si="1"/>
        <v>0</v>
      </c>
      <c r="R14" s="15"/>
      <c r="S14" s="16">
        <f t="shared" si="6"/>
        <v>0</v>
      </c>
      <c r="U14" s="10"/>
      <c r="V14" s="11"/>
      <c r="W14" s="11"/>
      <c r="X14" s="11"/>
      <c r="Y14" s="12">
        <f t="shared" si="7"/>
        <v>0</v>
      </c>
      <c r="Z14" s="13"/>
      <c r="AA14" s="14">
        <f t="shared" si="2"/>
        <v>0</v>
      </c>
      <c r="AB14" s="15"/>
      <c r="AC14" s="16">
        <f t="shared" si="8"/>
        <v>0</v>
      </c>
    </row>
    <row r="15" spans="1:29" ht="10.5" x14ac:dyDescent="0.25">
      <c r="A15" s="10"/>
      <c r="B15" s="11"/>
      <c r="C15" s="11"/>
      <c r="D15" s="11"/>
      <c r="E15" s="12">
        <f t="shared" si="3"/>
        <v>0</v>
      </c>
      <c r="F15" s="13"/>
      <c r="G15" s="14">
        <f t="shared" si="0"/>
        <v>0</v>
      </c>
      <c r="H15" s="15"/>
      <c r="I15" s="16">
        <f t="shared" si="4"/>
        <v>0</v>
      </c>
      <c r="K15" s="10"/>
      <c r="L15" s="11"/>
      <c r="M15" s="11"/>
      <c r="N15" s="11"/>
      <c r="O15" s="12">
        <f t="shared" si="5"/>
        <v>0</v>
      </c>
      <c r="P15" s="13"/>
      <c r="Q15" s="14">
        <f t="shared" si="1"/>
        <v>0</v>
      </c>
      <c r="R15" s="15"/>
      <c r="S15" s="16">
        <f t="shared" si="6"/>
        <v>0</v>
      </c>
      <c r="U15" s="10"/>
      <c r="V15" s="11"/>
      <c r="W15" s="11"/>
      <c r="X15" s="11"/>
      <c r="Y15" s="12">
        <f t="shared" si="7"/>
        <v>0</v>
      </c>
      <c r="Z15" s="13"/>
      <c r="AA15" s="14">
        <f t="shared" si="2"/>
        <v>0</v>
      </c>
      <c r="AB15" s="15"/>
      <c r="AC15" s="16">
        <f t="shared" si="8"/>
        <v>0</v>
      </c>
    </row>
    <row r="16" spans="1:29" ht="10.5" x14ac:dyDescent="0.25">
      <c r="A16" s="10"/>
      <c r="B16" s="11"/>
      <c r="C16" s="11"/>
      <c r="D16" s="11"/>
      <c r="E16" s="12">
        <f t="shared" si="3"/>
        <v>0</v>
      </c>
      <c r="F16" s="13"/>
      <c r="G16" s="14">
        <f t="shared" si="0"/>
        <v>0</v>
      </c>
      <c r="H16" s="15"/>
      <c r="I16" s="16">
        <f t="shared" si="4"/>
        <v>0</v>
      </c>
      <c r="K16" s="10"/>
      <c r="L16" s="11"/>
      <c r="M16" s="11"/>
      <c r="N16" s="11"/>
      <c r="O16" s="12">
        <f t="shared" si="5"/>
        <v>0</v>
      </c>
      <c r="P16" s="13"/>
      <c r="Q16" s="14">
        <f t="shared" si="1"/>
        <v>0</v>
      </c>
      <c r="R16" s="15"/>
      <c r="S16" s="16">
        <f t="shared" si="6"/>
        <v>0</v>
      </c>
      <c r="U16" s="10"/>
      <c r="V16" s="11"/>
      <c r="W16" s="11"/>
      <c r="X16" s="11"/>
      <c r="Y16" s="12">
        <f t="shared" si="7"/>
        <v>0</v>
      </c>
      <c r="Z16" s="13"/>
      <c r="AA16" s="14">
        <f t="shared" si="2"/>
        <v>0</v>
      </c>
      <c r="AB16" s="15"/>
      <c r="AC16" s="16">
        <f t="shared" si="8"/>
        <v>0</v>
      </c>
    </row>
    <row r="17" spans="1:29" ht="10.5" x14ac:dyDescent="0.25">
      <c r="A17" s="10"/>
      <c r="B17" s="11"/>
      <c r="C17" s="11"/>
      <c r="D17" s="11"/>
      <c r="E17" s="12">
        <f t="shared" si="3"/>
        <v>0</v>
      </c>
      <c r="F17" s="13"/>
      <c r="G17" s="14">
        <f t="shared" si="0"/>
        <v>0</v>
      </c>
      <c r="H17" s="15"/>
      <c r="I17" s="16">
        <f t="shared" si="4"/>
        <v>0</v>
      </c>
      <c r="K17" s="10"/>
      <c r="L17" s="11"/>
      <c r="M17" s="11"/>
      <c r="N17" s="11"/>
      <c r="O17" s="12">
        <f t="shared" si="5"/>
        <v>0</v>
      </c>
      <c r="P17" s="13"/>
      <c r="Q17" s="14">
        <f t="shared" si="1"/>
        <v>0</v>
      </c>
      <c r="R17" s="15"/>
      <c r="S17" s="16">
        <f t="shared" si="6"/>
        <v>0</v>
      </c>
      <c r="U17" s="10"/>
      <c r="V17" s="11"/>
      <c r="W17" s="11"/>
      <c r="X17" s="11"/>
      <c r="Y17" s="12">
        <f t="shared" si="7"/>
        <v>0</v>
      </c>
      <c r="Z17" s="13"/>
      <c r="AA17" s="14">
        <f t="shared" si="2"/>
        <v>0</v>
      </c>
      <c r="AB17" s="15"/>
      <c r="AC17" s="16">
        <f t="shared" si="8"/>
        <v>0</v>
      </c>
    </row>
    <row r="18" spans="1:29" ht="10.5" x14ac:dyDescent="0.25">
      <c r="A18" s="10"/>
      <c r="B18" s="11"/>
      <c r="C18" s="11"/>
      <c r="D18" s="11"/>
      <c r="E18" s="12">
        <f t="shared" si="3"/>
        <v>0</v>
      </c>
      <c r="F18" s="13"/>
      <c r="G18" s="14">
        <f t="shared" si="0"/>
        <v>0</v>
      </c>
      <c r="H18" s="15"/>
      <c r="I18" s="16">
        <f t="shared" si="4"/>
        <v>0</v>
      </c>
      <c r="K18" s="10"/>
      <c r="L18" s="11"/>
      <c r="M18" s="11"/>
      <c r="N18" s="11"/>
      <c r="O18" s="12">
        <f t="shared" si="5"/>
        <v>0</v>
      </c>
      <c r="P18" s="13"/>
      <c r="Q18" s="14">
        <f t="shared" si="1"/>
        <v>0</v>
      </c>
      <c r="R18" s="15"/>
      <c r="S18" s="16">
        <f t="shared" si="6"/>
        <v>0</v>
      </c>
      <c r="U18" s="10"/>
      <c r="V18" s="11"/>
      <c r="W18" s="11"/>
      <c r="X18" s="11"/>
      <c r="Y18" s="12">
        <f t="shared" si="7"/>
        <v>0</v>
      </c>
      <c r="Z18" s="13"/>
      <c r="AA18" s="14">
        <f t="shared" si="2"/>
        <v>0</v>
      </c>
      <c r="AB18" s="15"/>
      <c r="AC18" s="16">
        <f t="shared" si="8"/>
        <v>0</v>
      </c>
    </row>
    <row r="19" spans="1:29" ht="10.5" x14ac:dyDescent="0.25">
      <c r="A19" s="10"/>
      <c r="B19" s="11"/>
      <c r="C19" s="11"/>
      <c r="D19" s="11"/>
      <c r="E19" s="12">
        <f t="shared" si="3"/>
        <v>0</v>
      </c>
      <c r="F19" s="13"/>
      <c r="G19" s="14">
        <f t="shared" si="0"/>
        <v>0</v>
      </c>
      <c r="H19" s="15"/>
      <c r="I19" s="16">
        <f t="shared" si="4"/>
        <v>0</v>
      </c>
      <c r="K19" s="10"/>
      <c r="L19" s="11"/>
      <c r="M19" s="11"/>
      <c r="N19" s="11"/>
      <c r="O19" s="12">
        <f t="shared" si="5"/>
        <v>0</v>
      </c>
      <c r="P19" s="13"/>
      <c r="Q19" s="14">
        <f t="shared" si="1"/>
        <v>0</v>
      </c>
      <c r="R19" s="15"/>
      <c r="S19" s="16">
        <f t="shared" si="6"/>
        <v>0</v>
      </c>
      <c r="U19" s="10"/>
      <c r="V19" s="11"/>
      <c r="W19" s="11"/>
      <c r="X19" s="11"/>
      <c r="Y19" s="12">
        <f t="shared" si="7"/>
        <v>0</v>
      </c>
      <c r="Z19" s="13"/>
      <c r="AA19" s="14">
        <f t="shared" si="2"/>
        <v>0</v>
      </c>
      <c r="AB19" s="15"/>
      <c r="AC19" s="16">
        <f t="shared" si="8"/>
        <v>0</v>
      </c>
    </row>
    <row r="20" spans="1:29" ht="10.5" x14ac:dyDescent="0.25">
      <c r="A20" s="10"/>
      <c r="B20" s="11"/>
      <c r="C20" s="11"/>
      <c r="D20" s="11"/>
      <c r="E20" s="12">
        <f t="shared" si="3"/>
        <v>0</v>
      </c>
      <c r="F20" s="13"/>
      <c r="G20" s="14">
        <f t="shared" si="0"/>
        <v>0</v>
      </c>
      <c r="H20" s="15"/>
      <c r="I20" s="16">
        <f t="shared" si="4"/>
        <v>0</v>
      </c>
      <c r="K20" s="10"/>
      <c r="L20" s="11"/>
      <c r="M20" s="11"/>
      <c r="N20" s="11"/>
      <c r="O20" s="12">
        <f t="shared" si="5"/>
        <v>0</v>
      </c>
      <c r="P20" s="13"/>
      <c r="Q20" s="14">
        <f t="shared" si="1"/>
        <v>0</v>
      </c>
      <c r="R20" s="15"/>
      <c r="S20" s="16">
        <f t="shared" si="6"/>
        <v>0</v>
      </c>
      <c r="U20" s="10"/>
      <c r="V20" s="11"/>
      <c r="W20" s="11"/>
      <c r="X20" s="11"/>
      <c r="Y20" s="12">
        <f t="shared" si="7"/>
        <v>0</v>
      </c>
      <c r="Z20" s="13"/>
      <c r="AA20" s="14">
        <f t="shared" si="2"/>
        <v>0</v>
      </c>
      <c r="AB20" s="15"/>
      <c r="AC20" s="16">
        <f t="shared" si="8"/>
        <v>0</v>
      </c>
    </row>
    <row r="21" spans="1:29" ht="10.5" x14ac:dyDescent="0.25">
      <c r="A21" s="10"/>
      <c r="B21" s="11"/>
      <c r="C21" s="11"/>
      <c r="D21" s="11"/>
      <c r="E21" s="12">
        <f t="shared" si="3"/>
        <v>0</v>
      </c>
      <c r="F21" s="13"/>
      <c r="G21" s="14">
        <f t="shared" si="0"/>
        <v>0</v>
      </c>
      <c r="H21" s="15"/>
      <c r="I21" s="16">
        <f t="shared" si="4"/>
        <v>0</v>
      </c>
      <c r="K21" s="10"/>
      <c r="L21" s="11"/>
      <c r="M21" s="11"/>
      <c r="N21" s="11"/>
      <c r="O21" s="12">
        <f t="shared" si="5"/>
        <v>0</v>
      </c>
      <c r="P21" s="13"/>
      <c r="Q21" s="14">
        <f t="shared" si="1"/>
        <v>0</v>
      </c>
      <c r="R21" s="15"/>
      <c r="S21" s="16">
        <f t="shared" si="6"/>
        <v>0</v>
      </c>
      <c r="U21" s="10"/>
      <c r="V21" s="11"/>
      <c r="W21" s="11"/>
      <c r="X21" s="11"/>
      <c r="Y21" s="12">
        <f t="shared" si="7"/>
        <v>0</v>
      </c>
      <c r="Z21" s="13"/>
      <c r="AA21" s="14">
        <f t="shared" si="2"/>
        <v>0</v>
      </c>
      <c r="AB21" s="15"/>
      <c r="AC21" s="16">
        <f t="shared" si="8"/>
        <v>0</v>
      </c>
    </row>
    <row r="22" spans="1:29" ht="10.5" x14ac:dyDescent="0.25">
      <c r="A22" s="10"/>
      <c r="B22" s="11"/>
      <c r="C22" s="11"/>
      <c r="D22" s="11"/>
      <c r="E22" s="12">
        <f t="shared" si="3"/>
        <v>0</v>
      </c>
      <c r="F22" s="13"/>
      <c r="G22" s="14">
        <f t="shared" si="0"/>
        <v>0</v>
      </c>
      <c r="H22" s="15"/>
      <c r="I22" s="16">
        <f t="shared" si="4"/>
        <v>0</v>
      </c>
      <c r="K22" s="10"/>
      <c r="L22" s="11"/>
      <c r="M22" s="11"/>
      <c r="N22" s="11"/>
      <c r="O22" s="12">
        <f t="shared" si="5"/>
        <v>0</v>
      </c>
      <c r="P22" s="13"/>
      <c r="Q22" s="14">
        <f t="shared" si="1"/>
        <v>0</v>
      </c>
      <c r="R22" s="15"/>
      <c r="S22" s="16">
        <f t="shared" si="6"/>
        <v>0</v>
      </c>
      <c r="U22" s="10"/>
      <c r="V22" s="11"/>
      <c r="W22" s="11"/>
      <c r="X22" s="11"/>
      <c r="Y22" s="12">
        <f t="shared" si="7"/>
        <v>0</v>
      </c>
      <c r="Z22" s="13"/>
      <c r="AA22" s="14">
        <f t="shared" si="2"/>
        <v>0</v>
      </c>
      <c r="AB22" s="15"/>
      <c r="AC22" s="16">
        <f t="shared" si="8"/>
        <v>0</v>
      </c>
    </row>
    <row r="23" spans="1:29" ht="10.5" x14ac:dyDescent="0.25">
      <c r="A23" s="10"/>
      <c r="B23" s="11"/>
      <c r="C23" s="11"/>
      <c r="D23" s="11"/>
      <c r="E23" s="12">
        <f t="shared" si="3"/>
        <v>0</v>
      </c>
      <c r="F23" s="13"/>
      <c r="G23" s="14">
        <f t="shared" si="0"/>
        <v>0</v>
      </c>
      <c r="H23" s="15"/>
      <c r="I23" s="16">
        <f t="shared" si="4"/>
        <v>0</v>
      </c>
      <c r="K23" s="10"/>
      <c r="L23" s="11"/>
      <c r="M23" s="11"/>
      <c r="N23" s="11"/>
      <c r="O23" s="12">
        <f t="shared" si="5"/>
        <v>0</v>
      </c>
      <c r="P23" s="13"/>
      <c r="Q23" s="14">
        <f t="shared" si="1"/>
        <v>0</v>
      </c>
      <c r="R23" s="15"/>
      <c r="S23" s="16">
        <f t="shared" si="6"/>
        <v>0</v>
      </c>
      <c r="U23" s="10"/>
      <c r="V23" s="11"/>
      <c r="W23" s="11"/>
      <c r="X23" s="11"/>
      <c r="Y23" s="12">
        <f t="shared" si="7"/>
        <v>0</v>
      </c>
      <c r="Z23" s="13"/>
      <c r="AA23" s="14">
        <f t="shared" si="2"/>
        <v>0</v>
      </c>
      <c r="AB23" s="15"/>
      <c r="AC23" s="16">
        <f t="shared" si="8"/>
        <v>0</v>
      </c>
    </row>
    <row r="24" spans="1:29" ht="10.5" x14ac:dyDescent="0.25">
      <c r="A24" s="10"/>
      <c r="B24" s="11"/>
      <c r="C24" s="11"/>
      <c r="D24" s="11"/>
      <c r="E24" s="12">
        <f t="shared" si="3"/>
        <v>0</v>
      </c>
      <c r="F24" s="13"/>
      <c r="G24" s="14">
        <f t="shared" si="0"/>
        <v>0</v>
      </c>
      <c r="H24" s="15"/>
      <c r="I24" s="16">
        <f t="shared" si="4"/>
        <v>0</v>
      </c>
      <c r="K24" s="10"/>
      <c r="L24" s="11"/>
      <c r="M24" s="11"/>
      <c r="N24" s="11"/>
      <c r="O24" s="12">
        <f t="shared" si="5"/>
        <v>0</v>
      </c>
      <c r="P24" s="13"/>
      <c r="Q24" s="14">
        <f t="shared" si="1"/>
        <v>0</v>
      </c>
      <c r="R24" s="15"/>
      <c r="S24" s="16">
        <f t="shared" si="6"/>
        <v>0</v>
      </c>
      <c r="U24" s="10"/>
      <c r="V24" s="11"/>
      <c r="W24" s="11"/>
      <c r="X24" s="11"/>
      <c r="Y24" s="12">
        <f t="shared" si="7"/>
        <v>0</v>
      </c>
      <c r="Z24" s="13"/>
      <c r="AA24" s="14">
        <f t="shared" si="2"/>
        <v>0</v>
      </c>
      <c r="AB24" s="15"/>
      <c r="AC24" s="16">
        <f t="shared" si="8"/>
        <v>0</v>
      </c>
    </row>
    <row r="25" spans="1:29" ht="10.5" x14ac:dyDescent="0.25">
      <c r="A25" s="10"/>
      <c r="B25" s="11"/>
      <c r="C25" s="11"/>
      <c r="D25" s="11"/>
      <c r="E25" s="12">
        <f t="shared" si="3"/>
        <v>0</v>
      </c>
      <c r="F25" s="13"/>
      <c r="G25" s="14">
        <f t="shared" si="0"/>
        <v>0</v>
      </c>
      <c r="H25" s="15"/>
      <c r="I25" s="16">
        <f t="shared" si="4"/>
        <v>0</v>
      </c>
      <c r="K25" s="10"/>
      <c r="L25" s="11"/>
      <c r="M25" s="11"/>
      <c r="N25" s="11"/>
      <c r="O25" s="12">
        <f t="shared" si="5"/>
        <v>0</v>
      </c>
      <c r="P25" s="13"/>
      <c r="Q25" s="14">
        <f t="shared" si="1"/>
        <v>0</v>
      </c>
      <c r="R25" s="15"/>
      <c r="S25" s="16">
        <f t="shared" si="6"/>
        <v>0</v>
      </c>
      <c r="U25" s="10"/>
      <c r="V25" s="11"/>
      <c r="W25" s="11"/>
      <c r="X25" s="11"/>
      <c r="Y25" s="12">
        <f t="shared" si="7"/>
        <v>0</v>
      </c>
      <c r="Z25" s="13"/>
      <c r="AA25" s="14">
        <f t="shared" si="2"/>
        <v>0</v>
      </c>
      <c r="AB25" s="15"/>
      <c r="AC25" s="16">
        <f t="shared" si="8"/>
        <v>0</v>
      </c>
    </row>
    <row r="26" spans="1:29" ht="10.5" x14ac:dyDescent="0.25">
      <c r="A26" s="10"/>
      <c r="B26" s="11"/>
      <c r="C26" s="11"/>
      <c r="D26" s="11"/>
      <c r="E26" s="12">
        <f t="shared" si="3"/>
        <v>0</v>
      </c>
      <c r="F26" s="13"/>
      <c r="G26" s="14">
        <f t="shared" si="0"/>
        <v>0</v>
      </c>
      <c r="H26" s="15"/>
      <c r="I26" s="16">
        <f t="shared" si="4"/>
        <v>0</v>
      </c>
      <c r="K26" s="10"/>
      <c r="L26" s="11"/>
      <c r="M26" s="11"/>
      <c r="N26" s="11"/>
      <c r="O26" s="12">
        <f t="shared" si="5"/>
        <v>0</v>
      </c>
      <c r="P26" s="13"/>
      <c r="Q26" s="14">
        <f t="shared" si="1"/>
        <v>0</v>
      </c>
      <c r="R26" s="15"/>
      <c r="S26" s="16">
        <f t="shared" si="6"/>
        <v>0</v>
      </c>
      <c r="U26" s="10"/>
      <c r="V26" s="11"/>
      <c r="W26" s="11"/>
      <c r="X26" s="11"/>
      <c r="Y26" s="12">
        <f t="shared" si="7"/>
        <v>0</v>
      </c>
      <c r="Z26" s="13"/>
      <c r="AA26" s="14">
        <f t="shared" si="2"/>
        <v>0</v>
      </c>
      <c r="AB26" s="15"/>
      <c r="AC26" s="16">
        <f t="shared" si="8"/>
        <v>0</v>
      </c>
    </row>
    <row r="27" spans="1:29" ht="10.5" x14ac:dyDescent="0.25">
      <c r="A27" s="10"/>
      <c r="B27" s="11"/>
      <c r="C27" s="11"/>
      <c r="D27" s="11"/>
      <c r="E27" s="12">
        <f t="shared" si="3"/>
        <v>0</v>
      </c>
      <c r="F27" s="13"/>
      <c r="G27" s="14">
        <f t="shared" si="0"/>
        <v>0</v>
      </c>
      <c r="H27" s="15"/>
      <c r="I27" s="16">
        <f t="shared" si="4"/>
        <v>0</v>
      </c>
      <c r="K27" s="10"/>
      <c r="L27" s="11"/>
      <c r="M27" s="11"/>
      <c r="N27" s="11"/>
      <c r="O27" s="12">
        <f t="shared" si="5"/>
        <v>0</v>
      </c>
      <c r="P27" s="13"/>
      <c r="Q27" s="14">
        <f t="shared" si="1"/>
        <v>0</v>
      </c>
      <c r="R27" s="15"/>
      <c r="S27" s="16">
        <f t="shared" si="6"/>
        <v>0</v>
      </c>
      <c r="U27" s="10"/>
      <c r="V27" s="11"/>
      <c r="W27" s="11"/>
      <c r="X27" s="11"/>
      <c r="Y27" s="12">
        <f t="shared" si="7"/>
        <v>0</v>
      </c>
      <c r="Z27" s="13"/>
      <c r="AA27" s="14">
        <f t="shared" si="2"/>
        <v>0</v>
      </c>
      <c r="AB27" s="15"/>
      <c r="AC27" s="16">
        <f t="shared" si="8"/>
        <v>0</v>
      </c>
    </row>
    <row r="28" spans="1:29" ht="11" thickBot="1" x14ac:dyDescent="0.3">
      <c r="A28" s="10"/>
      <c r="B28" s="11"/>
      <c r="C28" s="11"/>
      <c r="D28" s="11"/>
      <c r="E28" s="12">
        <f t="shared" si="3"/>
        <v>0</v>
      </c>
      <c r="F28" s="13"/>
      <c r="G28" s="14">
        <f t="shared" si="0"/>
        <v>0</v>
      </c>
      <c r="H28" s="15"/>
      <c r="I28" s="16">
        <f t="shared" si="4"/>
        <v>0</v>
      </c>
      <c r="K28" s="10"/>
      <c r="L28" s="11"/>
      <c r="M28" s="11"/>
      <c r="N28" s="11"/>
      <c r="O28" s="12">
        <f t="shared" si="5"/>
        <v>0</v>
      </c>
      <c r="P28" s="13"/>
      <c r="Q28" s="14">
        <f t="shared" si="1"/>
        <v>0</v>
      </c>
      <c r="R28" s="15"/>
      <c r="S28" s="16">
        <f t="shared" si="6"/>
        <v>0</v>
      </c>
      <c r="U28" s="10"/>
      <c r="V28" s="11"/>
      <c r="W28" s="11"/>
      <c r="X28" s="11"/>
      <c r="Y28" s="12">
        <f t="shared" si="7"/>
        <v>0</v>
      </c>
      <c r="Z28" s="13"/>
      <c r="AA28" s="14">
        <f t="shared" si="2"/>
        <v>0</v>
      </c>
      <c r="AB28" s="15"/>
      <c r="AC28" s="16">
        <f t="shared" si="8"/>
        <v>0</v>
      </c>
    </row>
    <row r="29" spans="1:29" ht="11" thickBot="1" x14ac:dyDescent="0.3">
      <c r="A29" s="17"/>
      <c r="B29" s="18"/>
      <c r="C29" s="19"/>
      <c r="D29" s="18"/>
      <c r="E29" s="20"/>
      <c r="F29" s="21"/>
      <c r="G29" s="19"/>
      <c r="H29" s="20"/>
      <c r="I29" s="22"/>
      <c r="K29" s="17"/>
      <c r="L29" s="18"/>
      <c r="M29" s="19"/>
      <c r="N29" s="18"/>
      <c r="O29" s="20"/>
      <c r="P29" s="21"/>
      <c r="Q29" s="19"/>
      <c r="R29" s="20"/>
      <c r="S29" s="22"/>
      <c r="U29" s="17"/>
      <c r="V29" s="18"/>
      <c r="W29" s="19"/>
      <c r="X29" s="18"/>
      <c r="Y29" s="20"/>
      <c r="Z29" s="21"/>
      <c r="AA29" s="19"/>
      <c r="AB29" s="20"/>
      <c r="AC29" s="22"/>
    </row>
    <row r="30" spans="1:29" ht="11.15" customHeight="1" x14ac:dyDescent="0.25">
      <c r="A30" s="104" t="s">
        <v>21</v>
      </c>
      <c r="B30" s="105"/>
      <c r="C30" s="105"/>
      <c r="D30" s="105"/>
      <c r="E30" s="105"/>
      <c r="F30" s="105"/>
      <c r="G30" s="105"/>
      <c r="H30" s="106"/>
      <c r="I30" s="107"/>
      <c r="K30" s="104" t="s">
        <v>21</v>
      </c>
      <c r="L30" s="105"/>
      <c r="M30" s="105"/>
      <c r="N30" s="105"/>
      <c r="O30" s="105"/>
      <c r="P30" s="105"/>
      <c r="Q30" s="105"/>
      <c r="R30" s="106"/>
      <c r="S30" s="107"/>
      <c r="U30" s="104" t="s">
        <v>21</v>
      </c>
      <c r="V30" s="105"/>
      <c r="W30" s="105"/>
      <c r="X30" s="105"/>
      <c r="Y30" s="105"/>
      <c r="Z30" s="105"/>
      <c r="AA30" s="105"/>
      <c r="AB30" s="106"/>
      <c r="AC30" s="107"/>
    </row>
    <row r="31" spans="1:29" ht="10.5" x14ac:dyDescent="0.25">
      <c r="A31" s="23"/>
      <c r="B31" s="11"/>
      <c r="C31" s="11"/>
      <c r="D31" s="11"/>
      <c r="E31" s="12">
        <f t="shared" ref="E31:E38" si="9">H31*D31</f>
        <v>0</v>
      </c>
      <c r="F31" s="13"/>
      <c r="G31" s="14">
        <f t="shared" ref="G31:G38" si="10">B31+C31-D31</f>
        <v>0</v>
      </c>
      <c r="H31" s="15"/>
      <c r="I31" s="16">
        <f t="shared" ref="I31:I38" si="11">G31*H31</f>
        <v>0</v>
      </c>
      <c r="K31" s="23"/>
      <c r="L31" s="11"/>
      <c r="M31" s="11"/>
      <c r="N31" s="11"/>
      <c r="O31" s="12">
        <f t="shared" ref="O31:O38" si="12">R31*N31</f>
        <v>0</v>
      </c>
      <c r="P31" s="13"/>
      <c r="Q31" s="14">
        <f t="shared" ref="Q31:Q38" si="13">L31+M31-N31</f>
        <v>0</v>
      </c>
      <c r="R31" s="15"/>
      <c r="S31" s="16">
        <f t="shared" ref="S31:S38" si="14">Q31*R31</f>
        <v>0</v>
      </c>
      <c r="U31" s="23"/>
      <c r="V31" s="11"/>
      <c r="W31" s="11"/>
      <c r="X31" s="11"/>
      <c r="Y31" s="12">
        <f t="shared" ref="Y31:Y38" si="15">AB31*X31</f>
        <v>0</v>
      </c>
      <c r="Z31" s="13"/>
      <c r="AA31" s="14">
        <f t="shared" ref="AA31:AA38" si="16">V31+W31-X31</f>
        <v>0</v>
      </c>
      <c r="AB31" s="15"/>
      <c r="AC31" s="16">
        <f t="shared" ref="AC31:AC38" si="17">AA31*AB31</f>
        <v>0</v>
      </c>
    </row>
    <row r="32" spans="1:29" ht="10.5" x14ac:dyDescent="0.25">
      <c r="A32" s="23"/>
      <c r="B32" s="11"/>
      <c r="C32" s="11"/>
      <c r="D32" s="11"/>
      <c r="E32" s="12">
        <f t="shared" si="9"/>
        <v>0</v>
      </c>
      <c r="F32" s="13"/>
      <c r="G32" s="14">
        <f t="shared" si="10"/>
        <v>0</v>
      </c>
      <c r="H32" s="15"/>
      <c r="I32" s="16">
        <f t="shared" si="11"/>
        <v>0</v>
      </c>
      <c r="K32" s="23"/>
      <c r="L32" s="11"/>
      <c r="M32" s="11"/>
      <c r="N32" s="11"/>
      <c r="O32" s="12">
        <f t="shared" si="12"/>
        <v>0</v>
      </c>
      <c r="P32" s="13"/>
      <c r="Q32" s="14">
        <f t="shared" si="13"/>
        <v>0</v>
      </c>
      <c r="R32" s="15"/>
      <c r="S32" s="16">
        <f t="shared" si="14"/>
        <v>0</v>
      </c>
      <c r="U32" s="23"/>
      <c r="V32" s="11"/>
      <c r="W32" s="11"/>
      <c r="X32" s="11"/>
      <c r="Y32" s="12">
        <f t="shared" si="15"/>
        <v>0</v>
      </c>
      <c r="Z32" s="13"/>
      <c r="AA32" s="14">
        <f t="shared" si="16"/>
        <v>0</v>
      </c>
      <c r="AB32" s="15"/>
      <c r="AC32" s="16">
        <f t="shared" si="17"/>
        <v>0</v>
      </c>
    </row>
    <row r="33" spans="1:29" ht="10.5" x14ac:dyDescent="0.25">
      <c r="A33" s="23"/>
      <c r="B33" s="11"/>
      <c r="C33" s="11"/>
      <c r="D33" s="11"/>
      <c r="E33" s="12">
        <f t="shared" si="9"/>
        <v>0</v>
      </c>
      <c r="F33" s="13"/>
      <c r="G33" s="14">
        <f t="shared" si="10"/>
        <v>0</v>
      </c>
      <c r="H33" s="15"/>
      <c r="I33" s="16">
        <f t="shared" si="11"/>
        <v>0</v>
      </c>
      <c r="K33" s="23"/>
      <c r="L33" s="11"/>
      <c r="M33" s="11"/>
      <c r="N33" s="11"/>
      <c r="O33" s="12">
        <f t="shared" si="12"/>
        <v>0</v>
      </c>
      <c r="P33" s="13"/>
      <c r="Q33" s="14">
        <f t="shared" si="13"/>
        <v>0</v>
      </c>
      <c r="R33" s="15"/>
      <c r="S33" s="16">
        <f t="shared" si="14"/>
        <v>0</v>
      </c>
      <c r="U33" s="23"/>
      <c r="V33" s="11"/>
      <c r="W33" s="11"/>
      <c r="X33" s="11"/>
      <c r="Y33" s="12">
        <f t="shared" si="15"/>
        <v>0</v>
      </c>
      <c r="Z33" s="13"/>
      <c r="AA33" s="14">
        <f t="shared" si="16"/>
        <v>0</v>
      </c>
      <c r="AB33" s="15"/>
      <c r="AC33" s="16">
        <f t="shared" si="17"/>
        <v>0</v>
      </c>
    </row>
    <row r="34" spans="1:29" ht="10.5" x14ac:dyDescent="0.25">
      <c r="A34" s="23"/>
      <c r="B34" s="11"/>
      <c r="C34" s="11"/>
      <c r="D34" s="11"/>
      <c r="E34" s="12">
        <f t="shared" si="9"/>
        <v>0</v>
      </c>
      <c r="F34" s="13"/>
      <c r="G34" s="14">
        <f t="shared" si="10"/>
        <v>0</v>
      </c>
      <c r="H34" s="15"/>
      <c r="I34" s="16">
        <f t="shared" si="11"/>
        <v>0</v>
      </c>
      <c r="K34" s="23"/>
      <c r="L34" s="11"/>
      <c r="M34" s="11"/>
      <c r="N34" s="11"/>
      <c r="O34" s="12">
        <f t="shared" si="12"/>
        <v>0</v>
      </c>
      <c r="P34" s="13"/>
      <c r="Q34" s="14">
        <f t="shared" si="13"/>
        <v>0</v>
      </c>
      <c r="R34" s="15"/>
      <c r="S34" s="16">
        <f t="shared" si="14"/>
        <v>0</v>
      </c>
      <c r="U34" s="23"/>
      <c r="V34" s="11"/>
      <c r="W34" s="11"/>
      <c r="X34" s="11"/>
      <c r="Y34" s="12">
        <f t="shared" si="15"/>
        <v>0</v>
      </c>
      <c r="Z34" s="13"/>
      <c r="AA34" s="14">
        <f t="shared" si="16"/>
        <v>0</v>
      </c>
      <c r="AB34" s="15"/>
      <c r="AC34" s="16">
        <f t="shared" si="17"/>
        <v>0</v>
      </c>
    </row>
    <row r="35" spans="1:29" ht="10.5" x14ac:dyDescent="0.25">
      <c r="A35" s="23"/>
      <c r="B35" s="11"/>
      <c r="C35" s="11"/>
      <c r="D35" s="11"/>
      <c r="E35" s="12">
        <f t="shared" si="9"/>
        <v>0</v>
      </c>
      <c r="F35" s="13"/>
      <c r="G35" s="14">
        <f t="shared" si="10"/>
        <v>0</v>
      </c>
      <c r="H35" s="15"/>
      <c r="I35" s="16">
        <f t="shared" si="11"/>
        <v>0</v>
      </c>
      <c r="K35" s="23"/>
      <c r="L35" s="11"/>
      <c r="M35" s="11"/>
      <c r="N35" s="11"/>
      <c r="O35" s="12">
        <f t="shared" si="12"/>
        <v>0</v>
      </c>
      <c r="P35" s="13"/>
      <c r="Q35" s="14">
        <f t="shared" si="13"/>
        <v>0</v>
      </c>
      <c r="R35" s="15"/>
      <c r="S35" s="16">
        <f t="shared" si="14"/>
        <v>0</v>
      </c>
      <c r="U35" s="23"/>
      <c r="V35" s="11"/>
      <c r="W35" s="11"/>
      <c r="X35" s="11"/>
      <c r="Y35" s="12">
        <f t="shared" si="15"/>
        <v>0</v>
      </c>
      <c r="Z35" s="13"/>
      <c r="AA35" s="14">
        <f t="shared" si="16"/>
        <v>0</v>
      </c>
      <c r="AB35" s="15"/>
      <c r="AC35" s="16">
        <f t="shared" si="17"/>
        <v>0</v>
      </c>
    </row>
    <row r="36" spans="1:29" ht="10.5" x14ac:dyDescent="0.25">
      <c r="A36" s="23"/>
      <c r="B36" s="11"/>
      <c r="C36" s="11"/>
      <c r="D36" s="11"/>
      <c r="E36" s="12">
        <f t="shared" si="9"/>
        <v>0</v>
      </c>
      <c r="F36" s="13"/>
      <c r="G36" s="14">
        <f t="shared" si="10"/>
        <v>0</v>
      </c>
      <c r="H36" s="15"/>
      <c r="I36" s="16">
        <f t="shared" si="11"/>
        <v>0</v>
      </c>
      <c r="K36" s="23"/>
      <c r="L36" s="11"/>
      <c r="M36" s="11"/>
      <c r="N36" s="11"/>
      <c r="O36" s="12">
        <f t="shared" si="12"/>
        <v>0</v>
      </c>
      <c r="P36" s="13"/>
      <c r="Q36" s="14">
        <f t="shared" si="13"/>
        <v>0</v>
      </c>
      <c r="R36" s="15"/>
      <c r="S36" s="16">
        <f t="shared" si="14"/>
        <v>0</v>
      </c>
      <c r="U36" s="23"/>
      <c r="V36" s="11"/>
      <c r="W36" s="11"/>
      <c r="X36" s="11"/>
      <c r="Y36" s="12">
        <f t="shared" si="15"/>
        <v>0</v>
      </c>
      <c r="Z36" s="13"/>
      <c r="AA36" s="14">
        <f t="shared" si="16"/>
        <v>0</v>
      </c>
      <c r="AB36" s="15"/>
      <c r="AC36" s="16">
        <f t="shared" si="17"/>
        <v>0</v>
      </c>
    </row>
    <row r="37" spans="1:29" ht="10.5" x14ac:dyDescent="0.25">
      <c r="A37" s="23"/>
      <c r="B37" s="11"/>
      <c r="C37" s="11"/>
      <c r="D37" s="11"/>
      <c r="E37" s="12">
        <f t="shared" si="9"/>
        <v>0</v>
      </c>
      <c r="F37" s="13"/>
      <c r="G37" s="14">
        <f t="shared" si="10"/>
        <v>0</v>
      </c>
      <c r="H37" s="15"/>
      <c r="I37" s="16">
        <f t="shared" si="11"/>
        <v>0</v>
      </c>
      <c r="K37" s="23"/>
      <c r="L37" s="11"/>
      <c r="M37" s="11"/>
      <c r="N37" s="11"/>
      <c r="O37" s="12">
        <f t="shared" si="12"/>
        <v>0</v>
      </c>
      <c r="P37" s="13"/>
      <c r="Q37" s="14">
        <f t="shared" si="13"/>
        <v>0</v>
      </c>
      <c r="R37" s="15"/>
      <c r="S37" s="16">
        <f t="shared" si="14"/>
        <v>0</v>
      </c>
      <c r="U37" s="23"/>
      <c r="V37" s="11"/>
      <c r="W37" s="11"/>
      <c r="X37" s="11"/>
      <c r="Y37" s="12">
        <f t="shared" si="15"/>
        <v>0</v>
      </c>
      <c r="Z37" s="13"/>
      <c r="AA37" s="14">
        <f t="shared" si="16"/>
        <v>0</v>
      </c>
      <c r="AB37" s="15"/>
      <c r="AC37" s="16">
        <f t="shared" si="17"/>
        <v>0</v>
      </c>
    </row>
    <row r="38" spans="1:29" ht="10.5" x14ac:dyDescent="0.25">
      <c r="A38" s="23"/>
      <c r="B38" s="11"/>
      <c r="C38" s="11"/>
      <c r="D38" s="11"/>
      <c r="E38" s="12">
        <f t="shared" si="9"/>
        <v>0</v>
      </c>
      <c r="F38" s="13"/>
      <c r="G38" s="14">
        <f t="shared" si="10"/>
        <v>0</v>
      </c>
      <c r="H38" s="15"/>
      <c r="I38" s="16">
        <f t="shared" si="11"/>
        <v>0</v>
      </c>
      <c r="K38" s="23"/>
      <c r="L38" s="11"/>
      <c r="M38" s="11"/>
      <c r="N38" s="11"/>
      <c r="O38" s="12">
        <f t="shared" si="12"/>
        <v>0</v>
      </c>
      <c r="P38" s="13"/>
      <c r="Q38" s="14">
        <f t="shared" si="13"/>
        <v>0</v>
      </c>
      <c r="R38" s="15"/>
      <c r="S38" s="16">
        <f t="shared" si="14"/>
        <v>0</v>
      </c>
      <c r="U38" s="23"/>
      <c r="V38" s="11"/>
      <c r="W38" s="11"/>
      <c r="X38" s="11"/>
      <c r="Y38" s="12">
        <f t="shared" si="15"/>
        <v>0</v>
      </c>
      <c r="Z38" s="13"/>
      <c r="AA38" s="14">
        <f t="shared" si="16"/>
        <v>0</v>
      </c>
      <c r="AB38" s="15"/>
      <c r="AC38" s="16">
        <f t="shared" si="17"/>
        <v>0</v>
      </c>
    </row>
    <row r="39" spans="1:29" ht="10.5" thickBot="1" x14ac:dyDescent="0.25">
      <c r="A39" s="24"/>
      <c r="B39" s="48"/>
      <c r="C39" s="48"/>
      <c r="D39" s="48"/>
      <c r="E39" s="49"/>
      <c r="F39" s="28"/>
      <c r="H39" s="27"/>
      <c r="K39" s="24"/>
      <c r="L39" s="48"/>
      <c r="M39" s="48"/>
      <c r="N39" s="48"/>
      <c r="O39" s="49"/>
      <c r="P39" s="28"/>
      <c r="R39" s="27"/>
      <c r="S39" s="29"/>
      <c r="U39" s="24"/>
      <c r="V39" s="48"/>
      <c r="W39" s="48"/>
      <c r="X39" s="48"/>
      <c r="Y39" s="49"/>
      <c r="Z39" s="28"/>
      <c r="AB39" s="27"/>
      <c r="AC39" s="29"/>
    </row>
    <row r="40" spans="1:29" ht="11.15" customHeight="1" x14ac:dyDescent="0.25">
      <c r="A40" s="104" t="s">
        <v>22</v>
      </c>
      <c r="B40" s="105"/>
      <c r="C40" s="105"/>
      <c r="D40" s="105"/>
      <c r="E40" s="105"/>
      <c r="F40" s="105"/>
      <c r="G40" s="105"/>
      <c r="H40" s="106"/>
      <c r="I40" s="108"/>
      <c r="K40" s="104" t="s">
        <v>22</v>
      </c>
      <c r="L40" s="105"/>
      <c r="M40" s="105"/>
      <c r="N40" s="105"/>
      <c r="O40" s="105"/>
      <c r="P40" s="105"/>
      <c r="Q40" s="105"/>
      <c r="R40" s="106"/>
      <c r="S40" s="108"/>
      <c r="U40" s="104" t="s">
        <v>22</v>
      </c>
      <c r="V40" s="105"/>
      <c r="W40" s="105"/>
      <c r="X40" s="105"/>
      <c r="Y40" s="105"/>
      <c r="Z40" s="105"/>
      <c r="AA40" s="105"/>
      <c r="AB40" s="106"/>
      <c r="AC40" s="108"/>
    </row>
    <row r="41" spans="1:29" ht="10.5" x14ac:dyDescent="0.25">
      <c r="A41" s="30"/>
      <c r="B41" s="11"/>
      <c r="C41" s="11"/>
      <c r="D41" s="11"/>
      <c r="E41" s="12">
        <f t="shared" ref="E41:E54" si="18">H41*D41</f>
        <v>0</v>
      </c>
      <c r="F41" s="13"/>
      <c r="G41" s="14">
        <f>B41+C41-D41</f>
        <v>0</v>
      </c>
      <c r="H41" s="15"/>
      <c r="I41" s="16">
        <f>G41*H41</f>
        <v>0</v>
      </c>
      <c r="K41" s="30"/>
      <c r="L41" s="11"/>
      <c r="M41" s="11"/>
      <c r="N41" s="11"/>
      <c r="O41" s="12">
        <f t="shared" ref="O41:O54" si="19">R41*N41</f>
        <v>0</v>
      </c>
      <c r="P41" s="13"/>
      <c r="Q41" s="14">
        <f>L41+M41-N41</f>
        <v>0</v>
      </c>
      <c r="R41" s="15"/>
      <c r="S41" s="16">
        <f>Q41*R41</f>
        <v>0</v>
      </c>
      <c r="U41" s="30"/>
      <c r="V41" s="11"/>
      <c r="W41" s="11"/>
      <c r="X41" s="11"/>
      <c r="Y41" s="12">
        <f t="shared" ref="Y41:Y54" si="20">AB41*X41</f>
        <v>0</v>
      </c>
      <c r="Z41" s="13"/>
      <c r="AA41" s="14">
        <f>V41+W41-X41</f>
        <v>0</v>
      </c>
      <c r="AB41" s="15"/>
      <c r="AC41" s="16">
        <f>AA41*AB41</f>
        <v>0</v>
      </c>
    </row>
    <row r="42" spans="1:29" ht="10.5" x14ac:dyDescent="0.25">
      <c r="A42" s="30"/>
      <c r="B42" s="11"/>
      <c r="C42" s="11"/>
      <c r="D42" s="11"/>
      <c r="E42" s="12">
        <f t="shared" si="18"/>
        <v>0</v>
      </c>
      <c r="F42" s="13"/>
      <c r="G42" s="14">
        <f t="shared" ref="G42:G54" si="21">B42+C42-D42</f>
        <v>0</v>
      </c>
      <c r="H42" s="15"/>
      <c r="I42" s="16">
        <f t="shared" ref="I42:I54" si="22">G42*H42</f>
        <v>0</v>
      </c>
      <c r="K42" s="30"/>
      <c r="L42" s="11"/>
      <c r="M42" s="11"/>
      <c r="N42" s="11"/>
      <c r="O42" s="12">
        <f t="shared" si="19"/>
        <v>0</v>
      </c>
      <c r="P42" s="13"/>
      <c r="Q42" s="14">
        <f t="shared" ref="Q42:Q54" si="23">L42+M42-N42</f>
        <v>0</v>
      </c>
      <c r="R42" s="15"/>
      <c r="S42" s="16">
        <f t="shared" ref="S42:S54" si="24">Q42*R42</f>
        <v>0</v>
      </c>
      <c r="U42" s="30"/>
      <c r="V42" s="11"/>
      <c r="W42" s="11"/>
      <c r="X42" s="11"/>
      <c r="Y42" s="12">
        <f t="shared" si="20"/>
        <v>0</v>
      </c>
      <c r="Z42" s="13"/>
      <c r="AA42" s="14">
        <f t="shared" ref="AA42:AA54" si="25">V42+W42-X42</f>
        <v>0</v>
      </c>
      <c r="AB42" s="15"/>
      <c r="AC42" s="16">
        <f t="shared" ref="AC42:AC54" si="26">AA42*AB42</f>
        <v>0</v>
      </c>
    </row>
    <row r="43" spans="1:29" ht="10.5" x14ac:dyDescent="0.25">
      <c r="A43" s="30"/>
      <c r="B43" s="11"/>
      <c r="C43" s="11"/>
      <c r="D43" s="11"/>
      <c r="E43" s="12">
        <f t="shared" si="18"/>
        <v>0</v>
      </c>
      <c r="F43" s="13"/>
      <c r="G43" s="14">
        <f t="shared" si="21"/>
        <v>0</v>
      </c>
      <c r="H43" s="15"/>
      <c r="I43" s="16">
        <f t="shared" si="22"/>
        <v>0</v>
      </c>
      <c r="K43" s="30"/>
      <c r="L43" s="11"/>
      <c r="M43" s="11"/>
      <c r="N43" s="11"/>
      <c r="O43" s="12">
        <f t="shared" si="19"/>
        <v>0</v>
      </c>
      <c r="P43" s="13"/>
      <c r="Q43" s="14">
        <f t="shared" si="23"/>
        <v>0</v>
      </c>
      <c r="R43" s="15"/>
      <c r="S43" s="16">
        <f t="shared" si="24"/>
        <v>0</v>
      </c>
      <c r="U43" s="30"/>
      <c r="V43" s="11"/>
      <c r="W43" s="11"/>
      <c r="X43" s="11"/>
      <c r="Y43" s="12">
        <f t="shared" si="20"/>
        <v>0</v>
      </c>
      <c r="Z43" s="13"/>
      <c r="AA43" s="14">
        <f t="shared" si="25"/>
        <v>0</v>
      </c>
      <c r="AB43" s="15"/>
      <c r="AC43" s="16">
        <f t="shared" si="26"/>
        <v>0</v>
      </c>
    </row>
    <row r="44" spans="1:29" ht="10.5" x14ac:dyDescent="0.25">
      <c r="A44" s="30"/>
      <c r="B44" s="11"/>
      <c r="C44" s="11"/>
      <c r="D44" s="11"/>
      <c r="E44" s="12">
        <f t="shared" si="18"/>
        <v>0</v>
      </c>
      <c r="F44" s="13"/>
      <c r="G44" s="14">
        <f t="shared" si="21"/>
        <v>0</v>
      </c>
      <c r="H44" s="15"/>
      <c r="I44" s="16">
        <f t="shared" si="22"/>
        <v>0</v>
      </c>
      <c r="K44" s="30"/>
      <c r="L44" s="11"/>
      <c r="M44" s="11"/>
      <c r="N44" s="11"/>
      <c r="O44" s="12">
        <f t="shared" si="19"/>
        <v>0</v>
      </c>
      <c r="P44" s="13"/>
      <c r="Q44" s="14">
        <f t="shared" si="23"/>
        <v>0</v>
      </c>
      <c r="R44" s="15"/>
      <c r="S44" s="16">
        <f t="shared" si="24"/>
        <v>0</v>
      </c>
      <c r="U44" s="30"/>
      <c r="V44" s="11"/>
      <c r="W44" s="11"/>
      <c r="X44" s="11"/>
      <c r="Y44" s="12">
        <f t="shared" si="20"/>
        <v>0</v>
      </c>
      <c r="Z44" s="13"/>
      <c r="AA44" s="14">
        <f t="shared" si="25"/>
        <v>0</v>
      </c>
      <c r="AB44" s="15"/>
      <c r="AC44" s="16">
        <f t="shared" si="26"/>
        <v>0</v>
      </c>
    </row>
    <row r="45" spans="1:29" ht="10.5" x14ac:dyDescent="0.25">
      <c r="A45" s="30"/>
      <c r="B45" s="11"/>
      <c r="C45" s="11"/>
      <c r="D45" s="11"/>
      <c r="E45" s="12">
        <f t="shared" si="18"/>
        <v>0</v>
      </c>
      <c r="F45" s="13"/>
      <c r="G45" s="14">
        <f t="shared" si="21"/>
        <v>0</v>
      </c>
      <c r="H45" s="15"/>
      <c r="I45" s="16">
        <f t="shared" si="22"/>
        <v>0</v>
      </c>
      <c r="K45" s="30"/>
      <c r="L45" s="11"/>
      <c r="M45" s="11"/>
      <c r="N45" s="11"/>
      <c r="O45" s="12">
        <f t="shared" si="19"/>
        <v>0</v>
      </c>
      <c r="P45" s="13"/>
      <c r="Q45" s="14">
        <f t="shared" si="23"/>
        <v>0</v>
      </c>
      <c r="R45" s="15"/>
      <c r="S45" s="16">
        <f t="shared" si="24"/>
        <v>0</v>
      </c>
      <c r="U45" s="30"/>
      <c r="V45" s="11"/>
      <c r="W45" s="11"/>
      <c r="X45" s="11"/>
      <c r="Y45" s="12">
        <f t="shared" si="20"/>
        <v>0</v>
      </c>
      <c r="Z45" s="13"/>
      <c r="AA45" s="14">
        <f t="shared" si="25"/>
        <v>0</v>
      </c>
      <c r="AB45" s="15"/>
      <c r="AC45" s="16">
        <f t="shared" si="26"/>
        <v>0</v>
      </c>
    </row>
    <row r="46" spans="1:29" ht="10.5" x14ac:dyDescent="0.25">
      <c r="A46" s="30"/>
      <c r="B46" s="11"/>
      <c r="C46" s="11"/>
      <c r="D46" s="11"/>
      <c r="E46" s="12">
        <f t="shared" si="18"/>
        <v>0</v>
      </c>
      <c r="F46" s="13"/>
      <c r="G46" s="14">
        <f t="shared" si="21"/>
        <v>0</v>
      </c>
      <c r="H46" s="15"/>
      <c r="I46" s="16">
        <f t="shared" si="22"/>
        <v>0</v>
      </c>
      <c r="K46" s="30"/>
      <c r="L46" s="11"/>
      <c r="M46" s="11"/>
      <c r="N46" s="11"/>
      <c r="O46" s="12">
        <f t="shared" si="19"/>
        <v>0</v>
      </c>
      <c r="P46" s="13"/>
      <c r="Q46" s="14">
        <f t="shared" si="23"/>
        <v>0</v>
      </c>
      <c r="R46" s="15"/>
      <c r="S46" s="16">
        <f t="shared" si="24"/>
        <v>0</v>
      </c>
      <c r="U46" s="30"/>
      <c r="V46" s="11"/>
      <c r="W46" s="11"/>
      <c r="X46" s="11"/>
      <c r="Y46" s="12">
        <f t="shared" si="20"/>
        <v>0</v>
      </c>
      <c r="Z46" s="13"/>
      <c r="AA46" s="14">
        <f t="shared" si="25"/>
        <v>0</v>
      </c>
      <c r="AB46" s="15"/>
      <c r="AC46" s="16">
        <f t="shared" si="26"/>
        <v>0</v>
      </c>
    </row>
    <row r="47" spans="1:29" ht="10.5" x14ac:dyDescent="0.25">
      <c r="A47" s="30"/>
      <c r="B47" s="11"/>
      <c r="C47" s="11"/>
      <c r="D47" s="11"/>
      <c r="E47" s="12">
        <f t="shared" si="18"/>
        <v>0</v>
      </c>
      <c r="F47" s="13"/>
      <c r="G47" s="14">
        <f t="shared" si="21"/>
        <v>0</v>
      </c>
      <c r="H47" s="15"/>
      <c r="I47" s="16">
        <f t="shared" si="22"/>
        <v>0</v>
      </c>
      <c r="K47" s="30"/>
      <c r="L47" s="11"/>
      <c r="M47" s="11"/>
      <c r="N47" s="11"/>
      <c r="O47" s="12">
        <f t="shared" si="19"/>
        <v>0</v>
      </c>
      <c r="P47" s="13"/>
      <c r="Q47" s="14">
        <f t="shared" si="23"/>
        <v>0</v>
      </c>
      <c r="R47" s="15"/>
      <c r="S47" s="16">
        <f t="shared" si="24"/>
        <v>0</v>
      </c>
      <c r="U47" s="30"/>
      <c r="V47" s="11"/>
      <c r="W47" s="11"/>
      <c r="X47" s="11"/>
      <c r="Y47" s="12">
        <f t="shared" si="20"/>
        <v>0</v>
      </c>
      <c r="Z47" s="13"/>
      <c r="AA47" s="14">
        <f t="shared" si="25"/>
        <v>0</v>
      </c>
      <c r="AB47" s="15"/>
      <c r="AC47" s="16">
        <f t="shared" si="26"/>
        <v>0</v>
      </c>
    </row>
    <row r="48" spans="1:29" ht="10.5" x14ac:dyDescent="0.25">
      <c r="A48" s="30"/>
      <c r="B48" s="11"/>
      <c r="C48" s="11"/>
      <c r="D48" s="11"/>
      <c r="E48" s="12">
        <f t="shared" si="18"/>
        <v>0</v>
      </c>
      <c r="F48" s="13"/>
      <c r="G48" s="14">
        <f t="shared" si="21"/>
        <v>0</v>
      </c>
      <c r="H48" s="15"/>
      <c r="I48" s="16">
        <f t="shared" si="22"/>
        <v>0</v>
      </c>
      <c r="K48" s="30"/>
      <c r="L48" s="11"/>
      <c r="M48" s="11"/>
      <c r="N48" s="11"/>
      <c r="O48" s="12">
        <f t="shared" si="19"/>
        <v>0</v>
      </c>
      <c r="P48" s="13"/>
      <c r="Q48" s="14">
        <f t="shared" si="23"/>
        <v>0</v>
      </c>
      <c r="R48" s="15"/>
      <c r="S48" s="16">
        <f t="shared" si="24"/>
        <v>0</v>
      </c>
      <c r="U48" s="30"/>
      <c r="V48" s="11"/>
      <c r="W48" s="11"/>
      <c r="X48" s="11"/>
      <c r="Y48" s="12">
        <f t="shared" si="20"/>
        <v>0</v>
      </c>
      <c r="Z48" s="13"/>
      <c r="AA48" s="14">
        <f t="shared" si="25"/>
        <v>0</v>
      </c>
      <c r="AB48" s="15"/>
      <c r="AC48" s="16">
        <f t="shared" si="26"/>
        <v>0</v>
      </c>
    </row>
    <row r="49" spans="1:29" ht="10.5" x14ac:dyDescent="0.25">
      <c r="A49" s="30"/>
      <c r="B49" s="11"/>
      <c r="C49" s="11"/>
      <c r="D49" s="11"/>
      <c r="E49" s="12">
        <f t="shared" si="18"/>
        <v>0</v>
      </c>
      <c r="F49" s="13"/>
      <c r="G49" s="14">
        <f t="shared" si="21"/>
        <v>0</v>
      </c>
      <c r="H49" s="15"/>
      <c r="I49" s="16">
        <f t="shared" si="22"/>
        <v>0</v>
      </c>
      <c r="K49" s="30"/>
      <c r="L49" s="11"/>
      <c r="M49" s="11"/>
      <c r="N49" s="11"/>
      <c r="O49" s="12">
        <f t="shared" si="19"/>
        <v>0</v>
      </c>
      <c r="P49" s="13"/>
      <c r="Q49" s="14">
        <f t="shared" si="23"/>
        <v>0</v>
      </c>
      <c r="R49" s="15"/>
      <c r="S49" s="16">
        <f t="shared" si="24"/>
        <v>0</v>
      </c>
      <c r="U49" s="30"/>
      <c r="V49" s="11"/>
      <c r="W49" s="11"/>
      <c r="X49" s="11"/>
      <c r="Y49" s="12">
        <f t="shared" si="20"/>
        <v>0</v>
      </c>
      <c r="Z49" s="13"/>
      <c r="AA49" s="14">
        <f t="shared" si="25"/>
        <v>0</v>
      </c>
      <c r="AB49" s="15"/>
      <c r="AC49" s="16">
        <f t="shared" si="26"/>
        <v>0</v>
      </c>
    </row>
    <row r="50" spans="1:29" ht="10.5" x14ac:dyDescent="0.25">
      <c r="A50" s="30"/>
      <c r="B50" s="11"/>
      <c r="C50" s="11"/>
      <c r="D50" s="11"/>
      <c r="E50" s="12">
        <f t="shared" si="18"/>
        <v>0</v>
      </c>
      <c r="F50" s="13"/>
      <c r="G50" s="14">
        <f t="shared" si="21"/>
        <v>0</v>
      </c>
      <c r="H50" s="15"/>
      <c r="I50" s="16">
        <f t="shared" si="22"/>
        <v>0</v>
      </c>
      <c r="K50" s="30"/>
      <c r="L50" s="11"/>
      <c r="M50" s="11"/>
      <c r="N50" s="11"/>
      <c r="O50" s="12">
        <f t="shared" si="19"/>
        <v>0</v>
      </c>
      <c r="P50" s="13"/>
      <c r="Q50" s="14">
        <f t="shared" si="23"/>
        <v>0</v>
      </c>
      <c r="R50" s="15"/>
      <c r="S50" s="16">
        <f t="shared" si="24"/>
        <v>0</v>
      </c>
      <c r="U50" s="30"/>
      <c r="V50" s="11"/>
      <c r="W50" s="11"/>
      <c r="X50" s="11"/>
      <c r="Y50" s="12">
        <f t="shared" si="20"/>
        <v>0</v>
      </c>
      <c r="Z50" s="13"/>
      <c r="AA50" s="14">
        <f t="shared" si="25"/>
        <v>0</v>
      </c>
      <c r="AB50" s="15"/>
      <c r="AC50" s="16">
        <f t="shared" si="26"/>
        <v>0</v>
      </c>
    </row>
    <row r="51" spans="1:29" ht="10.5" x14ac:dyDescent="0.25">
      <c r="A51" s="30"/>
      <c r="B51" s="11"/>
      <c r="C51" s="11"/>
      <c r="D51" s="11"/>
      <c r="E51" s="12">
        <f t="shared" si="18"/>
        <v>0</v>
      </c>
      <c r="F51" s="13"/>
      <c r="G51" s="14">
        <f t="shared" si="21"/>
        <v>0</v>
      </c>
      <c r="H51" s="15"/>
      <c r="I51" s="16">
        <f t="shared" si="22"/>
        <v>0</v>
      </c>
      <c r="K51" s="30"/>
      <c r="L51" s="11"/>
      <c r="M51" s="11"/>
      <c r="N51" s="11"/>
      <c r="O51" s="12">
        <f t="shared" si="19"/>
        <v>0</v>
      </c>
      <c r="P51" s="13"/>
      <c r="Q51" s="14">
        <f t="shared" si="23"/>
        <v>0</v>
      </c>
      <c r="R51" s="15"/>
      <c r="S51" s="16">
        <f t="shared" si="24"/>
        <v>0</v>
      </c>
      <c r="U51" s="30"/>
      <c r="V51" s="11"/>
      <c r="W51" s="11"/>
      <c r="X51" s="11"/>
      <c r="Y51" s="12">
        <f t="shared" si="20"/>
        <v>0</v>
      </c>
      <c r="Z51" s="13"/>
      <c r="AA51" s="14">
        <f t="shared" si="25"/>
        <v>0</v>
      </c>
      <c r="AB51" s="15"/>
      <c r="AC51" s="16">
        <f t="shared" si="26"/>
        <v>0</v>
      </c>
    </row>
    <row r="52" spans="1:29" ht="10.5" x14ac:dyDescent="0.25">
      <c r="A52" s="30"/>
      <c r="B52" s="11"/>
      <c r="C52" s="11"/>
      <c r="D52" s="11"/>
      <c r="E52" s="12">
        <f t="shared" si="18"/>
        <v>0</v>
      </c>
      <c r="F52" s="13"/>
      <c r="G52" s="14">
        <f t="shared" si="21"/>
        <v>0</v>
      </c>
      <c r="H52" s="15"/>
      <c r="I52" s="16">
        <f t="shared" si="22"/>
        <v>0</v>
      </c>
      <c r="K52" s="30"/>
      <c r="L52" s="11"/>
      <c r="M52" s="11"/>
      <c r="N52" s="11"/>
      <c r="O52" s="12">
        <f t="shared" si="19"/>
        <v>0</v>
      </c>
      <c r="P52" s="13"/>
      <c r="Q52" s="14">
        <f t="shared" si="23"/>
        <v>0</v>
      </c>
      <c r="R52" s="15"/>
      <c r="S52" s="16">
        <f t="shared" si="24"/>
        <v>0</v>
      </c>
      <c r="U52" s="30"/>
      <c r="V52" s="11"/>
      <c r="W52" s="11"/>
      <c r="X52" s="11"/>
      <c r="Y52" s="12">
        <f t="shared" si="20"/>
        <v>0</v>
      </c>
      <c r="Z52" s="13"/>
      <c r="AA52" s="14">
        <f t="shared" si="25"/>
        <v>0</v>
      </c>
      <c r="AB52" s="15"/>
      <c r="AC52" s="16">
        <f t="shared" si="26"/>
        <v>0</v>
      </c>
    </row>
    <row r="53" spans="1:29" ht="10.5" x14ac:dyDescent="0.25">
      <c r="A53" s="30"/>
      <c r="B53" s="11"/>
      <c r="C53" s="11"/>
      <c r="D53" s="11"/>
      <c r="E53" s="12">
        <f t="shared" si="18"/>
        <v>0</v>
      </c>
      <c r="F53" s="13"/>
      <c r="G53" s="14">
        <f t="shared" si="21"/>
        <v>0</v>
      </c>
      <c r="H53" s="15"/>
      <c r="I53" s="16">
        <f t="shared" si="22"/>
        <v>0</v>
      </c>
      <c r="K53" s="30"/>
      <c r="L53" s="11"/>
      <c r="M53" s="11"/>
      <c r="N53" s="11"/>
      <c r="O53" s="12">
        <f t="shared" si="19"/>
        <v>0</v>
      </c>
      <c r="P53" s="13"/>
      <c r="Q53" s="14">
        <f t="shared" si="23"/>
        <v>0</v>
      </c>
      <c r="R53" s="15"/>
      <c r="S53" s="16">
        <f t="shared" si="24"/>
        <v>0</v>
      </c>
      <c r="U53" s="30"/>
      <c r="V53" s="11"/>
      <c r="W53" s="11"/>
      <c r="X53" s="11"/>
      <c r="Y53" s="12">
        <f t="shared" si="20"/>
        <v>0</v>
      </c>
      <c r="Z53" s="13"/>
      <c r="AA53" s="14">
        <f t="shared" si="25"/>
        <v>0</v>
      </c>
      <c r="AB53" s="15"/>
      <c r="AC53" s="16">
        <f t="shared" si="26"/>
        <v>0</v>
      </c>
    </row>
    <row r="54" spans="1:29" ht="11" thickBot="1" x14ac:dyDescent="0.3">
      <c r="A54" s="30"/>
      <c r="B54" s="11"/>
      <c r="C54" s="11"/>
      <c r="D54" s="11"/>
      <c r="E54" s="12">
        <f t="shared" si="18"/>
        <v>0</v>
      </c>
      <c r="F54" s="13"/>
      <c r="G54" s="14">
        <f t="shared" si="21"/>
        <v>0</v>
      </c>
      <c r="H54" s="15"/>
      <c r="I54" s="16">
        <f t="shared" si="22"/>
        <v>0</v>
      </c>
      <c r="K54" s="30"/>
      <c r="L54" s="11"/>
      <c r="M54" s="11"/>
      <c r="N54" s="11"/>
      <c r="O54" s="12">
        <f t="shared" si="19"/>
        <v>0</v>
      </c>
      <c r="P54" s="13"/>
      <c r="Q54" s="14">
        <f t="shared" si="23"/>
        <v>0</v>
      </c>
      <c r="R54" s="15"/>
      <c r="S54" s="16">
        <f t="shared" si="24"/>
        <v>0</v>
      </c>
      <c r="U54" s="30"/>
      <c r="V54" s="11"/>
      <c r="W54" s="11"/>
      <c r="X54" s="11"/>
      <c r="Y54" s="12">
        <f t="shared" si="20"/>
        <v>0</v>
      </c>
      <c r="Z54" s="13"/>
      <c r="AA54" s="14">
        <f t="shared" si="25"/>
        <v>0</v>
      </c>
      <c r="AB54" s="15"/>
      <c r="AC54" s="16">
        <f t="shared" si="26"/>
        <v>0</v>
      </c>
    </row>
    <row r="55" spans="1:29" ht="11.15" customHeight="1" x14ac:dyDescent="0.25">
      <c r="A55" s="104" t="s">
        <v>24</v>
      </c>
      <c r="B55" s="105"/>
      <c r="C55" s="105"/>
      <c r="D55" s="105"/>
      <c r="E55" s="105"/>
      <c r="F55" s="105"/>
      <c r="G55" s="105"/>
      <c r="H55" s="106"/>
      <c r="I55" s="108"/>
      <c r="K55" s="104" t="s">
        <v>24</v>
      </c>
      <c r="L55" s="105"/>
      <c r="M55" s="105"/>
      <c r="N55" s="105"/>
      <c r="O55" s="105"/>
      <c r="P55" s="105"/>
      <c r="Q55" s="105"/>
      <c r="R55" s="106"/>
      <c r="S55" s="108"/>
      <c r="U55" s="104" t="s">
        <v>24</v>
      </c>
      <c r="V55" s="105"/>
      <c r="W55" s="105"/>
      <c r="X55" s="105"/>
      <c r="Y55" s="105"/>
      <c r="Z55" s="105"/>
      <c r="AA55" s="105"/>
      <c r="AB55" s="106"/>
      <c r="AC55" s="108"/>
    </row>
    <row r="56" spans="1:29" ht="10.5" x14ac:dyDescent="0.25">
      <c r="A56" s="30"/>
      <c r="B56" s="11"/>
      <c r="C56" s="11"/>
      <c r="D56" s="11"/>
      <c r="E56" s="12">
        <f>H56*D56</f>
        <v>0</v>
      </c>
      <c r="F56" s="13"/>
      <c r="G56" s="14">
        <f>B56+C56-D56</f>
        <v>0</v>
      </c>
      <c r="H56" s="15"/>
      <c r="I56" s="16">
        <f>G56*H56</f>
        <v>0</v>
      </c>
      <c r="K56" s="30"/>
      <c r="L56" s="11"/>
      <c r="M56" s="11"/>
      <c r="N56" s="11"/>
      <c r="O56" s="12">
        <f>R56*N56</f>
        <v>0</v>
      </c>
      <c r="P56" s="13"/>
      <c r="Q56" s="14">
        <f>L56+M56-N56</f>
        <v>0</v>
      </c>
      <c r="R56" s="15"/>
      <c r="S56" s="16">
        <f>Q56*R56</f>
        <v>0</v>
      </c>
      <c r="U56" s="30"/>
      <c r="V56" s="11"/>
      <c r="W56" s="11"/>
      <c r="X56" s="11"/>
      <c r="Y56" s="12">
        <f>AB56*X56</f>
        <v>0</v>
      </c>
      <c r="Z56" s="13"/>
      <c r="AA56" s="14">
        <f>V56+W56-X56</f>
        <v>0</v>
      </c>
      <c r="AB56" s="15"/>
      <c r="AC56" s="16">
        <f>AA56*AB56</f>
        <v>0</v>
      </c>
    </row>
    <row r="57" spans="1:29" ht="10.5" x14ac:dyDescent="0.25">
      <c r="A57" s="30"/>
      <c r="B57" s="11"/>
      <c r="C57" s="11"/>
      <c r="D57" s="11"/>
      <c r="E57" s="12">
        <f t="shared" ref="E57:E65" si="27">H57*D57</f>
        <v>0</v>
      </c>
      <c r="F57" s="13"/>
      <c r="G57" s="14">
        <f t="shared" ref="G57:G63" si="28">B57+C57-D57</f>
        <v>0</v>
      </c>
      <c r="H57" s="15"/>
      <c r="I57" s="16">
        <f t="shared" ref="I57:I63" si="29">G57*H57</f>
        <v>0</v>
      </c>
      <c r="K57" s="30"/>
      <c r="L57" s="11"/>
      <c r="M57" s="11"/>
      <c r="N57" s="11"/>
      <c r="O57" s="12">
        <f t="shared" ref="O57:O65" si="30">R57*N57</f>
        <v>0</v>
      </c>
      <c r="P57" s="13"/>
      <c r="Q57" s="14">
        <f t="shared" ref="Q57:Q63" si="31">L57+M57-N57</f>
        <v>0</v>
      </c>
      <c r="R57" s="15"/>
      <c r="S57" s="16">
        <f t="shared" ref="S57:S63" si="32">Q57*R57</f>
        <v>0</v>
      </c>
      <c r="U57" s="30"/>
      <c r="V57" s="11"/>
      <c r="W57" s="11"/>
      <c r="X57" s="11"/>
      <c r="Y57" s="12">
        <f t="shared" ref="Y57:Y65" si="33">AB57*X57</f>
        <v>0</v>
      </c>
      <c r="Z57" s="13"/>
      <c r="AA57" s="14">
        <f t="shared" ref="AA57:AA63" si="34">V57+W57-X57</f>
        <v>0</v>
      </c>
      <c r="AB57" s="15"/>
      <c r="AC57" s="16">
        <f t="shared" ref="AC57:AC63" si="35">AA57*AB57</f>
        <v>0</v>
      </c>
    </row>
    <row r="58" spans="1:29" ht="10.5" x14ac:dyDescent="0.25">
      <c r="A58" s="30"/>
      <c r="B58" s="11"/>
      <c r="C58" s="11"/>
      <c r="D58" s="11"/>
      <c r="E58" s="12">
        <f t="shared" si="27"/>
        <v>0</v>
      </c>
      <c r="F58" s="13"/>
      <c r="G58" s="14">
        <f t="shared" si="28"/>
        <v>0</v>
      </c>
      <c r="H58" s="15"/>
      <c r="I58" s="16">
        <f t="shared" si="29"/>
        <v>0</v>
      </c>
      <c r="K58" s="30"/>
      <c r="L58" s="11"/>
      <c r="M58" s="11"/>
      <c r="N58" s="11"/>
      <c r="O58" s="12">
        <f t="shared" si="30"/>
        <v>0</v>
      </c>
      <c r="P58" s="13"/>
      <c r="Q58" s="14">
        <f t="shared" si="31"/>
        <v>0</v>
      </c>
      <c r="R58" s="15"/>
      <c r="S58" s="16">
        <f t="shared" si="32"/>
        <v>0</v>
      </c>
      <c r="U58" s="30"/>
      <c r="V58" s="11"/>
      <c r="W58" s="11"/>
      <c r="X58" s="11"/>
      <c r="Y58" s="12">
        <f t="shared" si="33"/>
        <v>0</v>
      </c>
      <c r="Z58" s="13"/>
      <c r="AA58" s="14">
        <f t="shared" si="34"/>
        <v>0</v>
      </c>
      <c r="AB58" s="15"/>
      <c r="AC58" s="16">
        <f t="shared" si="35"/>
        <v>0</v>
      </c>
    </row>
    <row r="59" spans="1:29" ht="10.5" x14ac:dyDescent="0.25">
      <c r="A59" s="30"/>
      <c r="B59" s="11"/>
      <c r="C59" s="11"/>
      <c r="D59" s="11"/>
      <c r="E59" s="12">
        <f t="shared" si="27"/>
        <v>0</v>
      </c>
      <c r="F59" s="13"/>
      <c r="G59" s="14">
        <f t="shared" si="28"/>
        <v>0</v>
      </c>
      <c r="H59" s="15"/>
      <c r="I59" s="16">
        <f t="shared" si="29"/>
        <v>0</v>
      </c>
      <c r="K59" s="30"/>
      <c r="L59" s="11"/>
      <c r="M59" s="11"/>
      <c r="N59" s="11"/>
      <c r="O59" s="12">
        <f t="shared" si="30"/>
        <v>0</v>
      </c>
      <c r="P59" s="13"/>
      <c r="Q59" s="14">
        <f t="shared" si="31"/>
        <v>0</v>
      </c>
      <c r="R59" s="15"/>
      <c r="S59" s="16">
        <f t="shared" si="32"/>
        <v>0</v>
      </c>
      <c r="U59" s="30"/>
      <c r="V59" s="11"/>
      <c r="W59" s="11"/>
      <c r="X59" s="11"/>
      <c r="Y59" s="12">
        <f t="shared" si="33"/>
        <v>0</v>
      </c>
      <c r="Z59" s="13"/>
      <c r="AA59" s="14">
        <f t="shared" si="34"/>
        <v>0</v>
      </c>
      <c r="AB59" s="15"/>
      <c r="AC59" s="16">
        <f t="shared" si="35"/>
        <v>0</v>
      </c>
    </row>
    <row r="60" spans="1:29" ht="10.5" x14ac:dyDescent="0.25">
      <c r="A60" s="30"/>
      <c r="B60" s="11"/>
      <c r="C60" s="11"/>
      <c r="D60" s="11"/>
      <c r="E60" s="12">
        <f t="shared" si="27"/>
        <v>0</v>
      </c>
      <c r="F60" s="13"/>
      <c r="G60" s="14">
        <f t="shared" si="28"/>
        <v>0</v>
      </c>
      <c r="H60" s="15"/>
      <c r="I60" s="16">
        <f t="shared" si="29"/>
        <v>0</v>
      </c>
      <c r="K60" s="30"/>
      <c r="L60" s="11"/>
      <c r="M60" s="11"/>
      <c r="N60" s="11"/>
      <c r="O60" s="12">
        <f t="shared" si="30"/>
        <v>0</v>
      </c>
      <c r="P60" s="13"/>
      <c r="Q60" s="14">
        <f t="shared" si="31"/>
        <v>0</v>
      </c>
      <c r="R60" s="15"/>
      <c r="S60" s="16">
        <f t="shared" si="32"/>
        <v>0</v>
      </c>
      <c r="U60" s="30"/>
      <c r="V60" s="11"/>
      <c r="W60" s="11"/>
      <c r="X60" s="11"/>
      <c r="Y60" s="12">
        <f t="shared" si="33"/>
        <v>0</v>
      </c>
      <c r="Z60" s="13"/>
      <c r="AA60" s="14">
        <f t="shared" si="34"/>
        <v>0</v>
      </c>
      <c r="AB60" s="15"/>
      <c r="AC60" s="16">
        <f t="shared" si="35"/>
        <v>0</v>
      </c>
    </row>
    <row r="61" spans="1:29" ht="10.5" x14ac:dyDescent="0.25">
      <c r="A61" s="30"/>
      <c r="B61" s="11"/>
      <c r="C61" s="11"/>
      <c r="D61" s="11"/>
      <c r="E61" s="12">
        <f t="shared" si="27"/>
        <v>0</v>
      </c>
      <c r="F61" s="13"/>
      <c r="G61" s="14">
        <f t="shared" si="28"/>
        <v>0</v>
      </c>
      <c r="H61" s="15"/>
      <c r="I61" s="16">
        <f t="shared" si="29"/>
        <v>0</v>
      </c>
      <c r="K61" s="30"/>
      <c r="L61" s="11"/>
      <c r="M61" s="11"/>
      <c r="N61" s="11"/>
      <c r="O61" s="12">
        <f t="shared" si="30"/>
        <v>0</v>
      </c>
      <c r="P61" s="13"/>
      <c r="Q61" s="14">
        <f t="shared" si="31"/>
        <v>0</v>
      </c>
      <c r="R61" s="15"/>
      <c r="S61" s="16">
        <f t="shared" si="32"/>
        <v>0</v>
      </c>
      <c r="U61" s="30"/>
      <c r="V61" s="11"/>
      <c r="W61" s="11"/>
      <c r="X61" s="11"/>
      <c r="Y61" s="12">
        <f t="shared" si="33"/>
        <v>0</v>
      </c>
      <c r="Z61" s="13"/>
      <c r="AA61" s="14">
        <f t="shared" si="34"/>
        <v>0</v>
      </c>
      <c r="AB61" s="15"/>
      <c r="AC61" s="16">
        <f t="shared" si="35"/>
        <v>0</v>
      </c>
    </row>
    <row r="62" spans="1:29" ht="10.5" x14ac:dyDescent="0.25">
      <c r="A62" s="30"/>
      <c r="B62" s="11"/>
      <c r="C62" s="11"/>
      <c r="D62" s="11"/>
      <c r="E62" s="12">
        <f t="shared" si="27"/>
        <v>0</v>
      </c>
      <c r="F62" s="13"/>
      <c r="G62" s="14">
        <f t="shared" si="28"/>
        <v>0</v>
      </c>
      <c r="H62" s="15"/>
      <c r="I62" s="16">
        <f t="shared" si="29"/>
        <v>0</v>
      </c>
      <c r="K62" s="30"/>
      <c r="L62" s="11"/>
      <c r="M62" s="11"/>
      <c r="N62" s="11"/>
      <c r="O62" s="12">
        <f t="shared" si="30"/>
        <v>0</v>
      </c>
      <c r="P62" s="13"/>
      <c r="Q62" s="14">
        <f t="shared" si="31"/>
        <v>0</v>
      </c>
      <c r="R62" s="15"/>
      <c r="S62" s="16">
        <f t="shared" si="32"/>
        <v>0</v>
      </c>
      <c r="U62" s="30"/>
      <c r="V62" s="11"/>
      <c r="W62" s="11"/>
      <c r="X62" s="11"/>
      <c r="Y62" s="12">
        <f t="shared" si="33"/>
        <v>0</v>
      </c>
      <c r="Z62" s="13"/>
      <c r="AA62" s="14">
        <f t="shared" si="34"/>
        <v>0</v>
      </c>
      <c r="AB62" s="15"/>
      <c r="AC62" s="16">
        <f t="shared" si="35"/>
        <v>0</v>
      </c>
    </row>
    <row r="63" spans="1:29" ht="10.5" x14ac:dyDescent="0.25">
      <c r="A63" s="30"/>
      <c r="B63" s="11"/>
      <c r="C63" s="11"/>
      <c r="D63" s="11"/>
      <c r="E63" s="12">
        <f t="shared" si="27"/>
        <v>0</v>
      </c>
      <c r="F63" s="13"/>
      <c r="G63" s="14">
        <f t="shared" si="28"/>
        <v>0</v>
      </c>
      <c r="H63" s="15"/>
      <c r="I63" s="16">
        <f t="shared" si="29"/>
        <v>0</v>
      </c>
      <c r="K63" s="30"/>
      <c r="L63" s="11"/>
      <c r="M63" s="11"/>
      <c r="N63" s="11"/>
      <c r="O63" s="12">
        <f t="shared" si="30"/>
        <v>0</v>
      </c>
      <c r="P63" s="13"/>
      <c r="Q63" s="14">
        <f t="shared" si="31"/>
        <v>0</v>
      </c>
      <c r="R63" s="15"/>
      <c r="S63" s="16">
        <f t="shared" si="32"/>
        <v>0</v>
      </c>
      <c r="U63" s="30"/>
      <c r="V63" s="11"/>
      <c r="W63" s="11"/>
      <c r="X63" s="11"/>
      <c r="Y63" s="12">
        <f t="shared" si="33"/>
        <v>0</v>
      </c>
      <c r="Z63" s="13"/>
      <c r="AA63" s="14">
        <f t="shared" si="34"/>
        <v>0</v>
      </c>
      <c r="AB63" s="15"/>
      <c r="AC63" s="16">
        <f t="shared" si="35"/>
        <v>0</v>
      </c>
    </row>
    <row r="64" spans="1:29" ht="10.5" x14ac:dyDescent="0.25">
      <c r="A64" s="30"/>
      <c r="B64" s="11"/>
      <c r="C64" s="11"/>
      <c r="D64" s="11"/>
      <c r="E64" s="12">
        <f t="shared" si="27"/>
        <v>0</v>
      </c>
      <c r="F64" s="13"/>
      <c r="G64" s="14">
        <f>B64+C64-D64</f>
        <v>0</v>
      </c>
      <c r="H64" s="15"/>
      <c r="I64" s="16">
        <f>G64*H64</f>
        <v>0</v>
      </c>
      <c r="K64" s="30"/>
      <c r="L64" s="11"/>
      <c r="M64" s="11"/>
      <c r="N64" s="11"/>
      <c r="O64" s="12">
        <f t="shared" si="30"/>
        <v>0</v>
      </c>
      <c r="P64" s="13"/>
      <c r="Q64" s="14">
        <f>L64+M64-N64</f>
        <v>0</v>
      </c>
      <c r="R64" s="15"/>
      <c r="S64" s="16">
        <f>Q64*R64</f>
        <v>0</v>
      </c>
      <c r="U64" s="30"/>
      <c r="V64" s="11"/>
      <c r="W64" s="11"/>
      <c r="X64" s="11"/>
      <c r="Y64" s="12">
        <f t="shared" si="33"/>
        <v>0</v>
      </c>
      <c r="Z64" s="13"/>
      <c r="AA64" s="14">
        <f>V64+W64-X64</f>
        <v>0</v>
      </c>
      <c r="AB64" s="15"/>
      <c r="AC64" s="16">
        <f>AA64*AB64</f>
        <v>0</v>
      </c>
    </row>
    <row r="65" spans="1:29" ht="10.5" x14ac:dyDescent="0.25">
      <c r="A65" s="30"/>
      <c r="B65" s="11"/>
      <c r="C65" s="11"/>
      <c r="D65" s="11"/>
      <c r="E65" s="12">
        <f t="shared" si="27"/>
        <v>0</v>
      </c>
      <c r="F65" s="13"/>
      <c r="G65" s="14">
        <f>B65+C65-D65</f>
        <v>0</v>
      </c>
      <c r="H65" s="15"/>
      <c r="I65" s="16">
        <f>G65*H65</f>
        <v>0</v>
      </c>
      <c r="K65" s="30"/>
      <c r="L65" s="11"/>
      <c r="M65" s="11"/>
      <c r="N65" s="11"/>
      <c r="O65" s="12">
        <f t="shared" si="30"/>
        <v>0</v>
      </c>
      <c r="P65" s="13"/>
      <c r="Q65" s="14">
        <f>L65+M65-N65</f>
        <v>0</v>
      </c>
      <c r="R65" s="15"/>
      <c r="S65" s="16">
        <f>Q65*R65</f>
        <v>0</v>
      </c>
      <c r="U65" s="30"/>
      <c r="V65" s="11"/>
      <c r="W65" s="11"/>
      <c r="X65" s="11"/>
      <c r="Y65" s="12">
        <f t="shared" si="33"/>
        <v>0</v>
      </c>
      <c r="Z65" s="13"/>
      <c r="AA65" s="14">
        <f>V65+W65-X65</f>
        <v>0</v>
      </c>
      <c r="AB65" s="15"/>
      <c r="AC65" s="16">
        <f>AA65*AB65</f>
        <v>0</v>
      </c>
    </row>
    <row r="66" spans="1:29" ht="11" thickBot="1" x14ac:dyDescent="0.3">
      <c r="A66" s="24"/>
      <c r="B66" s="26"/>
      <c r="C66" s="26"/>
      <c r="D66" s="26"/>
      <c r="E66" s="49"/>
      <c r="F66" s="31"/>
      <c r="G66" s="25"/>
      <c r="H66" s="27"/>
      <c r="I66" s="32"/>
      <c r="K66" s="24"/>
      <c r="L66" s="26"/>
      <c r="M66" s="26"/>
      <c r="N66" s="26"/>
      <c r="O66" s="49"/>
      <c r="P66" s="31"/>
      <c r="Q66" s="25"/>
      <c r="R66" s="27"/>
      <c r="S66" s="32"/>
      <c r="U66" s="24"/>
      <c r="V66" s="26"/>
      <c r="W66" s="26"/>
      <c r="X66" s="26"/>
      <c r="Y66" s="49"/>
      <c r="Z66" s="31"/>
      <c r="AA66" s="25"/>
      <c r="AB66" s="27"/>
      <c r="AC66" s="32"/>
    </row>
    <row r="67" spans="1:29" ht="13" customHeight="1" thickBot="1" x14ac:dyDescent="0.3">
      <c r="D67" s="33"/>
      <c r="E67" s="80" t="s">
        <v>37</v>
      </c>
      <c r="F67" s="51"/>
      <c r="G67" s="81">
        <f>SUM(E6:E65)</f>
        <v>0</v>
      </c>
      <c r="H67" s="34" t="s">
        <v>7</v>
      </c>
      <c r="I67" s="35"/>
      <c r="N67" s="33"/>
      <c r="O67" s="80" t="s">
        <v>37</v>
      </c>
      <c r="P67" s="51"/>
      <c r="Q67" s="81">
        <f>SUM(O6:O65)</f>
        <v>0</v>
      </c>
      <c r="R67" s="34" t="s">
        <v>7</v>
      </c>
      <c r="S67" s="35"/>
      <c r="X67" s="33"/>
      <c r="Y67" s="80" t="s">
        <v>37</v>
      </c>
      <c r="Z67" s="51"/>
      <c r="AA67" s="81">
        <f>SUM(Y6:Y65)</f>
        <v>0</v>
      </c>
      <c r="AB67" s="34" t="s">
        <v>7</v>
      </c>
      <c r="AC67" s="35"/>
    </row>
    <row r="68" spans="1:29" ht="13" customHeight="1" thickBot="1" x14ac:dyDescent="0.25">
      <c r="A68" s="36" t="s">
        <v>10</v>
      </c>
      <c r="B68" s="37"/>
      <c r="C68" s="82">
        <f>SUM(I6:I65)</f>
        <v>0</v>
      </c>
      <c r="D68" s="38"/>
      <c r="E68" s="248">
        <f>DSUM($E$5:$F$65,1,H67:H68)</f>
        <v>0</v>
      </c>
      <c r="F68" s="249"/>
      <c r="G68" s="250"/>
      <c r="H68" s="85" t="s">
        <v>11</v>
      </c>
      <c r="I68" s="35"/>
      <c r="K68" s="36" t="s">
        <v>10</v>
      </c>
      <c r="L68" s="37"/>
      <c r="M68" s="82">
        <f>SUM(S6:S65)</f>
        <v>0</v>
      </c>
      <c r="N68" s="38"/>
      <c r="O68" s="248">
        <f>DSUM($E$5:$F$65,1,R67:R68)</f>
        <v>0</v>
      </c>
      <c r="P68" s="249"/>
      <c r="Q68" s="250"/>
      <c r="R68" s="85" t="s">
        <v>11</v>
      </c>
      <c r="S68" s="35"/>
      <c r="U68" s="36" t="s">
        <v>10</v>
      </c>
      <c r="V68" s="37"/>
      <c r="W68" s="82">
        <f>SUM(AC6:AC65)</f>
        <v>0</v>
      </c>
      <c r="X68" s="38"/>
      <c r="Y68" s="248">
        <f>DSUM($E$5:$F$65,1,AB67:AB68)</f>
        <v>0</v>
      </c>
      <c r="Z68" s="249"/>
      <c r="AA68" s="250"/>
      <c r="AB68" s="85" t="s">
        <v>11</v>
      </c>
      <c r="AC68" s="35"/>
    </row>
    <row r="69" spans="1:29" ht="13" customHeight="1" thickBot="1" x14ac:dyDescent="0.3">
      <c r="A69" s="39"/>
      <c r="B69" s="72"/>
      <c r="C69" s="83"/>
      <c r="D69" s="40"/>
      <c r="E69" s="248">
        <f>DSUM($E$5:$F$65,1,H69:H70)</f>
        <v>0</v>
      </c>
      <c r="F69" s="249"/>
      <c r="G69" s="250"/>
      <c r="H69" s="86" t="s">
        <v>7</v>
      </c>
      <c r="I69" s="35"/>
      <c r="K69" s="39"/>
      <c r="L69" s="72"/>
      <c r="M69" s="83"/>
      <c r="N69" s="40"/>
      <c r="O69" s="248">
        <f>DSUM($E$5:$F$65,1,R69:R70)</f>
        <v>0</v>
      </c>
      <c r="P69" s="249"/>
      <c r="Q69" s="250"/>
      <c r="R69" s="86" t="s">
        <v>7</v>
      </c>
      <c r="S69" s="35"/>
      <c r="U69" s="39"/>
      <c r="V69" s="72"/>
      <c r="W69" s="83"/>
      <c r="X69" s="40"/>
      <c r="Y69" s="248">
        <f>DSUM($E$5:$F$65,1,AB69:AB70)</f>
        <v>0</v>
      </c>
      <c r="Z69" s="249"/>
      <c r="AA69" s="250"/>
      <c r="AB69" s="86" t="s">
        <v>7</v>
      </c>
      <c r="AC69" s="35"/>
    </row>
    <row r="70" spans="1:29" ht="13" customHeight="1" thickBot="1" x14ac:dyDescent="0.3">
      <c r="A70" s="41" t="s">
        <v>12</v>
      </c>
      <c r="B70" s="37"/>
      <c r="C70" s="84">
        <f>C68-G67</f>
        <v>0</v>
      </c>
      <c r="D70" s="42"/>
      <c r="E70" s="248">
        <f>DSUM($E$5:$F$65,1,H70:H71)</f>
        <v>0</v>
      </c>
      <c r="F70" s="249"/>
      <c r="G70" s="250"/>
      <c r="H70" s="87" t="s">
        <v>13</v>
      </c>
      <c r="I70" s="35"/>
      <c r="K70" s="41" t="s">
        <v>12</v>
      </c>
      <c r="L70" s="37"/>
      <c r="M70" s="84">
        <f>M68-Q67</f>
        <v>0</v>
      </c>
      <c r="N70" s="42"/>
      <c r="O70" s="248">
        <f>DSUM($E$5:$F$65,1,R70:R71)</f>
        <v>0</v>
      </c>
      <c r="P70" s="249"/>
      <c r="Q70" s="250"/>
      <c r="R70" s="87" t="s">
        <v>13</v>
      </c>
      <c r="S70" s="35"/>
      <c r="U70" s="41" t="s">
        <v>12</v>
      </c>
      <c r="V70" s="37"/>
      <c r="W70" s="84">
        <f>W68-AA67</f>
        <v>0</v>
      </c>
      <c r="X70" s="42"/>
      <c r="Y70" s="248">
        <f>DSUM($E$5:$F$65,1,AB70:AB71)</f>
        <v>0</v>
      </c>
      <c r="Z70" s="249"/>
      <c r="AA70" s="250"/>
      <c r="AB70" s="87" t="s">
        <v>13</v>
      </c>
      <c r="AC70" s="35"/>
    </row>
    <row r="71" spans="1:29" ht="13" customHeight="1" x14ac:dyDescent="0.25">
      <c r="A71" s="39"/>
      <c r="B71" s="24"/>
      <c r="C71" s="24"/>
      <c r="D71" s="42"/>
      <c r="E71" s="248">
        <f>DSUM($E$5:$F$65,1,H71:H72)</f>
        <v>0</v>
      </c>
      <c r="F71" s="249"/>
      <c r="G71" s="250"/>
      <c r="H71" s="86" t="s">
        <v>7</v>
      </c>
      <c r="I71" s="35"/>
      <c r="K71" s="39"/>
      <c r="L71" s="24"/>
      <c r="M71" s="24"/>
      <c r="N71" s="42"/>
      <c r="O71" s="248">
        <f>DSUM($E$5:$F$65,1,R71:R72)</f>
        <v>0</v>
      </c>
      <c r="P71" s="249"/>
      <c r="Q71" s="250"/>
      <c r="R71" s="86" t="s">
        <v>7</v>
      </c>
      <c r="S71" s="35"/>
      <c r="U71" s="39"/>
      <c r="V71" s="24"/>
      <c r="W71" s="24"/>
      <c r="X71" s="42"/>
      <c r="Y71" s="248">
        <f>DSUM($E$5:$F$65,1,AB71:AB72)</f>
        <v>0</v>
      </c>
      <c r="Z71" s="249"/>
      <c r="AA71" s="250"/>
      <c r="AB71" s="86" t="s">
        <v>7</v>
      </c>
      <c r="AC71" s="35"/>
    </row>
    <row r="72" spans="1:29" ht="13" customHeight="1" thickBot="1" x14ac:dyDescent="0.3">
      <c r="A72" s="39"/>
      <c r="B72" s="24"/>
      <c r="C72" s="24"/>
      <c r="D72" s="42"/>
      <c r="E72" s="251">
        <v>0</v>
      </c>
      <c r="F72" s="252"/>
      <c r="G72" s="253"/>
      <c r="H72" s="69" t="s">
        <v>30</v>
      </c>
      <c r="I72" s="35"/>
      <c r="K72" s="39"/>
      <c r="L72" s="24"/>
      <c r="M72" s="24"/>
      <c r="N72" s="42"/>
      <c r="O72" s="251">
        <v>0</v>
      </c>
      <c r="P72" s="252"/>
      <c r="Q72" s="253"/>
      <c r="R72" s="69" t="s">
        <v>30</v>
      </c>
      <c r="S72" s="35"/>
      <c r="U72" s="39"/>
      <c r="V72" s="24"/>
      <c r="W72" s="24"/>
      <c r="X72" s="42"/>
      <c r="Y72" s="251">
        <v>0</v>
      </c>
      <c r="Z72" s="252"/>
      <c r="AA72" s="253"/>
      <c r="AB72" s="69" t="s">
        <v>30</v>
      </c>
      <c r="AC72" s="35"/>
    </row>
    <row r="73" spans="1:29" ht="13" customHeight="1" thickBot="1" x14ac:dyDescent="0.3">
      <c r="A73" s="39"/>
      <c r="B73" s="24"/>
      <c r="C73" s="24"/>
      <c r="D73" s="42"/>
      <c r="E73" s="70"/>
      <c r="F73" s="70"/>
      <c r="G73" s="70"/>
      <c r="H73" s="43"/>
      <c r="I73" s="35"/>
      <c r="K73" s="39"/>
      <c r="L73" s="24"/>
      <c r="M73" s="24"/>
      <c r="N73" s="42"/>
      <c r="O73" s="70"/>
      <c r="P73" s="70"/>
      <c r="Q73" s="70"/>
      <c r="R73" s="43"/>
      <c r="S73" s="35"/>
      <c r="U73" s="39"/>
      <c r="V73" s="24"/>
      <c r="W73" s="24"/>
      <c r="X73" s="42"/>
      <c r="Y73" s="70"/>
      <c r="Z73" s="70"/>
      <c r="AA73" s="70"/>
      <c r="AB73" s="43"/>
      <c r="AC73" s="35"/>
    </row>
    <row r="74" spans="1:29" ht="13" customHeight="1" x14ac:dyDescent="0.2">
      <c r="A74" s="53" t="s">
        <v>14</v>
      </c>
      <c r="B74" s="54" t="s">
        <v>15</v>
      </c>
      <c r="C74" s="55" t="s">
        <v>16</v>
      </c>
      <c r="D74" s="56" t="s">
        <v>17</v>
      </c>
      <c r="E74" s="44"/>
      <c r="F74" s="44"/>
      <c r="K74" s="53" t="s">
        <v>14</v>
      </c>
      <c r="L74" s="54" t="s">
        <v>15</v>
      </c>
      <c r="M74" s="55" t="s">
        <v>16</v>
      </c>
      <c r="N74" s="56" t="s">
        <v>17</v>
      </c>
      <c r="O74" s="44"/>
      <c r="P74" s="44"/>
      <c r="R74" s="45"/>
      <c r="S74" s="29"/>
      <c r="U74" s="53" t="s">
        <v>14</v>
      </c>
      <c r="V74" s="54" t="s">
        <v>15</v>
      </c>
      <c r="W74" s="55" t="s">
        <v>16</v>
      </c>
      <c r="X74" s="56" t="s">
        <v>17</v>
      </c>
      <c r="Y74" s="44"/>
      <c r="Z74" s="44"/>
      <c r="AB74" s="45"/>
      <c r="AC74" s="29"/>
    </row>
    <row r="75" spans="1:29" ht="13" customHeight="1" thickBot="1" x14ac:dyDescent="0.25">
      <c r="A75" s="57" t="s">
        <v>25</v>
      </c>
      <c r="B75" s="58">
        <f>C4</f>
        <v>0</v>
      </c>
      <c r="C75" s="59">
        <f>B75*D75</f>
        <v>0</v>
      </c>
      <c r="D75" s="60">
        <v>19</v>
      </c>
      <c r="E75" s="9"/>
      <c r="K75" s="57" t="s">
        <v>25</v>
      </c>
      <c r="L75" s="58">
        <f>M4</f>
        <v>0</v>
      </c>
      <c r="M75" s="59">
        <f>L75*N75</f>
        <v>0</v>
      </c>
      <c r="N75" s="60">
        <v>39</v>
      </c>
      <c r="R75" s="45"/>
      <c r="S75" s="29"/>
      <c r="U75" s="57" t="s">
        <v>25</v>
      </c>
      <c r="V75" s="58">
        <f>W4</f>
        <v>0</v>
      </c>
      <c r="W75" s="59">
        <f>V75*X75</f>
        <v>0</v>
      </c>
      <c r="X75" s="60">
        <v>39</v>
      </c>
      <c r="AB75" s="45"/>
      <c r="AC75" s="29"/>
    </row>
    <row r="76" spans="1:29" ht="13" customHeight="1" thickBot="1" x14ac:dyDescent="0.25">
      <c r="A76" s="57" t="s">
        <v>26</v>
      </c>
      <c r="B76" s="58"/>
      <c r="C76" s="59">
        <f>B76*D76</f>
        <v>0</v>
      </c>
      <c r="D76" s="60">
        <v>19</v>
      </c>
      <c r="E76" s="9"/>
      <c r="K76" s="57" t="s">
        <v>26</v>
      </c>
      <c r="L76" s="58"/>
      <c r="M76" s="59">
        <f>L76*N76</f>
        <v>0</v>
      </c>
      <c r="N76" s="60">
        <v>43</v>
      </c>
      <c r="R76" s="45"/>
      <c r="S76" s="29"/>
      <c r="U76" s="57" t="s">
        <v>26</v>
      </c>
      <c r="V76" s="58"/>
      <c r="W76" s="59">
        <f>V76*X76</f>
        <v>0</v>
      </c>
      <c r="X76" s="60">
        <v>43</v>
      </c>
      <c r="AB76" s="45"/>
      <c r="AC76" s="29"/>
    </row>
    <row r="77" spans="1:29" ht="13" customHeight="1" thickBot="1" x14ac:dyDescent="0.25">
      <c r="A77" s="57" t="s">
        <v>29</v>
      </c>
      <c r="B77" s="58"/>
      <c r="C77" s="59">
        <f>B77*D77</f>
        <v>0</v>
      </c>
      <c r="D77" s="60">
        <v>9.5</v>
      </c>
      <c r="E77" s="9"/>
      <c r="K77" s="57" t="s">
        <v>29</v>
      </c>
      <c r="L77" s="58"/>
      <c r="M77" s="59">
        <f>L77*N77</f>
        <v>0</v>
      </c>
      <c r="N77" s="60">
        <v>21.5</v>
      </c>
      <c r="R77" s="45"/>
      <c r="S77" s="29"/>
      <c r="U77" s="57" t="s">
        <v>29</v>
      </c>
      <c r="V77" s="58"/>
      <c r="W77" s="59">
        <f>V77*X77</f>
        <v>0</v>
      </c>
      <c r="X77" s="60">
        <v>21.5</v>
      </c>
      <c r="AB77" s="45"/>
      <c r="AC77" s="29"/>
    </row>
    <row r="78" spans="1:29" ht="13" customHeight="1" x14ac:dyDescent="0.2">
      <c r="A78" s="57"/>
      <c r="B78" s="58"/>
      <c r="C78" s="59"/>
      <c r="D78" s="61"/>
      <c r="E78" s="9"/>
      <c r="K78" s="57"/>
      <c r="L78" s="58"/>
      <c r="M78" s="59"/>
      <c r="N78" s="61"/>
      <c r="R78" s="45"/>
      <c r="S78" s="29"/>
      <c r="U78" s="57"/>
      <c r="V78" s="58"/>
      <c r="W78" s="59"/>
      <c r="X78" s="61"/>
      <c r="AB78" s="45"/>
      <c r="AC78" s="29"/>
    </row>
    <row r="79" spans="1:29" ht="13" customHeight="1" x14ac:dyDescent="0.2">
      <c r="A79" s="57" t="s">
        <v>27</v>
      </c>
      <c r="B79" s="58"/>
      <c r="C79" s="59"/>
      <c r="D79" s="61"/>
      <c r="E79" s="9"/>
      <c r="K79" s="57" t="s">
        <v>27</v>
      </c>
      <c r="L79" s="58"/>
      <c r="M79" s="59"/>
      <c r="N79" s="61"/>
      <c r="R79" s="45"/>
      <c r="S79" s="29"/>
      <c r="U79" s="57" t="s">
        <v>27</v>
      </c>
      <c r="V79" s="58"/>
      <c r="W79" s="59"/>
      <c r="X79" s="61"/>
      <c r="AB79" s="45"/>
      <c r="AC79" s="29"/>
    </row>
    <row r="80" spans="1:29" ht="13" customHeight="1" x14ac:dyDescent="0.25">
      <c r="A80" s="57" t="s">
        <v>15</v>
      </c>
      <c r="B80" s="62">
        <f>SUM(B75:B79)-B79</f>
        <v>0</v>
      </c>
      <c r="C80" s="63">
        <f>SUM(C75:C77)</f>
        <v>0</v>
      </c>
      <c r="D80" s="64"/>
      <c r="E80" s="9"/>
      <c r="H80" s="9"/>
      <c r="I80" s="9"/>
      <c r="K80" s="57" t="s">
        <v>15</v>
      </c>
      <c r="L80" s="62">
        <f>SUM(L75:L79)-L79</f>
        <v>0</v>
      </c>
      <c r="M80" s="63">
        <f>SUM(M75:M77)</f>
        <v>0</v>
      </c>
      <c r="N80" s="64"/>
      <c r="U80" s="57" t="s">
        <v>15</v>
      </c>
      <c r="V80" s="62">
        <f>SUM(V75:V79)-V79</f>
        <v>0</v>
      </c>
      <c r="W80" s="63">
        <f>SUM(W75:W77)</f>
        <v>0</v>
      </c>
      <c r="X80" s="64"/>
    </row>
    <row r="81" spans="1:24" ht="13" customHeight="1" x14ac:dyDescent="0.25">
      <c r="A81" s="57" t="s">
        <v>18</v>
      </c>
      <c r="B81" s="58" t="e">
        <f>C70/B80</f>
        <v>#DIV/0!</v>
      </c>
      <c r="C81" s="65" t="e">
        <f>C70/C80</f>
        <v>#DIV/0!</v>
      </c>
      <c r="D81" s="64" t="s">
        <v>35</v>
      </c>
      <c r="E81" s="9"/>
      <c r="H81" s="9"/>
      <c r="I81" s="9"/>
      <c r="K81" s="57" t="s">
        <v>18</v>
      </c>
      <c r="L81" s="58" t="e">
        <f>M70/L80</f>
        <v>#DIV/0!</v>
      </c>
      <c r="M81" s="65" t="e">
        <f>M70/M80</f>
        <v>#DIV/0!</v>
      </c>
      <c r="N81" s="64" t="s">
        <v>35</v>
      </c>
      <c r="U81" s="57" t="s">
        <v>18</v>
      </c>
      <c r="V81" s="58" t="e">
        <f>W70/V80</f>
        <v>#DIV/0!</v>
      </c>
      <c r="W81" s="65" t="e">
        <f>W70/W80</f>
        <v>#DIV/0!</v>
      </c>
      <c r="X81" s="64" t="s">
        <v>35</v>
      </c>
    </row>
    <row r="82" spans="1:24" ht="13" customHeight="1" thickBot="1" x14ac:dyDescent="0.25">
      <c r="A82" s="66" t="s">
        <v>34</v>
      </c>
      <c r="B82" s="67">
        <f>C80-C70</f>
        <v>0</v>
      </c>
      <c r="C82" s="68"/>
      <c r="D82" s="64"/>
      <c r="E82" s="9"/>
      <c r="H82" s="9"/>
      <c r="I82" s="9"/>
      <c r="K82" s="66" t="s">
        <v>34</v>
      </c>
      <c r="L82" s="67">
        <f>M80-M70</f>
        <v>0</v>
      </c>
      <c r="M82" s="68"/>
      <c r="N82" s="64"/>
      <c r="U82" s="66" t="s">
        <v>34</v>
      </c>
      <c r="V82" s="67">
        <f>W80-W70</f>
        <v>0</v>
      </c>
      <c r="W82" s="68"/>
      <c r="X82" s="64"/>
    </row>
    <row r="83" spans="1:24" s="46" customFormat="1" ht="14" x14ac:dyDescent="0.3">
      <c r="H83" s="47"/>
      <c r="I83" s="47"/>
      <c r="J83" s="47"/>
    </row>
  </sheetData>
  <mergeCells count="24">
    <mergeCell ref="U1:AC1"/>
    <mergeCell ref="U3:AC3"/>
    <mergeCell ref="H2:I2"/>
    <mergeCell ref="A1:I1"/>
    <mergeCell ref="K1:S1"/>
    <mergeCell ref="A3:I3"/>
    <mergeCell ref="K3:S3"/>
    <mergeCell ref="O69:Q69"/>
    <mergeCell ref="E72:G72"/>
    <mergeCell ref="O72:Q72"/>
    <mergeCell ref="Y72:AA72"/>
    <mergeCell ref="E70:G70"/>
    <mergeCell ref="O70:Q70"/>
    <mergeCell ref="Y70:AA70"/>
    <mergeCell ref="E71:G71"/>
    <mergeCell ref="O71:Q71"/>
    <mergeCell ref="Y71:AA71"/>
    <mergeCell ref="R2:S2"/>
    <mergeCell ref="AB2:AC2"/>
    <mergeCell ref="E68:G68"/>
    <mergeCell ref="O68:Q68"/>
    <mergeCell ref="Y68:AA68"/>
    <mergeCell ref="Y69:AA69"/>
    <mergeCell ref="E69:G69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83"/>
  <sheetViews>
    <sheetView workbookViewId="0">
      <selection activeCell="Z2" sqref="Z2"/>
    </sheetView>
  </sheetViews>
  <sheetFormatPr defaultColWidth="9.1796875" defaultRowHeight="10" x14ac:dyDescent="0.2"/>
  <cols>
    <col min="1" max="1" width="27.7265625" style="9" customWidth="1"/>
    <col min="2" max="2" width="9.54296875" style="9" customWidth="1"/>
    <col min="3" max="3" width="10.453125" style="9" bestFit="1" customWidth="1"/>
    <col min="4" max="4" width="9.7265625" style="44" customWidth="1"/>
    <col min="5" max="5" width="11.453125" style="45" bestFit="1" customWidth="1"/>
    <col min="6" max="6" width="8" style="9" customWidth="1"/>
    <col min="7" max="7" width="9.453125" style="9" customWidth="1"/>
    <col min="8" max="8" width="9.54296875" style="45" bestFit="1" customWidth="1"/>
    <col min="9" max="9" width="10.54296875" style="29" customWidth="1"/>
    <col min="10" max="10" width="2.54296875" style="9" customWidth="1"/>
    <col min="11" max="11" width="27.7265625" style="9" customWidth="1"/>
    <col min="12" max="14" width="9.1796875" style="9"/>
    <col min="15" max="15" width="11.453125" style="9" bestFit="1" customWidth="1"/>
    <col min="16" max="16" width="10.1796875" style="9" bestFit="1" customWidth="1"/>
    <col min="17" max="19" width="9.1796875" style="9"/>
    <col min="20" max="20" width="2.54296875" style="9" customWidth="1"/>
    <col min="21" max="21" width="27.7265625" style="9" customWidth="1"/>
    <col min="22" max="24" width="9.1796875" style="9"/>
    <col min="25" max="25" width="11.453125" style="9" bestFit="1" customWidth="1"/>
    <col min="26" max="26" width="10.1796875" style="9" bestFit="1" customWidth="1"/>
    <col min="27" max="16384" width="9.1796875" style="9"/>
  </cols>
  <sheetData>
    <row r="1" spans="1:29" s="1" customFormat="1" ht="15.5" x14ac:dyDescent="0.3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K1" s="244" t="s">
        <v>0</v>
      </c>
      <c r="L1" s="244"/>
      <c r="M1" s="244"/>
      <c r="N1" s="244"/>
      <c r="O1" s="244"/>
      <c r="P1" s="244"/>
      <c r="Q1" s="244"/>
      <c r="R1" s="244"/>
      <c r="S1" s="244"/>
      <c r="U1" s="244" t="s">
        <v>0</v>
      </c>
      <c r="V1" s="244"/>
      <c r="W1" s="244"/>
      <c r="X1" s="244"/>
      <c r="Y1" s="244"/>
      <c r="Z1" s="244"/>
      <c r="AA1" s="244"/>
      <c r="AB1" s="244"/>
      <c r="AC1" s="244"/>
    </row>
    <row r="2" spans="1:29" s="1" customFormat="1" ht="13" x14ac:dyDescent="0.3">
      <c r="A2" s="2" t="s">
        <v>367</v>
      </c>
      <c r="B2" s="3"/>
      <c r="C2" s="3"/>
      <c r="D2" s="3"/>
      <c r="E2" s="71" t="s">
        <v>19</v>
      </c>
      <c r="F2" s="91"/>
      <c r="G2" s="79"/>
      <c r="H2" s="242" t="s">
        <v>43</v>
      </c>
      <c r="I2" s="243"/>
      <c r="K2" s="2" t="str">
        <f>A2</f>
        <v xml:space="preserve">Empresa: </v>
      </c>
      <c r="L2" s="3"/>
      <c r="M2" s="3"/>
      <c r="N2" s="3"/>
      <c r="O2" s="71" t="s">
        <v>19</v>
      </c>
      <c r="P2" s="78"/>
      <c r="Q2" s="79"/>
      <c r="R2" s="242" t="str">
        <f>H2</f>
        <v>Ter</v>
      </c>
      <c r="S2" s="243"/>
      <c r="U2" s="2" t="str">
        <f>K2</f>
        <v xml:space="preserve">Empresa: </v>
      </c>
      <c r="V2" s="3"/>
      <c r="W2" s="3"/>
      <c r="X2" s="3"/>
      <c r="Y2" s="71" t="s">
        <v>19</v>
      </c>
      <c r="Z2" s="78"/>
      <c r="AA2" s="79"/>
      <c r="AB2" s="242" t="str">
        <f>R2</f>
        <v>Ter</v>
      </c>
      <c r="AC2" s="243"/>
    </row>
    <row r="3" spans="1:29" s="1" customFormat="1" ht="13" x14ac:dyDescent="0.3">
      <c r="A3" s="245" t="s">
        <v>1</v>
      </c>
      <c r="B3" s="246"/>
      <c r="C3" s="246"/>
      <c r="D3" s="246"/>
      <c r="E3" s="246"/>
      <c r="F3" s="246"/>
      <c r="G3" s="246"/>
      <c r="H3" s="246"/>
      <c r="I3" s="247"/>
      <c r="K3" s="245" t="s">
        <v>1</v>
      </c>
      <c r="L3" s="246"/>
      <c r="M3" s="246"/>
      <c r="N3" s="246"/>
      <c r="O3" s="246"/>
      <c r="P3" s="246"/>
      <c r="Q3" s="246"/>
      <c r="R3" s="246"/>
      <c r="S3" s="247"/>
      <c r="U3" s="245" t="s">
        <v>1</v>
      </c>
      <c r="V3" s="246"/>
      <c r="W3" s="246"/>
      <c r="X3" s="246"/>
      <c r="Y3" s="246"/>
      <c r="Z3" s="246"/>
      <c r="AA3" s="246"/>
      <c r="AB3" s="246"/>
      <c r="AC3" s="247"/>
    </row>
    <row r="4" spans="1:29" s="1" customFormat="1" ht="13" x14ac:dyDescent="0.3">
      <c r="A4" s="4" t="s">
        <v>38</v>
      </c>
      <c r="B4" s="52" t="s">
        <v>28</v>
      </c>
      <c r="C4" s="52"/>
      <c r="D4" s="6"/>
      <c r="E4" s="50"/>
      <c r="F4" s="50"/>
      <c r="G4" s="5"/>
      <c r="H4" s="7"/>
      <c r="I4" s="8"/>
      <c r="K4" s="4" t="s">
        <v>39</v>
      </c>
      <c r="L4" s="52" t="s">
        <v>28</v>
      </c>
      <c r="M4" s="52"/>
      <c r="N4" s="6"/>
      <c r="O4" s="50"/>
      <c r="P4" s="50"/>
      <c r="Q4" s="5"/>
      <c r="R4" s="7"/>
      <c r="S4" s="8"/>
      <c r="U4" s="4" t="s">
        <v>33</v>
      </c>
      <c r="V4" s="52" t="s">
        <v>28</v>
      </c>
      <c r="W4" s="52"/>
      <c r="X4" s="6"/>
      <c r="Y4" s="50"/>
      <c r="Z4" s="50"/>
      <c r="AA4" s="5"/>
      <c r="AB4" s="7"/>
      <c r="AC4" s="8"/>
    </row>
    <row r="5" spans="1:29" ht="11.15" customHeight="1" x14ac:dyDescent="0.25">
      <c r="A5" s="92" t="s">
        <v>2</v>
      </c>
      <c r="B5" s="93" t="s">
        <v>3</v>
      </c>
      <c r="C5" s="93" t="s">
        <v>4</v>
      </c>
      <c r="D5" s="94" t="s">
        <v>5</v>
      </c>
      <c r="E5" s="95" t="s">
        <v>6</v>
      </c>
      <c r="F5" s="96" t="s">
        <v>7</v>
      </c>
      <c r="G5" s="97" t="s">
        <v>20</v>
      </c>
      <c r="H5" s="98" t="s">
        <v>8</v>
      </c>
      <c r="I5" s="99" t="s">
        <v>9</v>
      </c>
      <c r="K5" s="92" t="s">
        <v>2</v>
      </c>
      <c r="L5" s="93" t="s">
        <v>3</v>
      </c>
      <c r="M5" s="93" t="s">
        <v>4</v>
      </c>
      <c r="N5" s="94" t="s">
        <v>5</v>
      </c>
      <c r="O5" s="95" t="s">
        <v>6</v>
      </c>
      <c r="P5" s="96" t="s">
        <v>7</v>
      </c>
      <c r="Q5" s="97" t="s">
        <v>20</v>
      </c>
      <c r="R5" s="98" t="s">
        <v>8</v>
      </c>
      <c r="S5" s="99" t="s">
        <v>9</v>
      </c>
      <c r="U5" s="92" t="s">
        <v>2</v>
      </c>
      <c r="V5" s="93" t="s">
        <v>3</v>
      </c>
      <c r="W5" s="93" t="s">
        <v>4</v>
      </c>
      <c r="X5" s="94" t="s">
        <v>5</v>
      </c>
      <c r="Y5" s="95" t="s">
        <v>6</v>
      </c>
      <c r="Z5" s="96" t="s">
        <v>7</v>
      </c>
      <c r="AA5" s="97" t="s">
        <v>20</v>
      </c>
      <c r="AB5" s="98" t="s">
        <v>8</v>
      </c>
      <c r="AC5" s="99" t="s">
        <v>9</v>
      </c>
    </row>
    <row r="6" spans="1:29" ht="11.15" customHeight="1" x14ac:dyDescent="0.25">
      <c r="A6" s="100" t="s">
        <v>23</v>
      </c>
      <c r="B6" s="101"/>
      <c r="C6" s="101"/>
      <c r="D6" s="101"/>
      <c r="E6" s="101"/>
      <c r="F6" s="101"/>
      <c r="G6" s="101"/>
      <c r="H6" s="102"/>
      <c r="I6" s="103"/>
      <c r="K6" s="100" t="s">
        <v>23</v>
      </c>
      <c r="L6" s="101"/>
      <c r="M6" s="101"/>
      <c r="N6" s="101"/>
      <c r="O6" s="101"/>
      <c r="P6" s="101"/>
      <c r="Q6" s="101"/>
      <c r="R6" s="102"/>
      <c r="S6" s="103"/>
      <c r="U6" s="100" t="s">
        <v>23</v>
      </c>
      <c r="V6" s="101"/>
      <c r="W6" s="101"/>
      <c r="X6" s="101"/>
      <c r="Y6" s="101"/>
      <c r="Z6" s="101"/>
      <c r="AA6" s="101"/>
      <c r="AB6" s="102"/>
      <c r="AC6" s="103"/>
    </row>
    <row r="7" spans="1:29" ht="10.5" x14ac:dyDescent="0.25">
      <c r="A7" s="10"/>
      <c r="B7" s="11"/>
      <c r="C7" s="11"/>
      <c r="D7" s="11"/>
      <c r="E7" s="12">
        <f>H7*D7</f>
        <v>0</v>
      </c>
      <c r="F7" s="13"/>
      <c r="G7" s="14">
        <f t="shared" ref="G7:G28" si="0">B7+C7-D7</f>
        <v>0</v>
      </c>
      <c r="H7" s="15"/>
      <c r="I7" s="16">
        <f>G7*H7</f>
        <v>0</v>
      </c>
      <c r="K7" s="10"/>
      <c r="L7" s="11"/>
      <c r="M7" s="11"/>
      <c r="N7" s="11"/>
      <c r="O7" s="12">
        <f>R7*N7</f>
        <v>0</v>
      </c>
      <c r="P7" s="13"/>
      <c r="Q7" s="14">
        <f t="shared" ref="Q7:Q28" si="1">L7+M7-N7</f>
        <v>0</v>
      </c>
      <c r="R7" s="15"/>
      <c r="S7" s="16">
        <f>Q7*R7</f>
        <v>0</v>
      </c>
      <c r="U7" s="10"/>
      <c r="V7" s="11"/>
      <c r="W7" s="11"/>
      <c r="X7" s="11"/>
      <c r="Y7" s="12">
        <f>AB7*X7</f>
        <v>0</v>
      </c>
      <c r="Z7" s="13"/>
      <c r="AA7" s="14">
        <f t="shared" ref="AA7:AA28" si="2">V7+W7-X7</f>
        <v>0</v>
      </c>
      <c r="AB7" s="15"/>
      <c r="AC7" s="16">
        <f>AA7*AB7</f>
        <v>0</v>
      </c>
    </row>
    <row r="8" spans="1:29" ht="10.5" x14ac:dyDescent="0.25">
      <c r="A8" s="10"/>
      <c r="B8" s="11"/>
      <c r="C8" s="11"/>
      <c r="D8" s="11"/>
      <c r="E8" s="12">
        <f t="shared" ref="E8:E28" si="3">H8*D8</f>
        <v>0</v>
      </c>
      <c r="F8" s="13"/>
      <c r="G8" s="14">
        <f t="shared" si="0"/>
        <v>0</v>
      </c>
      <c r="H8" s="15"/>
      <c r="I8" s="16">
        <f t="shared" ref="I8:I28" si="4">G8*H8</f>
        <v>0</v>
      </c>
      <c r="K8" s="10"/>
      <c r="L8" s="11"/>
      <c r="M8" s="11"/>
      <c r="N8" s="11"/>
      <c r="O8" s="12">
        <f t="shared" ref="O8:O28" si="5">R8*N8</f>
        <v>0</v>
      </c>
      <c r="P8" s="13"/>
      <c r="Q8" s="14">
        <f t="shared" si="1"/>
        <v>0</v>
      </c>
      <c r="R8" s="15"/>
      <c r="S8" s="16">
        <f t="shared" ref="S8:S28" si="6">Q8*R8</f>
        <v>0</v>
      </c>
      <c r="U8" s="10"/>
      <c r="V8" s="11"/>
      <c r="W8" s="11"/>
      <c r="X8" s="11"/>
      <c r="Y8" s="12">
        <f t="shared" ref="Y8:Y28" si="7">AB8*X8</f>
        <v>0</v>
      </c>
      <c r="Z8" s="13"/>
      <c r="AA8" s="14">
        <f t="shared" si="2"/>
        <v>0</v>
      </c>
      <c r="AB8" s="15"/>
      <c r="AC8" s="16">
        <f t="shared" ref="AC8:AC28" si="8">AA8*AB8</f>
        <v>0</v>
      </c>
    </row>
    <row r="9" spans="1:29" ht="10.5" x14ac:dyDescent="0.25">
      <c r="A9" s="10"/>
      <c r="B9" s="11"/>
      <c r="C9" s="11"/>
      <c r="D9" s="11"/>
      <c r="E9" s="12">
        <f t="shared" si="3"/>
        <v>0</v>
      </c>
      <c r="F9" s="13"/>
      <c r="G9" s="14">
        <f t="shared" si="0"/>
        <v>0</v>
      </c>
      <c r="H9" s="15"/>
      <c r="I9" s="16">
        <f t="shared" si="4"/>
        <v>0</v>
      </c>
      <c r="K9" s="10"/>
      <c r="L9" s="11"/>
      <c r="M9" s="11"/>
      <c r="N9" s="11"/>
      <c r="O9" s="12">
        <f t="shared" si="5"/>
        <v>0</v>
      </c>
      <c r="P9" s="13"/>
      <c r="Q9" s="14">
        <f t="shared" si="1"/>
        <v>0</v>
      </c>
      <c r="R9" s="15"/>
      <c r="S9" s="16">
        <f t="shared" si="6"/>
        <v>0</v>
      </c>
      <c r="U9" s="10"/>
      <c r="V9" s="11"/>
      <c r="W9" s="11"/>
      <c r="X9" s="11"/>
      <c r="Y9" s="12">
        <f t="shared" si="7"/>
        <v>0</v>
      </c>
      <c r="Z9" s="13"/>
      <c r="AA9" s="14">
        <f t="shared" si="2"/>
        <v>0</v>
      </c>
      <c r="AB9" s="15"/>
      <c r="AC9" s="16">
        <f t="shared" si="8"/>
        <v>0</v>
      </c>
    </row>
    <row r="10" spans="1:29" ht="10.5" x14ac:dyDescent="0.25">
      <c r="A10" s="10"/>
      <c r="B10" s="11"/>
      <c r="C10" s="11"/>
      <c r="D10" s="11"/>
      <c r="E10" s="12">
        <f t="shared" si="3"/>
        <v>0</v>
      </c>
      <c r="F10" s="13"/>
      <c r="G10" s="14">
        <f t="shared" si="0"/>
        <v>0</v>
      </c>
      <c r="H10" s="15"/>
      <c r="I10" s="16">
        <f t="shared" si="4"/>
        <v>0</v>
      </c>
      <c r="K10" s="10"/>
      <c r="L10" s="11"/>
      <c r="M10" s="11"/>
      <c r="N10" s="11"/>
      <c r="O10" s="12">
        <f t="shared" si="5"/>
        <v>0</v>
      </c>
      <c r="P10" s="13"/>
      <c r="Q10" s="14">
        <f t="shared" si="1"/>
        <v>0</v>
      </c>
      <c r="R10" s="15"/>
      <c r="S10" s="16">
        <f t="shared" si="6"/>
        <v>0</v>
      </c>
      <c r="U10" s="10"/>
      <c r="V10" s="11"/>
      <c r="W10" s="11"/>
      <c r="X10" s="11"/>
      <c r="Y10" s="12">
        <f t="shared" si="7"/>
        <v>0</v>
      </c>
      <c r="Z10" s="13"/>
      <c r="AA10" s="14">
        <f t="shared" si="2"/>
        <v>0</v>
      </c>
      <c r="AB10" s="15"/>
      <c r="AC10" s="16">
        <f t="shared" si="8"/>
        <v>0</v>
      </c>
    </row>
    <row r="11" spans="1:29" ht="10.5" x14ac:dyDescent="0.25">
      <c r="A11" s="10"/>
      <c r="B11" s="11"/>
      <c r="C11" s="11"/>
      <c r="D11" s="11"/>
      <c r="E11" s="12">
        <f t="shared" si="3"/>
        <v>0</v>
      </c>
      <c r="F11" s="13"/>
      <c r="G11" s="14">
        <f t="shared" si="0"/>
        <v>0</v>
      </c>
      <c r="H11" s="15"/>
      <c r="I11" s="16">
        <f t="shared" si="4"/>
        <v>0</v>
      </c>
      <c r="K11" s="10"/>
      <c r="L11" s="11"/>
      <c r="M11" s="11"/>
      <c r="N11" s="11"/>
      <c r="O11" s="12">
        <f t="shared" si="5"/>
        <v>0</v>
      </c>
      <c r="P11" s="13"/>
      <c r="Q11" s="14">
        <f t="shared" si="1"/>
        <v>0</v>
      </c>
      <c r="R11" s="15"/>
      <c r="S11" s="16">
        <f t="shared" si="6"/>
        <v>0</v>
      </c>
      <c r="U11" s="10"/>
      <c r="V11" s="11"/>
      <c r="W11" s="11"/>
      <c r="X11" s="11"/>
      <c r="Y11" s="12">
        <f t="shared" si="7"/>
        <v>0</v>
      </c>
      <c r="Z11" s="13"/>
      <c r="AA11" s="14">
        <f t="shared" si="2"/>
        <v>0</v>
      </c>
      <c r="AB11" s="15"/>
      <c r="AC11" s="16">
        <f t="shared" si="8"/>
        <v>0</v>
      </c>
    </row>
    <row r="12" spans="1:29" ht="10.5" x14ac:dyDescent="0.25">
      <c r="A12" s="10"/>
      <c r="B12" s="11"/>
      <c r="C12" s="11"/>
      <c r="D12" s="11"/>
      <c r="E12" s="12">
        <f t="shared" si="3"/>
        <v>0</v>
      </c>
      <c r="F12" s="13"/>
      <c r="G12" s="14">
        <f t="shared" si="0"/>
        <v>0</v>
      </c>
      <c r="H12" s="15"/>
      <c r="I12" s="16">
        <f t="shared" si="4"/>
        <v>0</v>
      </c>
      <c r="K12" s="10"/>
      <c r="L12" s="11"/>
      <c r="M12" s="11"/>
      <c r="N12" s="11"/>
      <c r="O12" s="12">
        <f t="shared" si="5"/>
        <v>0</v>
      </c>
      <c r="P12" s="13"/>
      <c r="Q12" s="14">
        <f t="shared" si="1"/>
        <v>0</v>
      </c>
      <c r="R12" s="15"/>
      <c r="S12" s="16">
        <f t="shared" si="6"/>
        <v>0</v>
      </c>
      <c r="U12" s="10"/>
      <c r="V12" s="11"/>
      <c r="W12" s="11"/>
      <c r="X12" s="11"/>
      <c r="Y12" s="12">
        <f t="shared" si="7"/>
        <v>0</v>
      </c>
      <c r="Z12" s="13"/>
      <c r="AA12" s="14">
        <f t="shared" si="2"/>
        <v>0</v>
      </c>
      <c r="AB12" s="15"/>
      <c r="AC12" s="16">
        <f t="shared" si="8"/>
        <v>0</v>
      </c>
    </row>
    <row r="13" spans="1:29" ht="10.5" x14ac:dyDescent="0.25">
      <c r="A13" s="10"/>
      <c r="B13" s="11"/>
      <c r="C13" s="11"/>
      <c r="D13" s="11"/>
      <c r="E13" s="12">
        <f t="shared" si="3"/>
        <v>0</v>
      </c>
      <c r="F13" s="13"/>
      <c r="G13" s="14">
        <f t="shared" si="0"/>
        <v>0</v>
      </c>
      <c r="H13" s="15"/>
      <c r="I13" s="16">
        <f t="shared" si="4"/>
        <v>0</v>
      </c>
      <c r="K13" s="10"/>
      <c r="L13" s="11"/>
      <c r="M13" s="11"/>
      <c r="N13" s="11"/>
      <c r="O13" s="12">
        <f t="shared" si="5"/>
        <v>0</v>
      </c>
      <c r="P13" s="13"/>
      <c r="Q13" s="14">
        <f t="shared" si="1"/>
        <v>0</v>
      </c>
      <c r="R13" s="15"/>
      <c r="S13" s="16">
        <f t="shared" si="6"/>
        <v>0</v>
      </c>
      <c r="U13" s="10"/>
      <c r="V13" s="11"/>
      <c r="W13" s="11"/>
      <c r="X13" s="11"/>
      <c r="Y13" s="12">
        <f t="shared" si="7"/>
        <v>0</v>
      </c>
      <c r="Z13" s="13"/>
      <c r="AA13" s="14">
        <f t="shared" si="2"/>
        <v>0</v>
      </c>
      <c r="AB13" s="15"/>
      <c r="AC13" s="16">
        <f t="shared" si="8"/>
        <v>0</v>
      </c>
    </row>
    <row r="14" spans="1:29" ht="10.5" x14ac:dyDescent="0.25">
      <c r="A14" s="10"/>
      <c r="B14" s="11"/>
      <c r="C14" s="11"/>
      <c r="D14" s="11"/>
      <c r="E14" s="12">
        <f t="shared" si="3"/>
        <v>0</v>
      </c>
      <c r="F14" s="13"/>
      <c r="G14" s="14">
        <f t="shared" si="0"/>
        <v>0</v>
      </c>
      <c r="H14" s="15"/>
      <c r="I14" s="16">
        <f t="shared" si="4"/>
        <v>0</v>
      </c>
      <c r="K14" s="10"/>
      <c r="L14" s="11"/>
      <c r="M14" s="11"/>
      <c r="N14" s="11"/>
      <c r="O14" s="12">
        <f t="shared" si="5"/>
        <v>0</v>
      </c>
      <c r="P14" s="13"/>
      <c r="Q14" s="14">
        <f t="shared" si="1"/>
        <v>0</v>
      </c>
      <c r="R14" s="15"/>
      <c r="S14" s="16">
        <f t="shared" si="6"/>
        <v>0</v>
      </c>
      <c r="U14" s="10"/>
      <c r="V14" s="11"/>
      <c r="W14" s="11"/>
      <c r="X14" s="11"/>
      <c r="Y14" s="12">
        <f t="shared" si="7"/>
        <v>0</v>
      </c>
      <c r="Z14" s="13"/>
      <c r="AA14" s="14">
        <f t="shared" si="2"/>
        <v>0</v>
      </c>
      <c r="AB14" s="15"/>
      <c r="AC14" s="16">
        <f t="shared" si="8"/>
        <v>0</v>
      </c>
    </row>
    <row r="15" spans="1:29" ht="10.5" x14ac:dyDescent="0.25">
      <c r="A15" s="10"/>
      <c r="B15" s="11"/>
      <c r="C15" s="11"/>
      <c r="D15" s="11"/>
      <c r="E15" s="12">
        <f t="shared" si="3"/>
        <v>0</v>
      </c>
      <c r="F15" s="13"/>
      <c r="G15" s="14">
        <f t="shared" si="0"/>
        <v>0</v>
      </c>
      <c r="H15" s="15"/>
      <c r="I15" s="16">
        <f t="shared" si="4"/>
        <v>0</v>
      </c>
      <c r="K15" s="10"/>
      <c r="L15" s="11"/>
      <c r="M15" s="11"/>
      <c r="N15" s="11"/>
      <c r="O15" s="12">
        <f t="shared" si="5"/>
        <v>0</v>
      </c>
      <c r="P15" s="13"/>
      <c r="Q15" s="14">
        <f t="shared" si="1"/>
        <v>0</v>
      </c>
      <c r="R15" s="15"/>
      <c r="S15" s="16">
        <f t="shared" si="6"/>
        <v>0</v>
      </c>
      <c r="U15" s="10"/>
      <c r="V15" s="11"/>
      <c r="W15" s="11"/>
      <c r="X15" s="11"/>
      <c r="Y15" s="12">
        <f t="shared" si="7"/>
        <v>0</v>
      </c>
      <c r="Z15" s="13"/>
      <c r="AA15" s="14">
        <f t="shared" si="2"/>
        <v>0</v>
      </c>
      <c r="AB15" s="15"/>
      <c r="AC15" s="16">
        <f t="shared" si="8"/>
        <v>0</v>
      </c>
    </row>
    <row r="16" spans="1:29" ht="10.5" x14ac:dyDescent="0.25">
      <c r="A16" s="10"/>
      <c r="B16" s="11"/>
      <c r="C16" s="11"/>
      <c r="D16" s="11"/>
      <c r="E16" s="12">
        <f t="shared" si="3"/>
        <v>0</v>
      </c>
      <c r="F16" s="13"/>
      <c r="G16" s="14">
        <f t="shared" si="0"/>
        <v>0</v>
      </c>
      <c r="H16" s="15"/>
      <c r="I16" s="16">
        <f t="shared" si="4"/>
        <v>0</v>
      </c>
      <c r="K16" s="10"/>
      <c r="L16" s="11"/>
      <c r="M16" s="11"/>
      <c r="N16" s="11"/>
      <c r="O16" s="12">
        <f t="shared" si="5"/>
        <v>0</v>
      </c>
      <c r="P16" s="13"/>
      <c r="Q16" s="14">
        <f t="shared" si="1"/>
        <v>0</v>
      </c>
      <c r="R16" s="15"/>
      <c r="S16" s="16">
        <f t="shared" si="6"/>
        <v>0</v>
      </c>
      <c r="U16" s="10"/>
      <c r="V16" s="11"/>
      <c r="W16" s="11"/>
      <c r="X16" s="11"/>
      <c r="Y16" s="12">
        <f t="shared" si="7"/>
        <v>0</v>
      </c>
      <c r="Z16" s="13"/>
      <c r="AA16" s="14">
        <f t="shared" si="2"/>
        <v>0</v>
      </c>
      <c r="AB16" s="15"/>
      <c r="AC16" s="16">
        <f t="shared" si="8"/>
        <v>0</v>
      </c>
    </row>
    <row r="17" spans="1:29" ht="10.5" x14ac:dyDescent="0.25">
      <c r="A17" s="10"/>
      <c r="B17" s="11"/>
      <c r="C17" s="11"/>
      <c r="D17" s="11"/>
      <c r="E17" s="12">
        <f t="shared" si="3"/>
        <v>0</v>
      </c>
      <c r="F17" s="13"/>
      <c r="G17" s="14">
        <f t="shared" si="0"/>
        <v>0</v>
      </c>
      <c r="H17" s="15"/>
      <c r="I17" s="16">
        <f t="shared" si="4"/>
        <v>0</v>
      </c>
      <c r="K17" s="10"/>
      <c r="L17" s="11"/>
      <c r="M17" s="11"/>
      <c r="N17" s="11"/>
      <c r="O17" s="12">
        <f t="shared" si="5"/>
        <v>0</v>
      </c>
      <c r="P17" s="13"/>
      <c r="Q17" s="14">
        <f t="shared" si="1"/>
        <v>0</v>
      </c>
      <c r="R17" s="15"/>
      <c r="S17" s="16">
        <f t="shared" si="6"/>
        <v>0</v>
      </c>
      <c r="U17" s="10"/>
      <c r="V17" s="11"/>
      <c r="W17" s="11"/>
      <c r="X17" s="11"/>
      <c r="Y17" s="12">
        <f t="shared" si="7"/>
        <v>0</v>
      </c>
      <c r="Z17" s="13"/>
      <c r="AA17" s="14">
        <f t="shared" si="2"/>
        <v>0</v>
      </c>
      <c r="AB17" s="15"/>
      <c r="AC17" s="16">
        <f t="shared" si="8"/>
        <v>0</v>
      </c>
    </row>
    <row r="18" spans="1:29" ht="10.5" x14ac:dyDescent="0.25">
      <c r="A18" s="10"/>
      <c r="B18" s="11"/>
      <c r="C18" s="11"/>
      <c r="D18" s="11"/>
      <c r="E18" s="12">
        <f t="shared" si="3"/>
        <v>0</v>
      </c>
      <c r="F18" s="13"/>
      <c r="G18" s="14">
        <f t="shared" si="0"/>
        <v>0</v>
      </c>
      <c r="H18" s="15"/>
      <c r="I18" s="16">
        <f t="shared" si="4"/>
        <v>0</v>
      </c>
      <c r="K18" s="10"/>
      <c r="L18" s="11"/>
      <c r="M18" s="11"/>
      <c r="N18" s="11"/>
      <c r="O18" s="12">
        <f t="shared" si="5"/>
        <v>0</v>
      </c>
      <c r="P18" s="13"/>
      <c r="Q18" s="14">
        <f t="shared" si="1"/>
        <v>0</v>
      </c>
      <c r="R18" s="15"/>
      <c r="S18" s="16">
        <f t="shared" si="6"/>
        <v>0</v>
      </c>
      <c r="U18" s="10"/>
      <c r="V18" s="11"/>
      <c r="W18" s="11"/>
      <c r="X18" s="11"/>
      <c r="Y18" s="12">
        <f t="shared" si="7"/>
        <v>0</v>
      </c>
      <c r="Z18" s="13"/>
      <c r="AA18" s="14">
        <f t="shared" si="2"/>
        <v>0</v>
      </c>
      <c r="AB18" s="15"/>
      <c r="AC18" s="16">
        <f t="shared" si="8"/>
        <v>0</v>
      </c>
    </row>
    <row r="19" spans="1:29" ht="10.5" x14ac:dyDescent="0.25">
      <c r="A19" s="10"/>
      <c r="B19" s="11"/>
      <c r="C19" s="11"/>
      <c r="D19" s="11"/>
      <c r="E19" s="12">
        <f t="shared" si="3"/>
        <v>0</v>
      </c>
      <c r="F19" s="13"/>
      <c r="G19" s="14">
        <f t="shared" si="0"/>
        <v>0</v>
      </c>
      <c r="H19" s="15"/>
      <c r="I19" s="16">
        <f t="shared" si="4"/>
        <v>0</v>
      </c>
      <c r="K19" s="10"/>
      <c r="L19" s="11"/>
      <c r="M19" s="11"/>
      <c r="N19" s="11"/>
      <c r="O19" s="12">
        <f t="shared" si="5"/>
        <v>0</v>
      </c>
      <c r="P19" s="13"/>
      <c r="Q19" s="14">
        <f t="shared" si="1"/>
        <v>0</v>
      </c>
      <c r="R19" s="15"/>
      <c r="S19" s="16">
        <f t="shared" si="6"/>
        <v>0</v>
      </c>
      <c r="U19" s="10"/>
      <c r="V19" s="11"/>
      <c r="W19" s="11"/>
      <c r="X19" s="11"/>
      <c r="Y19" s="12">
        <f t="shared" si="7"/>
        <v>0</v>
      </c>
      <c r="Z19" s="13"/>
      <c r="AA19" s="14">
        <f t="shared" si="2"/>
        <v>0</v>
      </c>
      <c r="AB19" s="15"/>
      <c r="AC19" s="16">
        <f t="shared" si="8"/>
        <v>0</v>
      </c>
    </row>
    <row r="20" spans="1:29" ht="10.5" x14ac:dyDescent="0.25">
      <c r="A20" s="10"/>
      <c r="B20" s="11"/>
      <c r="C20" s="11"/>
      <c r="D20" s="11"/>
      <c r="E20" s="12">
        <f t="shared" si="3"/>
        <v>0</v>
      </c>
      <c r="F20" s="13"/>
      <c r="G20" s="14">
        <f t="shared" si="0"/>
        <v>0</v>
      </c>
      <c r="H20" s="15"/>
      <c r="I20" s="16">
        <f t="shared" si="4"/>
        <v>0</v>
      </c>
      <c r="K20" s="10"/>
      <c r="L20" s="11"/>
      <c r="M20" s="11"/>
      <c r="N20" s="11"/>
      <c r="O20" s="12">
        <f t="shared" si="5"/>
        <v>0</v>
      </c>
      <c r="P20" s="13"/>
      <c r="Q20" s="14">
        <f t="shared" si="1"/>
        <v>0</v>
      </c>
      <c r="R20" s="15"/>
      <c r="S20" s="16">
        <f t="shared" si="6"/>
        <v>0</v>
      </c>
      <c r="U20" s="10"/>
      <c r="V20" s="11"/>
      <c r="W20" s="11"/>
      <c r="X20" s="11"/>
      <c r="Y20" s="12">
        <f t="shared" si="7"/>
        <v>0</v>
      </c>
      <c r="Z20" s="13"/>
      <c r="AA20" s="14">
        <f t="shared" si="2"/>
        <v>0</v>
      </c>
      <c r="AB20" s="15"/>
      <c r="AC20" s="16">
        <f t="shared" si="8"/>
        <v>0</v>
      </c>
    </row>
    <row r="21" spans="1:29" ht="10.5" x14ac:dyDescent="0.25">
      <c r="A21" s="10"/>
      <c r="B21" s="11"/>
      <c r="C21" s="11"/>
      <c r="D21" s="11"/>
      <c r="E21" s="12">
        <f t="shared" si="3"/>
        <v>0</v>
      </c>
      <c r="F21" s="13"/>
      <c r="G21" s="14">
        <f t="shared" si="0"/>
        <v>0</v>
      </c>
      <c r="H21" s="15"/>
      <c r="I21" s="16">
        <f t="shared" si="4"/>
        <v>0</v>
      </c>
      <c r="K21" s="10"/>
      <c r="L21" s="11"/>
      <c r="M21" s="11"/>
      <c r="N21" s="11"/>
      <c r="O21" s="12">
        <f t="shared" si="5"/>
        <v>0</v>
      </c>
      <c r="P21" s="13"/>
      <c r="Q21" s="14">
        <f t="shared" si="1"/>
        <v>0</v>
      </c>
      <c r="R21" s="15"/>
      <c r="S21" s="16">
        <f t="shared" si="6"/>
        <v>0</v>
      </c>
      <c r="U21" s="10"/>
      <c r="V21" s="11"/>
      <c r="W21" s="11"/>
      <c r="X21" s="11"/>
      <c r="Y21" s="12">
        <f t="shared" si="7"/>
        <v>0</v>
      </c>
      <c r="Z21" s="13"/>
      <c r="AA21" s="14">
        <f t="shared" si="2"/>
        <v>0</v>
      </c>
      <c r="AB21" s="15"/>
      <c r="AC21" s="16">
        <f t="shared" si="8"/>
        <v>0</v>
      </c>
    </row>
    <row r="22" spans="1:29" ht="10.5" x14ac:dyDescent="0.25">
      <c r="A22" s="10"/>
      <c r="B22" s="11"/>
      <c r="C22" s="11"/>
      <c r="D22" s="11"/>
      <c r="E22" s="12">
        <f t="shared" si="3"/>
        <v>0</v>
      </c>
      <c r="F22" s="13"/>
      <c r="G22" s="14">
        <f t="shared" si="0"/>
        <v>0</v>
      </c>
      <c r="H22" s="15"/>
      <c r="I22" s="16">
        <f t="shared" si="4"/>
        <v>0</v>
      </c>
      <c r="K22" s="10"/>
      <c r="L22" s="11"/>
      <c r="M22" s="11"/>
      <c r="N22" s="11"/>
      <c r="O22" s="12">
        <f t="shared" si="5"/>
        <v>0</v>
      </c>
      <c r="P22" s="13"/>
      <c r="Q22" s="14">
        <f t="shared" si="1"/>
        <v>0</v>
      </c>
      <c r="R22" s="15"/>
      <c r="S22" s="16">
        <f t="shared" si="6"/>
        <v>0</v>
      </c>
      <c r="U22" s="10"/>
      <c r="V22" s="11"/>
      <c r="W22" s="11"/>
      <c r="X22" s="11"/>
      <c r="Y22" s="12">
        <f t="shared" si="7"/>
        <v>0</v>
      </c>
      <c r="Z22" s="13"/>
      <c r="AA22" s="14">
        <f t="shared" si="2"/>
        <v>0</v>
      </c>
      <c r="AB22" s="15"/>
      <c r="AC22" s="16">
        <f t="shared" si="8"/>
        <v>0</v>
      </c>
    </row>
    <row r="23" spans="1:29" ht="10.5" x14ac:dyDescent="0.25">
      <c r="A23" s="10"/>
      <c r="B23" s="11"/>
      <c r="C23" s="11"/>
      <c r="D23" s="11"/>
      <c r="E23" s="12">
        <f t="shared" si="3"/>
        <v>0</v>
      </c>
      <c r="F23" s="13"/>
      <c r="G23" s="14">
        <f t="shared" si="0"/>
        <v>0</v>
      </c>
      <c r="H23" s="15"/>
      <c r="I23" s="16">
        <f t="shared" si="4"/>
        <v>0</v>
      </c>
      <c r="K23" s="10"/>
      <c r="L23" s="11"/>
      <c r="M23" s="11"/>
      <c r="N23" s="11"/>
      <c r="O23" s="12">
        <f t="shared" si="5"/>
        <v>0</v>
      </c>
      <c r="P23" s="13"/>
      <c r="Q23" s="14">
        <f t="shared" si="1"/>
        <v>0</v>
      </c>
      <c r="R23" s="15"/>
      <c r="S23" s="16">
        <f t="shared" si="6"/>
        <v>0</v>
      </c>
      <c r="U23" s="10"/>
      <c r="V23" s="11"/>
      <c r="W23" s="11"/>
      <c r="X23" s="11"/>
      <c r="Y23" s="12">
        <f t="shared" si="7"/>
        <v>0</v>
      </c>
      <c r="Z23" s="13"/>
      <c r="AA23" s="14">
        <f t="shared" si="2"/>
        <v>0</v>
      </c>
      <c r="AB23" s="15"/>
      <c r="AC23" s="16">
        <f t="shared" si="8"/>
        <v>0</v>
      </c>
    </row>
    <row r="24" spans="1:29" ht="10.5" x14ac:dyDescent="0.25">
      <c r="A24" s="10"/>
      <c r="B24" s="11"/>
      <c r="C24" s="11"/>
      <c r="D24" s="11"/>
      <c r="E24" s="12">
        <f t="shared" si="3"/>
        <v>0</v>
      </c>
      <c r="F24" s="13"/>
      <c r="G24" s="14">
        <f t="shared" si="0"/>
        <v>0</v>
      </c>
      <c r="H24" s="15"/>
      <c r="I24" s="16">
        <f t="shared" si="4"/>
        <v>0</v>
      </c>
      <c r="K24" s="10"/>
      <c r="L24" s="11"/>
      <c r="M24" s="11"/>
      <c r="N24" s="11"/>
      <c r="O24" s="12">
        <f t="shared" si="5"/>
        <v>0</v>
      </c>
      <c r="P24" s="13"/>
      <c r="Q24" s="14">
        <f t="shared" si="1"/>
        <v>0</v>
      </c>
      <c r="R24" s="15"/>
      <c r="S24" s="16">
        <f t="shared" si="6"/>
        <v>0</v>
      </c>
      <c r="U24" s="10"/>
      <c r="V24" s="11"/>
      <c r="W24" s="11"/>
      <c r="X24" s="11"/>
      <c r="Y24" s="12">
        <f t="shared" si="7"/>
        <v>0</v>
      </c>
      <c r="Z24" s="13"/>
      <c r="AA24" s="14">
        <f t="shared" si="2"/>
        <v>0</v>
      </c>
      <c r="AB24" s="15"/>
      <c r="AC24" s="16">
        <f t="shared" si="8"/>
        <v>0</v>
      </c>
    </row>
    <row r="25" spans="1:29" ht="10.5" x14ac:dyDescent="0.25">
      <c r="A25" s="10"/>
      <c r="B25" s="11"/>
      <c r="C25" s="11"/>
      <c r="D25" s="11"/>
      <c r="E25" s="12">
        <f t="shared" si="3"/>
        <v>0</v>
      </c>
      <c r="F25" s="13"/>
      <c r="G25" s="14">
        <f t="shared" si="0"/>
        <v>0</v>
      </c>
      <c r="H25" s="15"/>
      <c r="I25" s="16">
        <f t="shared" si="4"/>
        <v>0</v>
      </c>
      <c r="K25" s="10"/>
      <c r="L25" s="11"/>
      <c r="M25" s="11"/>
      <c r="N25" s="11"/>
      <c r="O25" s="12">
        <f t="shared" si="5"/>
        <v>0</v>
      </c>
      <c r="P25" s="13"/>
      <c r="Q25" s="14">
        <f t="shared" si="1"/>
        <v>0</v>
      </c>
      <c r="R25" s="15"/>
      <c r="S25" s="16">
        <f t="shared" si="6"/>
        <v>0</v>
      </c>
      <c r="U25" s="10"/>
      <c r="V25" s="11"/>
      <c r="W25" s="11"/>
      <c r="X25" s="11"/>
      <c r="Y25" s="12">
        <f t="shared" si="7"/>
        <v>0</v>
      </c>
      <c r="Z25" s="13"/>
      <c r="AA25" s="14">
        <f t="shared" si="2"/>
        <v>0</v>
      </c>
      <c r="AB25" s="15"/>
      <c r="AC25" s="16">
        <f t="shared" si="8"/>
        <v>0</v>
      </c>
    </row>
    <row r="26" spans="1:29" ht="10.5" x14ac:dyDescent="0.25">
      <c r="A26" s="10"/>
      <c r="B26" s="11"/>
      <c r="C26" s="11"/>
      <c r="D26" s="11"/>
      <c r="E26" s="12">
        <f t="shared" si="3"/>
        <v>0</v>
      </c>
      <c r="F26" s="13"/>
      <c r="G26" s="14">
        <f t="shared" si="0"/>
        <v>0</v>
      </c>
      <c r="H26" s="15"/>
      <c r="I26" s="16">
        <f t="shared" si="4"/>
        <v>0</v>
      </c>
      <c r="K26" s="10"/>
      <c r="L26" s="11"/>
      <c r="M26" s="11"/>
      <c r="N26" s="11"/>
      <c r="O26" s="12">
        <f t="shared" si="5"/>
        <v>0</v>
      </c>
      <c r="P26" s="13"/>
      <c r="Q26" s="14">
        <f t="shared" si="1"/>
        <v>0</v>
      </c>
      <c r="R26" s="15"/>
      <c r="S26" s="16">
        <f t="shared" si="6"/>
        <v>0</v>
      </c>
      <c r="U26" s="10"/>
      <c r="V26" s="11"/>
      <c r="W26" s="11"/>
      <c r="X26" s="11"/>
      <c r="Y26" s="12">
        <f t="shared" si="7"/>
        <v>0</v>
      </c>
      <c r="Z26" s="13"/>
      <c r="AA26" s="14">
        <f t="shared" si="2"/>
        <v>0</v>
      </c>
      <c r="AB26" s="15"/>
      <c r="AC26" s="16">
        <f t="shared" si="8"/>
        <v>0</v>
      </c>
    </row>
    <row r="27" spans="1:29" ht="10.5" x14ac:dyDescent="0.25">
      <c r="A27" s="10"/>
      <c r="B27" s="11"/>
      <c r="C27" s="11"/>
      <c r="D27" s="11"/>
      <c r="E27" s="12">
        <f t="shared" si="3"/>
        <v>0</v>
      </c>
      <c r="F27" s="13"/>
      <c r="G27" s="14">
        <f t="shared" si="0"/>
        <v>0</v>
      </c>
      <c r="H27" s="15"/>
      <c r="I27" s="16">
        <f t="shared" si="4"/>
        <v>0</v>
      </c>
      <c r="K27" s="10"/>
      <c r="L27" s="11"/>
      <c r="M27" s="11"/>
      <c r="N27" s="11"/>
      <c r="O27" s="12">
        <f t="shared" si="5"/>
        <v>0</v>
      </c>
      <c r="P27" s="13"/>
      <c r="Q27" s="14">
        <f t="shared" si="1"/>
        <v>0</v>
      </c>
      <c r="R27" s="15"/>
      <c r="S27" s="16">
        <f t="shared" si="6"/>
        <v>0</v>
      </c>
      <c r="U27" s="10"/>
      <c r="V27" s="11"/>
      <c r="W27" s="11"/>
      <c r="X27" s="11"/>
      <c r="Y27" s="12">
        <f t="shared" si="7"/>
        <v>0</v>
      </c>
      <c r="Z27" s="13"/>
      <c r="AA27" s="14">
        <f t="shared" si="2"/>
        <v>0</v>
      </c>
      <c r="AB27" s="15"/>
      <c r="AC27" s="16">
        <f t="shared" si="8"/>
        <v>0</v>
      </c>
    </row>
    <row r="28" spans="1:29" ht="11" thickBot="1" x14ac:dyDescent="0.3">
      <c r="A28" s="10"/>
      <c r="B28" s="11"/>
      <c r="C28" s="11"/>
      <c r="D28" s="11"/>
      <c r="E28" s="12">
        <f t="shared" si="3"/>
        <v>0</v>
      </c>
      <c r="F28" s="13"/>
      <c r="G28" s="14">
        <f t="shared" si="0"/>
        <v>0</v>
      </c>
      <c r="H28" s="15"/>
      <c r="I28" s="16">
        <f t="shared" si="4"/>
        <v>0</v>
      </c>
      <c r="K28" s="10"/>
      <c r="L28" s="11"/>
      <c r="M28" s="11"/>
      <c r="N28" s="11"/>
      <c r="O28" s="12">
        <f t="shared" si="5"/>
        <v>0</v>
      </c>
      <c r="P28" s="13"/>
      <c r="Q28" s="14">
        <f t="shared" si="1"/>
        <v>0</v>
      </c>
      <c r="R28" s="15"/>
      <c r="S28" s="16">
        <f t="shared" si="6"/>
        <v>0</v>
      </c>
      <c r="U28" s="10"/>
      <c r="V28" s="11"/>
      <c r="W28" s="11"/>
      <c r="X28" s="11"/>
      <c r="Y28" s="12">
        <f t="shared" si="7"/>
        <v>0</v>
      </c>
      <c r="Z28" s="13"/>
      <c r="AA28" s="14">
        <f t="shared" si="2"/>
        <v>0</v>
      </c>
      <c r="AB28" s="15"/>
      <c r="AC28" s="16">
        <f t="shared" si="8"/>
        <v>0</v>
      </c>
    </row>
    <row r="29" spans="1:29" ht="11" thickBot="1" x14ac:dyDescent="0.3">
      <c r="A29" s="17"/>
      <c r="B29" s="18"/>
      <c r="C29" s="19"/>
      <c r="D29" s="18"/>
      <c r="E29" s="20"/>
      <c r="F29" s="21"/>
      <c r="G29" s="19"/>
      <c r="H29" s="20"/>
      <c r="I29" s="22"/>
      <c r="K29" s="17"/>
      <c r="L29" s="18"/>
      <c r="M29" s="19"/>
      <c r="N29" s="18"/>
      <c r="O29" s="20"/>
      <c r="P29" s="21"/>
      <c r="Q29" s="19"/>
      <c r="R29" s="20"/>
      <c r="S29" s="22"/>
      <c r="U29" s="17"/>
      <c r="V29" s="18"/>
      <c r="W29" s="19"/>
      <c r="X29" s="18"/>
      <c r="Y29" s="20"/>
      <c r="Z29" s="21"/>
      <c r="AA29" s="19"/>
      <c r="AB29" s="20"/>
      <c r="AC29" s="22"/>
    </row>
    <row r="30" spans="1:29" ht="11.15" customHeight="1" x14ac:dyDescent="0.25">
      <c r="A30" s="104" t="s">
        <v>21</v>
      </c>
      <c r="B30" s="105"/>
      <c r="C30" s="105"/>
      <c r="D30" s="105"/>
      <c r="E30" s="105"/>
      <c r="F30" s="105"/>
      <c r="G30" s="105"/>
      <c r="H30" s="106"/>
      <c r="I30" s="107"/>
      <c r="K30" s="104" t="s">
        <v>21</v>
      </c>
      <c r="L30" s="105"/>
      <c r="M30" s="105"/>
      <c r="N30" s="105"/>
      <c r="O30" s="105"/>
      <c r="P30" s="105"/>
      <c r="Q30" s="105"/>
      <c r="R30" s="106"/>
      <c r="S30" s="107"/>
      <c r="U30" s="104" t="s">
        <v>21</v>
      </c>
      <c r="V30" s="105"/>
      <c r="W30" s="105"/>
      <c r="X30" s="105"/>
      <c r="Y30" s="105"/>
      <c r="Z30" s="105"/>
      <c r="AA30" s="105"/>
      <c r="AB30" s="106"/>
      <c r="AC30" s="107"/>
    </row>
    <row r="31" spans="1:29" ht="10.5" x14ac:dyDescent="0.25">
      <c r="A31" s="23"/>
      <c r="B31" s="11"/>
      <c r="C31" s="11"/>
      <c r="D31" s="11"/>
      <c r="E31" s="12">
        <f t="shared" ref="E31:E38" si="9">H31*D31</f>
        <v>0</v>
      </c>
      <c r="F31" s="13"/>
      <c r="G31" s="14">
        <f t="shared" ref="G31:G38" si="10">B31+C31-D31</f>
        <v>0</v>
      </c>
      <c r="H31" s="15"/>
      <c r="I31" s="16">
        <f t="shared" ref="I31:I38" si="11">G31*H31</f>
        <v>0</v>
      </c>
      <c r="K31" s="23"/>
      <c r="L31" s="11"/>
      <c r="M31" s="11"/>
      <c r="N31" s="11"/>
      <c r="O31" s="12">
        <f t="shared" ref="O31:O38" si="12">R31*N31</f>
        <v>0</v>
      </c>
      <c r="P31" s="13"/>
      <c r="Q31" s="14">
        <f t="shared" ref="Q31:Q38" si="13">L31+M31-N31</f>
        <v>0</v>
      </c>
      <c r="R31" s="15"/>
      <c r="S31" s="16">
        <f t="shared" ref="S31:S38" si="14">Q31*R31</f>
        <v>0</v>
      </c>
      <c r="U31" s="23"/>
      <c r="V31" s="11"/>
      <c r="W31" s="11"/>
      <c r="X31" s="11"/>
      <c r="Y31" s="12">
        <f t="shared" ref="Y31:Y38" si="15">AB31*X31</f>
        <v>0</v>
      </c>
      <c r="Z31" s="13"/>
      <c r="AA31" s="14">
        <f t="shared" ref="AA31:AA38" si="16">V31+W31-X31</f>
        <v>0</v>
      </c>
      <c r="AB31" s="15"/>
      <c r="AC31" s="16">
        <f t="shared" ref="AC31:AC38" si="17">AA31*AB31</f>
        <v>0</v>
      </c>
    </row>
    <row r="32" spans="1:29" ht="10.5" x14ac:dyDescent="0.25">
      <c r="A32" s="23"/>
      <c r="B32" s="11"/>
      <c r="C32" s="11"/>
      <c r="D32" s="11"/>
      <c r="E32" s="12">
        <f t="shared" si="9"/>
        <v>0</v>
      </c>
      <c r="F32" s="13"/>
      <c r="G32" s="14">
        <f t="shared" si="10"/>
        <v>0</v>
      </c>
      <c r="H32" s="15"/>
      <c r="I32" s="16">
        <f t="shared" si="11"/>
        <v>0</v>
      </c>
      <c r="K32" s="23"/>
      <c r="L32" s="11"/>
      <c r="M32" s="11"/>
      <c r="N32" s="11"/>
      <c r="O32" s="12">
        <f t="shared" si="12"/>
        <v>0</v>
      </c>
      <c r="P32" s="13"/>
      <c r="Q32" s="14">
        <f t="shared" si="13"/>
        <v>0</v>
      </c>
      <c r="R32" s="15"/>
      <c r="S32" s="16">
        <f t="shared" si="14"/>
        <v>0</v>
      </c>
      <c r="U32" s="23"/>
      <c r="V32" s="11"/>
      <c r="W32" s="11"/>
      <c r="X32" s="11"/>
      <c r="Y32" s="12">
        <f t="shared" si="15"/>
        <v>0</v>
      </c>
      <c r="Z32" s="13"/>
      <c r="AA32" s="14">
        <f t="shared" si="16"/>
        <v>0</v>
      </c>
      <c r="AB32" s="15"/>
      <c r="AC32" s="16">
        <f t="shared" si="17"/>
        <v>0</v>
      </c>
    </row>
    <row r="33" spans="1:29" ht="10.5" x14ac:dyDescent="0.25">
      <c r="A33" s="23"/>
      <c r="B33" s="11"/>
      <c r="C33" s="11"/>
      <c r="D33" s="11"/>
      <c r="E33" s="12">
        <f t="shared" si="9"/>
        <v>0</v>
      </c>
      <c r="F33" s="13"/>
      <c r="G33" s="14">
        <f t="shared" si="10"/>
        <v>0</v>
      </c>
      <c r="H33" s="15"/>
      <c r="I33" s="16">
        <f t="shared" si="11"/>
        <v>0</v>
      </c>
      <c r="K33" s="23"/>
      <c r="L33" s="11"/>
      <c r="M33" s="11"/>
      <c r="N33" s="11"/>
      <c r="O33" s="12">
        <f t="shared" si="12"/>
        <v>0</v>
      </c>
      <c r="P33" s="13"/>
      <c r="Q33" s="14">
        <f t="shared" si="13"/>
        <v>0</v>
      </c>
      <c r="R33" s="15"/>
      <c r="S33" s="16">
        <f t="shared" si="14"/>
        <v>0</v>
      </c>
      <c r="U33" s="23"/>
      <c r="V33" s="11"/>
      <c r="W33" s="11"/>
      <c r="X33" s="11"/>
      <c r="Y33" s="12">
        <f t="shared" si="15"/>
        <v>0</v>
      </c>
      <c r="Z33" s="13"/>
      <c r="AA33" s="14">
        <f t="shared" si="16"/>
        <v>0</v>
      </c>
      <c r="AB33" s="15"/>
      <c r="AC33" s="16">
        <f t="shared" si="17"/>
        <v>0</v>
      </c>
    </row>
    <row r="34" spans="1:29" ht="10.5" x14ac:dyDescent="0.25">
      <c r="A34" s="23"/>
      <c r="B34" s="11"/>
      <c r="C34" s="11"/>
      <c r="D34" s="11"/>
      <c r="E34" s="12">
        <f t="shared" si="9"/>
        <v>0</v>
      </c>
      <c r="F34" s="13"/>
      <c r="G34" s="14">
        <f t="shared" si="10"/>
        <v>0</v>
      </c>
      <c r="H34" s="15"/>
      <c r="I34" s="16">
        <f t="shared" si="11"/>
        <v>0</v>
      </c>
      <c r="K34" s="23"/>
      <c r="L34" s="11"/>
      <c r="M34" s="11"/>
      <c r="N34" s="11"/>
      <c r="O34" s="12">
        <f t="shared" si="12"/>
        <v>0</v>
      </c>
      <c r="P34" s="13"/>
      <c r="Q34" s="14">
        <f t="shared" si="13"/>
        <v>0</v>
      </c>
      <c r="R34" s="15"/>
      <c r="S34" s="16">
        <f t="shared" si="14"/>
        <v>0</v>
      </c>
      <c r="U34" s="23"/>
      <c r="V34" s="11"/>
      <c r="W34" s="11"/>
      <c r="X34" s="11"/>
      <c r="Y34" s="12">
        <f t="shared" si="15"/>
        <v>0</v>
      </c>
      <c r="Z34" s="13"/>
      <c r="AA34" s="14">
        <f t="shared" si="16"/>
        <v>0</v>
      </c>
      <c r="AB34" s="15"/>
      <c r="AC34" s="16">
        <f t="shared" si="17"/>
        <v>0</v>
      </c>
    </row>
    <row r="35" spans="1:29" ht="10.5" x14ac:dyDescent="0.25">
      <c r="A35" s="23"/>
      <c r="B35" s="11"/>
      <c r="C35" s="11"/>
      <c r="D35" s="11"/>
      <c r="E35" s="12">
        <f t="shared" si="9"/>
        <v>0</v>
      </c>
      <c r="F35" s="13"/>
      <c r="G35" s="14">
        <f t="shared" si="10"/>
        <v>0</v>
      </c>
      <c r="H35" s="15"/>
      <c r="I35" s="16">
        <f t="shared" si="11"/>
        <v>0</v>
      </c>
      <c r="K35" s="23"/>
      <c r="L35" s="11"/>
      <c r="M35" s="11"/>
      <c r="N35" s="11"/>
      <c r="O35" s="12">
        <f t="shared" si="12"/>
        <v>0</v>
      </c>
      <c r="P35" s="13"/>
      <c r="Q35" s="14">
        <f t="shared" si="13"/>
        <v>0</v>
      </c>
      <c r="R35" s="15"/>
      <c r="S35" s="16">
        <f t="shared" si="14"/>
        <v>0</v>
      </c>
      <c r="U35" s="23"/>
      <c r="V35" s="11"/>
      <c r="W35" s="11"/>
      <c r="X35" s="11"/>
      <c r="Y35" s="12">
        <f t="shared" si="15"/>
        <v>0</v>
      </c>
      <c r="Z35" s="13"/>
      <c r="AA35" s="14">
        <f t="shared" si="16"/>
        <v>0</v>
      </c>
      <c r="AB35" s="15"/>
      <c r="AC35" s="16">
        <f t="shared" si="17"/>
        <v>0</v>
      </c>
    </row>
    <row r="36" spans="1:29" ht="10.5" x14ac:dyDescent="0.25">
      <c r="A36" s="23"/>
      <c r="B36" s="11"/>
      <c r="C36" s="11"/>
      <c r="D36" s="11"/>
      <c r="E36" s="12">
        <f t="shared" si="9"/>
        <v>0</v>
      </c>
      <c r="F36" s="13"/>
      <c r="G36" s="14">
        <f t="shared" si="10"/>
        <v>0</v>
      </c>
      <c r="H36" s="15"/>
      <c r="I36" s="16">
        <f t="shared" si="11"/>
        <v>0</v>
      </c>
      <c r="K36" s="23"/>
      <c r="L36" s="11"/>
      <c r="M36" s="11"/>
      <c r="N36" s="11"/>
      <c r="O36" s="12">
        <f t="shared" si="12"/>
        <v>0</v>
      </c>
      <c r="P36" s="13"/>
      <c r="Q36" s="14">
        <f t="shared" si="13"/>
        <v>0</v>
      </c>
      <c r="R36" s="15"/>
      <c r="S36" s="16">
        <f t="shared" si="14"/>
        <v>0</v>
      </c>
      <c r="U36" s="23"/>
      <c r="V36" s="11"/>
      <c r="W36" s="11"/>
      <c r="X36" s="11"/>
      <c r="Y36" s="12">
        <f t="shared" si="15"/>
        <v>0</v>
      </c>
      <c r="Z36" s="13"/>
      <c r="AA36" s="14">
        <f t="shared" si="16"/>
        <v>0</v>
      </c>
      <c r="AB36" s="15"/>
      <c r="AC36" s="16">
        <f t="shared" si="17"/>
        <v>0</v>
      </c>
    </row>
    <row r="37" spans="1:29" ht="10.5" x14ac:dyDescent="0.25">
      <c r="A37" s="23"/>
      <c r="B37" s="11"/>
      <c r="C37" s="11"/>
      <c r="D37" s="11"/>
      <c r="E37" s="12">
        <f t="shared" si="9"/>
        <v>0</v>
      </c>
      <c r="F37" s="13"/>
      <c r="G37" s="14">
        <f t="shared" si="10"/>
        <v>0</v>
      </c>
      <c r="H37" s="15"/>
      <c r="I37" s="16">
        <f t="shared" si="11"/>
        <v>0</v>
      </c>
      <c r="K37" s="23"/>
      <c r="L37" s="11"/>
      <c r="M37" s="11"/>
      <c r="N37" s="11"/>
      <c r="O37" s="12">
        <f t="shared" si="12"/>
        <v>0</v>
      </c>
      <c r="P37" s="13"/>
      <c r="Q37" s="14">
        <f t="shared" si="13"/>
        <v>0</v>
      </c>
      <c r="R37" s="15"/>
      <c r="S37" s="16">
        <f t="shared" si="14"/>
        <v>0</v>
      </c>
      <c r="U37" s="23"/>
      <c r="V37" s="11"/>
      <c r="W37" s="11"/>
      <c r="X37" s="11"/>
      <c r="Y37" s="12">
        <f t="shared" si="15"/>
        <v>0</v>
      </c>
      <c r="Z37" s="13"/>
      <c r="AA37" s="14">
        <f t="shared" si="16"/>
        <v>0</v>
      </c>
      <c r="AB37" s="15"/>
      <c r="AC37" s="16">
        <f t="shared" si="17"/>
        <v>0</v>
      </c>
    </row>
    <row r="38" spans="1:29" ht="10.5" x14ac:dyDescent="0.25">
      <c r="A38" s="23"/>
      <c r="B38" s="11"/>
      <c r="C38" s="11"/>
      <c r="D38" s="11"/>
      <c r="E38" s="12">
        <f t="shared" si="9"/>
        <v>0</v>
      </c>
      <c r="F38" s="13"/>
      <c r="G38" s="14">
        <f t="shared" si="10"/>
        <v>0</v>
      </c>
      <c r="H38" s="15"/>
      <c r="I38" s="16">
        <f t="shared" si="11"/>
        <v>0</v>
      </c>
      <c r="K38" s="23"/>
      <c r="L38" s="11"/>
      <c r="M38" s="11"/>
      <c r="N38" s="11"/>
      <c r="O38" s="12">
        <f t="shared" si="12"/>
        <v>0</v>
      </c>
      <c r="P38" s="13"/>
      <c r="Q38" s="14">
        <f t="shared" si="13"/>
        <v>0</v>
      </c>
      <c r="R38" s="15"/>
      <c r="S38" s="16">
        <f t="shared" si="14"/>
        <v>0</v>
      </c>
      <c r="U38" s="23"/>
      <c r="V38" s="11"/>
      <c r="W38" s="11"/>
      <c r="X38" s="11"/>
      <c r="Y38" s="12">
        <f t="shared" si="15"/>
        <v>0</v>
      </c>
      <c r="Z38" s="13"/>
      <c r="AA38" s="14">
        <f t="shared" si="16"/>
        <v>0</v>
      </c>
      <c r="AB38" s="15"/>
      <c r="AC38" s="16">
        <f t="shared" si="17"/>
        <v>0</v>
      </c>
    </row>
    <row r="39" spans="1:29" ht="10.5" thickBot="1" x14ac:dyDescent="0.25">
      <c r="A39" s="24"/>
      <c r="B39" s="48"/>
      <c r="C39" s="48"/>
      <c r="D39" s="48"/>
      <c r="E39" s="49"/>
      <c r="F39" s="28"/>
      <c r="H39" s="27"/>
      <c r="K39" s="24"/>
      <c r="L39" s="48"/>
      <c r="M39" s="48"/>
      <c r="N39" s="48"/>
      <c r="O39" s="49"/>
      <c r="P39" s="28"/>
      <c r="R39" s="27"/>
      <c r="S39" s="29"/>
      <c r="U39" s="24"/>
      <c r="V39" s="48"/>
      <c r="W39" s="48"/>
      <c r="X39" s="48"/>
      <c r="Y39" s="49"/>
      <c r="Z39" s="28"/>
      <c r="AB39" s="27"/>
      <c r="AC39" s="29"/>
    </row>
    <row r="40" spans="1:29" ht="11.15" customHeight="1" x14ac:dyDescent="0.25">
      <c r="A40" s="104" t="s">
        <v>22</v>
      </c>
      <c r="B40" s="105"/>
      <c r="C40" s="105"/>
      <c r="D40" s="105"/>
      <c r="E40" s="105"/>
      <c r="F40" s="105"/>
      <c r="G40" s="105"/>
      <c r="H40" s="106"/>
      <c r="I40" s="108"/>
      <c r="K40" s="104" t="s">
        <v>22</v>
      </c>
      <c r="L40" s="105"/>
      <c r="M40" s="105"/>
      <c r="N40" s="105"/>
      <c r="O40" s="105"/>
      <c r="P40" s="105"/>
      <c r="Q40" s="105"/>
      <c r="R40" s="106"/>
      <c r="S40" s="108"/>
      <c r="U40" s="104" t="s">
        <v>22</v>
      </c>
      <c r="V40" s="105"/>
      <c r="W40" s="105"/>
      <c r="X40" s="105"/>
      <c r="Y40" s="105"/>
      <c r="Z40" s="105"/>
      <c r="AA40" s="105"/>
      <c r="AB40" s="106"/>
      <c r="AC40" s="108"/>
    </row>
    <row r="41" spans="1:29" ht="10.5" x14ac:dyDescent="0.25">
      <c r="A41" s="30"/>
      <c r="B41" s="11"/>
      <c r="C41" s="11"/>
      <c r="D41" s="11"/>
      <c r="E41" s="12">
        <f t="shared" ref="E41:E54" si="18">H41*D41</f>
        <v>0</v>
      </c>
      <c r="F41" s="13"/>
      <c r="G41" s="14">
        <f>B41+C41-D41</f>
        <v>0</v>
      </c>
      <c r="H41" s="15"/>
      <c r="I41" s="16">
        <f>G41*H41</f>
        <v>0</v>
      </c>
      <c r="K41" s="30"/>
      <c r="L41" s="11"/>
      <c r="M41" s="11"/>
      <c r="N41" s="11"/>
      <c r="O41" s="12">
        <f t="shared" ref="O41:O54" si="19">R41*N41</f>
        <v>0</v>
      </c>
      <c r="P41" s="13"/>
      <c r="Q41" s="14">
        <f>L41+M41-N41</f>
        <v>0</v>
      </c>
      <c r="R41" s="15"/>
      <c r="S41" s="16">
        <f>Q41*R41</f>
        <v>0</v>
      </c>
      <c r="U41" s="30"/>
      <c r="V41" s="11"/>
      <c r="W41" s="11"/>
      <c r="X41" s="11"/>
      <c r="Y41" s="12">
        <f t="shared" ref="Y41:Y54" si="20">AB41*X41</f>
        <v>0</v>
      </c>
      <c r="Z41" s="13"/>
      <c r="AA41" s="14">
        <f>V41+W41-X41</f>
        <v>0</v>
      </c>
      <c r="AB41" s="15"/>
      <c r="AC41" s="16">
        <f>AA41*AB41</f>
        <v>0</v>
      </c>
    </row>
    <row r="42" spans="1:29" ht="10.5" x14ac:dyDescent="0.25">
      <c r="A42" s="30"/>
      <c r="B42" s="11"/>
      <c r="C42" s="11"/>
      <c r="D42" s="11"/>
      <c r="E42" s="12">
        <f t="shared" si="18"/>
        <v>0</v>
      </c>
      <c r="F42" s="13"/>
      <c r="G42" s="14">
        <f t="shared" ref="G42:G54" si="21">B42+C42-D42</f>
        <v>0</v>
      </c>
      <c r="H42" s="15"/>
      <c r="I42" s="16">
        <f t="shared" ref="I42:I54" si="22">G42*H42</f>
        <v>0</v>
      </c>
      <c r="K42" s="30"/>
      <c r="L42" s="11"/>
      <c r="M42" s="11"/>
      <c r="N42" s="11"/>
      <c r="O42" s="12">
        <f t="shared" si="19"/>
        <v>0</v>
      </c>
      <c r="P42" s="13"/>
      <c r="Q42" s="14">
        <f t="shared" ref="Q42:Q54" si="23">L42+M42-N42</f>
        <v>0</v>
      </c>
      <c r="R42" s="15"/>
      <c r="S42" s="16">
        <f t="shared" ref="S42:S54" si="24">Q42*R42</f>
        <v>0</v>
      </c>
      <c r="U42" s="30"/>
      <c r="V42" s="11"/>
      <c r="W42" s="11"/>
      <c r="X42" s="11"/>
      <c r="Y42" s="12">
        <f t="shared" si="20"/>
        <v>0</v>
      </c>
      <c r="Z42" s="13"/>
      <c r="AA42" s="14">
        <f t="shared" ref="AA42:AA54" si="25">V42+W42-X42</f>
        <v>0</v>
      </c>
      <c r="AB42" s="15"/>
      <c r="AC42" s="16">
        <f t="shared" ref="AC42:AC54" si="26">AA42*AB42</f>
        <v>0</v>
      </c>
    </row>
    <row r="43" spans="1:29" ht="10.5" x14ac:dyDescent="0.25">
      <c r="A43" s="30"/>
      <c r="B43" s="11"/>
      <c r="C43" s="11"/>
      <c r="D43" s="11"/>
      <c r="E43" s="12">
        <f t="shared" si="18"/>
        <v>0</v>
      </c>
      <c r="F43" s="13"/>
      <c r="G43" s="14">
        <f t="shared" si="21"/>
        <v>0</v>
      </c>
      <c r="H43" s="15"/>
      <c r="I43" s="16">
        <f t="shared" si="22"/>
        <v>0</v>
      </c>
      <c r="K43" s="30"/>
      <c r="L43" s="11"/>
      <c r="M43" s="11"/>
      <c r="N43" s="11"/>
      <c r="O43" s="12">
        <f t="shared" si="19"/>
        <v>0</v>
      </c>
      <c r="P43" s="13"/>
      <c r="Q43" s="14">
        <f t="shared" si="23"/>
        <v>0</v>
      </c>
      <c r="R43" s="15"/>
      <c r="S43" s="16">
        <f t="shared" si="24"/>
        <v>0</v>
      </c>
      <c r="U43" s="30"/>
      <c r="V43" s="11"/>
      <c r="W43" s="11"/>
      <c r="X43" s="11"/>
      <c r="Y43" s="12">
        <f t="shared" si="20"/>
        <v>0</v>
      </c>
      <c r="Z43" s="13"/>
      <c r="AA43" s="14">
        <f t="shared" si="25"/>
        <v>0</v>
      </c>
      <c r="AB43" s="15"/>
      <c r="AC43" s="16">
        <f t="shared" si="26"/>
        <v>0</v>
      </c>
    </row>
    <row r="44" spans="1:29" ht="10.5" x14ac:dyDescent="0.25">
      <c r="A44" s="30"/>
      <c r="B44" s="11"/>
      <c r="C44" s="11"/>
      <c r="D44" s="11"/>
      <c r="E44" s="12">
        <f t="shared" si="18"/>
        <v>0</v>
      </c>
      <c r="F44" s="13"/>
      <c r="G44" s="14">
        <f t="shared" si="21"/>
        <v>0</v>
      </c>
      <c r="H44" s="15"/>
      <c r="I44" s="16">
        <f t="shared" si="22"/>
        <v>0</v>
      </c>
      <c r="K44" s="30"/>
      <c r="L44" s="11"/>
      <c r="M44" s="11"/>
      <c r="N44" s="11"/>
      <c r="O44" s="12">
        <f t="shared" si="19"/>
        <v>0</v>
      </c>
      <c r="P44" s="13"/>
      <c r="Q44" s="14">
        <f t="shared" si="23"/>
        <v>0</v>
      </c>
      <c r="R44" s="15"/>
      <c r="S44" s="16">
        <f t="shared" si="24"/>
        <v>0</v>
      </c>
      <c r="U44" s="30"/>
      <c r="V44" s="11"/>
      <c r="W44" s="11"/>
      <c r="X44" s="11"/>
      <c r="Y44" s="12">
        <f t="shared" si="20"/>
        <v>0</v>
      </c>
      <c r="Z44" s="13"/>
      <c r="AA44" s="14">
        <f t="shared" si="25"/>
        <v>0</v>
      </c>
      <c r="AB44" s="15"/>
      <c r="AC44" s="16">
        <f t="shared" si="26"/>
        <v>0</v>
      </c>
    </row>
    <row r="45" spans="1:29" ht="10.5" x14ac:dyDescent="0.25">
      <c r="A45" s="30"/>
      <c r="B45" s="11"/>
      <c r="C45" s="11"/>
      <c r="D45" s="11"/>
      <c r="E45" s="12">
        <f t="shared" si="18"/>
        <v>0</v>
      </c>
      <c r="F45" s="13"/>
      <c r="G45" s="14">
        <f t="shared" si="21"/>
        <v>0</v>
      </c>
      <c r="H45" s="15"/>
      <c r="I45" s="16">
        <f t="shared" si="22"/>
        <v>0</v>
      </c>
      <c r="K45" s="30"/>
      <c r="L45" s="11"/>
      <c r="M45" s="11"/>
      <c r="N45" s="11"/>
      <c r="O45" s="12">
        <f t="shared" si="19"/>
        <v>0</v>
      </c>
      <c r="P45" s="13"/>
      <c r="Q45" s="14">
        <f t="shared" si="23"/>
        <v>0</v>
      </c>
      <c r="R45" s="15"/>
      <c r="S45" s="16">
        <f t="shared" si="24"/>
        <v>0</v>
      </c>
      <c r="U45" s="30"/>
      <c r="V45" s="11"/>
      <c r="W45" s="11"/>
      <c r="X45" s="11"/>
      <c r="Y45" s="12">
        <f t="shared" si="20"/>
        <v>0</v>
      </c>
      <c r="Z45" s="13"/>
      <c r="AA45" s="14">
        <f t="shared" si="25"/>
        <v>0</v>
      </c>
      <c r="AB45" s="15"/>
      <c r="AC45" s="16">
        <f t="shared" si="26"/>
        <v>0</v>
      </c>
    </row>
    <row r="46" spans="1:29" ht="10.5" x14ac:dyDescent="0.25">
      <c r="A46" s="30"/>
      <c r="B46" s="11"/>
      <c r="C46" s="11"/>
      <c r="D46" s="11"/>
      <c r="E46" s="12">
        <f t="shared" si="18"/>
        <v>0</v>
      </c>
      <c r="F46" s="13"/>
      <c r="G46" s="14">
        <f t="shared" si="21"/>
        <v>0</v>
      </c>
      <c r="H46" s="15"/>
      <c r="I46" s="16">
        <f t="shared" si="22"/>
        <v>0</v>
      </c>
      <c r="K46" s="30"/>
      <c r="L46" s="11"/>
      <c r="M46" s="11"/>
      <c r="N46" s="11"/>
      <c r="O46" s="12">
        <f t="shared" si="19"/>
        <v>0</v>
      </c>
      <c r="P46" s="13"/>
      <c r="Q46" s="14">
        <f t="shared" si="23"/>
        <v>0</v>
      </c>
      <c r="R46" s="15"/>
      <c r="S46" s="16">
        <f t="shared" si="24"/>
        <v>0</v>
      </c>
      <c r="U46" s="30"/>
      <c r="V46" s="11"/>
      <c r="W46" s="11"/>
      <c r="X46" s="11"/>
      <c r="Y46" s="12">
        <f t="shared" si="20"/>
        <v>0</v>
      </c>
      <c r="Z46" s="13"/>
      <c r="AA46" s="14">
        <f t="shared" si="25"/>
        <v>0</v>
      </c>
      <c r="AB46" s="15"/>
      <c r="AC46" s="16">
        <f t="shared" si="26"/>
        <v>0</v>
      </c>
    </row>
    <row r="47" spans="1:29" ht="10.5" x14ac:dyDescent="0.25">
      <c r="A47" s="30"/>
      <c r="B47" s="11"/>
      <c r="C47" s="11"/>
      <c r="D47" s="11"/>
      <c r="E47" s="12">
        <f t="shared" si="18"/>
        <v>0</v>
      </c>
      <c r="F47" s="13"/>
      <c r="G47" s="14">
        <f t="shared" si="21"/>
        <v>0</v>
      </c>
      <c r="H47" s="15"/>
      <c r="I47" s="16">
        <f t="shared" si="22"/>
        <v>0</v>
      </c>
      <c r="K47" s="30"/>
      <c r="L47" s="11"/>
      <c r="M47" s="11"/>
      <c r="N47" s="11"/>
      <c r="O47" s="12">
        <f t="shared" si="19"/>
        <v>0</v>
      </c>
      <c r="P47" s="13"/>
      <c r="Q47" s="14">
        <f t="shared" si="23"/>
        <v>0</v>
      </c>
      <c r="R47" s="15"/>
      <c r="S47" s="16">
        <f t="shared" si="24"/>
        <v>0</v>
      </c>
      <c r="U47" s="30"/>
      <c r="V47" s="11"/>
      <c r="W47" s="11"/>
      <c r="X47" s="11"/>
      <c r="Y47" s="12">
        <f t="shared" si="20"/>
        <v>0</v>
      </c>
      <c r="Z47" s="13"/>
      <c r="AA47" s="14">
        <f t="shared" si="25"/>
        <v>0</v>
      </c>
      <c r="AB47" s="15"/>
      <c r="AC47" s="16">
        <f t="shared" si="26"/>
        <v>0</v>
      </c>
    </row>
    <row r="48" spans="1:29" ht="10.5" x14ac:dyDescent="0.25">
      <c r="A48" s="30"/>
      <c r="B48" s="11"/>
      <c r="C48" s="11"/>
      <c r="D48" s="11"/>
      <c r="E48" s="12">
        <f t="shared" si="18"/>
        <v>0</v>
      </c>
      <c r="F48" s="13"/>
      <c r="G48" s="14">
        <f t="shared" si="21"/>
        <v>0</v>
      </c>
      <c r="H48" s="15"/>
      <c r="I48" s="16">
        <f t="shared" si="22"/>
        <v>0</v>
      </c>
      <c r="K48" s="30"/>
      <c r="L48" s="11"/>
      <c r="M48" s="11"/>
      <c r="N48" s="11"/>
      <c r="O48" s="12">
        <f t="shared" si="19"/>
        <v>0</v>
      </c>
      <c r="P48" s="13"/>
      <c r="Q48" s="14">
        <f t="shared" si="23"/>
        <v>0</v>
      </c>
      <c r="R48" s="15"/>
      <c r="S48" s="16">
        <f t="shared" si="24"/>
        <v>0</v>
      </c>
      <c r="U48" s="30"/>
      <c r="V48" s="11"/>
      <c r="W48" s="11"/>
      <c r="X48" s="11"/>
      <c r="Y48" s="12">
        <f t="shared" si="20"/>
        <v>0</v>
      </c>
      <c r="Z48" s="13"/>
      <c r="AA48" s="14">
        <f t="shared" si="25"/>
        <v>0</v>
      </c>
      <c r="AB48" s="15"/>
      <c r="AC48" s="16">
        <f t="shared" si="26"/>
        <v>0</v>
      </c>
    </row>
    <row r="49" spans="1:29" ht="10.5" x14ac:dyDescent="0.25">
      <c r="A49" s="30"/>
      <c r="B49" s="11"/>
      <c r="C49" s="11"/>
      <c r="D49" s="11"/>
      <c r="E49" s="12">
        <f t="shared" si="18"/>
        <v>0</v>
      </c>
      <c r="F49" s="13"/>
      <c r="G49" s="14">
        <f t="shared" si="21"/>
        <v>0</v>
      </c>
      <c r="H49" s="15"/>
      <c r="I49" s="16">
        <f t="shared" si="22"/>
        <v>0</v>
      </c>
      <c r="K49" s="30"/>
      <c r="L49" s="11"/>
      <c r="M49" s="11"/>
      <c r="N49" s="11"/>
      <c r="O49" s="12">
        <f t="shared" si="19"/>
        <v>0</v>
      </c>
      <c r="P49" s="13"/>
      <c r="Q49" s="14">
        <f t="shared" si="23"/>
        <v>0</v>
      </c>
      <c r="R49" s="15"/>
      <c r="S49" s="16">
        <f t="shared" si="24"/>
        <v>0</v>
      </c>
      <c r="U49" s="30"/>
      <c r="V49" s="11"/>
      <c r="W49" s="11"/>
      <c r="X49" s="11"/>
      <c r="Y49" s="12">
        <f t="shared" si="20"/>
        <v>0</v>
      </c>
      <c r="Z49" s="13"/>
      <c r="AA49" s="14">
        <f t="shared" si="25"/>
        <v>0</v>
      </c>
      <c r="AB49" s="15"/>
      <c r="AC49" s="16">
        <f t="shared" si="26"/>
        <v>0</v>
      </c>
    </row>
    <row r="50" spans="1:29" ht="10.5" x14ac:dyDescent="0.25">
      <c r="A50" s="30"/>
      <c r="B50" s="11"/>
      <c r="C50" s="11"/>
      <c r="D50" s="11"/>
      <c r="E50" s="12">
        <f t="shared" si="18"/>
        <v>0</v>
      </c>
      <c r="F50" s="13"/>
      <c r="G50" s="14">
        <f t="shared" si="21"/>
        <v>0</v>
      </c>
      <c r="H50" s="15"/>
      <c r="I50" s="16">
        <f t="shared" si="22"/>
        <v>0</v>
      </c>
      <c r="K50" s="30"/>
      <c r="L50" s="11"/>
      <c r="M50" s="11"/>
      <c r="N50" s="11"/>
      <c r="O50" s="12">
        <f t="shared" si="19"/>
        <v>0</v>
      </c>
      <c r="P50" s="13"/>
      <c r="Q50" s="14">
        <f t="shared" si="23"/>
        <v>0</v>
      </c>
      <c r="R50" s="15"/>
      <c r="S50" s="16">
        <f t="shared" si="24"/>
        <v>0</v>
      </c>
      <c r="U50" s="30"/>
      <c r="V50" s="11"/>
      <c r="W50" s="11"/>
      <c r="X50" s="11"/>
      <c r="Y50" s="12">
        <f t="shared" si="20"/>
        <v>0</v>
      </c>
      <c r="Z50" s="13"/>
      <c r="AA50" s="14">
        <f t="shared" si="25"/>
        <v>0</v>
      </c>
      <c r="AB50" s="15"/>
      <c r="AC50" s="16">
        <f t="shared" si="26"/>
        <v>0</v>
      </c>
    </row>
    <row r="51" spans="1:29" ht="10.5" x14ac:dyDescent="0.25">
      <c r="A51" s="30"/>
      <c r="B51" s="11"/>
      <c r="C51" s="11"/>
      <c r="D51" s="11"/>
      <c r="E51" s="12">
        <f t="shared" si="18"/>
        <v>0</v>
      </c>
      <c r="F51" s="13"/>
      <c r="G51" s="14">
        <f t="shared" si="21"/>
        <v>0</v>
      </c>
      <c r="H51" s="15"/>
      <c r="I51" s="16">
        <f t="shared" si="22"/>
        <v>0</v>
      </c>
      <c r="K51" s="30"/>
      <c r="L51" s="11"/>
      <c r="M51" s="11"/>
      <c r="N51" s="11"/>
      <c r="O51" s="12">
        <f t="shared" si="19"/>
        <v>0</v>
      </c>
      <c r="P51" s="13"/>
      <c r="Q51" s="14">
        <f t="shared" si="23"/>
        <v>0</v>
      </c>
      <c r="R51" s="15"/>
      <c r="S51" s="16">
        <f t="shared" si="24"/>
        <v>0</v>
      </c>
      <c r="U51" s="30"/>
      <c r="V51" s="11"/>
      <c r="W51" s="11"/>
      <c r="X51" s="11"/>
      <c r="Y51" s="12">
        <f t="shared" si="20"/>
        <v>0</v>
      </c>
      <c r="Z51" s="13"/>
      <c r="AA51" s="14">
        <f t="shared" si="25"/>
        <v>0</v>
      </c>
      <c r="AB51" s="15"/>
      <c r="AC51" s="16">
        <f t="shared" si="26"/>
        <v>0</v>
      </c>
    </row>
    <row r="52" spans="1:29" ht="10.5" x14ac:dyDescent="0.25">
      <c r="A52" s="30"/>
      <c r="B52" s="11"/>
      <c r="C52" s="11"/>
      <c r="D52" s="11"/>
      <c r="E52" s="12">
        <f t="shared" si="18"/>
        <v>0</v>
      </c>
      <c r="F52" s="13"/>
      <c r="G52" s="14">
        <f t="shared" si="21"/>
        <v>0</v>
      </c>
      <c r="H52" s="15"/>
      <c r="I52" s="16">
        <f t="shared" si="22"/>
        <v>0</v>
      </c>
      <c r="K52" s="30"/>
      <c r="L52" s="11"/>
      <c r="M52" s="11"/>
      <c r="N52" s="11"/>
      <c r="O52" s="12">
        <f t="shared" si="19"/>
        <v>0</v>
      </c>
      <c r="P52" s="13"/>
      <c r="Q52" s="14">
        <f t="shared" si="23"/>
        <v>0</v>
      </c>
      <c r="R52" s="15"/>
      <c r="S52" s="16">
        <f t="shared" si="24"/>
        <v>0</v>
      </c>
      <c r="U52" s="30"/>
      <c r="V52" s="11"/>
      <c r="W52" s="11"/>
      <c r="X52" s="11"/>
      <c r="Y52" s="12">
        <f t="shared" si="20"/>
        <v>0</v>
      </c>
      <c r="Z52" s="13"/>
      <c r="AA52" s="14">
        <f t="shared" si="25"/>
        <v>0</v>
      </c>
      <c r="AB52" s="15"/>
      <c r="AC52" s="16">
        <f t="shared" si="26"/>
        <v>0</v>
      </c>
    </row>
    <row r="53" spans="1:29" ht="10.5" x14ac:dyDescent="0.25">
      <c r="A53" s="30"/>
      <c r="B53" s="11"/>
      <c r="C53" s="11"/>
      <c r="D53" s="11"/>
      <c r="E53" s="12">
        <f t="shared" si="18"/>
        <v>0</v>
      </c>
      <c r="F53" s="13"/>
      <c r="G53" s="14">
        <f t="shared" si="21"/>
        <v>0</v>
      </c>
      <c r="H53" s="15"/>
      <c r="I53" s="16">
        <f t="shared" si="22"/>
        <v>0</v>
      </c>
      <c r="K53" s="30"/>
      <c r="L53" s="11"/>
      <c r="M53" s="11"/>
      <c r="N53" s="11"/>
      <c r="O53" s="12">
        <f t="shared" si="19"/>
        <v>0</v>
      </c>
      <c r="P53" s="13"/>
      <c r="Q53" s="14">
        <f t="shared" si="23"/>
        <v>0</v>
      </c>
      <c r="R53" s="15"/>
      <c r="S53" s="16">
        <f t="shared" si="24"/>
        <v>0</v>
      </c>
      <c r="U53" s="30"/>
      <c r="V53" s="11"/>
      <c r="W53" s="11"/>
      <c r="X53" s="11"/>
      <c r="Y53" s="12">
        <f t="shared" si="20"/>
        <v>0</v>
      </c>
      <c r="Z53" s="13"/>
      <c r="AA53" s="14">
        <f t="shared" si="25"/>
        <v>0</v>
      </c>
      <c r="AB53" s="15"/>
      <c r="AC53" s="16">
        <f t="shared" si="26"/>
        <v>0</v>
      </c>
    </row>
    <row r="54" spans="1:29" ht="11" thickBot="1" x14ac:dyDescent="0.3">
      <c r="A54" s="30"/>
      <c r="B54" s="11"/>
      <c r="C54" s="11"/>
      <c r="D54" s="11"/>
      <c r="E54" s="12">
        <f t="shared" si="18"/>
        <v>0</v>
      </c>
      <c r="F54" s="13"/>
      <c r="G54" s="14">
        <f t="shared" si="21"/>
        <v>0</v>
      </c>
      <c r="H54" s="15"/>
      <c r="I54" s="16">
        <f t="shared" si="22"/>
        <v>0</v>
      </c>
      <c r="K54" s="30"/>
      <c r="L54" s="11"/>
      <c r="M54" s="11"/>
      <c r="N54" s="11"/>
      <c r="O54" s="12">
        <f t="shared" si="19"/>
        <v>0</v>
      </c>
      <c r="P54" s="13"/>
      <c r="Q54" s="14">
        <f t="shared" si="23"/>
        <v>0</v>
      </c>
      <c r="R54" s="15"/>
      <c r="S54" s="16">
        <f t="shared" si="24"/>
        <v>0</v>
      </c>
      <c r="U54" s="30"/>
      <c r="V54" s="11"/>
      <c r="W54" s="11"/>
      <c r="X54" s="11"/>
      <c r="Y54" s="12">
        <f t="shared" si="20"/>
        <v>0</v>
      </c>
      <c r="Z54" s="13"/>
      <c r="AA54" s="14">
        <f t="shared" si="25"/>
        <v>0</v>
      </c>
      <c r="AB54" s="15"/>
      <c r="AC54" s="16">
        <f t="shared" si="26"/>
        <v>0</v>
      </c>
    </row>
    <row r="55" spans="1:29" ht="11.15" customHeight="1" x14ac:dyDescent="0.25">
      <c r="A55" s="104" t="s">
        <v>24</v>
      </c>
      <c r="B55" s="105"/>
      <c r="C55" s="105"/>
      <c r="D55" s="105"/>
      <c r="E55" s="105"/>
      <c r="F55" s="105"/>
      <c r="G55" s="105"/>
      <c r="H55" s="106"/>
      <c r="I55" s="108"/>
      <c r="K55" s="104" t="s">
        <v>24</v>
      </c>
      <c r="L55" s="105"/>
      <c r="M55" s="105"/>
      <c r="N55" s="105"/>
      <c r="O55" s="105"/>
      <c r="P55" s="105"/>
      <c r="Q55" s="105"/>
      <c r="R55" s="106"/>
      <c r="S55" s="108"/>
      <c r="U55" s="104" t="s">
        <v>24</v>
      </c>
      <c r="V55" s="105"/>
      <c r="W55" s="105"/>
      <c r="X55" s="105"/>
      <c r="Y55" s="105"/>
      <c r="Z55" s="105"/>
      <c r="AA55" s="105"/>
      <c r="AB55" s="106"/>
      <c r="AC55" s="108"/>
    </row>
    <row r="56" spans="1:29" ht="10.5" x14ac:dyDescent="0.25">
      <c r="A56" s="30"/>
      <c r="B56" s="11"/>
      <c r="C56" s="11"/>
      <c r="D56" s="11"/>
      <c r="E56" s="12">
        <f>H56*D56</f>
        <v>0</v>
      </c>
      <c r="F56" s="13"/>
      <c r="G56" s="14">
        <f>B56+C56-D56</f>
        <v>0</v>
      </c>
      <c r="H56" s="15"/>
      <c r="I56" s="16">
        <f>G56*H56</f>
        <v>0</v>
      </c>
      <c r="K56" s="30"/>
      <c r="L56" s="11"/>
      <c r="M56" s="11"/>
      <c r="N56" s="11"/>
      <c r="O56" s="12">
        <f>R56*N56</f>
        <v>0</v>
      </c>
      <c r="P56" s="13"/>
      <c r="Q56" s="14">
        <f>L56+M56-N56</f>
        <v>0</v>
      </c>
      <c r="R56" s="15"/>
      <c r="S56" s="16">
        <f>Q56*R56</f>
        <v>0</v>
      </c>
      <c r="U56" s="30"/>
      <c r="V56" s="11"/>
      <c r="W56" s="11"/>
      <c r="X56" s="11"/>
      <c r="Y56" s="12">
        <f>AB56*X56</f>
        <v>0</v>
      </c>
      <c r="Z56" s="13"/>
      <c r="AA56" s="14">
        <f>V56+W56-X56</f>
        <v>0</v>
      </c>
      <c r="AB56" s="15"/>
      <c r="AC56" s="16">
        <f>AA56*AB56</f>
        <v>0</v>
      </c>
    </row>
    <row r="57" spans="1:29" ht="10.5" x14ac:dyDescent="0.25">
      <c r="A57" s="30"/>
      <c r="B57" s="11"/>
      <c r="C57" s="11"/>
      <c r="D57" s="11"/>
      <c r="E57" s="12">
        <f t="shared" ref="E57:E65" si="27">H57*D57</f>
        <v>0</v>
      </c>
      <c r="F57" s="13"/>
      <c r="G57" s="14">
        <f t="shared" ref="G57:G63" si="28">B57+C57-D57</f>
        <v>0</v>
      </c>
      <c r="H57" s="15"/>
      <c r="I57" s="16">
        <f t="shared" ref="I57:I63" si="29">G57*H57</f>
        <v>0</v>
      </c>
      <c r="K57" s="30"/>
      <c r="L57" s="11"/>
      <c r="M57" s="11"/>
      <c r="N57" s="11"/>
      <c r="O57" s="12">
        <f t="shared" ref="O57:O65" si="30">R57*N57</f>
        <v>0</v>
      </c>
      <c r="P57" s="13"/>
      <c r="Q57" s="14">
        <f t="shared" ref="Q57:Q63" si="31">L57+M57-N57</f>
        <v>0</v>
      </c>
      <c r="R57" s="15"/>
      <c r="S57" s="16">
        <f t="shared" ref="S57:S63" si="32">Q57*R57</f>
        <v>0</v>
      </c>
      <c r="U57" s="30"/>
      <c r="V57" s="11"/>
      <c r="W57" s="11"/>
      <c r="X57" s="11"/>
      <c r="Y57" s="12">
        <f t="shared" ref="Y57:Y65" si="33">AB57*X57</f>
        <v>0</v>
      </c>
      <c r="Z57" s="13"/>
      <c r="AA57" s="14">
        <f t="shared" ref="AA57:AA63" si="34">V57+W57-X57</f>
        <v>0</v>
      </c>
      <c r="AB57" s="15"/>
      <c r="AC57" s="16">
        <f t="shared" ref="AC57:AC63" si="35">AA57*AB57</f>
        <v>0</v>
      </c>
    </row>
    <row r="58" spans="1:29" ht="10.5" x14ac:dyDescent="0.25">
      <c r="A58" s="30"/>
      <c r="B58" s="11"/>
      <c r="C58" s="11"/>
      <c r="D58" s="11"/>
      <c r="E58" s="12">
        <f t="shared" si="27"/>
        <v>0</v>
      </c>
      <c r="F58" s="13"/>
      <c r="G58" s="14">
        <f t="shared" si="28"/>
        <v>0</v>
      </c>
      <c r="H58" s="15"/>
      <c r="I58" s="16">
        <f t="shared" si="29"/>
        <v>0</v>
      </c>
      <c r="K58" s="30"/>
      <c r="L58" s="11"/>
      <c r="M58" s="11"/>
      <c r="N58" s="11"/>
      <c r="O58" s="12">
        <f t="shared" si="30"/>
        <v>0</v>
      </c>
      <c r="P58" s="13"/>
      <c r="Q58" s="14">
        <f t="shared" si="31"/>
        <v>0</v>
      </c>
      <c r="R58" s="15"/>
      <c r="S58" s="16">
        <f t="shared" si="32"/>
        <v>0</v>
      </c>
      <c r="U58" s="30"/>
      <c r="V58" s="11"/>
      <c r="W58" s="11"/>
      <c r="X58" s="11"/>
      <c r="Y58" s="12">
        <f t="shared" si="33"/>
        <v>0</v>
      </c>
      <c r="Z58" s="13"/>
      <c r="AA58" s="14">
        <f t="shared" si="34"/>
        <v>0</v>
      </c>
      <c r="AB58" s="15"/>
      <c r="AC58" s="16">
        <f t="shared" si="35"/>
        <v>0</v>
      </c>
    </row>
    <row r="59" spans="1:29" ht="10.5" x14ac:dyDescent="0.25">
      <c r="A59" s="30"/>
      <c r="B59" s="11"/>
      <c r="C59" s="11"/>
      <c r="D59" s="11"/>
      <c r="E59" s="12">
        <f t="shared" si="27"/>
        <v>0</v>
      </c>
      <c r="F59" s="13"/>
      <c r="G59" s="14">
        <f t="shared" si="28"/>
        <v>0</v>
      </c>
      <c r="H59" s="15"/>
      <c r="I59" s="16">
        <f t="shared" si="29"/>
        <v>0</v>
      </c>
      <c r="K59" s="30"/>
      <c r="L59" s="11"/>
      <c r="M59" s="11"/>
      <c r="N59" s="11"/>
      <c r="O59" s="12">
        <f t="shared" si="30"/>
        <v>0</v>
      </c>
      <c r="P59" s="13"/>
      <c r="Q59" s="14">
        <f t="shared" si="31"/>
        <v>0</v>
      </c>
      <c r="R59" s="15"/>
      <c r="S59" s="16">
        <f t="shared" si="32"/>
        <v>0</v>
      </c>
      <c r="U59" s="30"/>
      <c r="V59" s="11"/>
      <c r="W59" s="11"/>
      <c r="X59" s="11"/>
      <c r="Y59" s="12">
        <f t="shared" si="33"/>
        <v>0</v>
      </c>
      <c r="Z59" s="13"/>
      <c r="AA59" s="14">
        <f t="shared" si="34"/>
        <v>0</v>
      </c>
      <c r="AB59" s="15"/>
      <c r="AC59" s="16">
        <f t="shared" si="35"/>
        <v>0</v>
      </c>
    </row>
    <row r="60" spans="1:29" ht="10.5" x14ac:dyDescent="0.25">
      <c r="A60" s="30"/>
      <c r="B60" s="11"/>
      <c r="C60" s="11"/>
      <c r="D60" s="11"/>
      <c r="E60" s="12">
        <f t="shared" si="27"/>
        <v>0</v>
      </c>
      <c r="F60" s="13"/>
      <c r="G60" s="14">
        <f t="shared" si="28"/>
        <v>0</v>
      </c>
      <c r="H60" s="15"/>
      <c r="I60" s="16">
        <f t="shared" si="29"/>
        <v>0</v>
      </c>
      <c r="K60" s="30"/>
      <c r="L60" s="11"/>
      <c r="M60" s="11"/>
      <c r="N60" s="11"/>
      <c r="O60" s="12">
        <f t="shared" si="30"/>
        <v>0</v>
      </c>
      <c r="P60" s="13"/>
      <c r="Q60" s="14">
        <f t="shared" si="31"/>
        <v>0</v>
      </c>
      <c r="R60" s="15"/>
      <c r="S60" s="16">
        <f t="shared" si="32"/>
        <v>0</v>
      </c>
      <c r="U60" s="30"/>
      <c r="V60" s="11"/>
      <c r="W60" s="11"/>
      <c r="X60" s="11"/>
      <c r="Y60" s="12">
        <f t="shared" si="33"/>
        <v>0</v>
      </c>
      <c r="Z60" s="13"/>
      <c r="AA60" s="14">
        <f t="shared" si="34"/>
        <v>0</v>
      </c>
      <c r="AB60" s="15"/>
      <c r="AC60" s="16">
        <f t="shared" si="35"/>
        <v>0</v>
      </c>
    </row>
    <row r="61" spans="1:29" ht="10.5" x14ac:dyDescent="0.25">
      <c r="A61" s="30"/>
      <c r="B61" s="11"/>
      <c r="C61" s="11"/>
      <c r="D61" s="11"/>
      <c r="E61" s="12">
        <f t="shared" si="27"/>
        <v>0</v>
      </c>
      <c r="F61" s="13"/>
      <c r="G61" s="14">
        <f t="shared" si="28"/>
        <v>0</v>
      </c>
      <c r="H61" s="15"/>
      <c r="I61" s="16">
        <f t="shared" si="29"/>
        <v>0</v>
      </c>
      <c r="K61" s="30"/>
      <c r="L61" s="11"/>
      <c r="M61" s="11"/>
      <c r="N61" s="11"/>
      <c r="O61" s="12">
        <f t="shared" si="30"/>
        <v>0</v>
      </c>
      <c r="P61" s="13"/>
      <c r="Q61" s="14">
        <f t="shared" si="31"/>
        <v>0</v>
      </c>
      <c r="R61" s="15"/>
      <c r="S61" s="16">
        <f t="shared" si="32"/>
        <v>0</v>
      </c>
      <c r="U61" s="30"/>
      <c r="V61" s="11"/>
      <c r="W61" s="11"/>
      <c r="X61" s="11"/>
      <c r="Y61" s="12">
        <f t="shared" si="33"/>
        <v>0</v>
      </c>
      <c r="Z61" s="13"/>
      <c r="AA61" s="14">
        <f t="shared" si="34"/>
        <v>0</v>
      </c>
      <c r="AB61" s="15"/>
      <c r="AC61" s="16">
        <f t="shared" si="35"/>
        <v>0</v>
      </c>
    </row>
    <row r="62" spans="1:29" ht="10.5" x14ac:dyDescent="0.25">
      <c r="A62" s="30"/>
      <c r="B62" s="11"/>
      <c r="C62" s="11"/>
      <c r="D62" s="11"/>
      <c r="E62" s="12">
        <f t="shared" si="27"/>
        <v>0</v>
      </c>
      <c r="F62" s="13"/>
      <c r="G62" s="14">
        <f t="shared" si="28"/>
        <v>0</v>
      </c>
      <c r="H62" s="15"/>
      <c r="I62" s="16">
        <f t="shared" si="29"/>
        <v>0</v>
      </c>
      <c r="K62" s="30"/>
      <c r="L62" s="11"/>
      <c r="M62" s="11"/>
      <c r="N62" s="11"/>
      <c r="O62" s="12">
        <f t="shared" si="30"/>
        <v>0</v>
      </c>
      <c r="P62" s="13"/>
      <c r="Q62" s="14">
        <f t="shared" si="31"/>
        <v>0</v>
      </c>
      <c r="R62" s="15"/>
      <c r="S62" s="16">
        <f t="shared" si="32"/>
        <v>0</v>
      </c>
      <c r="U62" s="30"/>
      <c r="V62" s="11"/>
      <c r="W62" s="11"/>
      <c r="X62" s="11"/>
      <c r="Y62" s="12">
        <f t="shared" si="33"/>
        <v>0</v>
      </c>
      <c r="Z62" s="13"/>
      <c r="AA62" s="14">
        <f t="shared" si="34"/>
        <v>0</v>
      </c>
      <c r="AB62" s="15"/>
      <c r="AC62" s="16">
        <f t="shared" si="35"/>
        <v>0</v>
      </c>
    </row>
    <row r="63" spans="1:29" ht="10.5" x14ac:dyDescent="0.25">
      <c r="A63" s="30"/>
      <c r="B63" s="11"/>
      <c r="C63" s="11"/>
      <c r="D63" s="11"/>
      <c r="E63" s="12">
        <f t="shared" si="27"/>
        <v>0</v>
      </c>
      <c r="F63" s="13"/>
      <c r="G63" s="14">
        <f t="shared" si="28"/>
        <v>0</v>
      </c>
      <c r="H63" s="15"/>
      <c r="I63" s="16">
        <f t="shared" si="29"/>
        <v>0</v>
      </c>
      <c r="K63" s="30"/>
      <c r="L63" s="11"/>
      <c r="M63" s="11"/>
      <c r="N63" s="11"/>
      <c r="O63" s="12">
        <f t="shared" si="30"/>
        <v>0</v>
      </c>
      <c r="P63" s="13"/>
      <c r="Q63" s="14">
        <f t="shared" si="31"/>
        <v>0</v>
      </c>
      <c r="R63" s="15"/>
      <c r="S63" s="16">
        <f t="shared" si="32"/>
        <v>0</v>
      </c>
      <c r="U63" s="30"/>
      <c r="V63" s="11"/>
      <c r="W63" s="11"/>
      <c r="X63" s="11"/>
      <c r="Y63" s="12">
        <f t="shared" si="33"/>
        <v>0</v>
      </c>
      <c r="Z63" s="13"/>
      <c r="AA63" s="14">
        <f t="shared" si="34"/>
        <v>0</v>
      </c>
      <c r="AB63" s="15"/>
      <c r="AC63" s="16">
        <f t="shared" si="35"/>
        <v>0</v>
      </c>
    </row>
    <row r="64" spans="1:29" ht="10.5" x14ac:dyDescent="0.25">
      <c r="A64" s="30"/>
      <c r="B64" s="11"/>
      <c r="C64" s="11"/>
      <c r="D64" s="11"/>
      <c r="E64" s="12">
        <f t="shared" si="27"/>
        <v>0</v>
      </c>
      <c r="F64" s="13"/>
      <c r="G64" s="14">
        <f>B64+C64-D64</f>
        <v>0</v>
      </c>
      <c r="H64" s="15"/>
      <c r="I64" s="16">
        <f>G64*H64</f>
        <v>0</v>
      </c>
      <c r="K64" s="30"/>
      <c r="L64" s="11"/>
      <c r="M64" s="11"/>
      <c r="N64" s="11"/>
      <c r="O64" s="12">
        <f t="shared" si="30"/>
        <v>0</v>
      </c>
      <c r="P64" s="13"/>
      <c r="Q64" s="14">
        <f>L64+M64-N64</f>
        <v>0</v>
      </c>
      <c r="R64" s="15"/>
      <c r="S64" s="16">
        <f>Q64*R64</f>
        <v>0</v>
      </c>
      <c r="U64" s="30"/>
      <c r="V64" s="11"/>
      <c r="W64" s="11"/>
      <c r="X64" s="11"/>
      <c r="Y64" s="12">
        <f t="shared" si="33"/>
        <v>0</v>
      </c>
      <c r="Z64" s="13"/>
      <c r="AA64" s="14">
        <f>V64+W64-X64</f>
        <v>0</v>
      </c>
      <c r="AB64" s="15"/>
      <c r="AC64" s="16">
        <f>AA64*AB64</f>
        <v>0</v>
      </c>
    </row>
    <row r="65" spans="1:29" ht="10.5" x14ac:dyDescent="0.25">
      <c r="A65" s="30"/>
      <c r="B65" s="11"/>
      <c r="C65" s="11"/>
      <c r="D65" s="11"/>
      <c r="E65" s="12">
        <f t="shared" si="27"/>
        <v>0</v>
      </c>
      <c r="F65" s="13"/>
      <c r="G65" s="14">
        <f>B65+C65-D65</f>
        <v>0</v>
      </c>
      <c r="H65" s="15"/>
      <c r="I65" s="16">
        <f>G65*H65</f>
        <v>0</v>
      </c>
      <c r="K65" s="30"/>
      <c r="L65" s="11"/>
      <c r="M65" s="11"/>
      <c r="N65" s="11"/>
      <c r="O65" s="12">
        <f t="shared" si="30"/>
        <v>0</v>
      </c>
      <c r="P65" s="13"/>
      <c r="Q65" s="14">
        <f>L65+M65-N65</f>
        <v>0</v>
      </c>
      <c r="R65" s="15"/>
      <c r="S65" s="16">
        <f>Q65*R65</f>
        <v>0</v>
      </c>
      <c r="U65" s="30"/>
      <c r="V65" s="11"/>
      <c r="W65" s="11"/>
      <c r="X65" s="11"/>
      <c r="Y65" s="12">
        <f t="shared" si="33"/>
        <v>0</v>
      </c>
      <c r="Z65" s="13"/>
      <c r="AA65" s="14">
        <f>V65+W65-X65</f>
        <v>0</v>
      </c>
      <c r="AB65" s="15"/>
      <c r="AC65" s="16">
        <f>AA65*AB65</f>
        <v>0</v>
      </c>
    </row>
    <row r="66" spans="1:29" ht="11" thickBot="1" x14ac:dyDescent="0.3">
      <c r="A66" s="24"/>
      <c r="B66" s="26"/>
      <c r="C66" s="26"/>
      <c r="D66" s="26"/>
      <c r="E66" s="49"/>
      <c r="F66" s="31"/>
      <c r="G66" s="25"/>
      <c r="H66" s="27"/>
      <c r="I66" s="32"/>
      <c r="K66" s="24"/>
      <c r="L66" s="26"/>
      <c r="M66" s="26"/>
      <c r="N66" s="26"/>
      <c r="O66" s="49"/>
      <c r="P66" s="31"/>
      <c r="Q66" s="25"/>
      <c r="R66" s="27"/>
      <c r="S66" s="32"/>
      <c r="U66" s="24"/>
      <c r="V66" s="26"/>
      <c r="W66" s="26"/>
      <c r="X66" s="26"/>
      <c r="Y66" s="49"/>
      <c r="Z66" s="31"/>
      <c r="AA66" s="25"/>
      <c r="AB66" s="27"/>
      <c r="AC66" s="32"/>
    </row>
    <row r="67" spans="1:29" ht="13" customHeight="1" thickBot="1" x14ac:dyDescent="0.3">
      <c r="D67" s="33"/>
      <c r="E67" s="80" t="s">
        <v>37</v>
      </c>
      <c r="F67" s="51"/>
      <c r="G67" s="81">
        <f>SUM(E6:E65)</f>
        <v>0</v>
      </c>
      <c r="H67" s="34" t="s">
        <v>7</v>
      </c>
      <c r="I67" s="35"/>
      <c r="N67" s="33"/>
      <c r="O67" s="80" t="s">
        <v>37</v>
      </c>
      <c r="P67" s="51"/>
      <c r="Q67" s="81">
        <f>SUM(O6:O65)</f>
        <v>0</v>
      </c>
      <c r="R67" s="34" t="s">
        <v>7</v>
      </c>
      <c r="S67" s="35"/>
      <c r="X67" s="33"/>
      <c r="Y67" s="80" t="s">
        <v>37</v>
      </c>
      <c r="Z67" s="51"/>
      <c r="AA67" s="81">
        <f>SUM(Y6:Y65)</f>
        <v>0</v>
      </c>
      <c r="AB67" s="34" t="s">
        <v>7</v>
      </c>
      <c r="AC67" s="35"/>
    </row>
    <row r="68" spans="1:29" ht="13" customHeight="1" thickBot="1" x14ac:dyDescent="0.25">
      <c r="A68" s="36" t="s">
        <v>10</v>
      </c>
      <c r="B68" s="37"/>
      <c r="C68" s="82">
        <f>SUM(I6:I65)</f>
        <v>0</v>
      </c>
      <c r="D68" s="38"/>
      <c r="E68" s="248">
        <f>DSUM($E$5:$F$65,1,H67:H68)</f>
        <v>0</v>
      </c>
      <c r="F68" s="249"/>
      <c r="G68" s="250"/>
      <c r="H68" s="85" t="s">
        <v>11</v>
      </c>
      <c r="I68" s="35"/>
      <c r="K68" s="36" t="s">
        <v>10</v>
      </c>
      <c r="L68" s="37"/>
      <c r="M68" s="82">
        <f>SUM(S6:S65)</f>
        <v>0</v>
      </c>
      <c r="N68" s="38"/>
      <c r="O68" s="248">
        <f>DSUM($E$5:$F$65,1,R67:R68)</f>
        <v>0</v>
      </c>
      <c r="P68" s="249"/>
      <c r="Q68" s="250"/>
      <c r="R68" s="85" t="s">
        <v>11</v>
      </c>
      <c r="S68" s="35"/>
      <c r="U68" s="36" t="s">
        <v>10</v>
      </c>
      <c r="V68" s="37"/>
      <c r="W68" s="82">
        <f>SUM(AC6:AC65)</f>
        <v>0</v>
      </c>
      <c r="X68" s="38"/>
      <c r="Y68" s="248">
        <f>DSUM($E$5:$F$65,1,AB67:AB68)</f>
        <v>0</v>
      </c>
      <c r="Z68" s="249"/>
      <c r="AA68" s="250"/>
      <c r="AB68" s="85" t="s">
        <v>11</v>
      </c>
      <c r="AC68" s="35"/>
    </row>
    <row r="69" spans="1:29" ht="13" customHeight="1" thickBot="1" x14ac:dyDescent="0.3">
      <c r="A69" s="39"/>
      <c r="B69" s="72"/>
      <c r="C69" s="83"/>
      <c r="D69" s="40"/>
      <c r="E69" s="248">
        <f>DSUM($E$5:$F$65,1,H69:H70)</f>
        <v>0</v>
      </c>
      <c r="F69" s="249"/>
      <c r="G69" s="250"/>
      <c r="H69" s="86" t="s">
        <v>7</v>
      </c>
      <c r="I69" s="35"/>
      <c r="K69" s="39"/>
      <c r="L69" s="72"/>
      <c r="M69" s="83"/>
      <c r="N69" s="40"/>
      <c r="O69" s="248">
        <f>DSUM($E$5:$F$65,1,R69:R70)</f>
        <v>0</v>
      </c>
      <c r="P69" s="249"/>
      <c r="Q69" s="250"/>
      <c r="R69" s="86" t="s">
        <v>7</v>
      </c>
      <c r="S69" s="35"/>
      <c r="U69" s="39"/>
      <c r="V69" s="72"/>
      <c r="W69" s="83"/>
      <c r="X69" s="40"/>
      <c r="Y69" s="248">
        <f>DSUM($E$5:$F$65,1,AB69:AB70)</f>
        <v>0</v>
      </c>
      <c r="Z69" s="249"/>
      <c r="AA69" s="250"/>
      <c r="AB69" s="86" t="s">
        <v>7</v>
      </c>
      <c r="AC69" s="35"/>
    </row>
    <row r="70" spans="1:29" ht="13" customHeight="1" thickBot="1" x14ac:dyDescent="0.3">
      <c r="A70" s="41" t="s">
        <v>12</v>
      </c>
      <c r="B70" s="37"/>
      <c r="C70" s="84">
        <f>C68-G67</f>
        <v>0</v>
      </c>
      <c r="D70" s="42"/>
      <c r="E70" s="248">
        <f>DSUM($E$5:$F$65,1,H70:H71)</f>
        <v>0</v>
      </c>
      <c r="F70" s="249"/>
      <c r="G70" s="250"/>
      <c r="H70" s="87" t="s">
        <v>13</v>
      </c>
      <c r="I70" s="35"/>
      <c r="K70" s="41" t="s">
        <v>12</v>
      </c>
      <c r="L70" s="37"/>
      <c r="M70" s="84">
        <f>M68-Q67</f>
        <v>0</v>
      </c>
      <c r="N70" s="42"/>
      <c r="O70" s="248">
        <f>DSUM($E$5:$F$65,1,R70:R71)</f>
        <v>0</v>
      </c>
      <c r="P70" s="249"/>
      <c r="Q70" s="250"/>
      <c r="R70" s="87" t="s">
        <v>13</v>
      </c>
      <c r="S70" s="35"/>
      <c r="U70" s="41" t="s">
        <v>12</v>
      </c>
      <c r="V70" s="37"/>
      <c r="W70" s="84">
        <f>W68-AA67</f>
        <v>0</v>
      </c>
      <c r="X70" s="42"/>
      <c r="Y70" s="248">
        <f>DSUM($E$5:$F$65,1,AB70:AB71)</f>
        <v>0</v>
      </c>
      <c r="Z70" s="249"/>
      <c r="AA70" s="250"/>
      <c r="AB70" s="87" t="s">
        <v>13</v>
      </c>
      <c r="AC70" s="35"/>
    </row>
    <row r="71" spans="1:29" ht="13" customHeight="1" x14ac:dyDescent="0.25">
      <c r="A71" s="39"/>
      <c r="B71" s="24"/>
      <c r="C71" s="24"/>
      <c r="D71" s="42"/>
      <c r="E71" s="248">
        <f>DSUM($E$5:$F$65,1,H71:H72)</f>
        <v>0</v>
      </c>
      <c r="F71" s="249"/>
      <c r="G71" s="250"/>
      <c r="H71" s="86" t="s">
        <v>7</v>
      </c>
      <c r="I71" s="35"/>
      <c r="K71" s="39"/>
      <c r="L71" s="24"/>
      <c r="M71" s="24"/>
      <c r="N71" s="42"/>
      <c r="O71" s="248">
        <f>DSUM($E$5:$F$65,1,R71:R72)</f>
        <v>0</v>
      </c>
      <c r="P71" s="249"/>
      <c r="Q71" s="250"/>
      <c r="R71" s="86" t="s">
        <v>7</v>
      </c>
      <c r="S71" s="35"/>
      <c r="U71" s="39"/>
      <c r="V71" s="24"/>
      <c r="W71" s="24"/>
      <c r="X71" s="42"/>
      <c r="Y71" s="248">
        <f>DSUM($E$5:$F$65,1,AB71:AB72)</f>
        <v>0</v>
      </c>
      <c r="Z71" s="249"/>
      <c r="AA71" s="250"/>
      <c r="AB71" s="86" t="s">
        <v>7</v>
      </c>
      <c r="AC71" s="35"/>
    </row>
    <row r="72" spans="1:29" ht="13" customHeight="1" thickBot="1" x14ac:dyDescent="0.3">
      <c r="A72" s="39"/>
      <c r="B72" s="24"/>
      <c r="C72" s="24"/>
      <c r="D72" s="42"/>
      <c r="E72" s="251">
        <v>0</v>
      </c>
      <c r="F72" s="252"/>
      <c r="G72" s="253"/>
      <c r="H72" s="69" t="s">
        <v>30</v>
      </c>
      <c r="I72" s="35"/>
      <c r="K72" s="39"/>
      <c r="L72" s="24"/>
      <c r="M72" s="24"/>
      <c r="N72" s="42"/>
      <c r="O72" s="251">
        <v>0</v>
      </c>
      <c r="P72" s="252"/>
      <c r="Q72" s="253"/>
      <c r="R72" s="69" t="s">
        <v>30</v>
      </c>
      <c r="S72" s="35"/>
      <c r="U72" s="39"/>
      <c r="V72" s="24"/>
      <c r="W72" s="24"/>
      <c r="X72" s="42"/>
      <c r="Y72" s="251">
        <v>0</v>
      </c>
      <c r="Z72" s="252"/>
      <c r="AA72" s="253"/>
      <c r="AB72" s="69" t="s">
        <v>30</v>
      </c>
      <c r="AC72" s="35"/>
    </row>
    <row r="73" spans="1:29" ht="13" customHeight="1" thickBot="1" x14ac:dyDescent="0.3">
      <c r="A73" s="39"/>
      <c r="B73" s="24"/>
      <c r="C73" s="24"/>
      <c r="D73" s="42"/>
      <c r="E73" s="70"/>
      <c r="F73" s="70"/>
      <c r="G73" s="70"/>
      <c r="H73" s="43"/>
      <c r="I73" s="35"/>
      <c r="K73" s="39"/>
      <c r="L73" s="24"/>
      <c r="M73" s="24"/>
      <c r="N73" s="42"/>
      <c r="O73" s="70"/>
      <c r="P73" s="70"/>
      <c r="Q73" s="70"/>
      <c r="R73" s="43"/>
      <c r="S73" s="35"/>
      <c r="U73" s="39"/>
      <c r="V73" s="24"/>
      <c r="W73" s="24"/>
      <c r="X73" s="42"/>
      <c r="Y73" s="70"/>
      <c r="Z73" s="70"/>
      <c r="AA73" s="70"/>
      <c r="AB73" s="43"/>
      <c r="AC73" s="35"/>
    </row>
    <row r="74" spans="1:29" ht="13" customHeight="1" x14ac:dyDescent="0.2">
      <c r="A74" s="53" t="s">
        <v>14</v>
      </c>
      <c r="B74" s="54" t="s">
        <v>15</v>
      </c>
      <c r="C74" s="55" t="s">
        <v>16</v>
      </c>
      <c r="D74" s="56" t="s">
        <v>17</v>
      </c>
      <c r="E74" s="44"/>
      <c r="F74" s="44"/>
      <c r="K74" s="53" t="s">
        <v>14</v>
      </c>
      <c r="L74" s="54" t="s">
        <v>15</v>
      </c>
      <c r="M74" s="55" t="s">
        <v>16</v>
      </c>
      <c r="N74" s="56" t="s">
        <v>17</v>
      </c>
      <c r="O74" s="44"/>
      <c r="P74" s="44"/>
      <c r="R74" s="45"/>
      <c r="S74" s="29"/>
      <c r="U74" s="53" t="s">
        <v>14</v>
      </c>
      <c r="V74" s="54" t="s">
        <v>15</v>
      </c>
      <c r="W74" s="55" t="s">
        <v>16</v>
      </c>
      <c r="X74" s="56" t="s">
        <v>17</v>
      </c>
      <c r="Y74" s="44"/>
      <c r="Z74" s="44"/>
      <c r="AB74" s="45"/>
      <c r="AC74" s="29"/>
    </row>
    <row r="75" spans="1:29" ht="13" customHeight="1" thickBot="1" x14ac:dyDescent="0.25">
      <c r="A75" s="57" t="s">
        <v>25</v>
      </c>
      <c r="B75" s="58">
        <f>C4</f>
        <v>0</v>
      </c>
      <c r="C75" s="59">
        <f>B75*D75</f>
        <v>0</v>
      </c>
      <c r="D75" s="60">
        <v>19</v>
      </c>
      <c r="E75" s="9"/>
      <c r="K75" s="57" t="s">
        <v>25</v>
      </c>
      <c r="L75" s="58">
        <f>M4</f>
        <v>0</v>
      </c>
      <c r="M75" s="59">
        <f>L75*N75</f>
        <v>0</v>
      </c>
      <c r="N75" s="60">
        <v>39</v>
      </c>
      <c r="R75" s="45"/>
      <c r="S75" s="29"/>
      <c r="U75" s="57" t="s">
        <v>25</v>
      </c>
      <c r="V75" s="58">
        <f>W4</f>
        <v>0</v>
      </c>
      <c r="W75" s="59">
        <f>V75*X75</f>
        <v>0</v>
      </c>
      <c r="X75" s="60">
        <v>39</v>
      </c>
      <c r="AB75" s="45"/>
      <c r="AC75" s="29"/>
    </row>
    <row r="76" spans="1:29" ht="13" customHeight="1" thickBot="1" x14ac:dyDescent="0.25">
      <c r="A76" s="57" t="s">
        <v>26</v>
      </c>
      <c r="B76" s="58"/>
      <c r="C76" s="59">
        <f>B76*D76</f>
        <v>0</v>
      </c>
      <c r="D76" s="60">
        <v>19</v>
      </c>
      <c r="E76" s="9"/>
      <c r="K76" s="57" t="s">
        <v>26</v>
      </c>
      <c r="L76" s="58"/>
      <c r="M76" s="59">
        <f>L76*N76</f>
        <v>0</v>
      </c>
      <c r="N76" s="60">
        <v>43</v>
      </c>
      <c r="R76" s="45"/>
      <c r="S76" s="29"/>
      <c r="U76" s="57" t="s">
        <v>26</v>
      </c>
      <c r="V76" s="58"/>
      <c r="W76" s="59">
        <f>V76*X76</f>
        <v>0</v>
      </c>
      <c r="X76" s="60">
        <v>43</v>
      </c>
      <c r="AB76" s="45"/>
      <c r="AC76" s="29"/>
    </row>
    <row r="77" spans="1:29" ht="13" customHeight="1" thickBot="1" x14ac:dyDescent="0.25">
      <c r="A77" s="57" t="s">
        <v>29</v>
      </c>
      <c r="B77" s="58"/>
      <c r="C77" s="59">
        <f>B77*D77</f>
        <v>0</v>
      </c>
      <c r="D77" s="60">
        <v>9.5</v>
      </c>
      <c r="E77" s="9"/>
      <c r="K77" s="57" t="s">
        <v>29</v>
      </c>
      <c r="L77" s="58"/>
      <c r="M77" s="59">
        <f>L77*N77</f>
        <v>0</v>
      </c>
      <c r="N77" s="60">
        <v>21.5</v>
      </c>
      <c r="R77" s="45"/>
      <c r="S77" s="29"/>
      <c r="U77" s="57" t="s">
        <v>29</v>
      </c>
      <c r="V77" s="58"/>
      <c r="W77" s="59">
        <f>V77*X77</f>
        <v>0</v>
      </c>
      <c r="X77" s="60">
        <v>21.5</v>
      </c>
      <c r="AB77" s="45"/>
      <c r="AC77" s="29"/>
    </row>
    <row r="78" spans="1:29" ht="13" customHeight="1" x14ac:dyDescent="0.2">
      <c r="A78" s="57"/>
      <c r="B78" s="58"/>
      <c r="C78" s="59"/>
      <c r="D78" s="61"/>
      <c r="E78" s="9"/>
      <c r="K78" s="57"/>
      <c r="L78" s="58"/>
      <c r="M78" s="59"/>
      <c r="N78" s="61"/>
      <c r="R78" s="45"/>
      <c r="S78" s="29"/>
      <c r="U78" s="57"/>
      <c r="V78" s="58"/>
      <c r="W78" s="59"/>
      <c r="X78" s="61"/>
      <c r="AB78" s="45"/>
      <c r="AC78" s="29"/>
    </row>
    <row r="79" spans="1:29" ht="13" customHeight="1" x14ac:dyDescent="0.2">
      <c r="A79" s="57" t="s">
        <v>27</v>
      </c>
      <c r="B79" s="58"/>
      <c r="C79" s="59"/>
      <c r="D79" s="61"/>
      <c r="E79" s="9"/>
      <c r="K79" s="57" t="s">
        <v>27</v>
      </c>
      <c r="L79" s="58"/>
      <c r="M79" s="59"/>
      <c r="N79" s="61"/>
      <c r="R79" s="45"/>
      <c r="S79" s="29"/>
      <c r="U79" s="57" t="s">
        <v>27</v>
      </c>
      <c r="V79" s="58"/>
      <c r="W79" s="59"/>
      <c r="X79" s="61"/>
      <c r="AB79" s="45"/>
      <c r="AC79" s="29"/>
    </row>
    <row r="80" spans="1:29" ht="13" customHeight="1" x14ac:dyDescent="0.25">
      <c r="A80" s="57" t="s">
        <v>15</v>
      </c>
      <c r="B80" s="62">
        <f>SUM(B75:B79)-B79</f>
        <v>0</v>
      </c>
      <c r="C80" s="63">
        <f>SUM(C75:C77)</f>
        <v>0</v>
      </c>
      <c r="D80" s="64"/>
      <c r="E80" s="9"/>
      <c r="H80" s="9"/>
      <c r="I80" s="9"/>
      <c r="K80" s="57" t="s">
        <v>15</v>
      </c>
      <c r="L80" s="62">
        <f>SUM(L75:L79)-L79</f>
        <v>0</v>
      </c>
      <c r="M80" s="63">
        <f>SUM(M75:M77)</f>
        <v>0</v>
      </c>
      <c r="N80" s="64"/>
      <c r="U80" s="57" t="s">
        <v>15</v>
      </c>
      <c r="V80" s="62">
        <f>SUM(V75:V79)-V79</f>
        <v>0</v>
      </c>
      <c r="W80" s="63">
        <f>SUM(W75:W77)</f>
        <v>0</v>
      </c>
      <c r="X80" s="64"/>
    </row>
    <row r="81" spans="1:24" ht="13" customHeight="1" x14ac:dyDescent="0.25">
      <c r="A81" s="57" t="s">
        <v>18</v>
      </c>
      <c r="B81" s="58" t="e">
        <f>C70/B80</f>
        <v>#DIV/0!</v>
      </c>
      <c r="C81" s="65" t="e">
        <f>C70/C80</f>
        <v>#DIV/0!</v>
      </c>
      <c r="D81" s="64" t="s">
        <v>35</v>
      </c>
      <c r="E81" s="9"/>
      <c r="H81" s="9"/>
      <c r="I81" s="9"/>
      <c r="K81" s="57" t="s">
        <v>18</v>
      </c>
      <c r="L81" s="58" t="e">
        <f>M70/L80</f>
        <v>#DIV/0!</v>
      </c>
      <c r="M81" s="65" t="e">
        <f>M70/M80</f>
        <v>#DIV/0!</v>
      </c>
      <c r="N81" s="64" t="s">
        <v>35</v>
      </c>
      <c r="U81" s="57" t="s">
        <v>18</v>
      </c>
      <c r="V81" s="58" t="e">
        <f>W70/V80</f>
        <v>#DIV/0!</v>
      </c>
      <c r="W81" s="65" t="e">
        <f>W70/W80</f>
        <v>#DIV/0!</v>
      </c>
      <c r="X81" s="64" t="s">
        <v>35</v>
      </c>
    </row>
    <row r="82" spans="1:24" ht="13" customHeight="1" thickBot="1" x14ac:dyDescent="0.25">
      <c r="A82" s="66" t="s">
        <v>34</v>
      </c>
      <c r="B82" s="67">
        <f>C80-C70</f>
        <v>0</v>
      </c>
      <c r="C82" s="68"/>
      <c r="D82" s="64"/>
      <c r="E82" s="9"/>
      <c r="H82" s="9"/>
      <c r="I82" s="9"/>
      <c r="K82" s="66" t="s">
        <v>34</v>
      </c>
      <c r="L82" s="67">
        <f>M80-M70</f>
        <v>0</v>
      </c>
      <c r="M82" s="68"/>
      <c r="N82" s="64"/>
      <c r="U82" s="66" t="s">
        <v>34</v>
      </c>
      <c r="V82" s="67">
        <f>W80-W70</f>
        <v>0</v>
      </c>
      <c r="W82" s="68"/>
      <c r="X82" s="64"/>
    </row>
    <row r="83" spans="1:24" s="46" customFormat="1" ht="14" x14ac:dyDescent="0.3">
      <c r="H83" s="47"/>
      <c r="I83" s="47"/>
      <c r="J83" s="47"/>
    </row>
  </sheetData>
  <mergeCells count="24">
    <mergeCell ref="U1:AC1"/>
    <mergeCell ref="U3:AC3"/>
    <mergeCell ref="H2:I2"/>
    <mergeCell ref="A1:I1"/>
    <mergeCell ref="K1:S1"/>
    <mergeCell ref="A3:I3"/>
    <mergeCell ref="K3:S3"/>
    <mergeCell ref="O69:Q69"/>
    <mergeCell ref="E72:G72"/>
    <mergeCell ref="O72:Q72"/>
    <mergeCell ref="Y72:AA72"/>
    <mergeCell ref="E70:G70"/>
    <mergeCell ref="O70:Q70"/>
    <mergeCell ref="Y70:AA70"/>
    <mergeCell ref="E71:G71"/>
    <mergeCell ref="O71:Q71"/>
    <mergeCell ref="Y71:AA71"/>
    <mergeCell ref="R2:S2"/>
    <mergeCell ref="AB2:AC2"/>
    <mergeCell ref="E68:G68"/>
    <mergeCell ref="O68:Q68"/>
    <mergeCell ref="Y68:AA68"/>
    <mergeCell ref="Y69:AA69"/>
    <mergeCell ref="E69:G69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83"/>
  <sheetViews>
    <sheetView topLeftCell="B1" workbookViewId="0">
      <selection activeCell="Z2" sqref="Z2"/>
    </sheetView>
  </sheetViews>
  <sheetFormatPr defaultColWidth="9.1796875" defaultRowHeight="10" x14ac:dyDescent="0.2"/>
  <cols>
    <col min="1" max="1" width="27.7265625" style="9" customWidth="1"/>
    <col min="2" max="2" width="9.54296875" style="9" customWidth="1"/>
    <col min="3" max="3" width="10.453125" style="9" bestFit="1" customWidth="1"/>
    <col min="4" max="4" width="9.7265625" style="44" customWidth="1"/>
    <col min="5" max="5" width="11.453125" style="45" bestFit="1" customWidth="1"/>
    <col min="6" max="6" width="8" style="9" customWidth="1"/>
    <col min="7" max="7" width="9.453125" style="9" customWidth="1"/>
    <col min="8" max="8" width="9.54296875" style="45" bestFit="1" customWidth="1"/>
    <col min="9" max="9" width="10.54296875" style="29" customWidth="1"/>
    <col min="10" max="10" width="2.54296875" style="9" customWidth="1"/>
    <col min="11" max="11" width="27.7265625" style="9" customWidth="1"/>
    <col min="12" max="14" width="9.1796875" style="9"/>
    <col min="15" max="15" width="11.453125" style="9" bestFit="1" customWidth="1"/>
    <col min="16" max="16" width="10.1796875" style="9" bestFit="1" customWidth="1"/>
    <col min="17" max="19" width="9.1796875" style="9"/>
    <col min="20" max="20" width="2.54296875" style="9" customWidth="1"/>
    <col min="21" max="21" width="27.7265625" style="9" customWidth="1"/>
    <col min="22" max="24" width="9.1796875" style="9"/>
    <col min="25" max="25" width="11.453125" style="9" bestFit="1" customWidth="1"/>
    <col min="26" max="26" width="10.1796875" style="9" bestFit="1" customWidth="1"/>
    <col min="27" max="16384" width="9.1796875" style="9"/>
  </cols>
  <sheetData>
    <row r="1" spans="1:29" s="1" customFormat="1" ht="15.5" x14ac:dyDescent="0.3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K1" s="244" t="s">
        <v>0</v>
      </c>
      <c r="L1" s="244"/>
      <c r="M1" s="244"/>
      <c r="N1" s="244"/>
      <c r="O1" s="244"/>
      <c r="P1" s="244"/>
      <c r="Q1" s="244"/>
      <c r="R1" s="244"/>
      <c r="S1" s="244"/>
      <c r="U1" s="244" t="s">
        <v>0</v>
      </c>
      <c r="V1" s="244"/>
      <c r="W1" s="244"/>
      <c r="X1" s="244"/>
      <c r="Y1" s="244"/>
      <c r="Z1" s="244"/>
      <c r="AA1" s="244"/>
      <c r="AB1" s="244"/>
      <c r="AC1" s="244"/>
    </row>
    <row r="2" spans="1:29" s="1" customFormat="1" ht="13" x14ac:dyDescent="0.3">
      <c r="A2" s="2" t="s">
        <v>367</v>
      </c>
      <c r="B2" s="3"/>
      <c r="C2" s="3"/>
      <c r="D2" s="3"/>
      <c r="E2" s="71" t="s">
        <v>19</v>
      </c>
      <c r="F2" s="91"/>
      <c r="G2" s="79"/>
      <c r="H2" s="242" t="s">
        <v>44</v>
      </c>
      <c r="I2" s="243"/>
      <c r="K2" s="2" t="str">
        <f>A2</f>
        <v xml:space="preserve">Empresa: </v>
      </c>
      <c r="L2" s="3"/>
      <c r="M2" s="3"/>
      <c r="N2" s="3"/>
      <c r="O2" s="71" t="s">
        <v>19</v>
      </c>
      <c r="P2" s="78">
        <f>F2</f>
        <v>0</v>
      </c>
      <c r="Q2" s="79"/>
      <c r="R2" s="242" t="str">
        <f>H2</f>
        <v>Qua</v>
      </c>
      <c r="S2" s="243"/>
      <c r="U2" s="2" t="str">
        <f>K2</f>
        <v xml:space="preserve">Empresa: </v>
      </c>
      <c r="V2" s="3"/>
      <c r="W2" s="3"/>
      <c r="X2" s="3"/>
      <c r="Y2" s="71" t="s">
        <v>19</v>
      </c>
      <c r="Z2" s="78"/>
      <c r="AA2" s="79"/>
      <c r="AB2" s="242" t="str">
        <f>R2</f>
        <v>Qua</v>
      </c>
      <c r="AC2" s="243"/>
    </row>
    <row r="3" spans="1:29" s="1" customFormat="1" ht="13" x14ac:dyDescent="0.3">
      <c r="A3" s="245" t="s">
        <v>1</v>
      </c>
      <c r="B3" s="246"/>
      <c r="C3" s="246"/>
      <c r="D3" s="246"/>
      <c r="E3" s="246"/>
      <c r="F3" s="246"/>
      <c r="G3" s="246"/>
      <c r="H3" s="246"/>
      <c r="I3" s="247"/>
      <c r="K3" s="245" t="s">
        <v>1</v>
      </c>
      <c r="L3" s="246"/>
      <c r="M3" s="246"/>
      <c r="N3" s="246"/>
      <c r="O3" s="246"/>
      <c r="P3" s="246"/>
      <c r="Q3" s="246"/>
      <c r="R3" s="246"/>
      <c r="S3" s="247"/>
      <c r="U3" s="245" t="s">
        <v>1</v>
      </c>
      <c r="V3" s="246"/>
      <c r="W3" s="246"/>
      <c r="X3" s="246"/>
      <c r="Y3" s="246"/>
      <c r="Z3" s="246"/>
      <c r="AA3" s="246"/>
      <c r="AB3" s="246"/>
      <c r="AC3" s="247"/>
    </row>
    <row r="4" spans="1:29" s="1" customFormat="1" ht="13" x14ac:dyDescent="0.3">
      <c r="A4" s="4" t="s">
        <v>38</v>
      </c>
      <c r="B4" s="52" t="s">
        <v>28</v>
      </c>
      <c r="C4" s="52"/>
      <c r="D4" s="6"/>
      <c r="E4" s="50"/>
      <c r="F4" s="50"/>
      <c r="G4" s="5"/>
      <c r="H4" s="7"/>
      <c r="I4" s="8"/>
      <c r="K4" s="4" t="s">
        <v>39</v>
      </c>
      <c r="L4" s="52" t="s">
        <v>28</v>
      </c>
      <c r="M4" s="52"/>
      <c r="N4" s="6"/>
      <c r="O4" s="50"/>
      <c r="P4" s="50"/>
      <c r="Q4" s="5"/>
      <c r="R4" s="7"/>
      <c r="S4" s="8"/>
      <c r="U4" s="4" t="s">
        <v>33</v>
      </c>
      <c r="V4" s="52" t="s">
        <v>28</v>
      </c>
      <c r="W4" s="52"/>
      <c r="X4" s="6"/>
      <c r="Y4" s="50"/>
      <c r="Z4" s="50"/>
      <c r="AA4" s="5"/>
      <c r="AB4" s="7"/>
      <c r="AC4" s="8"/>
    </row>
    <row r="5" spans="1:29" ht="11.15" customHeight="1" x14ac:dyDescent="0.25">
      <c r="A5" s="92" t="s">
        <v>2</v>
      </c>
      <c r="B5" s="93" t="s">
        <v>3</v>
      </c>
      <c r="C5" s="93" t="s">
        <v>4</v>
      </c>
      <c r="D5" s="94" t="s">
        <v>5</v>
      </c>
      <c r="E5" s="95" t="s">
        <v>6</v>
      </c>
      <c r="F5" s="96" t="s">
        <v>7</v>
      </c>
      <c r="G5" s="97" t="s">
        <v>20</v>
      </c>
      <c r="H5" s="98" t="s">
        <v>8</v>
      </c>
      <c r="I5" s="99" t="s">
        <v>9</v>
      </c>
      <c r="K5" s="92" t="s">
        <v>2</v>
      </c>
      <c r="L5" s="93" t="s">
        <v>3</v>
      </c>
      <c r="M5" s="93" t="s">
        <v>4</v>
      </c>
      <c r="N5" s="94" t="s">
        <v>5</v>
      </c>
      <c r="O5" s="95" t="s">
        <v>6</v>
      </c>
      <c r="P5" s="96" t="s">
        <v>7</v>
      </c>
      <c r="Q5" s="97" t="s">
        <v>20</v>
      </c>
      <c r="R5" s="98" t="s">
        <v>8</v>
      </c>
      <c r="S5" s="99" t="s">
        <v>9</v>
      </c>
      <c r="U5" s="92" t="s">
        <v>2</v>
      </c>
      <c r="V5" s="93" t="s">
        <v>3</v>
      </c>
      <c r="W5" s="93" t="s">
        <v>4</v>
      </c>
      <c r="X5" s="94" t="s">
        <v>5</v>
      </c>
      <c r="Y5" s="95" t="s">
        <v>6</v>
      </c>
      <c r="Z5" s="96" t="s">
        <v>7</v>
      </c>
      <c r="AA5" s="97" t="s">
        <v>20</v>
      </c>
      <c r="AB5" s="98" t="s">
        <v>8</v>
      </c>
      <c r="AC5" s="99" t="s">
        <v>9</v>
      </c>
    </row>
    <row r="6" spans="1:29" ht="11.15" customHeight="1" x14ac:dyDescent="0.25">
      <c r="A6" s="100" t="s">
        <v>23</v>
      </c>
      <c r="B6" s="101"/>
      <c r="C6" s="101"/>
      <c r="D6" s="101"/>
      <c r="E6" s="101"/>
      <c r="F6" s="101"/>
      <c r="G6" s="101"/>
      <c r="H6" s="102"/>
      <c r="I6" s="103"/>
      <c r="K6" s="100" t="s">
        <v>23</v>
      </c>
      <c r="L6" s="101"/>
      <c r="M6" s="101"/>
      <c r="N6" s="101"/>
      <c r="O6" s="101"/>
      <c r="P6" s="101"/>
      <c r="Q6" s="101"/>
      <c r="R6" s="102"/>
      <c r="S6" s="103"/>
      <c r="U6" s="100" t="s">
        <v>23</v>
      </c>
      <c r="V6" s="101"/>
      <c r="W6" s="101"/>
      <c r="X6" s="101"/>
      <c r="Y6" s="101"/>
      <c r="Z6" s="101"/>
      <c r="AA6" s="101"/>
      <c r="AB6" s="102"/>
      <c r="AC6" s="103"/>
    </row>
    <row r="7" spans="1:29" ht="10.5" x14ac:dyDescent="0.25">
      <c r="A7" s="10"/>
      <c r="B7" s="11"/>
      <c r="C7" s="11"/>
      <c r="D7" s="11"/>
      <c r="E7" s="12">
        <f>H7*D7</f>
        <v>0</v>
      </c>
      <c r="F7" s="13"/>
      <c r="G7" s="14">
        <f t="shared" ref="G7:G28" si="0">B7+C7-D7</f>
        <v>0</v>
      </c>
      <c r="H7" s="15"/>
      <c r="I7" s="16">
        <f>G7*H7</f>
        <v>0</v>
      </c>
      <c r="K7" s="10"/>
      <c r="L7" s="11"/>
      <c r="M7" s="11"/>
      <c r="N7" s="11"/>
      <c r="O7" s="12">
        <f>R7*N7</f>
        <v>0</v>
      </c>
      <c r="P7" s="13"/>
      <c r="Q7" s="14">
        <f t="shared" ref="Q7:Q28" si="1">L7+M7-N7</f>
        <v>0</v>
      </c>
      <c r="R7" s="15"/>
      <c r="S7" s="16">
        <f>Q7*R7</f>
        <v>0</v>
      </c>
      <c r="U7" s="10"/>
      <c r="V7" s="11"/>
      <c r="W7" s="11"/>
      <c r="X7" s="11"/>
      <c r="Y7" s="12">
        <f>AB7*X7</f>
        <v>0</v>
      </c>
      <c r="Z7" s="13"/>
      <c r="AA7" s="14">
        <f t="shared" ref="AA7:AA28" si="2">V7+W7-X7</f>
        <v>0</v>
      </c>
      <c r="AB7" s="15"/>
      <c r="AC7" s="16">
        <f>AA7*AB7</f>
        <v>0</v>
      </c>
    </row>
    <row r="8" spans="1:29" ht="10.5" x14ac:dyDescent="0.25">
      <c r="A8" s="10"/>
      <c r="B8" s="11"/>
      <c r="C8" s="11"/>
      <c r="D8" s="11"/>
      <c r="E8" s="12">
        <f t="shared" ref="E8:E28" si="3">H8*D8</f>
        <v>0</v>
      </c>
      <c r="F8" s="13"/>
      <c r="G8" s="14">
        <f t="shared" si="0"/>
        <v>0</v>
      </c>
      <c r="H8" s="15"/>
      <c r="I8" s="16">
        <f t="shared" ref="I8:I28" si="4">G8*H8</f>
        <v>0</v>
      </c>
      <c r="K8" s="10"/>
      <c r="L8" s="11"/>
      <c r="M8" s="11"/>
      <c r="N8" s="11"/>
      <c r="O8" s="12">
        <f t="shared" ref="O8:O28" si="5">R8*N8</f>
        <v>0</v>
      </c>
      <c r="P8" s="13"/>
      <c r="Q8" s="14">
        <f t="shared" si="1"/>
        <v>0</v>
      </c>
      <c r="R8" s="15"/>
      <c r="S8" s="16">
        <f t="shared" ref="S8:S28" si="6">Q8*R8</f>
        <v>0</v>
      </c>
      <c r="U8" s="10"/>
      <c r="V8" s="11"/>
      <c r="W8" s="11"/>
      <c r="X8" s="11"/>
      <c r="Y8" s="12">
        <f t="shared" ref="Y8:Y28" si="7">AB8*X8</f>
        <v>0</v>
      </c>
      <c r="Z8" s="13"/>
      <c r="AA8" s="14">
        <f t="shared" si="2"/>
        <v>0</v>
      </c>
      <c r="AB8" s="15"/>
      <c r="AC8" s="16">
        <f t="shared" ref="AC8:AC28" si="8">AA8*AB8</f>
        <v>0</v>
      </c>
    </row>
    <row r="9" spans="1:29" ht="10.5" x14ac:dyDescent="0.25">
      <c r="A9" s="10"/>
      <c r="B9" s="11"/>
      <c r="C9" s="11"/>
      <c r="D9" s="11"/>
      <c r="E9" s="12">
        <f t="shared" si="3"/>
        <v>0</v>
      </c>
      <c r="F9" s="13"/>
      <c r="G9" s="14">
        <f t="shared" si="0"/>
        <v>0</v>
      </c>
      <c r="H9" s="15"/>
      <c r="I9" s="16">
        <f t="shared" si="4"/>
        <v>0</v>
      </c>
      <c r="K9" s="10"/>
      <c r="L9" s="11"/>
      <c r="M9" s="11"/>
      <c r="N9" s="11"/>
      <c r="O9" s="12">
        <f t="shared" si="5"/>
        <v>0</v>
      </c>
      <c r="P9" s="13"/>
      <c r="Q9" s="14">
        <f t="shared" si="1"/>
        <v>0</v>
      </c>
      <c r="R9" s="15"/>
      <c r="S9" s="16">
        <f t="shared" si="6"/>
        <v>0</v>
      </c>
      <c r="U9" s="10"/>
      <c r="V9" s="11"/>
      <c r="W9" s="11"/>
      <c r="X9" s="11"/>
      <c r="Y9" s="12">
        <f t="shared" si="7"/>
        <v>0</v>
      </c>
      <c r="Z9" s="13"/>
      <c r="AA9" s="14">
        <f t="shared" si="2"/>
        <v>0</v>
      </c>
      <c r="AB9" s="15"/>
      <c r="AC9" s="16">
        <f t="shared" si="8"/>
        <v>0</v>
      </c>
    </row>
    <row r="10" spans="1:29" ht="10.5" x14ac:dyDescent="0.25">
      <c r="A10" s="10"/>
      <c r="B10" s="11"/>
      <c r="C10" s="11"/>
      <c r="D10" s="11"/>
      <c r="E10" s="12">
        <f t="shared" si="3"/>
        <v>0</v>
      </c>
      <c r="F10" s="13"/>
      <c r="G10" s="14">
        <f t="shared" si="0"/>
        <v>0</v>
      </c>
      <c r="H10" s="15"/>
      <c r="I10" s="16">
        <f t="shared" si="4"/>
        <v>0</v>
      </c>
      <c r="K10" s="10"/>
      <c r="L10" s="11"/>
      <c r="M10" s="11"/>
      <c r="N10" s="11"/>
      <c r="O10" s="12">
        <f t="shared" si="5"/>
        <v>0</v>
      </c>
      <c r="P10" s="13"/>
      <c r="Q10" s="14">
        <f t="shared" si="1"/>
        <v>0</v>
      </c>
      <c r="R10" s="15"/>
      <c r="S10" s="16">
        <f t="shared" si="6"/>
        <v>0</v>
      </c>
      <c r="U10" s="10"/>
      <c r="V10" s="11"/>
      <c r="W10" s="11"/>
      <c r="X10" s="11"/>
      <c r="Y10" s="12">
        <f t="shared" si="7"/>
        <v>0</v>
      </c>
      <c r="Z10" s="13"/>
      <c r="AA10" s="14">
        <f t="shared" si="2"/>
        <v>0</v>
      </c>
      <c r="AB10" s="15"/>
      <c r="AC10" s="16">
        <f t="shared" si="8"/>
        <v>0</v>
      </c>
    </row>
    <row r="11" spans="1:29" ht="10.5" x14ac:dyDescent="0.25">
      <c r="A11" s="10"/>
      <c r="B11" s="11"/>
      <c r="C11" s="11"/>
      <c r="D11" s="11"/>
      <c r="E11" s="12">
        <f t="shared" si="3"/>
        <v>0</v>
      </c>
      <c r="F11" s="13"/>
      <c r="G11" s="14">
        <f t="shared" si="0"/>
        <v>0</v>
      </c>
      <c r="H11" s="15"/>
      <c r="I11" s="16">
        <f t="shared" si="4"/>
        <v>0</v>
      </c>
      <c r="K11" s="10"/>
      <c r="L11" s="11"/>
      <c r="M11" s="11"/>
      <c r="N11" s="11"/>
      <c r="O11" s="12">
        <f t="shared" si="5"/>
        <v>0</v>
      </c>
      <c r="P11" s="13"/>
      <c r="Q11" s="14">
        <f t="shared" si="1"/>
        <v>0</v>
      </c>
      <c r="R11" s="15"/>
      <c r="S11" s="16">
        <f t="shared" si="6"/>
        <v>0</v>
      </c>
      <c r="U11" s="10"/>
      <c r="V11" s="11"/>
      <c r="W11" s="11"/>
      <c r="X11" s="11"/>
      <c r="Y11" s="12">
        <f t="shared" si="7"/>
        <v>0</v>
      </c>
      <c r="Z11" s="13"/>
      <c r="AA11" s="14">
        <f t="shared" si="2"/>
        <v>0</v>
      </c>
      <c r="AB11" s="15"/>
      <c r="AC11" s="16">
        <f t="shared" si="8"/>
        <v>0</v>
      </c>
    </row>
    <row r="12" spans="1:29" ht="10.5" x14ac:dyDescent="0.25">
      <c r="A12" s="10"/>
      <c r="B12" s="11"/>
      <c r="C12" s="11"/>
      <c r="D12" s="11"/>
      <c r="E12" s="12">
        <f t="shared" si="3"/>
        <v>0</v>
      </c>
      <c r="F12" s="13"/>
      <c r="G12" s="14">
        <f t="shared" si="0"/>
        <v>0</v>
      </c>
      <c r="H12" s="15"/>
      <c r="I12" s="16">
        <f t="shared" si="4"/>
        <v>0</v>
      </c>
      <c r="K12" s="10"/>
      <c r="L12" s="11"/>
      <c r="M12" s="11"/>
      <c r="N12" s="11"/>
      <c r="O12" s="12">
        <f t="shared" si="5"/>
        <v>0</v>
      </c>
      <c r="P12" s="13"/>
      <c r="Q12" s="14">
        <f t="shared" si="1"/>
        <v>0</v>
      </c>
      <c r="R12" s="15"/>
      <c r="S12" s="16">
        <f t="shared" si="6"/>
        <v>0</v>
      </c>
      <c r="U12" s="10"/>
      <c r="V12" s="11"/>
      <c r="W12" s="11"/>
      <c r="X12" s="11"/>
      <c r="Y12" s="12">
        <f t="shared" si="7"/>
        <v>0</v>
      </c>
      <c r="Z12" s="13"/>
      <c r="AA12" s="14">
        <f t="shared" si="2"/>
        <v>0</v>
      </c>
      <c r="AB12" s="15"/>
      <c r="AC12" s="16">
        <f t="shared" si="8"/>
        <v>0</v>
      </c>
    </row>
    <row r="13" spans="1:29" ht="10.5" x14ac:dyDescent="0.25">
      <c r="A13" s="10"/>
      <c r="B13" s="11"/>
      <c r="C13" s="11"/>
      <c r="D13" s="11"/>
      <c r="E13" s="12">
        <f t="shared" si="3"/>
        <v>0</v>
      </c>
      <c r="F13" s="13"/>
      <c r="G13" s="14">
        <f t="shared" si="0"/>
        <v>0</v>
      </c>
      <c r="H13" s="15"/>
      <c r="I13" s="16">
        <f t="shared" si="4"/>
        <v>0</v>
      </c>
      <c r="K13" s="10"/>
      <c r="L13" s="11"/>
      <c r="M13" s="11"/>
      <c r="N13" s="11"/>
      <c r="O13" s="12">
        <f t="shared" si="5"/>
        <v>0</v>
      </c>
      <c r="P13" s="13"/>
      <c r="Q13" s="14">
        <f t="shared" si="1"/>
        <v>0</v>
      </c>
      <c r="R13" s="15"/>
      <c r="S13" s="16">
        <f t="shared" si="6"/>
        <v>0</v>
      </c>
      <c r="U13" s="10"/>
      <c r="V13" s="11"/>
      <c r="W13" s="11"/>
      <c r="X13" s="11"/>
      <c r="Y13" s="12">
        <f t="shared" si="7"/>
        <v>0</v>
      </c>
      <c r="Z13" s="13"/>
      <c r="AA13" s="14">
        <f t="shared" si="2"/>
        <v>0</v>
      </c>
      <c r="AB13" s="15"/>
      <c r="AC13" s="16">
        <f t="shared" si="8"/>
        <v>0</v>
      </c>
    </row>
    <row r="14" spans="1:29" ht="10.5" x14ac:dyDescent="0.25">
      <c r="A14" s="10"/>
      <c r="B14" s="11"/>
      <c r="C14" s="11"/>
      <c r="D14" s="11"/>
      <c r="E14" s="12">
        <f t="shared" si="3"/>
        <v>0</v>
      </c>
      <c r="F14" s="13"/>
      <c r="G14" s="14">
        <f t="shared" si="0"/>
        <v>0</v>
      </c>
      <c r="H14" s="15"/>
      <c r="I14" s="16">
        <f t="shared" si="4"/>
        <v>0</v>
      </c>
      <c r="K14" s="10"/>
      <c r="L14" s="11"/>
      <c r="M14" s="11"/>
      <c r="N14" s="11"/>
      <c r="O14" s="12">
        <f t="shared" si="5"/>
        <v>0</v>
      </c>
      <c r="P14" s="13"/>
      <c r="Q14" s="14">
        <f t="shared" si="1"/>
        <v>0</v>
      </c>
      <c r="R14" s="15"/>
      <c r="S14" s="16">
        <f t="shared" si="6"/>
        <v>0</v>
      </c>
      <c r="U14" s="10"/>
      <c r="V14" s="11"/>
      <c r="W14" s="11"/>
      <c r="X14" s="11"/>
      <c r="Y14" s="12">
        <f t="shared" si="7"/>
        <v>0</v>
      </c>
      <c r="Z14" s="13"/>
      <c r="AA14" s="14">
        <f t="shared" si="2"/>
        <v>0</v>
      </c>
      <c r="AB14" s="15"/>
      <c r="AC14" s="16">
        <f t="shared" si="8"/>
        <v>0</v>
      </c>
    </row>
    <row r="15" spans="1:29" ht="10.5" x14ac:dyDescent="0.25">
      <c r="A15" s="10"/>
      <c r="B15" s="11"/>
      <c r="C15" s="11"/>
      <c r="D15" s="11"/>
      <c r="E15" s="12">
        <f t="shared" si="3"/>
        <v>0</v>
      </c>
      <c r="F15" s="13"/>
      <c r="G15" s="14">
        <f t="shared" si="0"/>
        <v>0</v>
      </c>
      <c r="H15" s="15"/>
      <c r="I15" s="16">
        <f t="shared" si="4"/>
        <v>0</v>
      </c>
      <c r="K15" s="10"/>
      <c r="L15" s="11"/>
      <c r="M15" s="11"/>
      <c r="N15" s="11"/>
      <c r="O15" s="12">
        <f t="shared" si="5"/>
        <v>0</v>
      </c>
      <c r="P15" s="13"/>
      <c r="Q15" s="14">
        <f t="shared" si="1"/>
        <v>0</v>
      </c>
      <c r="R15" s="15"/>
      <c r="S15" s="16">
        <f t="shared" si="6"/>
        <v>0</v>
      </c>
      <c r="U15" s="10"/>
      <c r="V15" s="11"/>
      <c r="W15" s="11"/>
      <c r="X15" s="11"/>
      <c r="Y15" s="12">
        <f t="shared" si="7"/>
        <v>0</v>
      </c>
      <c r="Z15" s="13"/>
      <c r="AA15" s="14">
        <f t="shared" si="2"/>
        <v>0</v>
      </c>
      <c r="AB15" s="15"/>
      <c r="AC15" s="16">
        <f t="shared" si="8"/>
        <v>0</v>
      </c>
    </row>
    <row r="16" spans="1:29" ht="10.5" x14ac:dyDescent="0.25">
      <c r="A16" s="10"/>
      <c r="B16" s="11"/>
      <c r="C16" s="11"/>
      <c r="D16" s="11"/>
      <c r="E16" s="12">
        <f t="shared" si="3"/>
        <v>0</v>
      </c>
      <c r="F16" s="13"/>
      <c r="G16" s="14">
        <f t="shared" si="0"/>
        <v>0</v>
      </c>
      <c r="H16" s="15"/>
      <c r="I16" s="16">
        <f t="shared" si="4"/>
        <v>0</v>
      </c>
      <c r="K16" s="10"/>
      <c r="L16" s="11"/>
      <c r="M16" s="11"/>
      <c r="N16" s="11"/>
      <c r="O16" s="12">
        <f t="shared" si="5"/>
        <v>0</v>
      </c>
      <c r="P16" s="13"/>
      <c r="Q16" s="14">
        <f t="shared" si="1"/>
        <v>0</v>
      </c>
      <c r="R16" s="15"/>
      <c r="S16" s="16">
        <f t="shared" si="6"/>
        <v>0</v>
      </c>
      <c r="U16" s="10"/>
      <c r="V16" s="11"/>
      <c r="W16" s="11"/>
      <c r="X16" s="11"/>
      <c r="Y16" s="12">
        <f t="shared" si="7"/>
        <v>0</v>
      </c>
      <c r="Z16" s="13"/>
      <c r="AA16" s="14">
        <f t="shared" si="2"/>
        <v>0</v>
      </c>
      <c r="AB16" s="15"/>
      <c r="AC16" s="16">
        <f t="shared" si="8"/>
        <v>0</v>
      </c>
    </row>
    <row r="17" spans="1:29" ht="10.5" x14ac:dyDescent="0.25">
      <c r="A17" s="10"/>
      <c r="B17" s="11"/>
      <c r="C17" s="11"/>
      <c r="D17" s="11"/>
      <c r="E17" s="12">
        <f t="shared" si="3"/>
        <v>0</v>
      </c>
      <c r="F17" s="13"/>
      <c r="G17" s="14">
        <f t="shared" si="0"/>
        <v>0</v>
      </c>
      <c r="H17" s="15"/>
      <c r="I17" s="16">
        <f t="shared" si="4"/>
        <v>0</v>
      </c>
      <c r="K17" s="10"/>
      <c r="L17" s="11"/>
      <c r="M17" s="11"/>
      <c r="N17" s="11"/>
      <c r="O17" s="12">
        <f t="shared" si="5"/>
        <v>0</v>
      </c>
      <c r="P17" s="13"/>
      <c r="Q17" s="14">
        <f t="shared" si="1"/>
        <v>0</v>
      </c>
      <c r="R17" s="15"/>
      <c r="S17" s="16">
        <f t="shared" si="6"/>
        <v>0</v>
      </c>
      <c r="U17" s="10"/>
      <c r="V17" s="11"/>
      <c r="W17" s="11"/>
      <c r="X17" s="11"/>
      <c r="Y17" s="12">
        <f t="shared" si="7"/>
        <v>0</v>
      </c>
      <c r="Z17" s="13"/>
      <c r="AA17" s="14">
        <f t="shared" si="2"/>
        <v>0</v>
      </c>
      <c r="AB17" s="15"/>
      <c r="AC17" s="16">
        <f t="shared" si="8"/>
        <v>0</v>
      </c>
    </row>
    <row r="18" spans="1:29" ht="10.5" x14ac:dyDescent="0.25">
      <c r="A18" s="10"/>
      <c r="B18" s="11"/>
      <c r="C18" s="11"/>
      <c r="D18" s="11"/>
      <c r="E18" s="12">
        <f t="shared" si="3"/>
        <v>0</v>
      </c>
      <c r="F18" s="13"/>
      <c r="G18" s="14">
        <f t="shared" si="0"/>
        <v>0</v>
      </c>
      <c r="H18" s="15"/>
      <c r="I18" s="16">
        <f t="shared" si="4"/>
        <v>0</v>
      </c>
      <c r="K18" s="10"/>
      <c r="L18" s="11"/>
      <c r="M18" s="11"/>
      <c r="N18" s="11"/>
      <c r="O18" s="12">
        <f t="shared" si="5"/>
        <v>0</v>
      </c>
      <c r="P18" s="13"/>
      <c r="Q18" s="14">
        <f t="shared" si="1"/>
        <v>0</v>
      </c>
      <c r="R18" s="15"/>
      <c r="S18" s="16">
        <f t="shared" si="6"/>
        <v>0</v>
      </c>
      <c r="U18" s="10"/>
      <c r="V18" s="11"/>
      <c r="W18" s="11"/>
      <c r="X18" s="11"/>
      <c r="Y18" s="12">
        <f t="shared" si="7"/>
        <v>0</v>
      </c>
      <c r="Z18" s="13"/>
      <c r="AA18" s="14">
        <f t="shared" si="2"/>
        <v>0</v>
      </c>
      <c r="AB18" s="15"/>
      <c r="AC18" s="16">
        <f t="shared" si="8"/>
        <v>0</v>
      </c>
    </row>
    <row r="19" spans="1:29" ht="10.5" x14ac:dyDescent="0.25">
      <c r="A19" s="10"/>
      <c r="B19" s="11"/>
      <c r="C19" s="11"/>
      <c r="D19" s="11"/>
      <c r="E19" s="12">
        <f t="shared" si="3"/>
        <v>0</v>
      </c>
      <c r="F19" s="13"/>
      <c r="G19" s="14">
        <f t="shared" si="0"/>
        <v>0</v>
      </c>
      <c r="H19" s="15"/>
      <c r="I19" s="16">
        <f t="shared" si="4"/>
        <v>0</v>
      </c>
      <c r="K19" s="10"/>
      <c r="L19" s="11"/>
      <c r="M19" s="11"/>
      <c r="N19" s="11"/>
      <c r="O19" s="12">
        <f t="shared" si="5"/>
        <v>0</v>
      </c>
      <c r="P19" s="13"/>
      <c r="Q19" s="14">
        <f t="shared" si="1"/>
        <v>0</v>
      </c>
      <c r="R19" s="15"/>
      <c r="S19" s="16">
        <f t="shared" si="6"/>
        <v>0</v>
      </c>
      <c r="U19" s="10"/>
      <c r="V19" s="11"/>
      <c r="W19" s="11"/>
      <c r="X19" s="11"/>
      <c r="Y19" s="12">
        <f t="shared" si="7"/>
        <v>0</v>
      </c>
      <c r="Z19" s="13"/>
      <c r="AA19" s="14">
        <f t="shared" si="2"/>
        <v>0</v>
      </c>
      <c r="AB19" s="15"/>
      <c r="AC19" s="16">
        <f t="shared" si="8"/>
        <v>0</v>
      </c>
    </row>
    <row r="20" spans="1:29" ht="10.5" x14ac:dyDescent="0.25">
      <c r="A20" s="10"/>
      <c r="B20" s="11"/>
      <c r="C20" s="11"/>
      <c r="D20" s="11"/>
      <c r="E20" s="12">
        <f t="shared" si="3"/>
        <v>0</v>
      </c>
      <c r="F20" s="13"/>
      <c r="G20" s="14">
        <f t="shared" si="0"/>
        <v>0</v>
      </c>
      <c r="H20" s="15"/>
      <c r="I20" s="16">
        <f t="shared" si="4"/>
        <v>0</v>
      </c>
      <c r="K20" s="10"/>
      <c r="L20" s="11"/>
      <c r="M20" s="11"/>
      <c r="N20" s="11"/>
      <c r="O20" s="12">
        <f t="shared" si="5"/>
        <v>0</v>
      </c>
      <c r="P20" s="13"/>
      <c r="Q20" s="14">
        <f t="shared" si="1"/>
        <v>0</v>
      </c>
      <c r="R20" s="15"/>
      <c r="S20" s="16">
        <f t="shared" si="6"/>
        <v>0</v>
      </c>
      <c r="U20" s="10"/>
      <c r="V20" s="11"/>
      <c r="W20" s="11"/>
      <c r="X20" s="11"/>
      <c r="Y20" s="12">
        <f t="shared" si="7"/>
        <v>0</v>
      </c>
      <c r="Z20" s="13"/>
      <c r="AA20" s="14">
        <f t="shared" si="2"/>
        <v>0</v>
      </c>
      <c r="AB20" s="15"/>
      <c r="AC20" s="16">
        <f t="shared" si="8"/>
        <v>0</v>
      </c>
    </row>
    <row r="21" spans="1:29" ht="10.5" x14ac:dyDescent="0.25">
      <c r="A21" s="10"/>
      <c r="B21" s="11"/>
      <c r="C21" s="11"/>
      <c r="D21" s="11"/>
      <c r="E21" s="12">
        <f t="shared" si="3"/>
        <v>0</v>
      </c>
      <c r="F21" s="13"/>
      <c r="G21" s="14">
        <f t="shared" si="0"/>
        <v>0</v>
      </c>
      <c r="H21" s="15"/>
      <c r="I21" s="16">
        <f t="shared" si="4"/>
        <v>0</v>
      </c>
      <c r="K21" s="10"/>
      <c r="L21" s="11"/>
      <c r="M21" s="11"/>
      <c r="N21" s="11"/>
      <c r="O21" s="12">
        <f t="shared" si="5"/>
        <v>0</v>
      </c>
      <c r="P21" s="13"/>
      <c r="Q21" s="14">
        <f t="shared" si="1"/>
        <v>0</v>
      </c>
      <c r="R21" s="15"/>
      <c r="S21" s="16">
        <f t="shared" si="6"/>
        <v>0</v>
      </c>
      <c r="U21" s="10"/>
      <c r="V21" s="11"/>
      <c r="W21" s="11"/>
      <c r="X21" s="11"/>
      <c r="Y21" s="12">
        <f t="shared" si="7"/>
        <v>0</v>
      </c>
      <c r="Z21" s="13"/>
      <c r="AA21" s="14">
        <f t="shared" si="2"/>
        <v>0</v>
      </c>
      <c r="AB21" s="15"/>
      <c r="AC21" s="16">
        <f t="shared" si="8"/>
        <v>0</v>
      </c>
    </row>
    <row r="22" spans="1:29" ht="10.5" x14ac:dyDescent="0.25">
      <c r="A22" s="10"/>
      <c r="B22" s="11"/>
      <c r="C22" s="11"/>
      <c r="D22" s="11"/>
      <c r="E22" s="12">
        <f t="shared" si="3"/>
        <v>0</v>
      </c>
      <c r="F22" s="13"/>
      <c r="G22" s="14">
        <f t="shared" si="0"/>
        <v>0</v>
      </c>
      <c r="H22" s="15"/>
      <c r="I22" s="16">
        <f t="shared" si="4"/>
        <v>0</v>
      </c>
      <c r="K22" s="10"/>
      <c r="L22" s="11"/>
      <c r="M22" s="11"/>
      <c r="N22" s="11"/>
      <c r="O22" s="12">
        <f t="shared" si="5"/>
        <v>0</v>
      </c>
      <c r="P22" s="13"/>
      <c r="Q22" s="14">
        <f t="shared" si="1"/>
        <v>0</v>
      </c>
      <c r="R22" s="15"/>
      <c r="S22" s="16">
        <f t="shared" si="6"/>
        <v>0</v>
      </c>
      <c r="U22" s="10"/>
      <c r="V22" s="11"/>
      <c r="W22" s="11"/>
      <c r="X22" s="11"/>
      <c r="Y22" s="12">
        <f t="shared" si="7"/>
        <v>0</v>
      </c>
      <c r="Z22" s="13"/>
      <c r="AA22" s="14">
        <f t="shared" si="2"/>
        <v>0</v>
      </c>
      <c r="AB22" s="15"/>
      <c r="AC22" s="16">
        <f t="shared" si="8"/>
        <v>0</v>
      </c>
    </row>
    <row r="23" spans="1:29" ht="10.5" x14ac:dyDescent="0.25">
      <c r="A23" s="10"/>
      <c r="B23" s="11"/>
      <c r="C23" s="11"/>
      <c r="D23" s="11"/>
      <c r="E23" s="12">
        <f t="shared" si="3"/>
        <v>0</v>
      </c>
      <c r="F23" s="13"/>
      <c r="G23" s="14">
        <f t="shared" si="0"/>
        <v>0</v>
      </c>
      <c r="H23" s="15"/>
      <c r="I23" s="16">
        <f t="shared" si="4"/>
        <v>0</v>
      </c>
      <c r="K23" s="10"/>
      <c r="L23" s="11"/>
      <c r="M23" s="11"/>
      <c r="N23" s="11"/>
      <c r="O23" s="12">
        <f t="shared" si="5"/>
        <v>0</v>
      </c>
      <c r="P23" s="13"/>
      <c r="Q23" s="14">
        <f t="shared" si="1"/>
        <v>0</v>
      </c>
      <c r="R23" s="15"/>
      <c r="S23" s="16">
        <f t="shared" si="6"/>
        <v>0</v>
      </c>
      <c r="U23" s="10"/>
      <c r="V23" s="11"/>
      <c r="W23" s="11"/>
      <c r="X23" s="11"/>
      <c r="Y23" s="12">
        <f t="shared" si="7"/>
        <v>0</v>
      </c>
      <c r="Z23" s="13"/>
      <c r="AA23" s="14">
        <f t="shared" si="2"/>
        <v>0</v>
      </c>
      <c r="AB23" s="15"/>
      <c r="AC23" s="16">
        <f t="shared" si="8"/>
        <v>0</v>
      </c>
    </row>
    <row r="24" spans="1:29" ht="10.5" x14ac:dyDescent="0.25">
      <c r="A24" s="10"/>
      <c r="B24" s="11"/>
      <c r="C24" s="11"/>
      <c r="D24" s="11"/>
      <c r="E24" s="12">
        <f t="shared" si="3"/>
        <v>0</v>
      </c>
      <c r="F24" s="13"/>
      <c r="G24" s="14">
        <f t="shared" si="0"/>
        <v>0</v>
      </c>
      <c r="H24" s="15"/>
      <c r="I24" s="16">
        <f t="shared" si="4"/>
        <v>0</v>
      </c>
      <c r="K24" s="10"/>
      <c r="L24" s="11"/>
      <c r="M24" s="11"/>
      <c r="N24" s="11"/>
      <c r="O24" s="12">
        <f t="shared" si="5"/>
        <v>0</v>
      </c>
      <c r="P24" s="13"/>
      <c r="Q24" s="14">
        <f t="shared" si="1"/>
        <v>0</v>
      </c>
      <c r="R24" s="15"/>
      <c r="S24" s="16">
        <f t="shared" si="6"/>
        <v>0</v>
      </c>
      <c r="U24" s="10"/>
      <c r="V24" s="11"/>
      <c r="W24" s="11"/>
      <c r="X24" s="11"/>
      <c r="Y24" s="12">
        <f t="shared" si="7"/>
        <v>0</v>
      </c>
      <c r="Z24" s="13"/>
      <c r="AA24" s="14">
        <f t="shared" si="2"/>
        <v>0</v>
      </c>
      <c r="AB24" s="15"/>
      <c r="AC24" s="16">
        <f t="shared" si="8"/>
        <v>0</v>
      </c>
    </row>
    <row r="25" spans="1:29" ht="10.5" x14ac:dyDescent="0.25">
      <c r="A25" s="10"/>
      <c r="B25" s="11"/>
      <c r="C25" s="11"/>
      <c r="D25" s="11"/>
      <c r="E25" s="12">
        <f t="shared" si="3"/>
        <v>0</v>
      </c>
      <c r="F25" s="13"/>
      <c r="G25" s="14">
        <f t="shared" si="0"/>
        <v>0</v>
      </c>
      <c r="H25" s="15"/>
      <c r="I25" s="16">
        <f t="shared" si="4"/>
        <v>0</v>
      </c>
      <c r="K25" s="10"/>
      <c r="L25" s="11"/>
      <c r="M25" s="11"/>
      <c r="N25" s="11"/>
      <c r="O25" s="12">
        <f t="shared" si="5"/>
        <v>0</v>
      </c>
      <c r="P25" s="13"/>
      <c r="Q25" s="14">
        <f t="shared" si="1"/>
        <v>0</v>
      </c>
      <c r="R25" s="15"/>
      <c r="S25" s="16">
        <f t="shared" si="6"/>
        <v>0</v>
      </c>
      <c r="U25" s="10"/>
      <c r="V25" s="11"/>
      <c r="W25" s="11"/>
      <c r="X25" s="11"/>
      <c r="Y25" s="12">
        <f t="shared" si="7"/>
        <v>0</v>
      </c>
      <c r="Z25" s="13"/>
      <c r="AA25" s="14">
        <f t="shared" si="2"/>
        <v>0</v>
      </c>
      <c r="AB25" s="15"/>
      <c r="AC25" s="16">
        <f t="shared" si="8"/>
        <v>0</v>
      </c>
    </row>
    <row r="26" spans="1:29" ht="10.5" x14ac:dyDescent="0.25">
      <c r="A26" s="10"/>
      <c r="B26" s="11"/>
      <c r="C26" s="11"/>
      <c r="D26" s="11"/>
      <c r="E26" s="12">
        <f t="shared" si="3"/>
        <v>0</v>
      </c>
      <c r="F26" s="13"/>
      <c r="G26" s="14">
        <f t="shared" si="0"/>
        <v>0</v>
      </c>
      <c r="H26" s="15"/>
      <c r="I26" s="16">
        <f t="shared" si="4"/>
        <v>0</v>
      </c>
      <c r="K26" s="10"/>
      <c r="L26" s="11"/>
      <c r="M26" s="11"/>
      <c r="N26" s="11"/>
      <c r="O26" s="12">
        <f t="shared" si="5"/>
        <v>0</v>
      </c>
      <c r="P26" s="13"/>
      <c r="Q26" s="14">
        <f t="shared" si="1"/>
        <v>0</v>
      </c>
      <c r="R26" s="15"/>
      <c r="S26" s="16">
        <f t="shared" si="6"/>
        <v>0</v>
      </c>
      <c r="U26" s="10"/>
      <c r="V26" s="11"/>
      <c r="W26" s="11"/>
      <c r="X26" s="11"/>
      <c r="Y26" s="12">
        <f t="shared" si="7"/>
        <v>0</v>
      </c>
      <c r="Z26" s="13"/>
      <c r="AA26" s="14">
        <f t="shared" si="2"/>
        <v>0</v>
      </c>
      <c r="AB26" s="15"/>
      <c r="AC26" s="16">
        <f t="shared" si="8"/>
        <v>0</v>
      </c>
    </row>
    <row r="27" spans="1:29" ht="10.5" x14ac:dyDescent="0.25">
      <c r="A27" s="10"/>
      <c r="B27" s="11"/>
      <c r="C27" s="11"/>
      <c r="D27" s="11"/>
      <c r="E27" s="12">
        <f t="shared" si="3"/>
        <v>0</v>
      </c>
      <c r="F27" s="13"/>
      <c r="G27" s="14">
        <f t="shared" si="0"/>
        <v>0</v>
      </c>
      <c r="H27" s="15"/>
      <c r="I27" s="16">
        <f t="shared" si="4"/>
        <v>0</v>
      </c>
      <c r="K27" s="10"/>
      <c r="L27" s="11"/>
      <c r="M27" s="11"/>
      <c r="N27" s="11"/>
      <c r="O27" s="12">
        <f t="shared" si="5"/>
        <v>0</v>
      </c>
      <c r="P27" s="13"/>
      <c r="Q27" s="14">
        <f t="shared" si="1"/>
        <v>0</v>
      </c>
      <c r="R27" s="15"/>
      <c r="S27" s="16">
        <f t="shared" si="6"/>
        <v>0</v>
      </c>
      <c r="U27" s="10"/>
      <c r="V27" s="11"/>
      <c r="W27" s="11"/>
      <c r="X27" s="11"/>
      <c r="Y27" s="12">
        <f t="shared" si="7"/>
        <v>0</v>
      </c>
      <c r="Z27" s="13"/>
      <c r="AA27" s="14">
        <f t="shared" si="2"/>
        <v>0</v>
      </c>
      <c r="AB27" s="15"/>
      <c r="AC27" s="16">
        <f t="shared" si="8"/>
        <v>0</v>
      </c>
    </row>
    <row r="28" spans="1:29" ht="11" thickBot="1" x14ac:dyDescent="0.3">
      <c r="A28" s="10"/>
      <c r="B28" s="11"/>
      <c r="C28" s="11"/>
      <c r="D28" s="11"/>
      <c r="E28" s="12">
        <f t="shared" si="3"/>
        <v>0</v>
      </c>
      <c r="F28" s="13"/>
      <c r="G28" s="14">
        <f t="shared" si="0"/>
        <v>0</v>
      </c>
      <c r="H28" s="15"/>
      <c r="I28" s="16">
        <f t="shared" si="4"/>
        <v>0</v>
      </c>
      <c r="K28" s="10"/>
      <c r="L28" s="11"/>
      <c r="M28" s="11"/>
      <c r="N28" s="11"/>
      <c r="O28" s="12">
        <f t="shared" si="5"/>
        <v>0</v>
      </c>
      <c r="P28" s="13"/>
      <c r="Q28" s="14">
        <f t="shared" si="1"/>
        <v>0</v>
      </c>
      <c r="R28" s="15"/>
      <c r="S28" s="16">
        <f t="shared" si="6"/>
        <v>0</v>
      </c>
      <c r="U28" s="10"/>
      <c r="V28" s="11"/>
      <c r="W28" s="11"/>
      <c r="X28" s="11"/>
      <c r="Y28" s="12">
        <f t="shared" si="7"/>
        <v>0</v>
      </c>
      <c r="Z28" s="13"/>
      <c r="AA28" s="14">
        <f t="shared" si="2"/>
        <v>0</v>
      </c>
      <c r="AB28" s="15"/>
      <c r="AC28" s="16">
        <f t="shared" si="8"/>
        <v>0</v>
      </c>
    </row>
    <row r="29" spans="1:29" ht="11" thickBot="1" x14ac:dyDescent="0.3">
      <c r="A29" s="17"/>
      <c r="B29" s="18"/>
      <c r="C29" s="19"/>
      <c r="D29" s="18"/>
      <c r="E29" s="20"/>
      <c r="F29" s="21"/>
      <c r="G29" s="19"/>
      <c r="H29" s="20"/>
      <c r="I29" s="22"/>
      <c r="K29" s="17"/>
      <c r="L29" s="18"/>
      <c r="M29" s="19"/>
      <c r="N29" s="18"/>
      <c r="O29" s="20"/>
      <c r="P29" s="21"/>
      <c r="Q29" s="19"/>
      <c r="R29" s="20"/>
      <c r="S29" s="22"/>
      <c r="U29" s="17"/>
      <c r="V29" s="18"/>
      <c r="W29" s="19"/>
      <c r="X29" s="18"/>
      <c r="Y29" s="20"/>
      <c r="Z29" s="21"/>
      <c r="AA29" s="19"/>
      <c r="AB29" s="20"/>
      <c r="AC29" s="22"/>
    </row>
    <row r="30" spans="1:29" ht="11.15" customHeight="1" x14ac:dyDescent="0.25">
      <c r="A30" s="104" t="s">
        <v>21</v>
      </c>
      <c r="B30" s="105"/>
      <c r="C30" s="105"/>
      <c r="D30" s="105"/>
      <c r="E30" s="105"/>
      <c r="F30" s="105"/>
      <c r="G30" s="105"/>
      <c r="H30" s="106"/>
      <c r="I30" s="107"/>
      <c r="K30" s="104" t="s">
        <v>21</v>
      </c>
      <c r="L30" s="105"/>
      <c r="M30" s="105"/>
      <c r="N30" s="105"/>
      <c r="O30" s="105"/>
      <c r="P30" s="105"/>
      <c r="Q30" s="105"/>
      <c r="R30" s="106"/>
      <c r="S30" s="107"/>
      <c r="U30" s="104" t="s">
        <v>21</v>
      </c>
      <c r="V30" s="105"/>
      <c r="W30" s="105"/>
      <c r="X30" s="105"/>
      <c r="Y30" s="105"/>
      <c r="Z30" s="105"/>
      <c r="AA30" s="105"/>
      <c r="AB30" s="106"/>
      <c r="AC30" s="107"/>
    </row>
    <row r="31" spans="1:29" ht="10.5" x14ac:dyDescent="0.25">
      <c r="A31" s="23"/>
      <c r="B31" s="11"/>
      <c r="C31" s="11"/>
      <c r="D31" s="11"/>
      <c r="E31" s="12">
        <f t="shared" ref="E31:E38" si="9">H31*D31</f>
        <v>0</v>
      </c>
      <c r="F31" s="13"/>
      <c r="G31" s="14">
        <f t="shared" ref="G31:G38" si="10">B31+C31-D31</f>
        <v>0</v>
      </c>
      <c r="H31" s="15"/>
      <c r="I31" s="16">
        <f t="shared" ref="I31:I38" si="11">G31*H31</f>
        <v>0</v>
      </c>
      <c r="K31" s="23"/>
      <c r="L31" s="11"/>
      <c r="M31" s="11"/>
      <c r="N31" s="11"/>
      <c r="O31" s="12">
        <f t="shared" ref="O31:O38" si="12">R31*N31</f>
        <v>0</v>
      </c>
      <c r="P31" s="13"/>
      <c r="Q31" s="14">
        <f t="shared" ref="Q31:Q38" si="13">L31+M31-N31</f>
        <v>0</v>
      </c>
      <c r="R31" s="15"/>
      <c r="S31" s="16">
        <f t="shared" ref="S31:S38" si="14">Q31*R31</f>
        <v>0</v>
      </c>
      <c r="U31" s="23"/>
      <c r="V31" s="11"/>
      <c r="W31" s="11"/>
      <c r="X31" s="11"/>
      <c r="Y31" s="12">
        <f t="shared" ref="Y31:Y38" si="15">AB31*X31</f>
        <v>0</v>
      </c>
      <c r="Z31" s="13"/>
      <c r="AA31" s="14">
        <f t="shared" ref="AA31:AA38" si="16">V31+W31-X31</f>
        <v>0</v>
      </c>
      <c r="AB31" s="15"/>
      <c r="AC31" s="16">
        <f t="shared" ref="AC31:AC38" si="17">AA31*AB31</f>
        <v>0</v>
      </c>
    </row>
    <row r="32" spans="1:29" ht="10.5" x14ac:dyDescent="0.25">
      <c r="A32" s="23"/>
      <c r="B32" s="11"/>
      <c r="C32" s="11"/>
      <c r="D32" s="11"/>
      <c r="E32" s="12">
        <f t="shared" si="9"/>
        <v>0</v>
      </c>
      <c r="F32" s="13"/>
      <c r="G32" s="14">
        <f t="shared" si="10"/>
        <v>0</v>
      </c>
      <c r="H32" s="15"/>
      <c r="I32" s="16">
        <f t="shared" si="11"/>
        <v>0</v>
      </c>
      <c r="K32" s="23"/>
      <c r="L32" s="11"/>
      <c r="M32" s="11"/>
      <c r="N32" s="11"/>
      <c r="O32" s="12">
        <f t="shared" si="12"/>
        <v>0</v>
      </c>
      <c r="P32" s="13"/>
      <c r="Q32" s="14">
        <f t="shared" si="13"/>
        <v>0</v>
      </c>
      <c r="R32" s="15"/>
      <c r="S32" s="16">
        <f t="shared" si="14"/>
        <v>0</v>
      </c>
      <c r="U32" s="23"/>
      <c r="V32" s="11"/>
      <c r="W32" s="11"/>
      <c r="X32" s="11"/>
      <c r="Y32" s="12">
        <f t="shared" si="15"/>
        <v>0</v>
      </c>
      <c r="Z32" s="13"/>
      <c r="AA32" s="14">
        <f t="shared" si="16"/>
        <v>0</v>
      </c>
      <c r="AB32" s="15"/>
      <c r="AC32" s="16">
        <f t="shared" si="17"/>
        <v>0</v>
      </c>
    </row>
    <row r="33" spans="1:29" ht="10.5" x14ac:dyDescent="0.25">
      <c r="A33" s="23"/>
      <c r="B33" s="11"/>
      <c r="C33" s="11"/>
      <c r="D33" s="11"/>
      <c r="E33" s="12">
        <f t="shared" si="9"/>
        <v>0</v>
      </c>
      <c r="F33" s="13"/>
      <c r="G33" s="14">
        <f t="shared" si="10"/>
        <v>0</v>
      </c>
      <c r="H33" s="15"/>
      <c r="I33" s="16">
        <f t="shared" si="11"/>
        <v>0</v>
      </c>
      <c r="K33" s="23"/>
      <c r="L33" s="11"/>
      <c r="M33" s="11"/>
      <c r="N33" s="11"/>
      <c r="O33" s="12">
        <f t="shared" si="12"/>
        <v>0</v>
      </c>
      <c r="P33" s="13"/>
      <c r="Q33" s="14">
        <f t="shared" si="13"/>
        <v>0</v>
      </c>
      <c r="R33" s="15"/>
      <c r="S33" s="16">
        <f t="shared" si="14"/>
        <v>0</v>
      </c>
      <c r="U33" s="23"/>
      <c r="V33" s="11"/>
      <c r="W33" s="11"/>
      <c r="X33" s="11"/>
      <c r="Y33" s="12">
        <f t="shared" si="15"/>
        <v>0</v>
      </c>
      <c r="Z33" s="13"/>
      <c r="AA33" s="14">
        <f t="shared" si="16"/>
        <v>0</v>
      </c>
      <c r="AB33" s="15"/>
      <c r="AC33" s="16">
        <f t="shared" si="17"/>
        <v>0</v>
      </c>
    </row>
    <row r="34" spans="1:29" ht="10.5" x14ac:dyDescent="0.25">
      <c r="A34" s="23"/>
      <c r="B34" s="11"/>
      <c r="C34" s="11"/>
      <c r="D34" s="11"/>
      <c r="E34" s="12">
        <f t="shared" si="9"/>
        <v>0</v>
      </c>
      <c r="F34" s="13"/>
      <c r="G34" s="14">
        <f t="shared" si="10"/>
        <v>0</v>
      </c>
      <c r="H34" s="15"/>
      <c r="I34" s="16">
        <f t="shared" si="11"/>
        <v>0</v>
      </c>
      <c r="K34" s="23"/>
      <c r="L34" s="11"/>
      <c r="M34" s="11"/>
      <c r="N34" s="11"/>
      <c r="O34" s="12">
        <f t="shared" si="12"/>
        <v>0</v>
      </c>
      <c r="P34" s="13"/>
      <c r="Q34" s="14">
        <f t="shared" si="13"/>
        <v>0</v>
      </c>
      <c r="R34" s="15"/>
      <c r="S34" s="16">
        <f t="shared" si="14"/>
        <v>0</v>
      </c>
      <c r="U34" s="23"/>
      <c r="V34" s="11"/>
      <c r="W34" s="11"/>
      <c r="X34" s="11"/>
      <c r="Y34" s="12">
        <f t="shared" si="15"/>
        <v>0</v>
      </c>
      <c r="Z34" s="13"/>
      <c r="AA34" s="14">
        <f t="shared" si="16"/>
        <v>0</v>
      </c>
      <c r="AB34" s="15"/>
      <c r="AC34" s="16">
        <f t="shared" si="17"/>
        <v>0</v>
      </c>
    </row>
    <row r="35" spans="1:29" ht="10.5" x14ac:dyDescent="0.25">
      <c r="A35" s="23"/>
      <c r="B35" s="11"/>
      <c r="C35" s="11"/>
      <c r="D35" s="11"/>
      <c r="E35" s="12">
        <f t="shared" si="9"/>
        <v>0</v>
      </c>
      <c r="F35" s="13"/>
      <c r="G35" s="14">
        <f t="shared" si="10"/>
        <v>0</v>
      </c>
      <c r="H35" s="15"/>
      <c r="I35" s="16">
        <f t="shared" si="11"/>
        <v>0</v>
      </c>
      <c r="K35" s="23"/>
      <c r="L35" s="11"/>
      <c r="M35" s="11"/>
      <c r="N35" s="11"/>
      <c r="O35" s="12">
        <f t="shared" si="12"/>
        <v>0</v>
      </c>
      <c r="P35" s="13"/>
      <c r="Q35" s="14">
        <f t="shared" si="13"/>
        <v>0</v>
      </c>
      <c r="R35" s="15"/>
      <c r="S35" s="16">
        <f t="shared" si="14"/>
        <v>0</v>
      </c>
      <c r="U35" s="23"/>
      <c r="V35" s="11"/>
      <c r="W35" s="11"/>
      <c r="X35" s="11"/>
      <c r="Y35" s="12">
        <f t="shared" si="15"/>
        <v>0</v>
      </c>
      <c r="Z35" s="13"/>
      <c r="AA35" s="14">
        <f t="shared" si="16"/>
        <v>0</v>
      </c>
      <c r="AB35" s="15"/>
      <c r="AC35" s="16">
        <f t="shared" si="17"/>
        <v>0</v>
      </c>
    </row>
    <row r="36" spans="1:29" ht="10.5" x14ac:dyDescent="0.25">
      <c r="A36" s="23"/>
      <c r="B36" s="11"/>
      <c r="C36" s="11"/>
      <c r="D36" s="11"/>
      <c r="E36" s="12">
        <f t="shared" si="9"/>
        <v>0</v>
      </c>
      <c r="F36" s="13"/>
      <c r="G36" s="14">
        <f t="shared" si="10"/>
        <v>0</v>
      </c>
      <c r="H36" s="15"/>
      <c r="I36" s="16">
        <f t="shared" si="11"/>
        <v>0</v>
      </c>
      <c r="K36" s="23"/>
      <c r="L36" s="11"/>
      <c r="M36" s="11"/>
      <c r="N36" s="11"/>
      <c r="O36" s="12">
        <f t="shared" si="12"/>
        <v>0</v>
      </c>
      <c r="P36" s="13"/>
      <c r="Q36" s="14">
        <f t="shared" si="13"/>
        <v>0</v>
      </c>
      <c r="R36" s="15"/>
      <c r="S36" s="16">
        <f t="shared" si="14"/>
        <v>0</v>
      </c>
      <c r="U36" s="23"/>
      <c r="V36" s="11"/>
      <c r="W36" s="11"/>
      <c r="X36" s="11"/>
      <c r="Y36" s="12">
        <f t="shared" si="15"/>
        <v>0</v>
      </c>
      <c r="Z36" s="13"/>
      <c r="AA36" s="14">
        <f t="shared" si="16"/>
        <v>0</v>
      </c>
      <c r="AB36" s="15"/>
      <c r="AC36" s="16">
        <f t="shared" si="17"/>
        <v>0</v>
      </c>
    </row>
    <row r="37" spans="1:29" ht="10.5" x14ac:dyDescent="0.25">
      <c r="A37" s="23"/>
      <c r="B37" s="11"/>
      <c r="C37" s="11"/>
      <c r="D37" s="11"/>
      <c r="E37" s="12">
        <f t="shared" si="9"/>
        <v>0</v>
      </c>
      <c r="F37" s="13"/>
      <c r="G37" s="14">
        <f t="shared" si="10"/>
        <v>0</v>
      </c>
      <c r="H37" s="15"/>
      <c r="I37" s="16">
        <f t="shared" si="11"/>
        <v>0</v>
      </c>
      <c r="K37" s="23"/>
      <c r="L37" s="11"/>
      <c r="M37" s="11"/>
      <c r="N37" s="11"/>
      <c r="O37" s="12">
        <f t="shared" si="12"/>
        <v>0</v>
      </c>
      <c r="P37" s="13"/>
      <c r="Q37" s="14">
        <f t="shared" si="13"/>
        <v>0</v>
      </c>
      <c r="R37" s="15"/>
      <c r="S37" s="16">
        <f t="shared" si="14"/>
        <v>0</v>
      </c>
      <c r="U37" s="23"/>
      <c r="V37" s="11"/>
      <c r="W37" s="11"/>
      <c r="X37" s="11"/>
      <c r="Y37" s="12">
        <f t="shared" si="15"/>
        <v>0</v>
      </c>
      <c r="Z37" s="13"/>
      <c r="AA37" s="14">
        <f t="shared" si="16"/>
        <v>0</v>
      </c>
      <c r="AB37" s="15"/>
      <c r="AC37" s="16">
        <f t="shared" si="17"/>
        <v>0</v>
      </c>
    </row>
    <row r="38" spans="1:29" ht="10.5" x14ac:dyDescent="0.25">
      <c r="A38" s="23"/>
      <c r="B38" s="11"/>
      <c r="C38" s="11"/>
      <c r="D38" s="11"/>
      <c r="E38" s="12">
        <f t="shared" si="9"/>
        <v>0</v>
      </c>
      <c r="F38" s="13"/>
      <c r="G38" s="14">
        <f t="shared" si="10"/>
        <v>0</v>
      </c>
      <c r="H38" s="15"/>
      <c r="I38" s="16">
        <f t="shared" si="11"/>
        <v>0</v>
      </c>
      <c r="K38" s="23"/>
      <c r="L38" s="11"/>
      <c r="M38" s="11"/>
      <c r="N38" s="11"/>
      <c r="O38" s="12">
        <f t="shared" si="12"/>
        <v>0</v>
      </c>
      <c r="P38" s="13"/>
      <c r="Q38" s="14">
        <f t="shared" si="13"/>
        <v>0</v>
      </c>
      <c r="R38" s="15"/>
      <c r="S38" s="16">
        <f t="shared" si="14"/>
        <v>0</v>
      </c>
      <c r="U38" s="23"/>
      <c r="V38" s="11"/>
      <c r="W38" s="11"/>
      <c r="X38" s="11"/>
      <c r="Y38" s="12">
        <f t="shared" si="15"/>
        <v>0</v>
      </c>
      <c r="Z38" s="13"/>
      <c r="AA38" s="14">
        <f t="shared" si="16"/>
        <v>0</v>
      </c>
      <c r="AB38" s="15"/>
      <c r="AC38" s="16">
        <f t="shared" si="17"/>
        <v>0</v>
      </c>
    </row>
    <row r="39" spans="1:29" ht="10.5" thickBot="1" x14ac:dyDescent="0.25">
      <c r="A39" s="24"/>
      <c r="B39" s="48"/>
      <c r="C39" s="48"/>
      <c r="D39" s="48"/>
      <c r="E39" s="49"/>
      <c r="F39" s="28"/>
      <c r="H39" s="27"/>
      <c r="K39" s="24"/>
      <c r="L39" s="48"/>
      <c r="M39" s="48"/>
      <c r="N39" s="48"/>
      <c r="O39" s="49"/>
      <c r="P39" s="28"/>
      <c r="R39" s="27"/>
      <c r="S39" s="29"/>
      <c r="U39" s="24"/>
      <c r="V39" s="48"/>
      <c r="W39" s="48"/>
      <c r="X39" s="48"/>
      <c r="Y39" s="49"/>
      <c r="Z39" s="28"/>
      <c r="AB39" s="27"/>
      <c r="AC39" s="29"/>
    </row>
    <row r="40" spans="1:29" ht="11.15" customHeight="1" x14ac:dyDescent="0.25">
      <c r="A40" s="104" t="s">
        <v>22</v>
      </c>
      <c r="B40" s="105"/>
      <c r="C40" s="105"/>
      <c r="D40" s="105"/>
      <c r="E40" s="105"/>
      <c r="F40" s="105"/>
      <c r="G40" s="105"/>
      <c r="H40" s="106"/>
      <c r="I40" s="108"/>
      <c r="K40" s="104" t="s">
        <v>22</v>
      </c>
      <c r="L40" s="105"/>
      <c r="M40" s="105"/>
      <c r="N40" s="105"/>
      <c r="O40" s="105"/>
      <c r="P40" s="105"/>
      <c r="Q40" s="105"/>
      <c r="R40" s="106"/>
      <c r="S40" s="108"/>
      <c r="U40" s="104" t="s">
        <v>22</v>
      </c>
      <c r="V40" s="105"/>
      <c r="W40" s="105"/>
      <c r="X40" s="105"/>
      <c r="Y40" s="105"/>
      <c r="Z40" s="105"/>
      <c r="AA40" s="105"/>
      <c r="AB40" s="106"/>
      <c r="AC40" s="108"/>
    </row>
    <row r="41" spans="1:29" ht="10.5" x14ac:dyDescent="0.25">
      <c r="A41" s="30"/>
      <c r="B41" s="11"/>
      <c r="C41" s="11"/>
      <c r="D41" s="11"/>
      <c r="E41" s="12">
        <f t="shared" ref="E41:E54" si="18">H41*D41</f>
        <v>0</v>
      </c>
      <c r="F41" s="13"/>
      <c r="G41" s="14">
        <f>B41+C41-D41</f>
        <v>0</v>
      </c>
      <c r="H41" s="15"/>
      <c r="I41" s="16">
        <f>G41*H41</f>
        <v>0</v>
      </c>
      <c r="K41" s="30"/>
      <c r="L41" s="11"/>
      <c r="M41" s="11"/>
      <c r="N41" s="11"/>
      <c r="O41" s="12">
        <f t="shared" ref="O41:O54" si="19">R41*N41</f>
        <v>0</v>
      </c>
      <c r="P41" s="13"/>
      <c r="Q41" s="14">
        <f>L41+M41-N41</f>
        <v>0</v>
      </c>
      <c r="R41" s="15"/>
      <c r="S41" s="16">
        <f>Q41*R41</f>
        <v>0</v>
      </c>
      <c r="U41" s="30"/>
      <c r="V41" s="11"/>
      <c r="W41" s="11"/>
      <c r="X41" s="11"/>
      <c r="Y41" s="12">
        <f t="shared" ref="Y41:Y54" si="20">AB41*X41</f>
        <v>0</v>
      </c>
      <c r="Z41" s="13"/>
      <c r="AA41" s="14">
        <f>V41+W41-X41</f>
        <v>0</v>
      </c>
      <c r="AB41" s="15"/>
      <c r="AC41" s="16">
        <f>AA41*AB41</f>
        <v>0</v>
      </c>
    </row>
    <row r="42" spans="1:29" ht="10.5" x14ac:dyDescent="0.25">
      <c r="A42" s="30"/>
      <c r="B42" s="11"/>
      <c r="C42" s="11"/>
      <c r="D42" s="11"/>
      <c r="E42" s="12">
        <f t="shared" si="18"/>
        <v>0</v>
      </c>
      <c r="F42" s="13"/>
      <c r="G42" s="14">
        <f t="shared" ref="G42:G54" si="21">B42+C42-D42</f>
        <v>0</v>
      </c>
      <c r="H42" s="15"/>
      <c r="I42" s="16">
        <f t="shared" ref="I42:I54" si="22">G42*H42</f>
        <v>0</v>
      </c>
      <c r="K42" s="30"/>
      <c r="L42" s="11"/>
      <c r="M42" s="11"/>
      <c r="N42" s="11"/>
      <c r="O42" s="12">
        <f t="shared" si="19"/>
        <v>0</v>
      </c>
      <c r="P42" s="13"/>
      <c r="Q42" s="14">
        <f t="shared" ref="Q42:Q54" si="23">L42+M42-N42</f>
        <v>0</v>
      </c>
      <c r="R42" s="15"/>
      <c r="S42" s="16">
        <f t="shared" ref="S42:S54" si="24">Q42*R42</f>
        <v>0</v>
      </c>
      <c r="U42" s="30"/>
      <c r="V42" s="11"/>
      <c r="W42" s="11"/>
      <c r="X42" s="11"/>
      <c r="Y42" s="12">
        <f t="shared" si="20"/>
        <v>0</v>
      </c>
      <c r="Z42" s="13"/>
      <c r="AA42" s="14">
        <f t="shared" ref="AA42:AA54" si="25">V42+W42-X42</f>
        <v>0</v>
      </c>
      <c r="AB42" s="15"/>
      <c r="AC42" s="16">
        <f t="shared" ref="AC42:AC54" si="26">AA42*AB42</f>
        <v>0</v>
      </c>
    </row>
    <row r="43" spans="1:29" ht="10.5" x14ac:dyDescent="0.25">
      <c r="A43" s="30"/>
      <c r="B43" s="11"/>
      <c r="C43" s="11"/>
      <c r="D43" s="11"/>
      <c r="E43" s="12">
        <f t="shared" si="18"/>
        <v>0</v>
      </c>
      <c r="F43" s="13"/>
      <c r="G43" s="14">
        <f t="shared" si="21"/>
        <v>0</v>
      </c>
      <c r="H43" s="15"/>
      <c r="I43" s="16">
        <f t="shared" si="22"/>
        <v>0</v>
      </c>
      <c r="K43" s="30"/>
      <c r="L43" s="11"/>
      <c r="M43" s="11"/>
      <c r="N43" s="11"/>
      <c r="O43" s="12">
        <f t="shared" si="19"/>
        <v>0</v>
      </c>
      <c r="P43" s="13"/>
      <c r="Q43" s="14">
        <f t="shared" si="23"/>
        <v>0</v>
      </c>
      <c r="R43" s="15"/>
      <c r="S43" s="16">
        <f t="shared" si="24"/>
        <v>0</v>
      </c>
      <c r="U43" s="30"/>
      <c r="V43" s="11"/>
      <c r="W43" s="11"/>
      <c r="X43" s="11"/>
      <c r="Y43" s="12">
        <f t="shared" si="20"/>
        <v>0</v>
      </c>
      <c r="Z43" s="13"/>
      <c r="AA43" s="14">
        <f t="shared" si="25"/>
        <v>0</v>
      </c>
      <c r="AB43" s="15"/>
      <c r="AC43" s="16">
        <f t="shared" si="26"/>
        <v>0</v>
      </c>
    </row>
    <row r="44" spans="1:29" ht="10.5" x14ac:dyDescent="0.25">
      <c r="A44" s="30"/>
      <c r="B44" s="11"/>
      <c r="C44" s="11"/>
      <c r="D44" s="11"/>
      <c r="E44" s="12">
        <f t="shared" si="18"/>
        <v>0</v>
      </c>
      <c r="F44" s="13"/>
      <c r="G44" s="14">
        <f t="shared" si="21"/>
        <v>0</v>
      </c>
      <c r="H44" s="15"/>
      <c r="I44" s="16">
        <f t="shared" si="22"/>
        <v>0</v>
      </c>
      <c r="K44" s="30"/>
      <c r="L44" s="11"/>
      <c r="M44" s="11"/>
      <c r="N44" s="11"/>
      <c r="O44" s="12">
        <f t="shared" si="19"/>
        <v>0</v>
      </c>
      <c r="P44" s="13"/>
      <c r="Q44" s="14">
        <f t="shared" si="23"/>
        <v>0</v>
      </c>
      <c r="R44" s="15"/>
      <c r="S44" s="16">
        <f t="shared" si="24"/>
        <v>0</v>
      </c>
      <c r="U44" s="30"/>
      <c r="V44" s="11"/>
      <c r="W44" s="11"/>
      <c r="X44" s="11"/>
      <c r="Y44" s="12">
        <f t="shared" si="20"/>
        <v>0</v>
      </c>
      <c r="Z44" s="13"/>
      <c r="AA44" s="14">
        <f t="shared" si="25"/>
        <v>0</v>
      </c>
      <c r="AB44" s="15"/>
      <c r="AC44" s="16">
        <f t="shared" si="26"/>
        <v>0</v>
      </c>
    </row>
    <row r="45" spans="1:29" ht="10.5" x14ac:dyDescent="0.25">
      <c r="A45" s="30"/>
      <c r="B45" s="11"/>
      <c r="C45" s="11"/>
      <c r="D45" s="11"/>
      <c r="E45" s="12">
        <f t="shared" si="18"/>
        <v>0</v>
      </c>
      <c r="F45" s="13"/>
      <c r="G45" s="14">
        <f t="shared" si="21"/>
        <v>0</v>
      </c>
      <c r="H45" s="15"/>
      <c r="I45" s="16">
        <f t="shared" si="22"/>
        <v>0</v>
      </c>
      <c r="K45" s="30"/>
      <c r="L45" s="11"/>
      <c r="M45" s="11"/>
      <c r="N45" s="11"/>
      <c r="O45" s="12">
        <f t="shared" si="19"/>
        <v>0</v>
      </c>
      <c r="P45" s="13"/>
      <c r="Q45" s="14">
        <f t="shared" si="23"/>
        <v>0</v>
      </c>
      <c r="R45" s="15"/>
      <c r="S45" s="16">
        <f t="shared" si="24"/>
        <v>0</v>
      </c>
      <c r="U45" s="30"/>
      <c r="V45" s="11"/>
      <c r="W45" s="11"/>
      <c r="X45" s="11"/>
      <c r="Y45" s="12">
        <f t="shared" si="20"/>
        <v>0</v>
      </c>
      <c r="Z45" s="13"/>
      <c r="AA45" s="14">
        <f t="shared" si="25"/>
        <v>0</v>
      </c>
      <c r="AB45" s="15"/>
      <c r="AC45" s="16">
        <f t="shared" si="26"/>
        <v>0</v>
      </c>
    </row>
    <row r="46" spans="1:29" ht="10.5" x14ac:dyDescent="0.25">
      <c r="A46" s="30"/>
      <c r="B46" s="11"/>
      <c r="C46" s="11"/>
      <c r="D46" s="11"/>
      <c r="E46" s="12">
        <f t="shared" si="18"/>
        <v>0</v>
      </c>
      <c r="F46" s="13"/>
      <c r="G46" s="14">
        <f t="shared" si="21"/>
        <v>0</v>
      </c>
      <c r="H46" s="15"/>
      <c r="I46" s="16">
        <f t="shared" si="22"/>
        <v>0</v>
      </c>
      <c r="K46" s="30"/>
      <c r="L46" s="11"/>
      <c r="M46" s="11"/>
      <c r="N46" s="11"/>
      <c r="O46" s="12">
        <f t="shared" si="19"/>
        <v>0</v>
      </c>
      <c r="P46" s="13"/>
      <c r="Q46" s="14">
        <f t="shared" si="23"/>
        <v>0</v>
      </c>
      <c r="R46" s="15"/>
      <c r="S46" s="16">
        <f t="shared" si="24"/>
        <v>0</v>
      </c>
      <c r="U46" s="30"/>
      <c r="V46" s="11"/>
      <c r="W46" s="11"/>
      <c r="X46" s="11"/>
      <c r="Y46" s="12">
        <f t="shared" si="20"/>
        <v>0</v>
      </c>
      <c r="Z46" s="13"/>
      <c r="AA46" s="14">
        <f t="shared" si="25"/>
        <v>0</v>
      </c>
      <c r="AB46" s="15"/>
      <c r="AC46" s="16">
        <f t="shared" si="26"/>
        <v>0</v>
      </c>
    </row>
    <row r="47" spans="1:29" ht="10.5" x14ac:dyDescent="0.25">
      <c r="A47" s="30"/>
      <c r="B47" s="11"/>
      <c r="C47" s="11"/>
      <c r="D47" s="11"/>
      <c r="E47" s="12">
        <f t="shared" si="18"/>
        <v>0</v>
      </c>
      <c r="F47" s="13"/>
      <c r="G47" s="14">
        <f t="shared" si="21"/>
        <v>0</v>
      </c>
      <c r="H47" s="15"/>
      <c r="I47" s="16">
        <f t="shared" si="22"/>
        <v>0</v>
      </c>
      <c r="K47" s="30"/>
      <c r="L47" s="11"/>
      <c r="M47" s="11"/>
      <c r="N47" s="11"/>
      <c r="O47" s="12">
        <f t="shared" si="19"/>
        <v>0</v>
      </c>
      <c r="P47" s="13"/>
      <c r="Q47" s="14">
        <f t="shared" si="23"/>
        <v>0</v>
      </c>
      <c r="R47" s="15"/>
      <c r="S47" s="16">
        <f t="shared" si="24"/>
        <v>0</v>
      </c>
      <c r="U47" s="30"/>
      <c r="V47" s="11"/>
      <c r="W47" s="11"/>
      <c r="X47" s="11"/>
      <c r="Y47" s="12">
        <f t="shared" si="20"/>
        <v>0</v>
      </c>
      <c r="Z47" s="13"/>
      <c r="AA47" s="14">
        <f t="shared" si="25"/>
        <v>0</v>
      </c>
      <c r="AB47" s="15"/>
      <c r="AC47" s="16">
        <f t="shared" si="26"/>
        <v>0</v>
      </c>
    </row>
    <row r="48" spans="1:29" ht="10.5" x14ac:dyDescent="0.25">
      <c r="A48" s="30"/>
      <c r="B48" s="11"/>
      <c r="C48" s="11"/>
      <c r="D48" s="11"/>
      <c r="E48" s="12">
        <f t="shared" si="18"/>
        <v>0</v>
      </c>
      <c r="F48" s="13"/>
      <c r="G48" s="14">
        <f t="shared" si="21"/>
        <v>0</v>
      </c>
      <c r="H48" s="15"/>
      <c r="I48" s="16">
        <f t="shared" si="22"/>
        <v>0</v>
      </c>
      <c r="K48" s="30"/>
      <c r="L48" s="11"/>
      <c r="M48" s="11"/>
      <c r="N48" s="11"/>
      <c r="O48" s="12">
        <f t="shared" si="19"/>
        <v>0</v>
      </c>
      <c r="P48" s="13"/>
      <c r="Q48" s="14">
        <f t="shared" si="23"/>
        <v>0</v>
      </c>
      <c r="R48" s="15"/>
      <c r="S48" s="16">
        <f t="shared" si="24"/>
        <v>0</v>
      </c>
      <c r="U48" s="30"/>
      <c r="V48" s="11"/>
      <c r="W48" s="11"/>
      <c r="X48" s="11"/>
      <c r="Y48" s="12">
        <f t="shared" si="20"/>
        <v>0</v>
      </c>
      <c r="Z48" s="13"/>
      <c r="AA48" s="14">
        <f t="shared" si="25"/>
        <v>0</v>
      </c>
      <c r="AB48" s="15"/>
      <c r="AC48" s="16">
        <f t="shared" si="26"/>
        <v>0</v>
      </c>
    </row>
    <row r="49" spans="1:29" ht="10.5" x14ac:dyDescent="0.25">
      <c r="A49" s="30"/>
      <c r="B49" s="11"/>
      <c r="C49" s="11"/>
      <c r="D49" s="11"/>
      <c r="E49" s="12">
        <f t="shared" si="18"/>
        <v>0</v>
      </c>
      <c r="F49" s="13"/>
      <c r="G49" s="14">
        <f t="shared" si="21"/>
        <v>0</v>
      </c>
      <c r="H49" s="15"/>
      <c r="I49" s="16">
        <f t="shared" si="22"/>
        <v>0</v>
      </c>
      <c r="K49" s="30"/>
      <c r="L49" s="11"/>
      <c r="M49" s="11"/>
      <c r="N49" s="11"/>
      <c r="O49" s="12">
        <f t="shared" si="19"/>
        <v>0</v>
      </c>
      <c r="P49" s="13"/>
      <c r="Q49" s="14">
        <f t="shared" si="23"/>
        <v>0</v>
      </c>
      <c r="R49" s="15"/>
      <c r="S49" s="16">
        <f t="shared" si="24"/>
        <v>0</v>
      </c>
      <c r="U49" s="30"/>
      <c r="V49" s="11"/>
      <c r="W49" s="11"/>
      <c r="X49" s="11"/>
      <c r="Y49" s="12">
        <f t="shared" si="20"/>
        <v>0</v>
      </c>
      <c r="Z49" s="13"/>
      <c r="AA49" s="14">
        <f t="shared" si="25"/>
        <v>0</v>
      </c>
      <c r="AB49" s="15"/>
      <c r="AC49" s="16">
        <f t="shared" si="26"/>
        <v>0</v>
      </c>
    </row>
    <row r="50" spans="1:29" ht="10.5" x14ac:dyDescent="0.25">
      <c r="A50" s="30"/>
      <c r="B50" s="11"/>
      <c r="C50" s="11"/>
      <c r="D50" s="11"/>
      <c r="E50" s="12">
        <f t="shared" si="18"/>
        <v>0</v>
      </c>
      <c r="F50" s="13"/>
      <c r="G50" s="14">
        <f t="shared" si="21"/>
        <v>0</v>
      </c>
      <c r="H50" s="15"/>
      <c r="I50" s="16">
        <f t="shared" si="22"/>
        <v>0</v>
      </c>
      <c r="K50" s="30"/>
      <c r="L50" s="11"/>
      <c r="M50" s="11"/>
      <c r="N50" s="11"/>
      <c r="O50" s="12">
        <f t="shared" si="19"/>
        <v>0</v>
      </c>
      <c r="P50" s="13"/>
      <c r="Q50" s="14">
        <f t="shared" si="23"/>
        <v>0</v>
      </c>
      <c r="R50" s="15"/>
      <c r="S50" s="16">
        <f t="shared" si="24"/>
        <v>0</v>
      </c>
      <c r="U50" s="30"/>
      <c r="V50" s="11"/>
      <c r="W50" s="11"/>
      <c r="X50" s="11"/>
      <c r="Y50" s="12">
        <f t="shared" si="20"/>
        <v>0</v>
      </c>
      <c r="Z50" s="13"/>
      <c r="AA50" s="14">
        <f t="shared" si="25"/>
        <v>0</v>
      </c>
      <c r="AB50" s="15"/>
      <c r="AC50" s="16">
        <f t="shared" si="26"/>
        <v>0</v>
      </c>
    </row>
    <row r="51" spans="1:29" ht="10.5" x14ac:dyDescent="0.25">
      <c r="A51" s="30"/>
      <c r="B51" s="11"/>
      <c r="C51" s="11"/>
      <c r="D51" s="11"/>
      <c r="E51" s="12">
        <f t="shared" si="18"/>
        <v>0</v>
      </c>
      <c r="F51" s="13"/>
      <c r="G51" s="14">
        <f t="shared" si="21"/>
        <v>0</v>
      </c>
      <c r="H51" s="15"/>
      <c r="I51" s="16">
        <f t="shared" si="22"/>
        <v>0</v>
      </c>
      <c r="K51" s="30"/>
      <c r="L51" s="11"/>
      <c r="M51" s="11"/>
      <c r="N51" s="11"/>
      <c r="O51" s="12">
        <f t="shared" si="19"/>
        <v>0</v>
      </c>
      <c r="P51" s="13"/>
      <c r="Q51" s="14">
        <f t="shared" si="23"/>
        <v>0</v>
      </c>
      <c r="R51" s="15"/>
      <c r="S51" s="16">
        <f t="shared" si="24"/>
        <v>0</v>
      </c>
      <c r="U51" s="30"/>
      <c r="V51" s="11"/>
      <c r="W51" s="11"/>
      <c r="X51" s="11"/>
      <c r="Y51" s="12">
        <f t="shared" si="20"/>
        <v>0</v>
      </c>
      <c r="Z51" s="13"/>
      <c r="AA51" s="14">
        <f t="shared" si="25"/>
        <v>0</v>
      </c>
      <c r="AB51" s="15"/>
      <c r="AC51" s="16">
        <f t="shared" si="26"/>
        <v>0</v>
      </c>
    </row>
    <row r="52" spans="1:29" ht="10.5" x14ac:dyDescent="0.25">
      <c r="A52" s="30"/>
      <c r="B52" s="11"/>
      <c r="C52" s="11"/>
      <c r="D52" s="11"/>
      <c r="E52" s="12">
        <f t="shared" si="18"/>
        <v>0</v>
      </c>
      <c r="F52" s="13"/>
      <c r="G52" s="14">
        <f t="shared" si="21"/>
        <v>0</v>
      </c>
      <c r="H52" s="15"/>
      <c r="I52" s="16">
        <f t="shared" si="22"/>
        <v>0</v>
      </c>
      <c r="K52" s="30"/>
      <c r="L52" s="11"/>
      <c r="M52" s="11"/>
      <c r="N52" s="11"/>
      <c r="O52" s="12">
        <f t="shared" si="19"/>
        <v>0</v>
      </c>
      <c r="P52" s="13"/>
      <c r="Q52" s="14">
        <f t="shared" si="23"/>
        <v>0</v>
      </c>
      <c r="R52" s="15"/>
      <c r="S52" s="16">
        <f t="shared" si="24"/>
        <v>0</v>
      </c>
      <c r="U52" s="30"/>
      <c r="V52" s="11"/>
      <c r="W52" s="11"/>
      <c r="X52" s="11"/>
      <c r="Y52" s="12">
        <f t="shared" si="20"/>
        <v>0</v>
      </c>
      <c r="Z52" s="13"/>
      <c r="AA52" s="14">
        <f t="shared" si="25"/>
        <v>0</v>
      </c>
      <c r="AB52" s="15"/>
      <c r="AC52" s="16">
        <f t="shared" si="26"/>
        <v>0</v>
      </c>
    </row>
    <row r="53" spans="1:29" ht="10.5" x14ac:dyDescent="0.25">
      <c r="A53" s="30"/>
      <c r="B53" s="11"/>
      <c r="C53" s="11"/>
      <c r="D53" s="11"/>
      <c r="E53" s="12">
        <f t="shared" si="18"/>
        <v>0</v>
      </c>
      <c r="F53" s="13"/>
      <c r="G53" s="14">
        <f t="shared" si="21"/>
        <v>0</v>
      </c>
      <c r="H53" s="15"/>
      <c r="I53" s="16">
        <f t="shared" si="22"/>
        <v>0</v>
      </c>
      <c r="K53" s="30"/>
      <c r="L53" s="11"/>
      <c r="M53" s="11"/>
      <c r="N53" s="11"/>
      <c r="O53" s="12">
        <f t="shared" si="19"/>
        <v>0</v>
      </c>
      <c r="P53" s="13"/>
      <c r="Q53" s="14">
        <f t="shared" si="23"/>
        <v>0</v>
      </c>
      <c r="R53" s="15"/>
      <c r="S53" s="16">
        <f t="shared" si="24"/>
        <v>0</v>
      </c>
      <c r="U53" s="30"/>
      <c r="V53" s="11"/>
      <c r="W53" s="11"/>
      <c r="X53" s="11"/>
      <c r="Y53" s="12">
        <f t="shared" si="20"/>
        <v>0</v>
      </c>
      <c r="Z53" s="13"/>
      <c r="AA53" s="14">
        <f t="shared" si="25"/>
        <v>0</v>
      </c>
      <c r="AB53" s="15"/>
      <c r="AC53" s="16">
        <f t="shared" si="26"/>
        <v>0</v>
      </c>
    </row>
    <row r="54" spans="1:29" ht="11" thickBot="1" x14ac:dyDescent="0.3">
      <c r="A54" s="30"/>
      <c r="B54" s="11"/>
      <c r="C54" s="11"/>
      <c r="D54" s="11"/>
      <c r="E54" s="12">
        <f t="shared" si="18"/>
        <v>0</v>
      </c>
      <c r="F54" s="13"/>
      <c r="G54" s="14">
        <f t="shared" si="21"/>
        <v>0</v>
      </c>
      <c r="H54" s="15"/>
      <c r="I54" s="16">
        <f t="shared" si="22"/>
        <v>0</v>
      </c>
      <c r="K54" s="30"/>
      <c r="L54" s="11"/>
      <c r="M54" s="11"/>
      <c r="N54" s="11"/>
      <c r="O54" s="12">
        <f t="shared" si="19"/>
        <v>0</v>
      </c>
      <c r="P54" s="13"/>
      <c r="Q54" s="14">
        <f t="shared" si="23"/>
        <v>0</v>
      </c>
      <c r="R54" s="15"/>
      <c r="S54" s="16">
        <f t="shared" si="24"/>
        <v>0</v>
      </c>
      <c r="U54" s="30"/>
      <c r="V54" s="11"/>
      <c r="W54" s="11"/>
      <c r="X54" s="11"/>
      <c r="Y54" s="12">
        <f t="shared" si="20"/>
        <v>0</v>
      </c>
      <c r="Z54" s="13"/>
      <c r="AA54" s="14">
        <f t="shared" si="25"/>
        <v>0</v>
      </c>
      <c r="AB54" s="15"/>
      <c r="AC54" s="16">
        <f t="shared" si="26"/>
        <v>0</v>
      </c>
    </row>
    <row r="55" spans="1:29" ht="11.15" customHeight="1" x14ac:dyDescent="0.25">
      <c r="A55" s="104" t="s">
        <v>24</v>
      </c>
      <c r="B55" s="105"/>
      <c r="C55" s="105"/>
      <c r="D55" s="105"/>
      <c r="E55" s="105"/>
      <c r="F55" s="105"/>
      <c r="G55" s="105"/>
      <c r="H55" s="106"/>
      <c r="I55" s="108"/>
      <c r="K55" s="104" t="s">
        <v>24</v>
      </c>
      <c r="L55" s="105"/>
      <c r="M55" s="105"/>
      <c r="N55" s="105"/>
      <c r="O55" s="105"/>
      <c r="P55" s="105"/>
      <c r="Q55" s="105"/>
      <c r="R55" s="106"/>
      <c r="S55" s="108"/>
      <c r="U55" s="104" t="s">
        <v>24</v>
      </c>
      <c r="V55" s="105"/>
      <c r="W55" s="105"/>
      <c r="X55" s="105"/>
      <c r="Y55" s="105"/>
      <c r="Z55" s="105"/>
      <c r="AA55" s="105"/>
      <c r="AB55" s="106"/>
      <c r="AC55" s="108"/>
    </row>
    <row r="56" spans="1:29" ht="10.5" x14ac:dyDescent="0.25">
      <c r="A56" s="30"/>
      <c r="B56" s="11"/>
      <c r="C56" s="11"/>
      <c r="D56" s="11"/>
      <c r="E56" s="12">
        <f>H56*D56</f>
        <v>0</v>
      </c>
      <c r="F56" s="13"/>
      <c r="G56" s="14">
        <f>B56+C56-D56</f>
        <v>0</v>
      </c>
      <c r="H56" s="15"/>
      <c r="I56" s="16">
        <f>G56*H56</f>
        <v>0</v>
      </c>
      <c r="K56" s="30"/>
      <c r="L56" s="11"/>
      <c r="M56" s="11"/>
      <c r="N56" s="11"/>
      <c r="O56" s="12">
        <f>R56*N56</f>
        <v>0</v>
      </c>
      <c r="P56" s="13"/>
      <c r="Q56" s="14">
        <f>L56+M56-N56</f>
        <v>0</v>
      </c>
      <c r="R56" s="15"/>
      <c r="S56" s="16">
        <f>Q56*R56</f>
        <v>0</v>
      </c>
      <c r="U56" s="30"/>
      <c r="V56" s="11"/>
      <c r="W56" s="11"/>
      <c r="X56" s="11"/>
      <c r="Y56" s="12">
        <f>AB56*X56</f>
        <v>0</v>
      </c>
      <c r="Z56" s="13"/>
      <c r="AA56" s="14">
        <f>V56+W56-X56</f>
        <v>0</v>
      </c>
      <c r="AB56" s="15"/>
      <c r="AC56" s="16">
        <f>AA56*AB56</f>
        <v>0</v>
      </c>
    </row>
    <row r="57" spans="1:29" ht="10.5" x14ac:dyDescent="0.25">
      <c r="A57" s="30"/>
      <c r="B57" s="11"/>
      <c r="C57" s="11"/>
      <c r="D57" s="11"/>
      <c r="E57" s="12">
        <f t="shared" ref="E57:E65" si="27">H57*D57</f>
        <v>0</v>
      </c>
      <c r="F57" s="13"/>
      <c r="G57" s="14">
        <f t="shared" ref="G57:G63" si="28">B57+C57-D57</f>
        <v>0</v>
      </c>
      <c r="H57" s="15"/>
      <c r="I57" s="16">
        <f t="shared" ref="I57:I63" si="29">G57*H57</f>
        <v>0</v>
      </c>
      <c r="K57" s="30"/>
      <c r="L57" s="11"/>
      <c r="M57" s="11"/>
      <c r="N57" s="11"/>
      <c r="O57" s="12">
        <f t="shared" ref="O57:O65" si="30">R57*N57</f>
        <v>0</v>
      </c>
      <c r="P57" s="13"/>
      <c r="Q57" s="14">
        <f t="shared" ref="Q57:Q63" si="31">L57+M57-N57</f>
        <v>0</v>
      </c>
      <c r="R57" s="15"/>
      <c r="S57" s="16">
        <f t="shared" ref="S57:S63" si="32">Q57*R57</f>
        <v>0</v>
      </c>
      <c r="U57" s="30"/>
      <c r="V57" s="11"/>
      <c r="W57" s="11"/>
      <c r="X57" s="11"/>
      <c r="Y57" s="12">
        <f t="shared" ref="Y57:Y65" si="33">AB57*X57</f>
        <v>0</v>
      </c>
      <c r="Z57" s="13"/>
      <c r="AA57" s="14">
        <f t="shared" ref="AA57:AA63" si="34">V57+W57-X57</f>
        <v>0</v>
      </c>
      <c r="AB57" s="15"/>
      <c r="AC57" s="16">
        <f t="shared" ref="AC57:AC63" si="35">AA57*AB57</f>
        <v>0</v>
      </c>
    </row>
    <row r="58" spans="1:29" ht="10.5" x14ac:dyDescent="0.25">
      <c r="A58" s="30"/>
      <c r="B58" s="11"/>
      <c r="C58" s="11"/>
      <c r="D58" s="11"/>
      <c r="E58" s="12">
        <f t="shared" si="27"/>
        <v>0</v>
      </c>
      <c r="F58" s="13"/>
      <c r="G58" s="14">
        <f t="shared" si="28"/>
        <v>0</v>
      </c>
      <c r="H58" s="15"/>
      <c r="I58" s="16">
        <f t="shared" si="29"/>
        <v>0</v>
      </c>
      <c r="K58" s="30"/>
      <c r="L58" s="11"/>
      <c r="M58" s="11"/>
      <c r="N58" s="11"/>
      <c r="O58" s="12">
        <f t="shared" si="30"/>
        <v>0</v>
      </c>
      <c r="P58" s="13"/>
      <c r="Q58" s="14">
        <f t="shared" si="31"/>
        <v>0</v>
      </c>
      <c r="R58" s="15"/>
      <c r="S58" s="16">
        <f t="shared" si="32"/>
        <v>0</v>
      </c>
      <c r="U58" s="30"/>
      <c r="V58" s="11"/>
      <c r="W58" s="11"/>
      <c r="X58" s="11"/>
      <c r="Y58" s="12">
        <f t="shared" si="33"/>
        <v>0</v>
      </c>
      <c r="Z58" s="13"/>
      <c r="AA58" s="14">
        <f t="shared" si="34"/>
        <v>0</v>
      </c>
      <c r="AB58" s="15"/>
      <c r="AC58" s="16">
        <f t="shared" si="35"/>
        <v>0</v>
      </c>
    </row>
    <row r="59" spans="1:29" ht="10.5" x14ac:dyDescent="0.25">
      <c r="A59" s="30"/>
      <c r="B59" s="11"/>
      <c r="C59" s="11"/>
      <c r="D59" s="11"/>
      <c r="E59" s="12">
        <f t="shared" si="27"/>
        <v>0</v>
      </c>
      <c r="F59" s="13"/>
      <c r="G59" s="14">
        <f t="shared" si="28"/>
        <v>0</v>
      </c>
      <c r="H59" s="15"/>
      <c r="I59" s="16">
        <f t="shared" si="29"/>
        <v>0</v>
      </c>
      <c r="K59" s="30"/>
      <c r="L59" s="11"/>
      <c r="M59" s="11"/>
      <c r="N59" s="11"/>
      <c r="O59" s="12">
        <f t="shared" si="30"/>
        <v>0</v>
      </c>
      <c r="P59" s="13"/>
      <c r="Q59" s="14">
        <f t="shared" si="31"/>
        <v>0</v>
      </c>
      <c r="R59" s="15"/>
      <c r="S59" s="16">
        <f t="shared" si="32"/>
        <v>0</v>
      </c>
      <c r="U59" s="30"/>
      <c r="V59" s="11"/>
      <c r="W59" s="11"/>
      <c r="X59" s="11"/>
      <c r="Y59" s="12">
        <f t="shared" si="33"/>
        <v>0</v>
      </c>
      <c r="Z59" s="13"/>
      <c r="AA59" s="14">
        <f t="shared" si="34"/>
        <v>0</v>
      </c>
      <c r="AB59" s="15"/>
      <c r="AC59" s="16">
        <f t="shared" si="35"/>
        <v>0</v>
      </c>
    </row>
    <row r="60" spans="1:29" ht="10.5" x14ac:dyDescent="0.25">
      <c r="A60" s="30"/>
      <c r="B60" s="11"/>
      <c r="C60" s="11"/>
      <c r="D60" s="11"/>
      <c r="E60" s="12">
        <f t="shared" si="27"/>
        <v>0</v>
      </c>
      <c r="F60" s="13"/>
      <c r="G60" s="14">
        <f t="shared" si="28"/>
        <v>0</v>
      </c>
      <c r="H60" s="15"/>
      <c r="I60" s="16">
        <f t="shared" si="29"/>
        <v>0</v>
      </c>
      <c r="K60" s="30"/>
      <c r="L60" s="11"/>
      <c r="M60" s="11"/>
      <c r="N60" s="11"/>
      <c r="O60" s="12">
        <f t="shared" si="30"/>
        <v>0</v>
      </c>
      <c r="P60" s="13"/>
      <c r="Q60" s="14">
        <f t="shared" si="31"/>
        <v>0</v>
      </c>
      <c r="R60" s="15"/>
      <c r="S60" s="16">
        <f t="shared" si="32"/>
        <v>0</v>
      </c>
      <c r="U60" s="30"/>
      <c r="V60" s="11"/>
      <c r="W60" s="11"/>
      <c r="X60" s="11"/>
      <c r="Y60" s="12">
        <f t="shared" si="33"/>
        <v>0</v>
      </c>
      <c r="Z60" s="13"/>
      <c r="AA60" s="14">
        <f t="shared" si="34"/>
        <v>0</v>
      </c>
      <c r="AB60" s="15"/>
      <c r="AC60" s="16">
        <f t="shared" si="35"/>
        <v>0</v>
      </c>
    </row>
    <row r="61" spans="1:29" ht="10.5" x14ac:dyDescent="0.25">
      <c r="A61" s="30"/>
      <c r="B61" s="11"/>
      <c r="C61" s="11"/>
      <c r="D61" s="11"/>
      <c r="E61" s="12">
        <f t="shared" si="27"/>
        <v>0</v>
      </c>
      <c r="F61" s="13"/>
      <c r="G61" s="14">
        <f t="shared" si="28"/>
        <v>0</v>
      </c>
      <c r="H61" s="15"/>
      <c r="I61" s="16">
        <f t="shared" si="29"/>
        <v>0</v>
      </c>
      <c r="K61" s="30"/>
      <c r="L61" s="11"/>
      <c r="M61" s="11"/>
      <c r="N61" s="11"/>
      <c r="O61" s="12">
        <f t="shared" si="30"/>
        <v>0</v>
      </c>
      <c r="P61" s="13"/>
      <c r="Q61" s="14">
        <f t="shared" si="31"/>
        <v>0</v>
      </c>
      <c r="R61" s="15"/>
      <c r="S61" s="16">
        <f t="shared" si="32"/>
        <v>0</v>
      </c>
      <c r="U61" s="30"/>
      <c r="V61" s="11"/>
      <c r="W61" s="11"/>
      <c r="X61" s="11"/>
      <c r="Y61" s="12">
        <f t="shared" si="33"/>
        <v>0</v>
      </c>
      <c r="Z61" s="13"/>
      <c r="AA61" s="14">
        <f t="shared" si="34"/>
        <v>0</v>
      </c>
      <c r="AB61" s="15"/>
      <c r="AC61" s="16">
        <f t="shared" si="35"/>
        <v>0</v>
      </c>
    </row>
    <row r="62" spans="1:29" ht="10.5" x14ac:dyDescent="0.25">
      <c r="A62" s="30"/>
      <c r="B62" s="11"/>
      <c r="C62" s="11"/>
      <c r="D62" s="11"/>
      <c r="E62" s="12">
        <f t="shared" si="27"/>
        <v>0</v>
      </c>
      <c r="F62" s="13"/>
      <c r="G62" s="14">
        <f t="shared" si="28"/>
        <v>0</v>
      </c>
      <c r="H62" s="15"/>
      <c r="I62" s="16">
        <f t="shared" si="29"/>
        <v>0</v>
      </c>
      <c r="K62" s="30"/>
      <c r="L62" s="11"/>
      <c r="M62" s="11"/>
      <c r="N62" s="11"/>
      <c r="O62" s="12">
        <f t="shared" si="30"/>
        <v>0</v>
      </c>
      <c r="P62" s="13"/>
      <c r="Q62" s="14">
        <f t="shared" si="31"/>
        <v>0</v>
      </c>
      <c r="R62" s="15"/>
      <c r="S62" s="16">
        <f t="shared" si="32"/>
        <v>0</v>
      </c>
      <c r="U62" s="30"/>
      <c r="V62" s="11"/>
      <c r="W62" s="11"/>
      <c r="X62" s="11"/>
      <c r="Y62" s="12">
        <f t="shared" si="33"/>
        <v>0</v>
      </c>
      <c r="Z62" s="13"/>
      <c r="AA62" s="14">
        <f t="shared" si="34"/>
        <v>0</v>
      </c>
      <c r="AB62" s="15"/>
      <c r="AC62" s="16">
        <f t="shared" si="35"/>
        <v>0</v>
      </c>
    </row>
    <row r="63" spans="1:29" ht="10.5" x14ac:dyDescent="0.25">
      <c r="A63" s="30"/>
      <c r="B63" s="11"/>
      <c r="C63" s="11"/>
      <c r="D63" s="11"/>
      <c r="E63" s="12">
        <f t="shared" si="27"/>
        <v>0</v>
      </c>
      <c r="F63" s="13"/>
      <c r="G63" s="14">
        <f t="shared" si="28"/>
        <v>0</v>
      </c>
      <c r="H63" s="15"/>
      <c r="I63" s="16">
        <f t="shared" si="29"/>
        <v>0</v>
      </c>
      <c r="K63" s="30"/>
      <c r="L63" s="11"/>
      <c r="M63" s="11"/>
      <c r="N63" s="11"/>
      <c r="O63" s="12">
        <f t="shared" si="30"/>
        <v>0</v>
      </c>
      <c r="P63" s="13"/>
      <c r="Q63" s="14">
        <f t="shared" si="31"/>
        <v>0</v>
      </c>
      <c r="R63" s="15"/>
      <c r="S63" s="16">
        <f t="shared" si="32"/>
        <v>0</v>
      </c>
      <c r="U63" s="30"/>
      <c r="V63" s="11"/>
      <c r="W63" s="11"/>
      <c r="X63" s="11"/>
      <c r="Y63" s="12">
        <f t="shared" si="33"/>
        <v>0</v>
      </c>
      <c r="Z63" s="13"/>
      <c r="AA63" s="14">
        <f t="shared" si="34"/>
        <v>0</v>
      </c>
      <c r="AB63" s="15"/>
      <c r="AC63" s="16">
        <f t="shared" si="35"/>
        <v>0</v>
      </c>
    </row>
    <row r="64" spans="1:29" ht="10.5" x14ac:dyDescent="0.25">
      <c r="A64" s="30"/>
      <c r="B64" s="11"/>
      <c r="C64" s="11"/>
      <c r="D64" s="11"/>
      <c r="E64" s="12">
        <f t="shared" si="27"/>
        <v>0</v>
      </c>
      <c r="F64" s="13"/>
      <c r="G64" s="14">
        <f>B64+C64-D64</f>
        <v>0</v>
      </c>
      <c r="H64" s="15"/>
      <c r="I64" s="16">
        <f>G64*H64</f>
        <v>0</v>
      </c>
      <c r="K64" s="30"/>
      <c r="L64" s="11"/>
      <c r="M64" s="11"/>
      <c r="N64" s="11"/>
      <c r="O64" s="12">
        <f t="shared" si="30"/>
        <v>0</v>
      </c>
      <c r="P64" s="13"/>
      <c r="Q64" s="14">
        <f>L64+M64-N64</f>
        <v>0</v>
      </c>
      <c r="R64" s="15"/>
      <c r="S64" s="16">
        <f>Q64*R64</f>
        <v>0</v>
      </c>
      <c r="U64" s="30"/>
      <c r="V64" s="11"/>
      <c r="W64" s="11"/>
      <c r="X64" s="11"/>
      <c r="Y64" s="12">
        <f t="shared" si="33"/>
        <v>0</v>
      </c>
      <c r="Z64" s="13"/>
      <c r="AA64" s="14">
        <f>V64+W64-X64</f>
        <v>0</v>
      </c>
      <c r="AB64" s="15"/>
      <c r="AC64" s="16">
        <f>AA64*AB64</f>
        <v>0</v>
      </c>
    </row>
    <row r="65" spans="1:29" ht="10.5" x14ac:dyDescent="0.25">
      <c r="A65" s="30"/>
      <c r="B65" s="11"/>
      <c r="C65" s="11"/>
      <c r="D65" s="11"/>
      <c r="E65" s="12">
        <f t="shared" si="27"/>
        <v>0</v>
      </c>
      <c r="F65" s="13"/>
      <c r="G65" s="14">
        <f>B65+C65-D65</f>
        <v>0</v>
      </c>
      <c r="H65" s="15"/>
      <c r="I65" s="16">
        <f>G65*H65</f>
        <v>0</v>
      </c>
      <c r="K65" s="30"/>
      <c r="L65" s="11"/>
      <c r="M65" s="11"/>
      <c r="N65" s="11"/>
      <c r="O65" s="12">
        <f t="shared" si="30"/>
        <v>0</v>
      </c>
      <c r="P65" s="13"/>
      <c r="Q65" s="14">
        <f>L65+M65-N65</f>
        <v>0</v>
      </c>
      <c r="R65" s="15"/>
      <c r="S65" s="16">
        <f>Q65*R65</f>
        <v>0</v>
      </c>
      <c r="U65" s="30"/>
      <c r="V65" s="11"/>
      <c r="W65" s="11"/>
      <c r="X65" s="11"/>
      <c r="Y65" s="12">
        <f t="shared" si="33"/>
        <v>0</v>
      </c>
      <c r="Z65" s="13"/>
      <c r="AA65" s="14">
        <f>V65+W65-X65</f>
        <v>0</v>
      </c>
      <c r="AB65" s="15"/>
      <c r="AC65" s="16">
        <f>AA65*AB65</f>
        <v>0</v>
      </c>
    </row>
    <row r="66" spans="1:29" ht="11" thickBot="1" x14ac:dyDescent="0.3">
      <c r="A66" s="24"/>
      <c r="B66" s="26"/>
      <c r="C66" s="26"/>
      <c r="D66" s="26"/>
      <c r="E66" s="49"/>
      <c r="F66" s="31"/>
      <c r="G66" s="25"/>
      <c r="H66" s="27"/>
      <c r="I66" s="32"/>
      <c r="K66" s="24"/>
      <c r="L66" s="26"/>
      <c r="M66" s="26"/>
      <c r="N66" s="26"/>
      <c r="O66" s="49"/>
      <c r="P66" s="31"/>
      <c r="Q66" s="25"/>
      <c r="R66" s="27"/>
      <c r="S66" s="32"/>
      <c r="U66" s="24"/>
      <c r="V66" s="26"/>
      <c r="W66" s="26"/>
      <c r="X66" s="26"/>
      <c r="Y66" s="49"/>
      <c r="Z66" s="31"/>
      <c r="AA66" s="25"/>
      <c r="AB66" s="27"/>
      <c r="AC66" s="32"/>
    </row>
    <row r="67" spans="1:29" ht="13" customHeight="1" thickBot="1" x14ac:dyDescent="0.3">
      <c r="D67" s="33"/>
      <c r="E67" s="80" t="s">
        <v>37</v>
      </c>
      <c r="F67" s="51"/>
      <c r="G67" s="81">
        <f>SUM(E6:E65)</f>
        <v>0</v>
      </c>
      <c r="H67" s="34" t="s">
        <v>7</v>
      </c>
      <c r="I67" s="35"/>
      <c r="N67" s="33"/>
      <c r="O67" s="80" t="s">
        <v>37</v>
      </c>
      <c r="P67" s="51"/>
      <c r="Q67" s="81">
        <f>SUM(O6:O65)</f>
        <v>0</v>
      </c>
      <c r="R67" s="34" t="s">
        <v>7</v>
      </c>
      <c r="S67" s="35"/>
      <c r="X67" s="33"/>
      <c r="Y67" s="80" t="s">
        <v>37</v>
      </c>
      <c r="Z67" s="51"/>
      <c r="AA67" s="81">
        <f>SUM(Y6:Y65)</f>
        <v>0</v>
      </c>
      <c r="AB67" s="34" t="s">
        <v>7</v>
      </c>
      <c r="AC67" s="35"/>
    </row>
    <row r="68" spans="1:29" ht="13" customHeight="1" thickBot="1" x14ac:dyDescent="0.25">
      <c r="A68" s="36" t="s">
        <v>10</v>
      </c>
      <c r="B68" s="37"/>
      <c r="C68" s="82">
        <f>SUM(I6:I65)</f>
        <v>0</v>
      </c>
      <c r="D68" s="38"/>
      <c r="E68" s="248">
        <f>DSUM($E$5:$F$65,1,H67:H68)</f>
        <v>0</v>
      </c>
      <c r="F68" s="249"/>
      <c r="G68" s="250"/>
      <c r="H68" s="85" t="s">
        <v>11</v>
      </c>
      <c r="I68" s="35"/>
      <c r="K68" s="36" t="s">
        <v>10</v>
      </c>
      <c r="L68" s="37"/>
      <c r="M68" s="82">
        <f>SUM(S6:S65)</f>
        <v>0</v>
      </c>
      <c r="N68" s="38"/>
      <c r="O68" s="248">
        <f>DSUM($E$5:$F$65,1,R67:R68)</f>
        <v>0</v>
      </c>
      <c r="P68" s="249"/>
      <c r="Q68" s="250"/>
      <c r="R68" s="85" t="s">
        <v>11</v>
      </c>
      <c r="S68" s="35"/>
      <c r="U68" s="36" t="s">
        <v>10</v>
      </c>
      <c r="V68" s="37"/>
      <c r="W68" s="82">
        <f>SUM(AC6:AC65)</f>
        <v>0</v>
      </c>
      <c r="X68" s="38"/>
      <c r="Y68" s="248">
        <f>DSUM($E$5:$F$65,1,AB67:AB68)</f>
        <v>0</v>
      </c>
      <c r="Z68" s="249"/>
      <c r="AA68" s="250"/>
      <c r="AB68" s="85" t="s">
        <v>11</v>
      </c>
      <c r="AC68" s="35"/>
    </row>
    <row r="69" spans="1:29" ht="13" customHeight="1" thickBot="1" x14ac:dyDescent="0.3">
      <c r="A69" s="39"/>
      <c r="B69" s="72"/>
      <c r="C69" s="83"/>
      <c r="D69" s="40"/>
      <c r="E69" s="248">
        <f>DSUM($E$5:$F$65,1,H69:H70)</f>
        <v>0</v>
      </c>
      <c r="F69" s="249"/>
      <c r="G69" s="250"/>
      <c r="H69" s="86" t="s">
        <v>7</v>
      </c>
      <c r="I69" s="35"/>
      <c r="K69" s="39"/>
      <c r="L69" s="72"/>
      <c r="M69" s="83"/>
      <c r="N69" s="40"/>
      <c r="O69" s="248">
        <f>DSUM($E$5:$F$65,1,R69:R70)</f>
        <v>0</v>
      </c>
      <c r="P69" s="249"/>
      <c r="Q69" s="250"/>
      <c r="R69" s="86" t="s">
        <v>7</v>
      </c>
      <c r="S69" s="35"/>
      <c r="U69" s="39"/>
      <c r="V69" s="72"/>
      <c r="W69" s="83"/>
      <c r="X69" s="40"/>
      <c r="Y69" s="248">
        <f>DSUM($E$5:$F$65,1,AB69:AB70)</f>
        <v>0</v>
      </c>
      <c r="Z69" s="249"/>
      <c r="AA69" s="250"/>
      <c r="AB69" s="86" t="s">
        <v>7</v>
      </c>
      <c r="AC69" s="35"/>
    </row>
    <row r="70" spans="1:29" ht="13" customHeight="1" thickBot="1" x14ac:dyDescent="0.3">
      <c r="A70" s="41" t="s">
        <v>12</v>
      </c>
      <c r="B70" s="37"/>
      <c r="C70" s="84">
        <f>C68-G67</f>
        <v>0</v>
      </c>
      <c r="D70" s="42"/>
      <c r="E70" s="248">
        <f>DSUM($E$5:$F$65,1,H70:H71)</f>
        <v>0</v>
      </c>
      <c r="F70" s="249"/>
      <c r="G70" s="250"/>
      <c r="H70" s="87" t="s">
        <v>13</v>
      </c>
      <c r="I70" s="35"/>
      <c r="K70" s="41" t="s">
        <v>12</v>
      </c>
      <c r="L70" s="37"/>
      <c r="M70" s="84">
        <f>M68-Q67</f>
        <v>0</v>
      </c>
      <c r="N70" s="42"/>
      <c r="O70" s="248">
        <f>DSUM($E$5:$F$65,1,R70:R71)</f>
        <v>0</v>
      </c>
      <c r="P70" s="249"/>
      <c r="Q70" s="250"/>
      <c r="R70" s="87" t="s">
        <v>13</v>
      </c>
      <c r="S70" s="35"/>
      <c r="U70" s="41" t="s">
        <v>12</v>
      </c>
      <c r="V70" s="37"/>
      <c r="W70" s="84">
        <f>W68-AA67</f>
        <v>0</v>
      </c>
      <c r="X70" s="42"/>
      <c r="Y70" s="248">
        <f>DSUM($E$5:$F$65,1,AB70:AB71)</f>
        <v>0</v>
      </c>
      <c r="Z70" s="249"/>
      <c r="AA70" s="250"/>
      <c r="AB70" s="87" t="s">
        <v>13</v>
      </c>
      <c r="AC70" s="35"/>
    </row>
    <row r="71" spans="1:29" ht="13" customHeight="1" x14ac:dyDescent="0.25">
      <c r="A71" s="39"/>
      <c r="B71" s="24"/>
      <c r="C71" s="24"/>
      <c r="D71" s="42"/>
      <c r="E71" s="248">
        <f>DSUM($E$5:$F$65,1,H71:H72)</f>
        <v>0</v>
      </c>
      <c r="F71" s="249"/>
      <c r="G71" s="250"/>
      <c r="H71" s="86" t="s">
        <v>7</v>
      </c>
      <c r="I71" s="35"/>
      <c r="K71" s="39"/>
      <c r="L71" s="24"/>
      <c r="M71" s="24"/>
      <c r="N71" s="42"/>
      <c r="O71" s="248">
        <f>DSUM($E$5:$F$65,1,R71:R72)</f>
        <v>0</v>
      </c>
      <c r="P71" s="249"/>
      <c r="Q71" s="250"/>
      <c r="R71" s="86" t="s">
        <v>7</v>
      </c>
      <c r="S71" s="35"/>
      <c r="U71" s="39"/>
      <c r="V71" s="24"/>
      <c r="W71" s="24"/>
      <c r="X71" s="42"/>
      <c r="Y71" s="248">
        <f>DSUM($E$5:$F$65,1,AB71:AB72)</f>
        <v>0</v>
      </c>
      <c r="Z71" s="249"/>
      <c r="AA71" s="250"/>
      <c r="AB71" s="86" t="s">
        <v>7</v>
      </c>
      <c r="AC71" s="35"/>
    </row>
    <row r="72" spans="1:29" ht="13" customHeight="1" thickBot="1" x14ac:dyDescent="0.3">
      <c r="A72" s="39"/>
      <c r="B72" s="24"/>
      <c r="C72" s="24"/>
      <c r="D72" s="42"/>
      <c r="E72" s="251">
        <v>0</v>
      </c>
      <c r="F72" s="252"/>
      <c r="G72" s="253"/>
      <c r="H72" s="69" t="s">
        <v>30</v>
      </c>
      <c r="I72" s="35"/>
      <c r="K72" s="39"/>
      <c r="L72" s="24"/>
      <c r="M72" s="24"/>
      <c r="N72" s="42"/>
      <c r="O72" s="251">
        <v>0</v>
      </c>
      <c r="P72" s="252"/>
      <c r="Q72" s="253"/>
      <c r="R72" s="69" t="s">
        <v>30</v>
      </c>
      <c r="S72" s="35"/>
      <c r="U72" s="39"/>
      <c r="V72" s="24"/>
      <c r="W72" s="24"/>
      <c r="X72" s="42"/>
      <c r="Y72" s="251">
        <v>0</v>
      </c>
      <c r="Z72" s="252"/>
      <c r="AA72" s="253"/>
      <c r="AB72" s="69" t="s">
        <v>30</v>
      </c>
      <c r="AC72" s="35"/>
    </row>
    <row r="73" spans="1:29" ht="13" customHeight="1" thickBot="1" x14ac:dyDescent="0.3">
      <c r="A73" s="39"/>
      <c r="B73" s="24"/>
      <c r="C73" s="24"/>
      <c r="D73" s="42"/>
      <c r="E73" s="70"/>
      <c r="F73" s="70"/>
      <c r="G73" s="70"/>
      <c r="H73" s="43"/>
      <c r="I73" s="35"/>
      <c r="K73" s="39"/>
      <c r="L73" s="24"/>
      <c r="M73" s="24"/>
      <c r="N73" s="42"/>
      <c r="O73" s="70"/>
      <c r="P73" s="70"/>
      <c r="Q73" s="70"/>
      <c r="R73" s="43"/>
      <c r="S73" s="35"/>
      <c r="U73" s="39"/>
      <c r="V73" s="24"/>
      <c r="W73" s="24"/>
      <c r="X73" s="42"/>
      <c r="Y73" s="70"/>
      <c r="Z73" s="70"/>
      <c r="AA73" s="70"/>
      <c r="AB73" s="43"/>
      <c r="AC73" s="35"/>
    </row>
    <row r="74" spans="1:29" ht="13" customHeight="1" x14ac:dyDescent="0.2">
      <c r="A74" s="53" t="s">
        <v>14</v>
      </c>
      <c r="B74" s="54" t="s">
        <v>15</v>
      </c>
      <c r="C74" s="55" t="s">
        <v>16</v>
      </c>
      <c r="D74" s="56" t="s">
        <v>17</v>
      </c>
      <c r="E74" s="44"/>
      <c r="F74" s="44"/>
      <c r="K74" s="53" t="s">
        <v>14</v>
      </c>
      <c r="L74" s="54" t="s">
        <v>15</v>
      </c>
      <c r="M74" s="55" t="s">
        <v>16</v>
      </c>
      <c r="N74" s="56" t="s">
        <v>17</v>
      </c>
      <c r="O74" s="44"/>
      <c r="P74" s="44"/>
      <c r="R74" s="45"/>
      <c r="S74" s="29"/>
      <c r="U74" s="53" t="s">
        <v>14</v>
      </c>
      <c r="V74" s="54" t="s">
        <v>15</v>
      </c>
      <c r="W74" s="55" t="s">
        <v>16</v>
      </c>
      <c r="X74" s="56" t="s">
        <v>17</v>
      </c>
      <c r="Y74" s="44"/>
      <c r="Z74" s="44"/>
      <c r="AB74" s="45"/>
      <c r="AC74" s="29"/>
    </row>
    <row r="75" spans="1:29" ht="13" customHeight="1" thickBot="1" x14ac:dyDescent="0.25">
      <c r="A75" s="57" t="s">
        <v>25</v>
      </c>
      <c r="B75" s="58">
        <f>C4</f>
        <v>0</v>
      </c>
      <c r="C75" s="59">
        <f>B75*D75</f>
        <v>0</v>
      </c>
      <c r="D75" s="60">
        <v>19</v>
      </c>
      <c r="E75" s="9"/>
      <c r="K75" s="57" t="s">
        <v>25</v>
      </c>
      <c r="L75" s="58">
        <f>M4</f>
        <v>0</v>
      </c>
      <c r="M75" s="59">
        <f>L75*N75</f>
        <v>0</v>
      </c>
      <c r="N75" s="60">
        <v>39</v>
      </c>
      <c r="R75" s="45"/>
      <c r="S75" s="29"/>
      <c r="U75" s="57" t="s">
        <v>25</v>
      </c>
      <c r="V75" s="58">
        <f>W4</f>
        <v>0</v>
      </c>
      <c r="W75" s="59">
        <f>V75*X75</f>
        <v>0</v>
      </c>
      <c r="X75" s="60">
        <v>39</v>
      </c>
      <c r="AB75" s="45"/>
      <c r="AC75" s="29"/>
    </row>
    <row r="76" spans="1:29" ht="13" customHeight="1" thickBot="1" x14ac:dyDescent="0.25">
      <c r="A76" s="57" t="s">
        <v>26</v>
      </c>
      <c r="B76" s="58"/>
      <c r="C76" s="59">
        <f>B76*D76</f>
        <v>0</v>
      </c>
      <c r="D76" s="60">
        <v>19</v>
      </c>
      <c r="E76" s="9"/>
      <c r="K76" s="57" t="s">
        <v>26</v>
      </c>
      <c r="L76" s="58"/>
      <c r="M76" s="59">
        <f>L76*N76</f>
        <v>0</v>
      </c>
      <c r="N76" s="60">
        <v>43</v>
      </c>
      <c r="R76" s="45"/>
      <c r="S76" s="29"/>
      <c r="U76" s="57" t="s">
        <v>26</v>
      </c>
      <c r="V76" s="58"/>
      <c r="W76" s="59">
        <f>V76*X76</f>
        <v>0</v>
      </c>
      <c r="X76" s="60">
        <v>43</v>
      </c>
      <c r="AB76" s="45"/>
      <c r="AC76" s="29"/>
    </row>
    <row r="77" spans="1:29" ht="13" customHeight="1" thickBot="1" x14ac:dyDescent="0.25">
      <c r="A77" s="57" t="s">
        <v>29</v>
      </c>
      <c r="B77" s="58"/>
      <c r="C77" s="59">
        <f>B77*D77</f>
        <v>0</v>
      </c>
      <c r="D77" s="60">
        <v>9.5</v>
      </c>
      <c r="E77" s="9"/>
      <c r="K77" s="57" t="s">
        <v>29</v>
      </c>
      <c r="L77" s="58"/>
      <c r="M77" s="59">
        <f>L77*N77</f>
        <v>0</v>
      </c>
      <c r="N77" s="60">
        <v>21.5</v>
      </c>
      <c r="R77" s="45"/>
      <c r="S77" s="29"/>
      <c r="U77" s="57" t="s">
        <v>29</v>
      </c>
      <c r="V77" s="58"/>
      <c r="W77" s="59">
        <f>V77*X77</f>
        <v>0</v>
      </c>
      <c r="X77" s="60">
        <v>21.5</v>
      </c>
      <c r="AB77" s="45"/>
      <c r="AC77" s="29"/>
    </row>
    <row r="78" spans="1:29" ht="13" customHeight="1" x14ac:dyDescent="0.2">
      <c r="A78" s="57"/>
      <c r="B78" s="58"/>
      <c r="C78" s="59"/>
      <c r="D78" s="61"/>
      <c r="E78" s="9"/>
      <c r="K78" s="57"/>
      <c r="L78" s="58"/>
      <c r="M78" s="59"/>
      <c r="N78" s="61"/>
      <c r="R78" s="45"/>
      <c r="S78" s="29"/>
      <c r="U78" s="57"/>
      <c r="V78" s="58"/>
      <c r="W78" s="59"/>
      <c r="X78" s="61"/>
      <c r="AB78" s="45"/>
      <c r="AC78" s="29"/>
    </row>
    <row r="79" spans="1:29" ht="13" customHeight="1" x14ac:dyDescent="0.2">
      <c r="A79" s="57" t="s">
        <v>27</v>
      </c>
      <c r="B79" s="58"/>
      <c r="C79" s="59"/>
      <c r="D79" s="61"/>
      <c r="E79" s="9"/>
      <c r="K79" s="57" t="s">
        <v>27</v>
      </c>
      <c r="L79" s="58"/>
      <c r="M79" s="59"/>
      <c r="N79" s="61"/>
      <c r="R79" s="45"/>
      <c r="S79" s="29"/>
      <c r="U79" s="57" t="s">
        <v>27</v>
      </c>
      <c r="V79" s="58"/>
      <c r="W79" s="59"/>
      <c r="X79" s="61"/>
      <c r="AB79" s="45"/>
      <c r="AC79" s="29"/>
    </row>
    <row r="80" spans="1:29" ht="13" customHeight="1" x14ac:dyDescent="0.25">
      <c r="A80" s="57" t="s">
        <v>15</v>
      </c>
      <c r="B80" s="62">
        <f>SUM(B75:B79)-B79</f>
        <v>0</v>
      </c>
      <c r="C80" s="63">
        <f>SUM(C75:C77)</f>
        <v>0</v>
      </c>
      <c r="D80" s="64"/>
      <c r="E80" s="9"/>
      <c r="H80" s="9"/>
      <c r="I80" s="9"/>
      <c r="K80" s="57" t="s">
        <v>15</v>
      </c>
      <c r="L80" s="62">
        <f>SUM(L75:L79)-L79</f>
        <v>0</v>
      </c>
      <c r="M80" s="63">
        <f>SUM(M75:M77)</f>
        <v>0</v>
      </c>
      <c r="N80" s="64"/>
      <c r="U80" s="57" t="s">
        <v>15</v>
      </c>
      <c r="V80" s="62">
        <f>SUM(V75:V79)-V79</f>
        <v>0</v>
      </c>
      <c r="W80" s="63">
        <f>SUM(W75:W77)</f>
        <v>0</v>
      </c>
      <c r="X80" s="64"/>
    </row>
    <row r="81" spans="1:24" ht="13" customHeight="1" x14ac:dyDescent="0.25">
      <c r="A81" s="57" t="s">
        <v>18</v>
      </c>
      <c r="B81" s="58" t="e">
        <f>C70/B80</f>
        <v>#DIV/0!</v>
      </c>
      <c r="C81" s="65" t="e">
        <f>C70/C80</f>
        <v>#DIV/0!</v>
      </c>
      <c r="D81" s="64" t="s">
        <v>35</v>
      </c>
      <c r="E81" s="9"/>
      <c r="H81" s="9"/>
      <c r="I81" s="9"/>
      <c r="K81" s="57" t="s">
        <v>18</v>
      </c>
      <c r="L81" s="58" t="e">
        <f>M70/L80</f>
        <v>#DIV/0!</v>
      </c>
      <c r="M81" s="65" t="e">
        <f>M70/M80</f>
        <v>#DIV/0!</v>
      </c>
      <c r="N81" s="64" t="s">
        <v>35</v>
      </c>
      <c r="U81" s="57" t="s">
        <v>18</v>
      </c>
      <c r="V81" s="58" t="e">
        <f>W70/V80</f>
        <v>#DIV/0!</v>
      </c>
      <c r="W81" s="65" t="e">
        <f>W70/W80</f>
        <v>#DIV/0!</v>
      </c>
      <c r="X81" s="64" t="s">
        <v>35</v>
      </c>
    </row>
    <row r="82" spans="1:24" ht="13" customHeight="1" thickBot="1" x14ac:dyDescent="0.25">
      <c r="A82" s="66" t="s">
        <v>34</v>
      </c>
      <c r="B82" s="67">
        <f>C80-C70</f>
        <v>0</v>
      </c>
      <c r="C82" s="68"/>
      <c r="D82" s="64"/>
      <c r="E82" s="9"/>
      <c r="H82" s="9"/>
      <c r="I82" s="9"/>
      <c r="K82" s="66" t="s">
        <v>34</v>
      </c>
      <c r="L82" s="67">
        <f>M80-M70</f>
        <v>0</v>
      </c>
      <c r="M82" s="68"/>
      <c r="N82" s="64"/>
      <c r="U82" s="66" t="s">
        <v>34</v>
      </c>
      <c r="V82" s="67">
        <f>W80-W70</f>
        <v>0</v>
      </c>
      <c r="W82" s="68"/>
      <c r="X82" s="64"/>
    </row>
    <row r="83" spans="1:24" s="46" customFormat="1" ht="14" x14ac:dyDescent="0.3">
      <c r="H83" s="47"/>
      <c r="I83" s="47"/>
      <c r="J83" s="47"/>
    </row>
  </sheetData>
  <mergeCells count="24">
    <mergeCell ref="A1:I1"/>
    <mergeCell ref="A3:I3"/>
    <mergeCell ref="K1:S1"/>
    <mergeCell ref="U1:AC1"/>
    <mergeCell ref="K3:S3"/>
    <mergeCell ref="U3:AC3"/>
    <mergeCell ref="AB2:AC2"/>
    <mergeCell ref="Y68:AA68"/>
    <mergeCell ref="E69:G69"/>
    <mergeCell ref="E70:G70"/>
    <mergeCell ref="O70:Q70"/>
    <mergeCell ref="Y70:AA70"/>
    <mergeCell ref="O69:Q69"/>
    <mergeCell ref="Y69:AA69"/>
    <mergeCell ref="H2:I2"/>
    <mergeCell ref="R2:S2"/>
    <mergeCell ref="E71:G71"/>
    <mergeCell ref="E68:G68"/>
    <mergeCell ref="O68:Q68"/>
    <mergeCell ref="O71:Q71"/>
    <mergeCell ref="Y71:AA71"/>
    <mergeCell ref="E72:G72"/>
    <mergeCell ref="O72:Q72"/>
    <mergeCell ref="Y72:AA72"/>
  </mergeCells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83"/>
  <sheetViews>
    <sheetView topLeftCell="P1" workbookViewId="0">
      <selection activeCell="Z2" sqref="Z2"/>
    </sheetView>
  </sheetViews>
  <sheetFormatPr defaultColWidth="9.1796875" defaultRowHeight="10" x14ac:dyDescent="0.2"/>
  <cols>
    <col min="1" max="1" width="27.7265625" style="9" customWidth="1"/>
    <col min="2" max="2" width="9.54296875" style="9" customWidth="1"/>
    <col min="3" max="3" width="10.453125" style="9" bestFit="1" customWidth="1"/>
    <col min="4" max="4" width="9.7265625" style="44" customWidth="1"/>
    <col min="5" max="5" width="11.453125" style="45" bestFit="1" customWidth="1"/>
    <col min="6" max="6" width="8" style="9" customWidth="1"/>
    <col min="7" max="7" width="9.453125" style="9" customWidth="1"/>
    <col min="8" max="8" width="9.54296875" style="45" bestFit="1" customWidth="1"/>
    <col min="9" max="9" width="10.54296875" style="29" customWidth="1"/>
    <col min="10" max="10" width="2.54296875" style="9" customWidth="1"/>
    <col min="11" max="11" width="27.7265625" style="9" customWidth="1"/>
    <col min="12" max="14" width="9.1796875" style="9"/>
    <col min="15" max="15" width="11.453125" style="9" bestFit="1" customWidth="1"/>
    <col min="16" max="16" width="10.1796875" style="9" bestFit="1" customWidth="1"/>
    <col min="17" max="19" width="9.1796875" style="9"/>
    <col min="20" max="20" width="2.54296875" style="9" customWidth="1"/>
    <col min="21" max="21" width="27.7265625" style="9" customWidth="1"/>
    <col min="22" max="24" width="9.1796875" style="9"/>
    <col min="25" max="25" width="11.453125" style="9" bestFit="1" customWidth="1"/>
    <col min="26" max="26" width="10.1796875" style="9" bestFit="1" customWidth="1"/>
    <col min="27" max="16384" width="9.1796875" style="9"/>
  </cols>
  <sheetData>
    <row r="1" spans="1:29" s="1" customFormat="1" ht="15.5" x14ac:dyDescent="0.3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K1" s="244" t="s">
        <v>0</v>
      </c>
      <c r="L1" s="244"/>
      <c r="M1" s="244"/>
      <c r="N1" s="244"/>
      <c r="O1" s="244"/>
      <c r="P1" s="244"/>
      <c r="Q1" s="244"/>
      <c r="R1" s="244"/>
      <c r="S1" s="244"/>
      <c r="U1" s="244" t="s">
        <v>0</v>
      </c>
      <c r="V1" s="244"/>
      <c r="W1" s="244"/>
      <c r="X1" s="244"/>
      <c r="Y1" s="244"/>
      <c r="Z1" s="244"/>
      <c r="AA1" s="244"/>
      <c r="AB1" s="244"/>
      <c r="AC1" s="244"/>
    </row>
    <row r="2" spans="1:29" s="1" customFormat="1" ht="13" x14ac:dyDescent="0.3">
      <c r="A2" s="2" t="s">
        <v>367</v>
      </c>
      <c r="B2" s="3"/>
      <c r="C2" s="3"/>
      <c r="D2" s="3"/>
      <c r="E2" s="71" t="s">
        <v>19</v>
      </c>
      <c r="F2" s="91"/>
      <c r="G2" s="79"/>
      <c r="H2" s="242" t="s">
        <v>45</v>
      </c>
      <c r="I2" s="243"/>
      <c r="K2" s="2" t="str">
        <f>A2</f>
        <v xml:space="preserve">Empresa: </v>
      </c>
      <c r="L2" s="3"/>
      <c r="M2" s="3"/>
      <c r="N2" s="3"/>
      <c r="O2" s="71" t="s">
        <v>19</v>
      </c>
      <c r="P2" s="78"/>
      <c r="Q2" s="79"/>
      <c r="R2" s="242" t="str">
        <f>H2</f>
        <v>Qui</v>
      </c>
      <c r="S2" s="243"/>
      <c r="U2" s="2" t="str">
        <f>K2</f>
        <v xml:space="preserve">Empresa: </v>
      </c>
      <c r="V2" s="3"/>
      <c r="W2" s="3"/>
      <c r="X2" s="3"/>
      <c r="Y2" s="71" t="s">
        <v>19</v>
      </c>
      <c r="Z2" s="78"/>
      <c r="AA2" s="79"/>
      <c r="AB2" s="242" t="str">
        <f>R2</f>
        <v>Qui</v>
      </c>
      <c r="AC2" s="243"/>
    </row>
    <row r="3" spans="1:29" s="1" customFormat="1" ht="13" x14ac:dyDescent="0.3">
      <c r="A3" s="245" t="s">
        <v>1</v>
      </c>
      <c r="B3" s="246"/>
      <c r="C3" s="246"/>
      <c r="D3" s="246"/>
      <c r="E3" s="246"/>
      <c r="F3" s="246"/>
      <c r="G3" s="246"/>
      <c r="H3" s="246"/>
      <c r="I3" s="247"/>
      <c r="K3" s="245" t="s">
        <v>1</v>
      </c>
      <c r="L3" s="246"/>
      <c r="M3" s="246"/>
      <c r="N3" s="246"/>
      <c r="O3" s="246"/>
      <c r="P3" s="246"/>
      <c r="Q3" s="246"/>
      <c r="R3" s="246"/>
      <c r="S3" s="247"/>
      <c r="U3" s="245" t="s">
        <v>1</v>
      </c>
      <c r="V3" s="246"/>
      <c r="W3" s="246"/>
      <c r="X3" s="246"/>
      <c r="Y3" s="246"/>
      <c r="Z3" s="246"/>
      <c r="AA3" s="246"/>
      <c r="AB3" s="246"/>
      <c r="AC3" s="247"/>
    </row>
    <row r="4" spans="1:29" s="1" customFormat="1" ht="13" x14ac:dyDescent="0.3">
      <c r="A4" s="4" t="s">
        <v>38</v>
      </c>
      <c r="B4" s="52" t="s">
        <v>28</v>
      </c>
      <c r="C4" s="52"/>
      <c r="D4" s="6"/>
      <c r="E4" s="50"/>
      <c r="F4" s="50"/>
      <c r="G4" s="5"/>
      <c r="H4" s="7"/>
      <c r="I4" s="8"/>
      <c r="K4" s="4" t="s">
        <v>39</v>
      </c>
      <c r="L4" s="52" t="s">
        <v>28</v>
      </c>
      <c r="M4" s="52"/>
      <c r="N4" s="6"/>
      <c r="O4" s="50"/>
      <c r="P4" s="50"/>
      <c r="Q4" s="5"/>
      <c r="R4" s="7"/>
      <c r="S4" s="8"/>
      <c r="U4" s="4" t="s">
        <v>33</v>
      </c>
      <c r="V4" s="52" t="s">
        <v>28</v>
      </c>
      <c r="W4" s="52"/>
      <c r="X4" s="6"/>
      <c r="Y4" s="50"/>
      <c r="Z4" s="50"/>
      <c r="AA4" s="5"/>
      <c r="AB4" s="7"/>
      <c r="AC4" s="8"/>
    </row>
    <row r="5" spans="1:29" ht="11.15" customHeight="1" x14ac:dyDescent="0.25">
      <c r="A5" s="92" t="s">
        <v>2</v>
      </c>
      <c r="B5" s="93" t="s">
        <v>3</v>
      </c>
      <c r="C5" s="93" t="s">
        <v>4</v>
      </c>
      <c r="D5" s="94" t="s">
        <v>5</v>
      </c>
      <c r="E5" s="95" t="s">
        <v>6</v>
      </c>
      <c r="F5" s="96" t="s">
        <v>7</v>
      </c>
      <c r="G5" s="97" t="s">
        <v>20</v>
      </c>
      <c r="H5" s="98" t="s">
        <v>8</v>
      </c>
      <c r="I5" s="99" t="s">
        <v>9</v>
      </c>
      <c r="K5" s="92" t="s">
        <v>2</v>
      </c>
      <c r="L5" s="93" t="s">
        <v>3</v>
      </c>
      <c r="M5" s="93" t="s">
        <v>4</v>
      </c>
      <c r="N5" s="94" t="s">
        <v>5</v>
      </c>
      <c r="O5" s="95" t="s">
        <v>6</v>
      </c>
      <c r="P5" s="96" t="s">
        <v>7</v>
      </c>
      <c r="Q5" s="97" t="s">
        <v>20</v>
      </c>
      <c r="R5" s="98" t="s">
        <v>8</v>
      </c>
      <c r="S5" s="99" t="s">
        <v>9</v>
      </c>
      <c r="U5" s="92" t="s">
        <v>2</v>
      </c>
      <c r="V5" s="93" t="s">
        <v>3</v>
      </c>
      <c r="W5" s="93" t="s">
        <v>4</v>
      </c>
      <c r="X5" s="94" t="s">
        <v>5</v>
      </c>
      <c r="Y5" s="95" t="s">
        <v>6</v>
      </c>
      <c r="Z5" s="96" t="s">
        <v>7</v>
      </c>
      <c r="AA5" s="97" t="s">
        <v>20</v>
      </c>
      <c r="AB5" s="98" t="s">
        <v>8</v>
      </c>
      <c r="AC5" s="99" t="s">
        <v>9</v>
      </c>
    </row>
    <row r="6" spans="1:29" ht="11.15" customHeight="1" x14ac:dyDescent="0.25">
      <c r="A6" s="100" t="s">
        <v>23</v>
      </c>
      <c r="B6" s="101"/>
      <c r="C6" s="101"/>
      <c r="D6" s="101"/>
      <c r="E6" s="101"/>
      <c r="F6" s="101"/>
      <c r="G6" s="101"/>
      <c r="H6" s="102"/>
      <c r="I6" s="103"/>
      <c r="K6" s="100" t="s">
        <v>23</v>
      </c>
      <c r="L6" s="101"/>
      <c r="M6" s="101"/>
      <c r="N6" s="101"/>
      <c r="O6" s="101"/>
      <c r="P6" s="101"/>
      <c r="Q6" s="101"/>
      <c r="R6" s="102"/>
      <c r="S6" s="103"/>
      <c r="U6" s="100" t="s">
        <v>23</v>
      </c>
      <c r="V6" s="101"/>
      <c r="W6" s="101"/>
      <c r="X6" s="101"/>
      <c r="Y6" s="101"/>
      <c r="Z6" s="101"/>
      <c r="AA6" s="101"/>
      <c r="AB6" s="102"/>
      <c r="AC6" s="103"/>
    </row>
    <row r="7" spans="1:29" ht="10.5" x14ac:dyDescent="0.25">
      <c r="A7" s="10"/>
      <c r="B7" s="11"/>
      <c r="C7" s="11"/>
      <c r="D7" s="11"/>
      <c r="E7" s="12">
        <f>H7*D7</f>
        <v>0</v>
      </c>
      <c r="F7" s="13"/>
      <c r="G7" s="14">
        <f t="shared" ref="G7:G28" si="0">B7+C7-D7</f>
        <v>0</v>
      </c>
      <c r="H7" s="15"/>
      <c r="I7" s="16">
        <f>G7*H7</f>
        <v>0</v>
      </c>
      <c r="K7" s="10"/>
      <c r="L7" s="11"/>
      <c r="M7" s="11"/>
      <c r="N7" s="11"/>
      <c r="O7" s="12">
        <f>R7*N7</f>
        <v>0</v>
      </c>
      <c r="P7" s="13"/>
      <c r="Q7" s="14">
        <f t="shared" ref="Q7:Q28" si="1">L7+M7-N7</f>
        <v>0</v>
      </c>
      <c r="R7" s="15"/>
      <c r="S7" s="16">
        <f>Q7*R7</f>
        <v>0</v>
      </c>
      <c r="U7" s="10"/>
      <c r="V7" s="11"/>
      <c r="W7" s="11"/>
      <c r="X7" s="11"/>
      <c r="Y7" s="12">
        <f>AB7*X7</f>
        <v>0</v>
      </c>
      <c r="Z7" s="13"/>
      <c r="AA7" s="14">
        <f t="shared" ref="AA7:AA28" si="2">V7+W7-X7</f>
        <v>0</v>
      </c>
      <c r="AB7" s="15"/>
      <c r="AC7" s="16">
        <f>AA7*AB7</f>
        <v>0</v>
      </c>
    </row>
    <row r="8" spans="1:29" ht="10.5" x14ac:dyDescent="0.25">
      <c r="A8" s="10"/>
      <c r="B8" s="11"/>
      <c r="C8" s="11"/>
      <c r="D8" s="11"/>
      <c r="E8" s="12">
        <f t="shared" ref="E8:E28" si="3">H8*D8</f>
        <v>0</v>
      </c>
      <c r="F8" s="13"/>
      <c r="G8" s="14">
        <f t="shared" si="0"/>
        <v>0</v>
      </c>
      <c r="H8" s="15"/>
      <c r="I8" s="16">
        <f t="shared" ref="I8:I28" si="4">G8*H8</f>
        <v>0</v>
      </c>
      <c r="K8" s="10"/>
      <c r="L8" s="11"/>
      <c r="M8" s="11"/>
      <c r="N8" s="11"/>
      <c r="O8" s="12">
        <f t="shared" ref="O8:O28" si="5">R8*N8</f>
        <v>0</v>
      </c>
      <c r="P8" s="13"/>
      <c r="Q8" s="14">
        <f t="shared" si="1"/>
        <v>0</v>
      </c>
      <c r="R8" s="15"/>
      <c r="S8" s="16">
        <f t="shared" ref="S8:S28" si="6">Q8*R8</f>
        <v>0</v>
      </c>
      <c r="U8" s="10"/>
      <c r="V8" s="11"/>
      <c r="W8" s="11"/>
      <c r="X8" s="11"/>
      <c r="Y8" s="12">
        <f t="shared" ref="Y8:Y28" si="7">AB8*X8</f>
        <v>0</v>
      </c>
      <c r="Z8" s="13"/>
      <c r="AA8" s="14">
        <f t="shared" si="2"/>
        <v>0</v>
      </c>
      <c r="AB8" s="15"/>
      <c r="AC8" s="16">
        <f t="shared" ref="AC8:AC28" si="8">AA8*AB8</f>
        <v>0</v>
      </c>
    </row>
    <row r="9" spans="1:29" ht="10.5" x14ac:dyDescent="0.25">
      <c r="A9" s="10"/>
      <c r="B9" s="11"/>
      <c r="C9" s="11"/>
      <c r="D9" s="11"/>
      <c r="E9" s="12">
        <f t="shared" si="3"/>
        <v>0</v>
      </c>
      <c r="F9" s="13"/>
      <c r="G9" s="14">
        <f t="shared" si="0"/>
        <v>0</v>
      </c>
      <c r="H9" s="15"/>
      <c r="I9" s="16">
        <f t="shared" si="4"/>
        <v>0</v>
      </c>
      <c r="K9" s="10"/>
      <c r="L9" s="11"/>
      <c r="M9" s="11"/>
      <c r="N9" s="11"/>
      <c r="O9" s="12">
        <f t="shared" si="5"/>
        <v>0</v>
      </c>
      <c r="P9" s="13"/>
      <c r="Q9" s="14">
        <f t="shared" si="1"/>
        <v>0</v>
      </c>
      <c r="R9" s="15"/>
      <c r="S9" s="16">
        <f t="shared" si="6"/>
        <v>0</v>
      </c>
      <c r="U9" s="10"/>
      <c r="V9" s="11"/>
      <c r="W9" s="11"/>
      <c r="X9" s="11"/>
      <c r="Y9" s="12">
        <f t="shared" si="7"/>
        <v>0</v>
      </c>
      <c r="Z9" s="13"/>
      <c r="AA9" s="14">
        <f t="shared" si="2"/>
        <v>0</v>
      </c>
      <c r="AB9" s="15"/>
      <c r="AC9" s="16">
        <f t="shared" si="8"/>
        <v>0</v>
      </c>
    </row>
    <row r="10" spans="1:29" ht="10.5" x14ac:dyDescent="0.25">
      <c r="A10" s="10"/>
      <c r="B10" s="11"/>
      <c r="C10" s="11"/>
      <c r="D10" s="11"/>
      <c r="E10" s="12">
        <f t="shared" si="3"/>
        <v>0</v>
      </c>
      <c r="F10" s="13"/>
      <c r="G10" s="14">
        <f t="shared" si="0"/>
        <v>0</v>
      </c>
      <c r="H10" s="15"/>
      <c r="I10" s="16">
        <f t="shared" si="4"/>
        <v>0</v>
      </c>
      <c r="K10" s="10"/>
      <c r="L10" s="11"/>
      <c r="M10" s="11"/>
      <c r="N10" s="11"/>
      <c r="O10" s="12">
        <f t="shared" si="5"/>
        <v>0</v>
      </c>
      <c r="P10" s="13"/>
      <c r="Q10" s="14">
        <f t="shared" si="1"/>
        <v>0</v>
      </c>
      <c r="R10" s="15"/>
      <c r="S10" s="16">
        <f t="shared" si="6"/>
        <v>0</v>
      </c>
      <c r="U10" s="10"/>
      <c r="V10" s="11"/>
      <c r="W10" s="11"/>
      <c r="X10" s="11"/>
      <c r="Y10" s="12">
        <f t="shared" si="7"/>
        <v>0</v>
      </c>
      <c r="Z10" s="13"/>
      <c r="AA10" s="14">
        <f t="shared" si="2"/>
        <v>0</v>
      </c>
      <c r="AB10" s="15"/>
      <c r="AC10" s="16">
        <f t="shared" si="8"/>
        <v>0</v>
      </c>
    </row>
    <row r="11" spans="1:29" ht="10.5" x14ac:dyDescent="0.25">
      <c r="A11" s="10"/>
      <c r="B11" s="11"/>
      <c r="C11" s="11"/>
      <c r="D11" s="11"/>
      <c r="E11" s="12">
        <f t="shared" si="3"/>
        <v>0</v>
      </c>
      <c r="F11" s="13"/>
      <c r="G11" s="14">
        <f t="shared" si="0"/>
        <v>0</v>
      </c>
      <c r="H11" s="15"/>
      <c r="I11" s="16">
        <f t="shared" si="4"/>
        <v>0</v>
      </c>
      <c r="K11" s="10"/>
      <c r="L11" s="11"/>
      <c r="M11" s="11"/>
      <c r="N11" s="11"/>
      <c r="O11" s="12">
        <f t="shared" si="5"/>
        <v>0</v>
      </c>
      <c r="P11" s="13"/>
      <c r="Q11" s="14">
        <f t="shared" si="1"/>
        <v>0</v>
      </c>
      <c r="R11" s="15"/>
      <c r="S11" s="16">
        <f t="shared" si="6"/>
        <v>0</v>
      </c>
      <c r="U11" s="10"/>
      <c r="V11" s="11"/>
      <c r="W11" s="11"/>
      <c r="X11" s="11"/>
      <c r="Y11" s="12">
        <f t="shared" si="7"/>
        <v>0</v>
      </c>
      <c r="Z11" s="13"/>
      <c r="AA11" s="14">
        <f t="shared" si="2"/>
        <v>0</v>
      </c>
      <c r="AB11" s="15"/>
      <c r="AC11" s="16">
        <f t="shared" si="8"/>
        <v>0</v>
      </c>
    </row>
    <row r="12" spans="1:29" ht="10.5" x14ac:dyDescent="0.25">
      <c r="A12" s="10"/>
      <c r="B12" s="11"/>
      <c r="C12" s="11"/>
      <c r="D12" s="11"/>
      <c r="E12" s="12">
        <f t="shared" si="3"/>
        <v>0</v>
      </c>
      <c r="F12" s="13"/>
      <c r="G12" s="14">
        <f t="shared" si="0"/>
        <v>0</v>
      </c>
      <c r="H12" s="15"/>
      <c r="I12" s="16">
        <f t="shared" si="4"/>
        <v>0</v>
      </c>
      <c r="K12" s="10"/>
      <c r="L12" s="11"/>
      <c r="M12" s="11"/>
      <c r="N12" s="11"/>
      <c r="O12" s="12">
        <f t="shared" si="5"/>
        <v>0</v>
      </c>
      <c r="P12" s="13"/>
      <c r="Q12" s="14">
        <f t="shared" si="1"/>
        <v>0</v>
      </c>
      <c r="R12" s="15"/>
      <c r="S12" s="16">
        <f t="shared" si="6"/>
        <v>0</v>
      </c>
      <c r="U12" s="10"/>
      <c r="V12" s="11"/>
      <c r="W12" s="11"/>
      <c r="X12" s="11"/>
      <c r="Y12" s="12">
        <f t="shared" si="7"/>
        <v>0</v>
      </c>
      <c r="Z12" s="13"/>
      <c r="AA12" s="14">
        <f t="shared" si="2"/>
        <v>0</v>
      </c>
      <c r="AB12" s="15"/>
      <c r="AC12" s="16">
        <f t="shared" si="8"/>
        <v>0</v>
      </c>
    </row>
    <row r="13" spans="1:29" ht="10.5" x14ac:dyDescent="0.25">
      <c r="A13" s="10"/>
      <c r="B13" s="11"/>
      <c r="C13" s="11"/>
      <c r="D13" s="11"/>
      <c r="E13" s="12">
        <f t="shared" si="3"/>
        <v>0</v>
      </c>
      <c r="F13" s="13"/>
      <c r="G13" s="14">
        <f t="shared" si="0"/>
        <v>0</v>
      </c>
      <c r="H13" s="15"/>
      <c r="I13" s="16">
        <f t="shared" si="4"/>
        <v>0</v>
      </c>
      <c r="K13" s="10"/>
      <c r="L13" s="11"/>
      <c r="M13" s="11"/>
      <c r="N13" s="11"/>
      <c r="O13" s="12">
        <f t="shared" si="5"/>
        <v>0</v>
      </c>
      <c r="P13" s="13"/>
      <c r="Q13" s="14">
        <f t="shared" si="1"/>
        <v>0</v>
      </c>
      <c r="R13" s="15"/>
      <c r="S13" s="16">
        <f t="shared" si="6"/>
        <v>0</v>
      </c>
      <c r="U13" s="10"/>
      <c r="V13" s="11"/>
      <c r="W13" s="11"/>
      <c r="X13" s="11"/>
      <c r="Y13" s="12">
        <f t="shared" si="7"/>
        <v>0</v>
      </c>
      <c r="Z13" s="13"/>
      <c r="AA13" s="14">
        <f t="shared" si="2"/>
        <v>0</v>
      </c>
      <c r="AB13" s="15"/>
      <c r="AC13" s="16">
        <f t="shared" si="8"/>
        <v>0</v>
      </c>
    </row>
    <row r="14" spans="1:29" ht="10.5" x14ac:dyDescent="0.25">
      <c r="A14" s="10"/>
      <c r="B14" s="11"/>
      <c r="C14" s="11"/>
      <c r="D14" s="11"/>
      <c r="E14" s="12">
        <f t="shared" si="3"/>
        <v>0</v>
      </c>
      <c r="F14" s="13"/>
      <c r="G14" s="14">
        <f t="shared" si="0"/>
        <v>0</v>
      </c>
      <c r="H14" s="15"/>
      <c r="I14" s="16">
        <f t="shared" si="4"/>
        <v>0</v>
      </c>
      <c r="K14" s="10"/>
      <c r="L14" s="11"/>
      <c r="M14" s="11"/>
      <c r="N14" s="11"/>
      <c r="O14" s="12">
        <f t="shared" si="5"/>
        <v>0</v>
      </c>
      <c r="P14" s="13"/>
      <c r="Q14" s="14">
        <f t="shared" si="1"/>
        <v>0</v>
      </c>
      <c r="R14" s="15"/>
      <c r="S14" s="16">
        <f t="shared" si="6"/>
        <v>0</v>
      </c>
      <c r="U14" s="10"/>
      <c r="V14" s="11"/>
      <c r="W14" s="11"/>
      <c r="X14" s="11"/>
      <c r="Y14" s="12">
        <f t="shared" si="7"/>
        <v>0</v>
      </c>
      <c r="Z14" s="13"/>
      <c r="AA14" s="14">
        <f t="shared" si="2"/>
        <v>0</v>
      </c>
      <c r="AB14" s="15"/>
      <c r="AC14" s="16">
        <f t="shared" si="8"/>
        <v>0</v>
      </c>
    </row>
    <row r="15" spans="1:29" ht="10.5" x14ac:dyDescent="0.25">
      <c r="A15" s="10"/>
      <c r="B15" s="11"/>
      <c r="C15" s="11"/>
      <c r="D15" s="11"/>
      <c r="E15" s="12">
        <f t="shared" si="3"/>
        <v>0</v>
      </c>
      <c r="F15" s="13"/>
      <c r="G15" s="14">
        <f t="shared" si="0"/>
        <v>0</v>
      </c>
      <c r="H15" s="15"/>
      <c r="I15" s="16">
        <f t="shared" si="4"/>
        <v>0</v>
      </c>
      <c r="K15" s="10"/>
      <c r="L15" s="11"/>
      <c r="M15" s="11"/>
      <c r="N15" s="11"/>
      <c r="O15" s="12">
        <f t="shared" si="5"/>
        <v>0</v>
      </c>
      <c r="P15" s="13"/>
      <c r="Q15" s="14">
        <f t="shared" si="1"/>
        <v>0</v>
      </c>
      <c r="R15" s="15"/>
      <c r="S15" s="16">
        <f t="shared" si="6"/>
        <v>0</v>
      </c>
      <c r="U15" s="10"/>
      <c r="V15" s="11"/>
      <c r="W15" s="11"/>
      <c r="X15" s="11"/>
      <c r="Y15" s="12">
        <f t="shared" si="7"/>
        <v>0</v>
      </c>
      <c r="Z15" s="13"/>
      <c r="AA15" s="14">
        <f t="shared" si="2"/>
        <v>0</v>
      </c>
      <c r="AB15" s="15"/>
      <c r="AC15" s="16">
        <f t="shared" si="8"/>
        <v>0</v>
      </c>
    </row>
    <row r="16" spans="1:29" ht="10.5" x14ac:dyDescent="0.25">
      <c r="A16" s="10"/>
      <c r="B16" s="11"/>
      <c r="C16" s="11"/>
      <c r="D16" s="11"/>
      <c r="E16" s="12">
        <f t="shared" si="3"/>
        <v>0</v>
      </c>
      <c r="F16" s="13"/>
      <c r="G16" s="14">
        <f t="shared" si="0"/>
        <v>0</v>
      </c>
      <c r="H16" s="15"/>
      <c r="I16" s="16">
        <f t="shared" si="4"/>
        <v>0</v>
      </c>
      <c r="K16" s="10"/>
      <c r="L16" s="11"/>
      <c r="M16" s="11"/>
      <c r="N16" s="11"/>
      <c r="O16" s="12">
        <f t="shared" si="5"/>
        <v>0</v>
      </c>
      <c r="P16" s="13"/>
      <c r="Q16" s="14">
        <f t="shared" si="1"/>
        <v>0</v>
      </c>
      <c r="R16" s="15"/>
      <c r="S16" s="16">
        <f t="shared" si="6"/>
        <v>0</v>
      </c>
      <c r="U16" s="10"/>
      <c r="V16" s="11"/>
      <c r="W16" s="11"/>
      <c r="X16" s="11"/>
      <c r="Y16" s="12">
        <f t="shared" si="7"/>
        <v>0</v>
      </c>
      <c r="Z16" s="13"/>
      <c r="AA16" s="14">
        <f t="shared" si="2"/>
        <v>0</v>
      </c>
      <c r="AB16" s="15"/>
      <c r="AC16" s="16">
        <f t="shared" si="8"/>
        <v>0</v>
      </c>
    </row>
    <row r="17" spans="1:29" ht="10.5" x14ac:dyDescent="0.25">
      <c r="A17" s="10"/>
      <c r="B17" s="11"/>
      <c r="C17" s="11"/>
      <c r="D17" s="11"/>
      <c r="E17" s="12">
        <f t="shared" si="3"/>
        <v>0</v>
      </c>
      <c r="F17" s="13"/>
      <c r="G17" s="14">
        <f t="shared" si="0"/>
        <v>0</v>
      </c>
      <c r="H17" s="15"/>
      <c r="I17" s="16">
        <f t="shared" si="4"/>
        <v>0</v>
      </c>
      <c r="K17" s="10"/>
      <c r="L17" s="11"/>
      <c r="M17" s="11"/>
      <c r="N17" s="11"/>
      <c r="O17" s="12">
        <f t="shared" si="5"/>
        <v>0</v>
      </c>
      <c r="P17" s="13"/>
      <c r="Q17" s="14">
        <f t="shared" si="1"/>
        <v>0</v>
      </c>
      <c r="R17" s="15"/>
      <c r="S17" s="16">
        <f t="shared" si="6"/>
        <v>0</v>
      </c>
      <c r="U17" s="10"/>
      <c r="V17" s="11"/>
      <c r="W17" s="11"/>
      <c r="X17" s="11"/>
      <c r="Y17" s="12">
        <f t="shared" si="7"/>
        <v>0</v>
      </c>
      <c r="Z17" s="13"/>
      <c r="AA17" s="14">
        <f t="shared" si="2"/>
        <v>0</v>
      </c>
      <c r="AB17" s="15"/>
      <c r="AC17" s="16">
        <f t="shared" si="8"/>
        <v>0</v>
      </c>
    </row>
    <row r="18" spans="1:29" ht="10.5" x14ac:dyDescent="0.25">
      <c r="A18" s="10"/>
      <c r="B18" s="11"/>
      <c r="C18" s="11"/>
      <c r="D18" s="11"/>
      <c r="E18" s="12">
        <f t="shared" si="3"/>
        <v>0</v>
      </c>
      <c r="F18" s="13"/>
      <c r="G18" s="14">
        <f t="shared" si="0"/>
        <v>0</v>
      </c>
      <c r="H18" s="15"/>
      <c r="I18" s="16">
        <f t="shared" si="4"/>
        <v>0</v>
      </c>
      <c r="K18" s="10"/>
      <c r="L18" s="11"/>
      <c r="M18" s="11"/>
      <c r="N18" s="11"/>
      <c r="O18" s="12">
        <f t="shared" si="5"/>
        <v>0</v>
      </c>
      <c r="P18" s="13"/>
      <c r="Q18" s="14">
        <f t="shared" si="1"/>
        <v>0</v>
      </c>
      <c r="R18" s="15"/>
      <c r="S18" s="16">
        <f t="shared" si="6"/>
        <v>0</v>
      </c>
      <c r="U18" s="10"/>
      <c r="V18" s="11"/>
      <c r="W18" s="11"/>
      <c r="X18" s="11"/>
      <c r="Y18" s="12">
        <f t="shared" si="7"/>
        <v>0</v>
      </c>
      <c r="Z18" s="13"/>
      <c r="AA18" s="14">
        <f t="shared" si="2"/>
        <v>0</v>
      </c>
      <c r="AB18" s="15"/>
      <c r="AC18" s="16">
        <f t="shared" si="8"/>
        <v>0</v>
      </c>
    </row>
    <row r="19" spans="1:29" ht="10.5" x14ac:dyDescent="0.25">
      <c r="A19" s="10"/>
      <c r="B19" s="11"/>
      <c r="C19" s="11"/>
      <c r="D19" s="11"/>
      <c r="E19" s="12">
        <f t="shared" si="3"/>
        <v>0</v>
      </c>
      <c r="F19" s="13"/>
      <c r="G19" s="14">
        <f t="shared" si="0"/>
        <v>0</v>
      </c>
      <c r="H19" s="15"/>
      <c r="I19" s="16">
        <f t="shared" si="4"/>
        <v>0</v>
      </c>
      <c r="K19" s="10"/>
      <c r="L19" s="11"/>
      <c r="M19" s="11"/>
      <c r="N19" s="11"/>
      <c r="O19" s="12">
        <f t="shared" si="5"/>
        <v>0</v>
      </c>
      <c r="P19" s="13"/>
      <c r="Q19" s="14">
        <f t="shared" si="1"/>
        <v>0</v>
      </c>
      <c r="R19" s="15"/>
      <c r="S19" s="16">
        <f t="shared" si="6"/>
        <v>0</v>
      </c>
      <c r="U19" s="10"/>
      <c r="V19" s="11"/>
      <c r="W19" s="11"/>
      <c r="X19" s="11"/>
      <c r="Y19" s="12">
        <f t="shared" si="7"/>
        <v>0</v>
      </c>
      <c r="Z19" s="13"/>
      <c r="AA19" s="14">
        <f t="shared" si="2"/>
        <v>0</v>
      </c>
      <c r="AB19" s="15"/>
      <c r="AC19" s="16">
        <f t="shared" si="8"/>
        <v>0</v>
      </c>
    </row>
    <row r="20" spans="1:29" ht="10.5" x14ac:dyDescent="0.25">
      <c r="A20" s="10"/>
      <c r="B20" s="11"/>
      <c r="C20" s="11"/>
      <c r="D20" s="11"/>
      <c r="E20" s="12">
        <f t="shared" si="3"/>
        <v>0</v>
      </c>
      <c r="F20" s="13"/>
      <c r="G20" s="14">
        <f t="shared" si="0"/>
        <v>0</v>
      </c>
      <c r="H20" s="15"/>
      <c r="I20" s="16">
        <f t="shared" si="4"/>
        <v>0</v>
      </c>
      <c r="K20" s="10"/>
      <c r="L20" s="11"/>
      <c r="M20" s="11"/>
      <c r="N20" s="11"/>
      <c r="O20" s="12">
        <f t="shared" si="5"/>
        <v>0</v>
      </c>
      <c r="P20" s="13"/>
      <c r="Q20" s="14">
        <f t="shared" si="1"/>
        <v>0</v>
      </c>
      <c r="R20" s="15"/>
      <c r="S20" s="16">
        <f t="shared" si="6"/>
        <v>0</v>
      </c>
      <c r="U20" s="10"/>
      <c r="V20" s="11"/>
      <c r="W20" s="11"/>
      <c r="X20" s="11"/>
      <c r="Y20" s="12">
        <f t="shared" si="7"/>
        <v>0</v>
      </c>
      <c r="Z20" s="13"/>
      <c r="AA20" s="14">
        <f t="shared" si="2"/>
        <v>0</v>
      </c>
      <c r="AB20" s="15"/>
      <c r="AC20" s="16">
        <f t="shared" si="8"/>
        <v>0</v>
      </c>
    </row>
    <row r="21" spans="1:29" ht="10.5" x14ac:dyDescent="0.25">
      <c r="A21" s="10"/>
      <c r="B21" s="11"/>
      <c r="C21" s="11"/>
      <c r="D21" s="11"/>
      <c r="E21" s="12">
        <f t="shared" si="3"/>
        <v>0</v>
      </c>
      <c r="F21" s="13"/>
      <c r="G21" s="14">
        <f t="shared" si="0"/>
        <v>0</v>
      </c>
      <c r="H21" s="15"/>
      <c r="I21" s="16">
        <f t="shared" si="4"/>
        <v>0</v>
      </c>
      <c r="K21" s="10"/>
      <c r="L21" s="11"/>
      <c r="M21" s="11"/>
      <c r="N21" s="11"/>
      <c r="O21" s="12">
        <f t="shared" si="5"/>
        <v>0</v>
      </c>
      <c r="P21" s="13"/>
      <c r="Q21" s="14">
        <f t="shared" si="1"/>
        <v>0</v>
      </c>
      <c r="R21" s="15"/>
      <c r="S21" s="16">
        <f t="shared" si="6"/>
        <v>0</v>
      </c>
      <c r="U21" s="10"/>
      <c r="V21" s="11"/>
      <c r="W21" s="11"/>
      <c r="X21" s="11"/>
      <c r="Y21" s="12">
        <f t="shared" si="7"/>
        <v>0</v>
      </c>
      <c r="Z21" s="13"/>
      <c r="AA21" s="14">
        <f t="shared" si="2"/>
        <v>0</v>
      </c>
      <c r="AB21" s="15"/>
      <c r="AC21" s="16">
        <f t="shared" si="8"/>
        <v>0</v>
      </c>
    </row>
    <row r="22" spans="1:29" ht="10.5" x14ac:dyDescent="0.25">
      <c r="A22" s="10"/>
      <c r="B22" s="11"/>
      <c r="C22" s="11"/>
      <c r="D22" s="11"/>
      <c r="E22" s="12">
        <f t="shared" si="3"/>
        <v>0</v>
      </c>
      <c r="F22" s="13"/>
      <c r="G22" s="14">
        <f t="shared" si="0"/>
        <v>0</v>
      </c>
      <c r="H22" s="15"/>
      <c r="I22" s="16">
        <f t="shared" si="4"/>
        <v>0</v>
      </c>
      <c r="K22" s="10"/>
      <c r="L22" s="11"/>
      <c r="M22" s="11"/>
      <c r="N22" s="11"/>
      <c r="O22" s="12">
        <f t="shared" si="5"/>
        <v>0</v>
      </c>
      <c r="P22" s="13"/>
      <c r="Q22" s="14">
        <f t="shared" si="1"/>
        <v>0</v>
      </c>
      <c r="R22" s="15"/>
      <c r="S22" s="16">
        <f t="shared" si="6"/>
        <v>0</v>
      </c>
      <c r="U22" s="10"/>
      <c r="V22" s="11"/>
      <c r="W22" s="11"/>
      <c r="X22" s="11"/>
      <c r="Y22" s="12">
        <f t="shared" si="7"/>
        <v>0</v>
      </c>
      <c r="Z22" s="13"/>
      <c r="AA22" s="14">
        <f t="shared" si="2"/>
        <v>0</v>
      </c>
      <c r="AB22" s="15"/>
      <c r="AC22" s="16">
        <f t="shared" si="8"/>
        <v>0</v>
      </c>
    </row>
    <row r="23" spans="1:29" ht="10.5" x14ac:dyDescent="0.25">
      <c r="A23" s="10"/>
      <c r="B23" s="11"/>
      <c r="C23" s="11"/>
      <c r="D23" s="11"/>
      <c r="E23" s="12">
        <f t="shared" si="3"/>
        <v>0</v>
      </c>
      <c r="F23" s="13"/>
      <c r="G23" s="14">
        <f t="shared" si="0"/>
        <v>0</v>
      </c>
      <c r="H23" s="15"/>
      <c r="I23" s="16">
        <f t="shared" si="4"/>
        <v>0</v>
      </c>
      <c r="K23" s="10"/>
      <c r="L23" s="11"/>
      <c r="M23" s="11"/>
      <c r="N23" s="11"/>
      <c r="O23" s="12">
        <f t="shared" si="5"/>
        <v>0</v>
      </c>
      <c r="P23" s="13"/>
      <c r="Q23" s="14">
        <f t="shared" si="1"/>
        <v>0</v>
      </c>
      <c r="R23" s="15"/>
      <c r="S23" s="16">
        <f t="shared" si="6"/>
        <v>0</v>
      </c>
      <c r="U23" s="10"/>
      <c r="V23" s="11"/>
      <c r="W23" s="11"/>
      <c r="X23" s="11"/>
      <c r="Y23" s="12">
        <f t="shared" si="7"/>
        <v>0</v>
      </c>
      <c r="Z23" s="13"/>
      <c r="AA23" s="14">
        <f t="shared" si="2"/>
        <v>0</v>
      </c>
      <c r="AB23" s="15"/>
      <c r="AC23" s="16">
        <f t="shared" si="8"/>
        <v>0</v>
      </c>
    </row>
    <row r="24" spans="1:29" ht="10.5" x14ac:dyDescent="0.25">
      <c r="A24" s="10"/>
      <c r="B24" s="11"/>
      <c r="C24" s="11"/>
      <c r="D24" s="11"/>
      <c r="E24" s="12">
        <f t="shared" si="3"/>
        <v>0</v>
      </c>
      <c r="F24" s="13"/>
      <c r="G24" s="14">
        <f t="shared" si="0"/>
        <v>0</v>
      </c>
      <c r="H24" s="15"/>
      <c r="I24" s="16">
        <f t="shared" si="4"/>
        <v>0</v>
      </c>
      <c r="K24" s="10"/>
      <c r="L24" s="11"/>
      <c r="M24" s="11"/>
      <c r="N24" s="11"/>
      <c r="O24" s="12">
        <f t="shared" si="5"/>
        <v>0</v>
      </c>
      <c r="P24" s="13"/>
      <c r="Q24" s="14">
        <f t="shared" si="1"/>
        <v>0</v>
      </c>
      <c r="R24" s="15"/>
      <c r="S24" s="16">
        <f t="shared" si="6"/>
        <v>0</v>
      </c>
      <c r="U24" s="10"/>
      <c r="V24" s="11"/>
      <c r="W24" s="11"/>
      <c r="X24" s="11"/>
      <c r="Y24" s="12">
        <f t="shared" si="7"/>
        <v>0</v>
      </c>
      <c r="Z24" s="13"/>
      <c r="AA24" s="14">
        <f t="shared" si="2"/>
        <v>0</v>
      </c>
      <c r="AB24" s="15"/>
      <c r="AC24" s="16">
        <f t="shared" si="8"/>
        <v>0</v>
      </c>
    </row>
    <row r="25" spans="1:29" ht="10.5" x14ac:dyDescent="0.25">
      <c r="A25" s="10"/>
      <c r="B25" s="11"/>
      <c r="C25" s="11"/>
      <c r="D25" s="11"/>
      <c r="E25" s="12">
        <f t="shared" si="3"/>
        <v>0</v>
      </c>
      <c r="F25" s="13"/>
      <c r="G25" s="14">
        <f t="shared" si="0"/>
        <v>0</v>
      </c>
      <c r="H25" s="15"/>
      <c r="I25" s="16">
        <f t="shared" si="4"/>
        <v>0</v>
      </c>
      <c r="K25" s="10"/>
      <c r="L25" s="11"/>
      <c r="M25" s="11"/>
      <c r="N25" s="11"/>
      <c r="O25" s="12">
        <f t="shared" si="5"/>
        <v>0</v>
      </c>
      <c r="P25" s="13"/>
      <c r="Q25" s="14">
        <f t="shared" si="1"/>
        <v>0</v>
      </c>
      <c r="R25" s="15"/>
      <c r="S25" s="16">
        <f t="shared" si="6"/>
        <v>0</v>
      </c>
      <c r="U25" s="10"/>
      <c r="V25" s="11"/>
      <c r="W25" s="11"/>
      <c r="X25" s="11"/>
      <c r="Y25" s="12">
        <f t="shared" si="7"/>
        <v>0</v>
      </c>
      <c r="Z25" s="13"/>
      <c r="AA25" s="14">
        <f t="shared" si="2"/>
        <v>0</v>
      </c>
      <c r="AB25" s="15"/>
      <c r="AC25" s="16">
        <f t="shared" si="8"/>
        <v>0</v>
      </c>
    </row>
    <row r="26" spans="1:29" ht="10.5" x14ac:dyDescent="0.25">
      <c r="A26" s="10"/>
      <c r="B26" s="11"/>
      <c r="C26" s="11"/>
      <c r="D26" s="11"/>
      <c r="E26" s="12">
        <f t="shared" si="3"/>
        <v>0</v>
      </c>
      <c r="F26" s="13"/>
      <c r="G26" s="14">
        <f t="shared" si="0"/>
        <v>0</v>
      </c>
      <c r="H26" s="15"/>
      <c r="I26" s="16">
        <f t="shared" si="4"/>
        <v>0</v>
      </c>
      <c r="K26" s="10"/>
      <c r="L26" s="11"/>
      <c r="M26" s="11"/>
      <c r="N26" s="11"/>
      <c r="O26" s="12">
        <f t="shared" si="5"/>
        <v>0</v>
      </c>
      <c r="P26" s="13"/>
      <c r="Q26" s="14">
        <f t="shared" si="1"/>
        <v>0</v>
      </c>
      <c r="R26" s="15"/>
      <c r="S26" s="16">
        <f t="shared" si="6"/>
        <v>0</v>
      </c>
      <c r="U26" s="10"/>
      <c r="V26" s="11"/>
      <c r="W26" s="11"/>
      <c r="X26" s="11"/>
      <c r="Y26" s="12">
        <f t="shared" si="7"/>
        <v>0</v>
      </c>
      <c r="Z26" s="13"/>
      <c r="AA26" s="14">
        <f t="shared" si="2"/>
        <v>0</v>
      </c>
      <c r="AB26" s="15"/>
      <c r="AC26" s="16">
        <f t="shared" si="8"/>
        <v>0</v>
      </c>
    </row>
    <row r="27" spans="1:29" ht="10.5" x14ac:dyDescent="0.25">
      <c r="A27" s="10"/>
      <c r="B27" s="11"/>
      <c r="C27" s="11"/>
      <c r="D27" s="11"/>
      <c r="E27" s="12">
        <f t="shared" si="3"/>
        <v>0</v>
      </c>
      <c r="F27" s="13"/>
      <c r="G27" s="14">
        <f t="shared" si="0"/>
        <v>0</v>
      </c>
      <c r="H27" s="15"/>
      <c r="I27" s="16">
        <f t="shared" si="4"/>
        <v>0</v>
      </c>
      <c r="K27" s="10"/>
      <c r="L27" s="11"/>
      <c r="M27" s="11"/>
      <c r="N27" s="11"/>
      <c r="O27" s="12">
        <f t="shared" si="5"/>
        <v>0</v>
      </c>
      <c r="P27" s="13"/>
      <c r="Q27" s="14">
        <f t="shared" si="1"/>
        <v>0</v>
      </c>
      <c r="R27" s="15"/>
      <c r="S27" s="16">
        <f t="shared" si="6"/>
        <v>0</v>
      </c>
      <c r="U27" s="10"/>
      <c r="V27" s="11"/>
      <c r="W27" s="11"/>
      <c r="X27" s="11"/>
      <c r="Y27" s="12">
        <f t="shared" si="7"/>
        <v>0</v>
      </c>
      <c r="Z27" s="13"/>
      <c r="AA27" s="14">
        <f t="shared" si="2"/>
        <v>0</v>
      </c>
      <c r="AB27" s="15"/>
      <c r="AC27" s="16">
        <f t="shared" si="8"/>
        <v>0</v>
      </c>
    </row>
    <row r="28" spans="1:29" ht="11" thickBot="1" x14ac:dyDescent="0.3">
      <c r="A28" s="10"/>
      <c r="B28" s="11"/>
      <c r="C28" s="11"/>
      <c r="D28" s="11"/>
      <c r="E28" s="12">
        <f t="shared" si="3"/>
        <v>0</v>
      </c>
      <c r="F28" s="13"/>
      <c r="G28" s="14">
        <f t="shared" si="0"/>
        <v>0</v>
      </c>
      <c r="H28" s="15"/>
      <c r="I28" s="16">
        <f t="shared" si="4"/>
        <v>0</v>
      </c>
      <c r="K28" s="10"/>
      <c r="L28" s="11"/>
      <c r="M28" s="11"/>
      <c r="N28" s="11"/>
      <c r="O28" s="12">
        <f t="shared" si="5"/>
        <v>0</v>
      </c>
      <c r="P28" s="13"/>
      <c r="Q28" s="14">
        <f t="shared" si="1"/>
        <v>0</v>
      </c>
      <c r="R28" s="15"/>
      <c r="S28" s="16">
        <f t="shared" si="6"/>
        <v>0</v>
      </c>
      <c r="U28" s="10"/>
      <c r="V28" s="11"/>
      <c r="W28" s="11"/>
      <c r="X28" s="11"/>
      <c r="Y28" s="12">
        <f t="shared" si="7"/>
        <v>0</v>
      </c>
      <c r="Z28" s="13"/>
      <c r="AA28" s="14">
        <f t="shared" si="2"/>
        <v>0</v>
      </c>
      <c r="AB28" s="15"/>
      <c r="AC28" s="16">
        <f t="shared" si="8"/>
        <v>0</v>
      </c>
    </row>
    <row r="29" spans="1:29" ht="11" thickBot="1" x14ac:dyDescent="0.3">
      <c r="A29" s="17"/>
      <c r="B29" s="18"/>
      <c r="C29" s="19"/>
      <c r="D29" s="18"/>
      <c r="E29" s="20"/>
      <c r="F29" s="21"/>
      <c r="G29" s="19"/>
      <c r="H29" s="20"/>
      <c r="I29" s="22"/>
      <c r="K29" s="17"/>
      <c r="L29" s="18"/>
      <c r="M29" s="19"/>
      <c r="N29" s="18"/>
      <c r="O29" s="20"/>
      <c r="P29" s="21"/>
      <c r="Q29" s="19"/>
      <c r="R29" s="20"/>
      <c r="S29" s="22"/>
      <c r="U29" s="17"/>
      <c r="V29" s="18"/>
      <c r="W29" s="19"/>
      <c r="X29" s="18"/>
      <c r="Y29" s="20"/>
      <c r="Z29" s="21"/>
      <c r="AA29" s="19"/>
      <c r="AB29" s="20"/>
      <c r="AC29" s="22"/>
    </row>
    <row r="30" spans="1:29" ht="11.15" customHeight="1" x14ac:dyDescent="0.25">
      <c r="A30" s="104" t="s">
        <v>21</v>
      </c>
      <c r="B30" s="105"/>
      <c r="C30" s="105"/>
      <c r="D30" s="105"/>
      <c r="E30" s="105"/>
      <c r="F30" s="105"/>
      <c r="G30" s="105"/>
      <c r="H30" s="106"/>
      <c r="I30" s="107"/>
      <c r="K30" s="104" t="s">
        <v>21</v>
      </c>
      <c r="L30" s="105"/>
      <c r="M30" s="105"/>
      <c r="N30" s="105"/>
      <c r="O30" s="105"/>
      <c r="P30" s="105"/>
      <c r="Q30" s="105"/>
      <c r="R30" s="106"/>
      <c r="S30" s="107"/>
      <c r="U30" s="104" t="s">
        <v>21</v>
      </c>
      <c r="V30" s="105"/>
      <c r="W30" s="105"/>
      <c r="X30" s="105"/>
      <c r="Y30" s="105"/>
      <c r="Z30" s="105"/>
      <c r="AA30" s="105"/>
      <c r="AB30" s="106"/>
      <c r="AC30" s="107"/>
    </row>
    <row r="31" spans="1:29" ht="10.5" x14ac:dyDescent="0.25">
      <c r="A31" s="23"/>
      <c r="B31" s="11"/>
      <c r="C31" s="11"/>
      <c r="D31" s="11"/>
      <c r="E31" s="12">
        <f t="shared" ref="E31:E38" si="9">H31*D31</f>
        <v>0</v>
      </c>
      <c r="F31" s="13"/>
      <c r="G31" s="14">
        <f t="shared" ref="G31:G38" si="10">B31+C31-D31</f>
        <v>0</v>
      </c>
      <c r="H31" s="15"/>
      <c r="I31" s="16">
        <f t="shared" ref="I31:I38" si="11">G31*H31</f>
        <v>0</v>
      </c>
      <c r="K31" s="23"/>
      <c r="L31" s="11"/>
      <c r="M31" s="11"/>
      <c r="N31" s="11"/>
      <c r="O31" s="12">
        <f t="shared" ref="O31:O38" si="12">R31*N31</f>
        <v>0</v>
      </c>
      <c r="P31" s="13"/>
      <c r="Q31" s="14">
        <f t="shared" ref="Q31:Q38" si="13">L31+M31-N31</f>
        <v>0</v>
      </c>
      <c r="R31" s="15"/>
      <c r="S31" s="16">
        <f t="shared" ref="S31:S38" si="14">Q31*R31</f>
        <v>0</v>
      </c>
      <c r="U31" s="23"/>
      <c r="V31" s="11"/>
      <c r="W31" s="11"/>
      <c r="X31" s="11"/>
      <c r="Y31" s="12">
        <f t="shared" ref="Y31:Y38" si="15">AB31*X31</f>
        <v>0</v>
      </c>
      <c r="Z31" s="13"/>
      <c r="AA31" s="14">
        <f t="shared" ref="AA31:AA38" si="16">V31+W31-X31</f>
        <v>0</v>
      </c>
      <c r="AB31" s="15"/>
      <c r="AC31" s="16">
        <f t="shared" ref="AC31:AC38" si="17">AA31*AB31</f>
        <v>0</v>
      </c>
    </row>
    <row r="32" spans="1:29" ht="10.5" x14ac:dyDescent="0.25">
      <c r="A32" s="23"/>
      <c r="B32" s="11"/>
      <c r="C32" s="11"/>
      <c r="D32" s="11"/>
      <c r="E32" s="12">
        <f t="shared" si="9"/>
        <v>0</v>
      </c>
      <c r="F32" s="13"/>
      <c r="G32" s="14">
        <f t="shared" si="10"/>
        <v>0</v>
      </c>
      <c r="H32" s="15"/>
      <c r="I32" s="16">
        <f t="shared" si="11"/>
        <v>0</v>
      </c>
      <c r="K32" s="23"/>
      <c r="L32" s="11"/>
      <c r="M32" s="11"/>
      <c r="N32" s="11"/>
      <c r="O32" s="12">
        <f t="shared" si="12"/>
        <v>0</v>
      </c>
      <c r="P32" s="13"/>
      <c r="Q32" s="14">
        <f t="shared" si="13"/>
        <v>0</v>
      </c>
      <c r="R32" s="15"/>
      <c r="S32" s="16">
        <f t="shared" si="14"/>
        <v>0</v>
      </c>
      <c r="U32" s="23"/>
      <c r="V32" s="11"/>
      <c r="W32" s="11"/>
      <c r="X32" s="11"/>
      <c r="Y32" s="12">
        <f t="shared" si="15"/>
        <v>0</v>
      </c>
      <c r="Z32" s="13"/>
      <c r="AA32" s="14">
        <f t="shared" si="16"/>
        <v>0</v>
      </c>
      <c r="AB32" s="15"/>
      <c r="AC32" s="16">
        <f t="shared" si="17"/>
        <v>0</v>
      </c>
    </row>
    <row r="33" spans="1:29" ht="10.5" x14ac:dyDescent="0.25">
      <c r="A33" s="23"/>
      <c r="B33" s="11"/>
      <c r="C33" s="11"/>
      <c r="D33" s="11"/>
      <c r="E33" s="12">
        <f t="shared" si="9"/>
        <v>0</v>
      </c>
      <c r="F33" s="13"/>
      <c r="G33" s="14">
        <f t="shared" si="10"/>
        <v>0</v>
      </c>
      <c r="H33" s="15"/>
      <c r="I33" s="16">
        <f t="shared" si="11"/>
        <v>0</v>
      </c>
      <c r="K33" s="23"/>
      <c r="L33" s="11"/>
      <c r="M33" s="11"/>
      <c r="N33" s="11"/>
      <c r="O33" s="12">
        <f t="shared" si="12"/>
        <v>0</v>
      </c>
      <c r="P33" s="13"/>
      <c r="Q33" s="14">
        <f t="shared" si="13"/>
        <v>0</v>
      </c>
      <c r="R33" s="15"/>
      <c r="S33" s="16">
        <f t="shared" si="14"/>
        <v>0</v>
      </c>
      <c r="U33" s="23"/>
      <c r="V33" s="11"/>
      <c r="W33" s="11"/>
      <c r="X33" s="11"/>
      <c r="Y33" s="12">
        <f t="shared" si="15"/>
        <v>0</v>
      </c>
      <c r="Z33" s="13"/>
      <c r="AA33" s="14">
        <f t="shared" si="16"/>
        <v>0</v>
      </c>
      <c r="AB33" s="15"/>
      <c r="AC33" s="16">
        <f t="shared" si="17"/>
        <v>0</v>
      </c>
    </row>
    <row r="34" spans="1:29" ht="10.5" x14ac:dyDescent="0.25">
      <c r="A34" s="23"/>
      <c r="B34" s="11"/>
      <c r="C34" s="11"/>
      <c r="D34" s="11"/>
      <c r="E34" s="12">
        <f t="shared" si="9"/>
        <v>0</v>
      </c>
      <c r="F34" s="13"/>
      <c r="G34" s="14">
        <f t="shared" si="10"/>
        <v>0</v>
      </c>
      <c r="H34" s="15"/>
      <c r="I34" s="16">
        <f t="shared" si="11"/>
        <v>0</v>
      </c>
      <c r="K34" s="23"/>
      <c r="L34" s="11"/>
      <c r="M34" s="11"/>
      <c r="N34" s="11"/>
      <c r="O34" s="12">
        <f t="shared" si="12"/>
        <v>0</v>
      </c>
      <c r="P34" s="13"/>
      <c r="Q34" s="14">
        <f t="shared" si="13"/>
        <v>0</v>
      </c>
      <c r="R34" s="15"/>
      <c r="S34" s="16">
        <f t="shared" si="14"/>
        <v>0</v>
      </c>
      <c r="U34" s="23"/>
      <c r="V34" s="11"/>
      <c r="W34" s="11"/>
      <c r="X34" s="11"/>
      <c r="Y34" s="12">
        <f t="shared" si="15"/>
        <v>0</v>
      </c>
      <c r="Z34" s="13"/>
      <c r="AA34" s="14">
        <f t="shared" si="16"/>
        <v>0</v>
      </c>
      <c r="AB34" s="15"/>
      <c r="AC34" s="16">
        <f t="shared" si="17"/>
        <v>0</v>
      </c>
    </row>
    <row r="35" spans="1:29" ht="10.5" x14ac:dyDescent="0.25">
      <c r="A35" s="23"/>
      <c r="B35" s="11"/>
      <c r="C35" s="11"/>
      <c r="D35" s="11"/>
      <c r="E35" s="12">
        <f t="shared" si="9"/>
        <v>0</v>
      </c>
      <c r="F35" s="13"/>
      <c r="G35" s="14">
        <f t="shared" si="10"/>
        <v>0</v>
      </c>
      <c r="H35" s="15"/>
      <c r="I35" s="16">
        <f t="shared" si="11"/>
        <v>0</v>
      </c>
      <c r="K35" s="23"/>
      <c r="L35" s="11"/>
      <c r="M35" s="11"/>
      <c r="N35" s="11"/>
      <c r="O35" s="12">
        <f t="shared" si="12"/>
        <v>0</v>
      </c>
      <c r="P35" s="13"/>
      <c r="Q35" s="14">
        <f t="shared" si="13"/>
        <v>0</v>
      </c>
      <c r="R35" s="15"/>
      <c r="S35" s="16">
        <f t="shared" si="14"/>
        <v>0</v>
      </c>
      <c r="U35" s="23"/>
      <c r="V35" s="11"/>
      <c r="W35" s="11"/>
      <c r="X35" s="11"/>
      <c r="Y35" s="12">
        <f t="shared" si="15"/>
        <v>0</v>
      </c>
      <c r="Z35" s="13"/>
      <c r="AA35" s="14">
        <f t="shared" si="16"/>
        <v>0</v>
      </c>
      <c r="AB35" s="15"/>
      <c r="AC35" s="16">
        <f t="shared" si="17"/>
        <v>0</v>
      </c>
    </row>
    <row r="36" spans="1:29" ht="10.5" x14ac:dyDescent="0.25">
      <c r="A36" s="23"/>
      <c r="B36" s="11"/>
      <c r="C36" s="11"/>
      <c r="D36" s="11"/>
      <c r="E36" s="12">
        <f t="shared" si="9"/>
        <v>0</v>
      </c>
      <c r="F36" s="13"/>
      <c r="G36" s="14">
        <f t="shared" si="10"/>
        <v>0</v>
      </c>
      <c r="H36" s="15"/>
      <c r="I36" s="16">
        <f t="shared" si="11"/>
        <v>0</v>
      </c>
      <c r="K36" s="23"/>
      <c r="L36" s="11"/>
      <c r="M36" s="11"/>
      <c r="N36" s="11"/>
      <c r="O36" s="12">
        <f t="shared" si="12"/>
        <v>0</v>
      </c>
      <c r="P36" s="13"/>
      <c r="Q36" s="14">
        <f t="shared" si="13"/>
        <v>0</v>
      </c>
      <c r="R36" s="15"/>
      <c r="S36" s="16">
        <f t="shared" si="14"/>
        <v>0</v>
      </c>
      <c r="U36" s="23"/>
      <c r="V36" s="11"/>
      <c r="W36" s="11"/>
      <c r="X36" s="11"/>
      <c r="Y36" s="12">
        <f t="shared" si="15"/>
        <v>0</v>
      </c>
      <c r="Z36" s="13"/>
      <c r="AA36" s="14">
        <f t="shared" si="16"/>
        <v>0</v>
      </c>
      <c r="AB36" s="15"/>
      <c r="AC36" s="16">
        <f t="shared" si="17"/>
        <v>0</v>
      </c>
    </row>
    <row r="37" spans="1:29" ht="10.5" x14ac:dyDescent="0.25">
      <c r="A37" s="23"/>
      <c r="B37" s="11"/>
      <c r="C37" s="11"/>
      <c r="D37" s="11"/>
      <c r="E37" s="12">
        <f t="shared" si="9"/>
        <v>0</v>
      </c>
      <c r="F37" s="13"/>
      <c r="G37" s="14">
        <f t="shared" si="10"/>
        <v>0</v>
      </c>
      <c r="H37" s="15"/>
      <c r="I37" s="16">
        <f t="shared" si="11"/>
        <v>0</v>
      </c>
      <c r="K37" s="23"/>
      <c r="L37" s="11"/>
      <c r="M37" s="11"/>
      <c r="N37" s="11"/>
      <c r="O37" s="12">
        <f t="shared" si="12"/>
        <v>0</v>
      </c>
      <c r="P37" s="13"/>
      <c r="Q37" s="14">
        <f t="shared" si="13"/>
        <v>0</v>
      </c>
      <c r="R37" s="15"/>
      <c r="S37" s="16">
        <f t="shared" si="14"/>
        <v>0</v>
      </c>
      <c r="U37" s="23"/>
      <c r="V37" s="11"/>
      <c r="W37" s="11"/>
      <c r="X37" s="11"/>
      <c r="Y37" s="12">
        <f t="shared" si="15"/>
        <v>0</v>
      </c>
      <c r="Z37" s="13"/>
      <c r="AA37" s="14">
        <f t="shared" si="16"/>
        <v>0</v>
      </c>
      <c r="AB37" s="15"/>
      <c r="AC37" s="16">
        <f t="shared" si="17"/>
        <v>0</v>
      </c>
    </row>
    <row r="38" spans="1:29" ht="10.5" x14ac:dyDescent="0.25">
      <c r="A38" s="23"/>
      <c r="B38" s="11"/>
      <c r="C38" s="11"/>
      <c r="D38" s="11"/>
      <c r="E38" s="12">
        <f t="shared" si="9"/>
        <v>0</v>
      </c>
      <c r="F38" s="13"/>
      <c r="G38" s="14">
        <f t="shared" si="10"/>
        <v>0</v>
      </c>
      <c r="H38" s="15"/>
      <c r="I38" s="16">
        <f t="shared" si="11"/>
        <v>0</v>
      </c>
      <c r="K38" s="23"/>
      <c r="L38" s="11"/>
      <c r="M38" s="11"/>
      <c r="N38" s="11"/>
      <c r="O38" s="12">
        <f t="shared" si="12"/>
        <v>0</v>
      </c>
      <c r="P38" s="13"/>
      <c r="Q38" s="14">
        <f t="shared" si="13"/>
        <v>0</v>
      </c>
      <c r="R38" s="15"/>
      <c r="S38" s="16">
        <f t="shared" si="14"/>
        <v>0</v>
      </c>
      <c r="U38" s="23"/>
      <c r="V38" s="11"/>
      <c r="W38" s="11"/>
      <c r="X38" s="11"/>
      <c r="Y38" s="12">
        <f t="shared" si="15"/>
        <v>0</v>
      </c>
      <c r="Z38" s="13"/>
      <c r="AA38" s="14">
        <f t="shared" si="16"/>
        <v>0</v>
      </c>
      <c r="AB38" s="15"/>
      <c r="AC38" s="16">
        <f t="shared" si="17"/>
        <v>0</v>
      </c>
    </row>
    <row r="39" spans="1:29" ht="10.5" thickBot="1" x14ac:dyDescent="0.25">
      <c r="A39" s="24"/>
      <c r="B39" s="48"/>
      <c r="C39" s="48"/>
      <c r="D39" s="48"/>
      <c r="E39" s="49"/>
      <c r="F39" s="28"/>
      <c r="H39" s="27"/>
      <c r="K39" s="24"/>
      <c r="L39" s="48"/>
      <c r="M39" s="48"/>
      <c r="N39" s="48"/>
      <c r="O39" s="49"/>
      <c r="P39" s="28"/>
      <c r="R39" s="27"/>
      <c r="S39" s="29"/>
      <c r="U39" s="24"/>
      <c r="V39" s="48"/>
      <c r="W39" s="48"/>
      <c r="X39" s="48"/>
      <c r="Y39" s="49"/>
      <c r="Z39" s="28"/>
      <c r="AB39" s="27"/>
      <c r="AC39" s="29"/>
    </row>
    <row r="40" spans="1:29" ht="11.15" customHeight="1" x14ac:dyDescent="0.25">
      <c r="A40" s="104" t="s">
        <v>22</v>
      </c>
      <c r="B40" s="105"/>
      <c r="C40" s="105"/>
      <c r="D40" s="105"/>
      <c r="E40" s="105"/>
      <c r="F40" s="105"/>
      <c r="G40" s="105"/>
      <c r="H40" s="106"/>
      <c r="I40" s="108"/>
      <c r="K40" s="104" t="s">
        <v>22</v>
      </c>
      <c r="L40" s="105"/>
      <c r="M40" s="105"/>
      <c r="N40" s="105"/>
      <c r="O40" s="105"/>
      <c r="P40" s="105"/>
      <c r="Q40" s="105"/>
      <c r="R40" s="106"/>
      <c r="S40" s="108"/>
      <c r="U40" s="104" t="s">
        <v>22</v>
      </c>
      <c r="V40" s="105"/>
      <c r="W40" s="105"/>
      <c r="X40" s="105"/>
      <c r="Y40" s="105"/>
      <c r="Z40" s="105"/>
      <c r="AA40" s="105"/>
      <c r="AB40" s="106"/>
      <c r="AC40" s="108"/>
    </row>
    <row r="41" spans="1:29" ht="10.5" x14ac:dyDescent="0.25">
      <c r="A41" s="30"/>
      <c r="B41" s="11"/>
      <c r="C41" s="11"/>
      <c r="D41" s="11"/>
      <c r="E41" s="12">
        <f t="shared" ref="E41:E54" si="18">H41*D41</f>
        <v>0</v>
      </c>
      <c r="F41" s="13"/>
      <c r="G41" s="14">
        <f>B41+C41-D41</f>
        <v>0</v>
      </c>
      <c r="H41" s="15"/>
      <c r="I41" s="16">
        <f>G41*H41</f>
        <v>0</v>
      </c>
      <c r="K41" s="30"/>
      <c r="L41" s="11"/>
      <c r="M41" s="11"/>
      <c r="N41" s="11"/>
      <c r="O41" s="12">
        <f t="shared" ref="O41:O54" si="19">R41*N41</f>
        <v>0</v>
      </c>
      <c r="P41" s="13"/>
      <c r="Q41" s="14">
        <f>L41+M41-N41</f>
        <v>0</v>
      </c>
      <c r="R41" s="15"/>
      <c r="S41" s="16">
        <f>Q41*R41</f>
        <v>0</v>
      </c>
      <c r="U41" s="30"/>
      <c r="V41" s="11"/>
      <c r="W41" s="11"/>
      <c r="X41" s="11"/>
      <c r="Y41" s="12">
        <f t="shared" ref="Y41:Y54" si="20">AB41*X41</f>
        <v>0</v>
      </c>
      <c r="Z41" s="13"/>
      <c r="AA41" s="14">
        <f>V41+W41-X41</f>
        <v>0</v>
      </c>
      <c r="AB41" s="15"/>
      <c r="AC41" s="16">
        <f>AA41*AB41</f>
        <v>0</v>
      </c>
    </row>
    <row r="42" spans="1:29" ht="10.5" x14ac:dyDescent="0.25">
      <c r="A42" s="30"/>
      <c r="B42" s="11"/>
      <c r="C42" s="11"/>
      <c r="D42" s="11"/>
      <c r="E42" s="12">
        <f t="shared" si="18"/>
        <v>0</v>
      </c>
      <c r="F42" s="13"/>
      <c r="G42" s="14">
        <f t="shared" ref="G42:G54" si="21">B42+C42-D42</f>
        <v>0</v>
      </c>
      <c r="H42" s="15"/>
      <c r="I42" s="16">
        <f t="shared" ref="I42:I54" si="22">G42*H42</f>
        <v>0</v>
      </c>
      <c r="K42" s="30"/>
      <c r="L42" s="11"/>
      <c r="M42" s="11"/>
      <c r="N42" s="11"/>
      <c r="O42" s="12">
        <f t="shared" si="19"/>
        <v>0</v>
      </c>
      <c r="P42" s="13"/>
      <c r="Q42" s="14">
        <f t="shared" ref="Q42:Q54" si="23">L42+M42-N42</f>
        <v>0</v>
      </c>
      <c r="R42" s="15"/>
      <c r="S42" s="16">
        <f t="shared" ref="S42:S54" si="24">Q42*R42</f>
        <v>0</v>
      </c>
      <c r="U42" s="30"/>
      <c r="V42" s="11"/>
      <c r="W42" s="11"/>
      <c r="X42" s="11"/>
      <c r="Y42" s="12">
        <f t="shared" si="20"/>
        <v>0</v>
      </c>
      <c r="Z42" s="13"/>
      <c r="AA42" s="14">
        <f t="shared" ref="AA42:AA54" si="25">V42+W42-X42</f>
        <v>0</v>
      </c>
      <c r="AB42" s="15"/>
      <c r="AC42" s="16">
        <f t="shared" ref="AC42:AC54" si="26">AA42*AB42</f>
        <v>0</v>
      </c>
    </row>
    <row r="43" spans="1:29" ht="10.5" x14ac:dyDescent="0.25">
      <c r="A43" s="30"/>
      <c r="B43" s="11"/>
      <c r="C43" s="11"/>
      <c r="D43" s="11"/>
      <c r="E43" s="12">
        <f t="shared" si="18"/>
        <v>0</v>
      </c>
      <c r="F43" s="13"/>
      <c r="G43" s="14">
        <f t="shared" si="21"/>
        <v>0</v>
      </c>
      <c r="H43" s="15"/>
      <c r="I43" s="16">
        <f t="shared" si="22"/>
        <v>0</v>
      </c>
      <c r="K43" s="30"/>
      <c r="L43" s="11"/>
      <c r="M43" s="11"/>
      <c r="N43" s="11"/>
      <c r="O43" s="12">
        <f t="shared" si="19"/>
        <v>0</v>
      </c>
      <c r="P43" s="13"/>
      <c r="Q43" s="14">
        <f t="shared" si="23"/>
        <v>0</v>
      </c>
      <c r="R43" s="15"/>
      <c r="S43" s="16">
        <f t="shared" si="24"/>
        <v>0</v>
      </c>
      <c r="U43" s="30"/>
      <c r="V43" s="11"/>
      <c r="W43" s="11"/>
      <c r="X43" s="11"/>
      <c r="Y43" s="12">
        <f t="shared" si="20"/>
        <v>0</v>
      </c>
      <c r="Z43" s="13"/>
      <c r="AA43" s="14">
        <f t="shared" si="25"/>
        <v>0</v>
      </c>
      <c r="AB43" s="15"/>
      <c r="AC43" s="16">
        <f t="shared" si="26"/>
        <v>0</v>
      </c>
    </row>
    <row r="44" spans="1:29" ht="10.5" x14ac:dyDescent="0.25">
      <c r="A44" s="30"/>
      <c r="B44" s="11"/>
      <c r="C44" s="11"/>
      <c r="D44" s="11"/>
      <c r="E44" s="12">
        <f t="shared" si="18"/>
        <v>0</v>
      </c>
      <c r="F44" s="13"/>
      <c r="G44" s="14">
        <f t="shared" si="21"/>
        <v>0</v>
      </c>
      <c r="H44" s="15"/>
      <c r="I44" s="16">
        <f t="shared" si="22"/>
        <v>0</v>
      </c>
      <c r="K44" s="30"/>
      <c r="L44" s="11"/>
      <c r="M44" s="11"/>
      <c r="N44" s="11"/>
      <c r="O44" s="12">
        <f t="shared" si="19"/>
        <v>0</v>
      </c>
      <c r="P44" s="13"/>
      <c r="Q44" s="14">
        <f t="shared" si="23"/>
        <v>0</v>
      </c>
      <c r="R44" s="15"/>
      <c r="S44" s="16">
        <f t="shared" si="24"/>
        <v>0</v>
      </c>
      <c r="U44" s="30"/>
      <c r="V44" s="11"/>
      <c r="W44" s="11"/>
      <c r="X44" s="11"/>
      <c r="Y44" s="12">
        <f t="shared" si="20"/>
        <v>0</v>
      </c>
      <c r="Z44" s="13"/>
      <c r="AA44" s="14">
        <f t="shared" si="25"/>
        <v>0</v>
      </c>
      <c r="AB44" s="15"/>
      <c r="AC44" s="16">
        <f t="shared" si="26"/>
        <v>0</v>
      </c>
    </row>
    <row r="45" spans="1:29" ht="10.5" x14ac:dyDescent="0.25">
      <c r="A45" s="30"/>
      <c r="B45" s="11"/>
      <c r="C45" s="11"/>
      <c r="D45" s="11"/>
      <c r="E45" s="12">
        <f t="shared" si="18"/>
        <v>0</v>
      </c>
      <c r="F45" s="13"/>
      <c r="G45" s="14">
        <f t="shared" si="21"/>
        <v>0</v>
      </c>
      <c r="H45" s="15"/>
      <c r="I45" s="16">
        <f t="shared" si="22"/>
        <v>0</v>
      </c>
      <c r="K45" s="30"/>
      <c r="L45" s="11"/>
      <c r="M45" s="11"/>
      <c r="N45" s="11"/>
      <c r="O45" s="12">
        <f t="shared" si="19"/>
        <v>0</v>
      </c>
      <c r="P45" s="13"/>
      <c r="Q45" s="14">
        <f t="shared" si="23"/>
        <v>0</v>
      </c>
      <c r="R45" s="15"/>
      <c r="S45" s="16">
        <f t="shared" si="24"/>
        <v>0</v>
      </c>
      <c r="U45" s="30"/>
      <c r="V45" s="11"/>
      <c r="W45" s="11"/>
      <c r="X45" s="11"/>
      <c r="Y45" s="12">
        <f t="shared" si="20"/>
        <v>0</v>
      </c>
      <c r="Z45" s="13"/>
      <c r="AA45" s="14">
        <f t="shared" si="25"/>
        <v>0</v>
      </c>
      <c r="AB45" s="15"/>
      <c r="AC45" s="16">
        <f t="shared" si="26"/>
        <v>0</v>
      </c>
    </row>
    <row r="46" spans="1:29" ht="10.5" x14ac:dyDescent="0.25">
      <c r="A46" s="30"/>
      <c r="B46" s="11"/>
      <c r="C46" s="11"/>
      <c r="D46" s="11"/>
      <c r="E46" s="12">
        <f t="shared" si="18"/>
        <v>0</v>
      </c>
      <c r="F46" s="13"/>
      <c r="G46" s="14">
        <f t="shared" si="21"/>
        <v>0</v>
      </c>
      <c r="H46" s="15"/>
      <c r="I46" s="16">
        <f t="shared" si="22"/>
        <v>0</v>
      </c>
      <c r="K46" s="30"/>
      <c r="L46" s="11"/>
      <c r="M46" s="11"/>
      <c r="N46" s="11"/>
      <c r="O46" s="12">
        <f t="shared" si="19"/>
        <v>0</v>
      </c>
      <c r="P46" s="13"/>
      <c r="Q46" s="14">
        <f t="shared" si="23"/>
        <v>0</v>
      </c>
      <c r="R46" s="15"/>
      <c r="S46" s="16">
        <f t="shared" si="24"/>
        <v>0</v>
      </c>
      <c r="U46" s="30"/>
      <c r="V46" s="11"/>
      <c r="W46" s="11"/>
      <c r="X46" s="11"/>
      <c r="Y46" s="12">
        <f t="shared" si="20"/>
        <v>0</v>
      </c>
      <c r="Z46" s="13"/>
      <c r="AA46" s="14">
        <f t="shared" si="25"/>
        <v>0</v>
      </c>
      <c r="AB46" s="15"/>
      <c r="AC46" s="16">
        <f t="shared" si="26"/>
        <v>0</v>
      </c>
    </row>
    <row r="47" spans="1:29" ht="10.5" x14ac:dyDescent="0.25">
      <c r="A47" s="30"/>
      <c r="B47" s="11"/>
      <c r="C47" s="11"/>
      <c r="D47" s="11"/>
      <c r="E47" s="12">
        <f t="shared" si="18"/>
        <v>0</v>
      </c>
      <c r="F47" s="13"/>
      <c r="G47" s="14">
        <f t="shared" si="21"/>
        <v>0</v>
      </c>
      <c r="H47" s="15"/>
      <c r="I47" s="16">
        <f t="shared" si="22"/>
        <v>0</v>
      </c>
      <c r="K47" s="30"/>
      <c r="L47" s="11"/>
      <c r="M47" s="11"/>
      <c r="N47" s="11"/>
      <c r="O47" s="12">
        <f t="shared" si="19"/>
        <v>0</v>
      </c>
      <c r="P47" s="13"/>
      <c r="Q47" s="14">
        <f t="shared" si="23"/>
        <v>0</v>
      </c>
      <c r="R47" s="15"/>
      <c r="S47" s="16">
        <f t="shared" si="24"/>
        <v>0</v>
      </c>
      <c r="U47" s="30"/>
      <c r="V47" s="11"/>
      <c r="W47" s="11"/>
      <c r="X47" s="11"/>
      <c r="Y47" s="12">
        <f t="shared" si="20"/>
        <v>0</v>
      </c>
      <c r="Z47" s="13"/>
      <c r="AA47" s="14">
        <f t="shared" si="25"/>
        <v>0</v>
      </c>
      <c r="AB47" s="15"/>
      <c r="AC47" s="16">
        <f t="shared" si="26"/>
        <v>0</v>
      </c>
    </row>
    <row r="48" spans="1:29" ht="10.5" x14ac:dyDescent="0.25">
      <c r="A48" s="30"/>
      <c r="B48" s="11"/>
      <c r="C48" s="11"/>
      <c r="D48" s="11"/>
      <c r="E48" s="12">
        <f t="shared" si="18"/>
        <v>0</v>
      </c>
      <c r="F48" s="13"/>
      <c r="G48" s="14">
        <f t="shared" si="21"/>
        <v>0</v>
      </c>
      <c r="H48" s="15"/>
      <c r="I48" s="16">
        <f t="shared" si="22"/>
        <v>0</v>
      </c>
      <c r="K48" s="30"/>
      <c r="L48" s="11"/>
      <c r="M48" s="11"/>
      <c r="N48" s="11"/>
      <c r="O48" s="12">
        <f t="shared" si="19"/>
        <v>0</v>
      </c>
      <c r="P48" s="13"/>
      <c r="Q48" s="14">
        <f t="shared" si="23"/>
        <v>0</v>
      </c>
      <c r="R48" s="15"/>
      <c r="S48" s="16">
        <f t="shared" si="24"/>
        <v>0</v>
      </c>
      <c r="U48" s="30"/>
      <c r="V48" s="11"/>
      <c r="W48" s="11"/>
      <c r="X48" s="11"/>
      <c r="Y48" s="12">
        <f t="shared" si="20"/>
        <v>0</v>
      </c>
      <c r="Z48" s="13"/>
      <c r="AA48" s="14">
        <f t="shared" si="25"/>
        <v>0</v>
      </c>
      <c r="AB48" s="15"/>
      <c r="AC48" s="16">
        <f t="shared" si="26"/>
        <v>0</v>
      </c>
    </row>
    <row r="49" spans="1:29" ht="10.5" x14ac:dyDescent="0.25">
      <c r="A49" s="30"/>
      <c r="B49" s="11"/>
      <c r="C49" s="11"/>
      <c r="D49" s="11"/>
      <c r="E49" s="12">
        <f t="shared" si="18"/>
        <v>0</v>
      </c>
      <c r="F49" s="13"/>
      <c r="G49" s="14">
        <f t="shared" si="21"/>
        <v>0</v>
      </c>
      <c r="H49" s="15"/>
      <c r="I49" s="16">
        <f t="shared" si="22"/>
        <v>0</v>
      </c>
      <c r="K49" s="30"/>
      <c r="L49" s="11"/>
      <c r="M49" s="11"/>
      <c r="N49" s="11"/>
      <c r="O49" s="12">
        <f t="shared" si="19"/>
        <v>0</v>
      </c>
      <c r="P49" s="13"/>
      <c r="Q49" s="14">
        <f t="shared" si="23"/>
        <v>0</v>
      </c>
      <c r="R49" s="15"/>
      <c r="S49" s="16">
        <f t="shared" si="24"/>
        <v>0</v>
      </c>
      <c r="U49" s="30"/>
      <c r="V49" s="11"/>
      <c r="W49" s="11"/>
      <c r="X49" s="11"/>
      <c r="Y49" s="12">
        <f t="shared" si="20"/>
        <v>0</v>
      </c>
      <c r="Z49" s="13"/>
      <c r="AA49" s="14">
        <f t="shared" si="25"/>
        <v>0</v>
      </c>
      <c r="AB49" s="15"/>
      <c r="AC49" s="16">
        <f t="shared" si="26"/>
        <v>0</v>
      </c>
    </row>
    <row r="50" spans="1:29" ht="10.5" x14ac:dyDescent="0.25">
      <c r="A50" s="30"/>
      <c r="B50" s="11"/>
      <c r="C50" s="11"/>
      <c r="D50" s="11"/>
      <c r="E50" s="12">
        <f t="shared" si="18"/>
        <v>0</v>
      </c>
      <c r="F50" s="13"/>
      <c r="G50" s="14">
        <f t="shared" si="21"/>
        <v>0</v>
      </c>
      <c r="H50" s="15"/>
      <c r="I50" s="16">
        <f t="shared" si="22"/>
        <v>0</v>
      </c>
      <c r="K50" s="30"/>
      <c r="L50" s="11"/>
      <c r="M50" s="11"/>
      <c r="N50" s="11"/>
      <c r="O50" s="12">
        <f t="shared" si="19"/>
        <v>0</v>
      </c>
      <c r="P50" s="13"/>
      <c r="Q50" s="14">
        <f t="shared" si="23"/>
        <v>0</v>
      </c>
      <c r="R50" s="15"/>
      <c r="S50" s="16">
        <f t="shared" si="24"/>
        <v>0</v>
      </c>
      <c r="U50" s="30"/>
      <c r="V50" s="11"/>
      <c r="W50" s="11"/>
      <c r="X50" s="11"/>
      <c r="Y50" s="12">
        <f t="shared" si="20"/>
        <v>0</v>
      </c>
      <c r="Z50" s="13"/>
      <c r="AA50" s="14">
        <f t="shared" si="25"/>
        <v>0</v>
      </c>
      <c r="AB50" s="15"/>
      <c r="AC50" s="16">
        <f t="shared" si="26"/>
        <v>0</v>
      </c>
    </row>
    <row r="51" spans="1:29" ht="10.5" x14ac:dyDescent="0.25">
      <c r="A51" s="30"/>
      <c r="B51" s="11"/>
      <c r="C51" s="11"/>
      <c r="D51" s="11"/>
      <c r="E51" s="12">
        <f t="shared" si="18"/>
        <v>0</v>
      </c>
      <c r="F51" s="13"/>
      <c r="G51" s="14">
        <f t="shared" si="21"/>
        <v>0</v>
      </c>
      <c r="H51" s="15"/>
      <c r="I51" s="16">
        <f t="shared" si="22"/>
        <v>0</v>
      </c>
      <c r="K51" s="30"/>
      <c r="L51" s="11"/>
      <c r="M51" s="11"/>
      <c r="N51" s="11"/>
      <c r="O51" s="12">
        <f t="shared" si="19"/>
        <v>0</v>
      </c>
      <c r="P51" s="13"/>
      <c r="Q51" s="14">
        <f t="shared" si="23"/>
        <v>0</v>
      </c>
      <c r="R51" s="15"/>
      <c r="S51" s="16">
        <f t="shared" si="24"/>
        <v>0</v>
      </c>
      <c r="U51" s="30"/>
      <c r="V51" s="11"/>
      <c r="W51" s="11"/>
      <c r="X51" s="11"/>
      <c r="Y51" s="12">
        <f t="shared" si="20"/>
        <v>0</v>
      </c>
      <c r="Z51" s="13"/>
      <c r="AA51" s="14">
        <f t="shared" si="25"/>
        <v>0</v>
      </c>
      <c r="AB51" s="15"/>
      <c r="AC51" s="16">
        <f t="shared" si="26"/>
        <v>0</v>
      </c>
    </row>
    <row r="52" spans="1:29" ht="10.5" x14ac:dyDescent="0.25">
      <c r="A52" s="30"/>
      <c r="B52" s="11"/>
      <c r="C52" s="11"/>
      <c r="D52" s="11"/>
      <c r="E52" s="12">
        <f t="shared" si="18"/>
        <v>0</v>
      </c>
      <c r="F52" s="13"/>
      <c r="G52" s="14">
        <f t="shared" si="21"/>
        <v>0</v>
      </c>
      <c r="H52" s="15"/>
      <c r="I52" s="16">
        <f t="shared" si="22"/>
        <v>0</v>
      </c>
      <c r="K52" s="30"/>
      <c r="L52" s="11"/>
      <c r="M52" s="11"/>
      <c r="N52" s="11"/>
      <c r="O52" s="12">
        <f t="shared" si="19"/>
        <v>0</v>
      </c>
      <c r="P52" s="13"/>
      <c r="Q52" s="14">
        <f t="shared" si="23"/>
        <v>0</v>
      </c>
      <c r="R52" s="15"/>
      <c r="S52" s="16">
        <f t="shared" si="24"/>
        <v>0</v>
      </c>
      <c r="U52" s="30"/>
      <c r="V52" s="11"/>
      <c r="W52" s="11"/>
      <c r="X52" s="11"/>
      <c r="Y52" s="12">
        <f t="shared" si="20"/>
        <v>0</v>
      </c>
      <c r="Z52" s="13"/>
      <c r="AA52" s="14">
        <f t="shared" si="25"/>
        <v>0</v>
      </c>
      <c r="AB52" s="15"/>
      <c r="AC52" s="16">
        <f t="shared" si="26"/>
        <v>0</v>
      </c>
    </row>
    <row r="53" spans="1:29" ht="10.5" x14ac:dyDescent="0.25">
      <c r="A53" s="30"/>
      <c r="B53" s="11"/>
      <c r="C53" s="11"/>
      <c r="D53" s="11"/>
      <c r="E53" s="12">
        <f t="shared" si="18"/>
        <v>0</v>
      </c>
      <c r="F53" s="13"/>
      <c r="G53" s="14">
        <f t="shared" si="21"/>
        <v>0</v>
      </c>
      <c r="H53" s="15"/>
      <c r="I53" s="16">
        <f t="shared" si="22"/>
        <v>0</v>
      </c>
      <c r="K53" s="30"/>
      <c r="L53" s="11"/>
      <c r="M53" s="11"/>
      <c r="N53" s="11"/>
      <c r="O53" s="12">
        <f t="shared" si="19"/>
        <v>0</v>
      </c>
      <c r="P53" s="13"/>
      <c r="Q53" s="14">
        <f t="shared" si="23"/>
        <v>0</v>
      </c>
      <c r="R53" s="15"/>
      <c r="S53" s="16">
        <f t="shared" si="24"/>
        <v>0</v>
      </c>
      <c r="U53" s="30"/>
      <c r="V53" s="11"/>
      <c r="W53" s="11"/>
      <c r="X53" s="11"/>
      <c r="Y53" s="12">
        <f t="shared" si="20"/>
        <v>0</v>
      </c>
      <c r="Z53" s="13"/>
      <c r="AA53" s="14">
        <f t="shared" si="25"/>
        <v>0</v>
      </c>
      <c r="AB53" s="15"/>
      <c r="AC53" s="16">
        <f t="shared" si="26"/>
        <v>0</v>
      </c>
    </row>
    <row r="54" spans="1:29" ht="11" thickBot="1" x14ac:dyDescent="0.3">
      <c r="A54" s="30"/>
      <c r="B54" s="11"/>
      <c r="C54" s="11"/>
      <c r="D54" s="11"/>
      <c r="E54" s="12">
        <f t="shared" si="18"/>
        <v>0</v>
      </c>
      <c r="F54" s="13"/>
      <c r="G54" s="14">
        <f t="shared" si="21"/>
        <v>0</v>
      </c>
      <c r="H54" s="15"/>
      <c r="I54" s="16">
        <f t="shared" si="22"/>
        <v>0</v>
      </c>
      <c r="K54" s="30"/>
      <c r="L54" s="11"/>
      <c r="M54" s="11"/>
      <c r="N54" s="11"/>
      <c r="O54" s="12">
        <f t="shared" si="19"/>
        <v>0</v>
      </c>
      <c r="P54" s="13"/>
      <c r="Q54" s="14">
        <f t="shared" si="23"/>
        <v>0</v>
      </c>
      <c r="R54" s="15"/>
      <c r="S54" s="16">
        <f t="shared" si="24"/>
        <v>0</v>
      </c>
      <c r="U54" s="30"/>
      <c r="V54" s="11"/>
      <c r="W54" s="11"/>
      <c r="X54" s="11"/>
      <c r="Y54" s="12">
        <f t="shared" si="20"/>
        <v>0</v>
      </c>
      <c r="Z54" s="13"/>
      <c r="AA54" s="14">
        <f t="shared" si="25"/>
        <v>0</v>
      </c>
      <c r="AB54" s="15"/>
      <c r="AC54" s="16">
        <f t="shared" si="26"/>
        <v>0</v>
      </c>
    </row>
    <row r="55" spans="1:29" ht="11.15" customHeight="1" x14ac:dyDescent="0.25">
      <c r="A55" s="104" t="s">
        <v>24</v>
      </c>
      <c r="B55" s="105"/>
      <c r="C55" s="105"/>
      <c r="D55" s="105"/>
      <c r="E55" s="105"/>
      <c r="F55" s="105"/>
      <c r="G55" s="105"/>
      <c r="H55" s="106"/>
      <c r="I55" s="108"/>
      <c r="K55" s="104" t="s">
        <v>24</v>
      </c>
      <c r="L55" s="105"/>
      <c r="M55" s="105"/>
      <c r="N55" s="105"/>
      <c r="O55" s="105"/>
      <c r="P55" s="105"/>
      <c r="Q55" s="105"/>
      <c r="R55" s="106"/>
      <c r="S55" s="108"/>
      <c r="U55" s="104" t="s">
        <v>24</v>
      </c>
      <c r="V55" s="105"/>
      <c r="W55" s="105"/>
      <c r="X55" s="105"/>
      <c r="Y55" s="105"/>
      <c r="Z55" s="105"/>
      <c r="AA55" s="105"/>
      <c r="AB55" s="106"/>
      <c r="AC55" s="108"/>
    </row>
    <row r="56" spans="1:29" ht="10.5" x14ac:dyDescent="0.25">
      <c r="A56" s="30"/>
      <c r="B56" s="11"/>
      <c r="C56" s="11"/>
      <c r="D56" s="11"/>
      <c r="E56" s="12">
        <f>H56*D56</f>
        <v>0</v>
      </c>
      <c r="F56" s="13"/>
      <c r="G56" s="14">
        <f>B56+C56-D56</f>
        <v>0</v>
      </c>
      <c r="H56" s="15"/>
      <c r="I56" s="16">
        <f>G56*H56</f>
        <v>0</v>
      </c>
      <c r="K56" s="30"/>
      <c r="L56" s="11"/>
      <c r="M56" s="11"/>
      <c r="N56" s="11"/>
      <c r="O56" s="12">
        <f>R56*N56</f>
        <v>0</v>
      </c>
      <c r="P56" s="13"/>
      <c r="Q56" s="14">
        <f>L56+M56-N56</f>
        <v>0</v>
      </c>
      <c r="R56" s="15"/>
      <c r="S56" s="16">
        <f>Q56*R56</f>
        <v>0</v>
      </c>
      <c r="U56" s="30"/>
      <c r="V56" s="11"/>
      <c r="W56" s="11"/>
      <c r="X56" s="11"/>
      <c r="Y56" s="12">
        <f>AB56*X56</f>
        <v>0</v>
      </c>
      <c r="Z56" s="13"/>
      <c r="AA56" s="14">
        <f>V56+W56-X56</f>
        <v>0</v>
      </c>
      <c r="AB56" s="15"/>
      <c r="AC56" s="16">
        <f>AA56*AB56</f>
        <v>0</v>
      </c>
    </row>
    <row r="57" spans="1:29" ht="10.5" x14ac:dyDescent="0.25">
      <c r="A57" s="30"/>
      <c r="B57" s="11"/>
      <c r="C57" s="11"/>
      <c r="D57" s="11"/>
      <c r="E57" s="12">
        <f t="shared" ref="E57:E65" si="27">H57*D57</f>
        <v>0</v>
      </c>
      <c r="F57" s="13"/>
      <c r="G57" s="14">
        <f t="shared" ref="G57:G63" si="28">B57+C57-D57</f>
        <v>0</v>
      </c>
      <c r="H57" s="15"/>
      <c r="I57" s="16">
        <f t="shared" ref="I57:I63" si="29">G57*H57</f>
        <v>0</v>
      </c>
      <c r="K57" s="30"/>
      <c r="L57" s="11"/>
      <c r="M57" s="11"/>
      <c r="N57" s="11"/>
      <c r="O57" s="12">
        <f t="shared" ref="O57:O65" si="30">R57*N57</f>
        <v>0</v>
      </c>
      <c r="P57" s="13"/>
      <c r="Q57" s="14">
        <f t="shared" ref="Q57:Q63" si="31">L57+M57-N57</f>
        <v>0</v>
      </c>
      <c r="R57" s="15"/>
      <c r="S57" s="16">
        <f t="shared" ref="S57:S63" si="32">Q57*R57</f>
        <v>0</v>
      </c>
      <c r="U57" s="30"/>
      <c r="V57" s="11"/>
      <c r="W57" s="11"/>
      <c r="X57" s="11"/>
      <c r="Y57" s="12">
        <f t="shared" ref="Y57:Y65" si="33">AB57*X57</f>
        <v>0</v>
      </c>
      <c r="Z57" s="13"/>
      <c r="AA57" s="14">
        <f t="shared" ref="AA57:AA63" si="34">V57+W57-X57</f>
        <v>0</v>
      </c>
      <c r="AB57" s="15"/>
      <c r="AC57" s="16">
        <f t="shared" ref="AC57:AC63" si="35">AA57*AB57</f>
        <v>0</v>
      </c>
    </row>
    <row r="58" spans="1:29" ht="10.5" x14ac:dyDescent="0.25">
      <c r="A58" s="30"/>
      <c r="B58" s="11"/>
      <c r="C58" s="11"/>
      <c r="D58" s="11"/>
      <c r="E58" s="12">
        <f t="shared" si="27"/>
        <v>0</v>
      </c>
      <c r="F58" s="13"/>
      <c r="G58" s="14">
        <f t="shared" si="28"/>
        <v>0</v>
      </c>
      <c r="H58" s="15"/>
      <c r="I58" s="16">
        <f t="shared" si="29"/>
        <v>0</v>
      </c>
      <c r="K58" s="30"/>
      <c r="L58" s="11"/>
      <c r="M58" s="11"/>
      <c r="N58" s="11"/>
      <c r="O58" s="12">
        <f t="shared" si="30"/>
        <v>0</v>
      </c>
      <c r="P58" s="13"/>
      <c r="Q58" s="14">
        <f t="shared" si="31"/>
        <v>0</v>
      </c>
      <c r="R58" s="15"/>
      <c r="S58" s="16">
        <f t="shared" si="32"/>
        <v>0</v>
      </c>
      <c r="U58" s="30"/>
      <c r="V58" s="11"/>
      <c r="W58" s="11"/>
      <c r="X58" s="11"/>
      <c r="Y58" s="12">
        <f t="shared" si="33"/>
        <v>0</v>
      </c>
      <c r="Z58" s="13"/>
      <c r="AA58" s="14">
        <f t="shared" si="34"/>
        <v>0</v>
      </c>
      <c r="AB58" s="15"/>
      <c r="AC58" s="16">
        <f t="shared" si="35"/>
        <v>0</v>
      </c>
    </row>
    <row r="59" spans="1:29" ht="10.5" x14ac:dyDescent="0.25">
      <c r="A59" s="30"/>
      <c r="B59" s="11"/>
      <c r="C59" s="11"/>
      <c r="D59" s="11"/>
      <c r="E59" s="12">
        <f t="shared" si="27"/>
        <v>0</v>
      </c>
      <c r="F59" s="13"/>
      <c r="G59" s="14">
        <f t="shared" si="28"/>
        <v>0</v>
      </c>
      <c r="H59" s="15"/>
      <c r="I59" s="16">
        <f t="shared" si="29"/>
        <v>0</v>
      </c>
      <c r="K59" s="30"/>
      <c r="L59" s="11"/>
      <c r="M59" s="11"/>
      <c r="N59" s="11"/>
      <c r="O59" s="12">
        <f t="shared" si="30"/>
        <v>0</v>
      </c>
      <c r="P59" s="13"/>
      <c r="Q59" s="14">
        <f t="shared" si="31"/>
        <v>0</v>
      </c>
      <c r="R59" s="15"/>
      <c r="S59" s="16">
        <f t="shared" si="32"/>
        <v>0</v>
      </c>
      <c r="U59" s="30"/>
      <c r="V59" s="11"/>
      <c r="W59" s="11"/>
      <c r="X59" s="11"/>
      <c r="Y59" s="12">
        <f t="shared" si="33"/>
        <v>0</v>
      </c>
      <c r="Z59" s="13"/>
      <c r="AA59" s="14">
        <f t="shared" si="34"/>
        <v>0</v>
      </c>
      <c r="AB59" s="15"/>
      <c r="AC59" s="16">
        <f t="shared" si="35"/>
        <v>0</v>
      </c>
    </row>
    <row r="60" spans="1:29" ht="10.5" x14ac:dyDescent="0.25">
      <c r="A60" s="30"/>
      <c r="B60" s="11"/>
      <c r="C60" s="11"/>
      <c r="D60" s="11"/>
      <c r="E60" s="12">
        <f t="shared" si="27"/>
        <v>0</v>
      </c>
      <c r="F60" s="13"/>
      <c r="G60" s="14">
        <f t="shared" si="28"/>
        <v>0</v>
      </c>
      <c r="H60" s="15"/>
      <c r="I60" s="16">
        <f t="shared" si="29"/>
        <v>0</v>
      </c>
      <c r="K60" s="30"/>
      <c r="L60" s="11"/>
      <c r="M60" s="11"/>
      <c r="N60" s="11"/>
      <c r="O60" s="12">
        <f t="shared" si="30"/>
        <v>0</v>
      </c>
      <c r="P60" s="13"/>
      <c r="Q60" s="14">
        <f t="shared" si="31"/>
        <v>0</v>
      </c>
      <c r="R60" s="15"/>
      <c r="S60" s="16">
        <f t="shared" si="32"/>
        <v>0</v>
      </c>
      <c r="U60" s="30"/>
      <c r="V60" s="11"/>
      <c r="W60" s="11"/>
      <c r="X60" s="11"/>
      <c r="Y60" s="12">
        <f t="shared" si="33"/>
        <v>0</v>
      </c>
      <c r="Z60" s="13"/>
      <c r="AA60" s="14">
        <f t="shared" si="34"/>
        <v>0</v>
      </c>
      <c r="AB60" s="15"/>
      <c r="AC60" s="16">
        <f t="shared" si="35"/>
        <v>0</v>
      </c>
    </row>
    <row r="61" spans="1:29" ht="10.5" x14ac:dyDescent="0.25">
      <c r="A61" s="30"/>
      <c r="B61" s="11"/>
      <c r="C61" s="11"/>
      <c r="D61" s="11"/>
      <c r="E61" s="12">
        <f t="shared" si="27"/>
        <v>0</v>
      </c>
      <c r="F61" s="13"/>
      <c r="G61" s="14">
        <f t="shared" si="28"/>
        <v>0</v>
      </c>
      <c r="H61" s="15"/>
      <c r="I61" s="16">
        <f t="shared" si="29"/>
        <v>0</v>
      </c>
      <c r="K61" s="30"/>
      <c r="L61" s="11"/>
      <c r="M61" s="11"/>
      <c r="N61" s="11"/>
      <c r="O61" s="12">
        <f t="shared" si="30"/>
        <v>0</v>
      </c>
      <c r="P61" s="13"/>
      <c r="Q61" s="14">
        <f t="shared" si="31"/>
        <v>0</v>
      </c>
      <c r="R61" s="15"/>
      <c r="S61" s="16">
        <f t="shared" si="32"/>
        <v>0</v>
      </c>
      <c r="U61" s="30"/>
      <c r="V61" s="11"/>
      <c r="W61" s="11"/>
      <c r="X61" s="11"/>
      <c r="Y61" s="12">
        <f t="shared" si="33"/>
        <v>0</v>
      </c>
      <c r="Z61" s="13"/>
      <c r="AA61" s="14">
        <f t="shared" si="34"/>
        <v>0</v>
      </c>
      <c r="AB61" s="15"/>
      <c r="AC61" s="16">
        <f t="shared" si="35"/>
        <v>0</v>
      </c>
    </row>
    <row r="62" spans="1:29" ht="10.5" x14ac:dyDescent="0.25">
      <c r="A62" s="30"/>
      <c r="B62" s="11"/>
      <c r="C62" s="11"/>
      <c r="D62" s="11"/>
      <c r="E62" s="12">
        <f t="shared" si="27"/>
        <v>0</v>
      </c>
      <c r="F62" s="13"/>
      <c r="G62" s="14">
        <f t="shared" si="28"/>
        <v>0</v>
      </c>
      <c r="H62" s="15"/>
      <c r="I62" s="16">
        <f t="shared" si="29"/>
        <v>0</v>
      </c>
      <c r="K62" s="30"/>
      <c r="L62" s="11"/>
      <c r="M62" s="11"/>
      <c r="N62" s="11"/>
      <c r="O62" s="12">
        <f t="shared" si="30"/>
        <v>0</v>
      </c>
      <c r="P62" s="13"/>
      <c r="Q62" s="14">
        <f t="shared" si="31"/>
        <v>0</v>
      </c>
      <c r="R62" s="15"/>
      <c r="S62" s="16">
        <f t="shared" si="32"/>
        <v>0</v>
      </c>
      <c r="U62" s="30"/>
      <c r="V62" s="11"/>
      <c r="W62" s="11"/>
      <c r="X62" s="11"/>
      <c r="Y62" s="12">
        <f t="shared" si="33"/>
        <v>0</v>
      </c>
      <c r="Z62" s="13"/>
      <c r="AA62" s="14">
        <f t="shared" si="34"/>
        <v>0</v>
      </c>
      <c r="AB62" s="15"/>
      <c r="AC62" s="16">
        <f t="shared" si="35"/>
        <v>0</v>
      </c>
    </row>
    <row r="63" spans="1:29" ht="10.5" x14ac:dyDescent="0.25">
      <c r="A63" s="30"/>
      <c r="B63" s="11"/>
      <c r="C63" s="11"/>
      <c r="D63" s="11"/>
      <c r="E63" s="12">
        <f t="shared" si="27"/>
        <v>0</v>
      </c>
      <c r="F63" s="13"/>
      <c r="G63" s="14">
        <f t="shared" si="28"/>
        <v>0</v>
      </c>
      <c r="H63" s="15"/>
      <c r="I63" s="16">
        <f t="shared" si="29"/>
        <v>0</v>
      </c>
      <c r="K63" s="30"/>
      <c r="L63" s="11"/>
      <c r="M63" s="11"/>
      <c r="N63" s="11"/>
      <c r="O63" s="12">
        <f t="shared" si="30"/>
        <v>0</v>
      </c>
      <c r="P63" s="13"/>
      <c r="Q63" s="14">
        <f t="shared" si="31"/>
        <v>0</v>
      </c>
      <c r="R63" s="15"/>
      <c r="S63" s="16">
        <f t="shared" si="32"/>
        <v>0</v>
      </c>
      <c r="U63" s="30"/>
      <c r="V63" s="11"/>
      <c r="W63" s="11"/>
      <c r="X63" s="11"/>
      <c r="Y63" s="12">
        <f t="shared" si="33"/>
        <v>0</v>
      </c>
      <c r="Z63" s="13"/>
      <c r="AA63" s="14">
        <f t="shared" si="34"/>
        <v>0</v>
      </c>
      <c r="AB63" s="15"/>
      <c r="AC63" s="16">
        <f t="shared" si="35"/>
        <v>0</v>
      </c>
    </row>
    <row r="64" spans="1:29" ht="10.5" x14ac:dyDescent="0.25">
      <c r="A64" s="30"/>
      <c r="B64" s="11"/>
      <c r="C64" s="11"/>
      <c r="D64" s="11"/>
      <c r="E64" s="12">
        <f t="shared" si="27"/>
        <v>0</v>
      </c>
      <c r="F64" s="13"/>
      <c r="G64" s="14">
        <f>B64+C64-D64</f>
        <v>0</v>
      </c>
      <c r="H64" s="15"/>
      <c r="I64" s="16">
        <f>G64*H64</f>
        <v>0</v>
      </c>
      <c r="K64" s="30"/>
      <c r="L64" s="11"/>
      <c r="M64" s="11"/>
      <c r="N64" s="11"/>
      <c r="O64" s="12">
        <f t="shared" si="30"/>
        <v>0</v>
      </c>
      <c r="P64" s="13"/>
      <c r="Q64" s="14">
        <f>L64+M64-N64</f>
        <v>0</v>
      </c>
      <c r="R64" s="15"/>
      <c r="S64" s="16">
        <f>Q64*R64</f>
        <v>0</v>
      </c>
      <c r="U64" s="30"/>
      <c r="V64" s="11"/>
      <c r="W64" s="11"/>
      <c r="X64" s="11"/>
      <c r="Y64" s="12">
        <f t="shared" si="33"/>
        <v>0</v>
      </c>
      <c r="Z64" s="13"/>
      <c r="AA64" s="14">
        <f>V64+W64-X64</f>
        <v>0</v>
      </c>
      <c r="AB64" s="15"/>
      <c r="AC64" s="16">
        <f>AA64*AB64</f>
        <v>0</v>
      </c>
    </row>
    <row r="65" spans="1:29" ht="10.5" x14ac:dyDescent="0.25">
      <c r="A65" s="30"/>
      <c r="B65" s="11"/>
      <c r="C65" s="11"/>
      <c r="D65" s="11"/>
      <c r="E65" s="12">
        <f t="shared" si="27"/>
        <v>0</v>
      </c>
      <c r="F65" s="13"/>
      <c r="G65" s="14">
        <f>B65+C65-D65</f>
        <v>0</v>
      </c>
      <c r="H65" s="15"/>
      <c r="I65" s="16">
        <f>G65*H65</f>
        <v>0</v>
      </c>
      <c r="K65" s="30"/>
      <c r="L65" s="11"/>
      <c r="M65" s="11"/>
      <c r="N65" s="11"/>
      <c r="O65" s="12">
        <f t="shared" si="30"/>
        <v>0</v>
      </c>
      <c r="P65" s="13"/>
      <c r="Q65" s="14">
        <f>L65+M65-N65</f>
        <v>0</v>
      </c>
      <c r="R65" s="15"/>
      <c r="S65" s="16">
        <f>Q65*R65</f>
        <v>0</v>
      </c>
      <c r="U65" s="30"/>
      <c r="V65" s="11"/>
      <c r="W65" s="11"/>
      <c r="X65" s="11"/>
      <c r="Y65" s="12">
        <f t="shared" si="33"/>
        <v>0</v>
      </c>
      <c r="Z65" s="13"/>
      <c r="AA65" s="14">
        <f>V65+W65-X65</f>
        <v>0</v>
      </c>
      <c r="AB65" s="15"/>
      <c r="AC65" s="16">
        <f>AA65*AB65</f>
        <v>0</v>
      </c>
    </row>
    <row r="66" spans="1:29" ht="11" thickBot="1" x14ac:dyDescent="0.3">
      <c r="A66" s="24"/>
      <c r="B66" s="26"/>
      <c r="C66" s="26"/>
      <c r="D66" s="26"/>
      <c r="E66" s="49"/>
      <c r="F66" s="31"/>
      <c r="G66" s="25"/>
      <c r="H66" s="27"/>
      <c r="I66" s="32"/>
      <c r="K66" s="24"/>
      <c r="L66" s="26"/>
      <c r="M66" s="26"/>
      <c r="N66" s="26"/>
      <c r="O66" s="49"/>
      <c r="P66" s="31"/>
      <c r="Q66" s="25"/>
      <c r="R66" s="27"/>
      <c r="S66" s="32"/>
      <c r="U66" s="24"/>
      <c r="V66" s="26"/>
      <c r="W66" s="26"/>
      <c r="X66" s="26"/>
      <c r="Y66" s="49"/>
      <c r="Z66" s="31"/>
      <c r="AA66" s="25"/>
      <c r="AB66" s="27"/>
      <c r="AC66" s="32"/>
    </row>
    <row r="67" spans="1:29" ht="13" customHeight="1" thickBot="1" x14ac:dyDescent="0.3">
      <c r="D67" s="33"/>
      <c r="E67" s="80" t="s">
        <v>37</v>
      </c>
      <c r="F67" s="51"/>
      <c r="G67" s="81">
        <f>SUM(E6:E65)</f>
        <v>0</v>
      </c>
      <c r="H67" s="34" t="s">
        <v>7</v>
      </c>
      <c r="I67" s="35"/>
      <c r="N67" s="33"/>
      <c r="O67" s="80" t="s">
        <v>37</v>
      </c>
      <c r="P67" s="51"/>
      <c r="Q67" s="81">
        <f>SUM(O6:O65)</f>
        <v>0</v>
      </c>
      <c r="R67" s="34" t="s">
        <v>7</v>
      </c>
      <c r="S67" s="35"/>
      <c r="X67" s="33"/>
      <c r="Y67" s="80" t="s">
        <v>37</v>
      </c>
      <c r="Z67" s="51"/>
      <c r="AA67" s="81">
        <f>SUM(Y6:Y65)</f>
        <v>0</v>
      </c>
      <c r="AB67" s="34" t="s">
        <v>7</v>
      </c>
      <c r="AC67" s="35"/>
    </row>
    <row r="68" spans="1:29" ht="13" customHeight="1" thickBot="1" x14ac:dyDescent="0.25">
      <c r="A68" s="36" t="s">
        <v>10</v>
      </c>
      <c r="B68" s="37"/>
      <c r="C68" s="82">
        <f>SUM(I6:I65)</f>
        <v>0</v>
      </c>
      <c r="D68" s="38"/>
      <c r="E68" s="248">
        <f>DSUM($E$5:$F$65,1,H67:H68)</f>
        <v>0</v>
      </c>
      <c r="F68" s="249"/>
      <c r="G68" s="250"/>
      <c r="H68" s="85" t="s">
        <v>11</v>
      </c>
      <c r="I68" s="35"/>
      <c r="K68" s="36" t="s">
        <v>10</v>
      </c>
      <c r="L68" s="37"/>
      <c r="M68" s="82">
        <f>SUM(S6:S65)</f>
        <v>0</v>
      </c>
      <c r="N68" s="38"/>
      <c r="O68" s="248">
        <f>DSUM($E$5:$F$65,1,R67:R68)</f>
        <v>0</v>
      </c>
      <c r="P68" s="249"/>
      <c r="Q68" s="250"/>
      <c r="R68" s="85" t="s">
        <v>11</v>
      </c>
      <c r="S68" s="35"/>
      <c r="U68" s="36" t="s">
        <v>10</v>
      </c>
      <c r="V68" s="37"/>
      <c r="W68" s="82">
        <f>SUM(AC6:AC65)</f>
        <v>0</v>
      </c>
      <c r="X68" s="38"/>
      <c r="Y68" s="248">
        <f>DSUM($E$5:$F$65,1,AB67:AB68)</f>
        <v>0</v>
      </c>
      <c r="Z68" s="249"/>
      <c r="AA68" s="250"/>
      <c r="AB68" s="85" t="s">
        <v>11</v>
      </c>
      <c r="AC68" s="35"/>
    </row>
    <row r="69" spans="1:29" ht="13" customHeight="1" thickBot="1" x14ac:dyDescent="0.3">
      <c r="A69" s="39"/>
      <c r="B69" s="72"/>
      <c r="C69" s="83"/>
      <c r="D69" s="40"/>
      <c r="E69" s="248">
        <f>DSUM($E$5:$F$65,1,H69:H70)</f>
        <v>0</v>
      </c>
      <c r="F69" s="249"/>
      <c r="G69" s="250"/>
      <c r="H69" s="86" t="s">
        <v>7</v>
      </c>
      <c r="I69" s="35"/>
      <c r="K69" s="39"/>
      <c r="L69" s="72"/>
      <c r="M69" s="83"/>
      <c r="N69" s="40"/>
      <c r="O69" s="248">
        <f>DSUM($E$5:$F$65,1,R69:R70)</f>
        <v>0</v>
      </c>
      <c r="P69" s="249"/>
      <c r="Q69" s="250"/>
      <c r="R69" s="86" t="s">
        <v>7</v>
      </c>
      <c r="S69" s="35"/>
      <c r="U69" s="39"/>
      <c r="V69" s="72"/>
      <c r="W69" s="83"/>
      <c r="X69" s="40"/>
      <c r="Y69" s="248">
        <f>DSUM($E$5:$F$65,1,AB69:AB70)</f>
        <v>0</v>
      </c>
      <c r="Z69" s="249"/>
      <c r="AA69" s="250"/>
      <c r="AB69" s="86" t="s">
        <v>7</v>
      </c>
      <c r="AC69" s="35"/>
    </row>
    <row r="70" spans="1:29" ht="13" customHeight="1" thickBot="1" x14ac:dyDescent="0.3">
      <c r="A70" s="41" t="s">
        <v>12</v>
      </c>
      <c r="B70" s="37"/>
      <c r="C70" s="84">
        <f>C68-G67</f>
        <v>0</v>
      </c>
      <c r="D70" s="42"/>
      <c r="E70" s="248">
        <f>DSUM($E$5:$F$65,1,H70:H71)</f>
        <v>0</v>
      </c>
      <c r="F70" s="249"/>
      <c r="G70" s="250"/>
      <c r="H70" s="87" t="s">
        <v>13</v>
      </c>
      <c r="I70" s="35"/>
      <c r="K70" s="41" t="s">
        <v>12</v>
      </c>
      <c r="L70" s="37"/>
      <c r="M70" s="84">
        <f>M68-Q67</f>
        <v>0</v>
      </c>
      <c r="N70" s="42"/>
      <c r="O70" s="248">
        <f>DSUM($E$5:$F$65,1,R70:R71)</f>
        <v>0</v>
      </c>
      <c r="P70" s="249"/>
      <c r="Q70" s="250"/>
      <c r="R70" s="87" t="s">
        <v>13</v>
      </c>
      <c r="S70" s="35"/>
      <c r="U70" s="41" t="s">
        <v>12</v>
      </c>
      <c r="V70" s="37"/>
      <c r="W70" s="84">
        <f>W68-AA67</f>
        <v>0</v>
      </c>
      <c r="X70" s="42"/>
      <c r="Y70" s="248">
        <f>DSUM($E$5:$F$65,1,AB70:AB71)</f>
        <v>0</v>
      </c>
      <c r="Z70" s="249"/>
      <c r="AA70" s="250"/>
      <c r="AB70" s="87" t="s">
        <v>13</v>
      </c>
      <c r="AC70" s="35"/>
    </row>
    <row r="71" spans="1:29" ht="13" customHeight="1" x14ac:dyDescent="0.25">
      <c r="A71" s="39"/>
      <c r="B71" s="24"/>
      <c r="C71" s="24"/>
      <c r="D71" s="42"/>
      <c r="E71" s="248">
        <f>DSUM($E$5:$F$65,1,H71:H72)</f>
        <v>0</v>
      </c>
      <c r="F71" s="249"/>
      <c r="G71" s="250"/>
      <c r="H71" s="86" t="s">
        <v>7</v>
      </c>
      <c r="I71" s="35"/>
      <c r="K71" s="39"/>
      <c r="L71" s="24"/>
      <c r="M71" s="24"/>
      <c r="N71" s="42"/>
      <c r="O71" s="248">
        <f>DSUM($E$5:$F$65,1,R71:R72)</f>
        <v>0</v>
      </c>
      <c r="P71" s="249"/>
      <c r="Q71" s="250"/>
      <c r="R71" s="86" t="s">
        <v>7</v>
      </c>
      <c r="S71" s="35"/>
      <c r="U71" s="39"/>
      <c r="V71" s="24"/>
      <c r="W71" s="24"/>
      <c r="X71" s="42"/>
      <c r="Y71" s="248">
        <f>DSUM($E$5:$F$65,1,AB71:AB72)</f>
        <v>0</v>
      </c>
      <c r="Z71" s="249"/>
      <c r="AA71" s="250"/>
      <c r="AB71" s="86" t="s">
        <v>7</v>
      </c>
      <c r="AC71" s="35"/>
    </row>
    <row r="72" spans="1:29" ht="13" customHeight="1" thickBot="1" x14ac:dyDescent="0.3">
      <c r="A72" s="39"/>
      <c r="B72" s="24"/>
      <c r="C72" s="24"/>
      <c r="D72" s="42"/>
      <c r="E72" s="251">
        <v>0</v>
      </c>
      <c r="F72" s="252"/>
      <c r="G72" s="253"/>
      <c r="H72" s="69" t="s">
        <v>30</v>
      </c>
      <c r="I72" s="35"/>
      <c r="K72" s="39"/>
      <c r="L72" s="24"/>
      <c r="M72" s="24"/>
      <c r="N72" s="42"/>
      <c r="O72" s="251">
        <v>0</v>
      </c>
      <c r="P72" s="252"/>
      <c r="Q72" s="253"/>
      <c r="R72" s="69" t="s">
        <v>30</v>
      </c>
      <c r="S72" s="35"/>
      <c r="U72" s="39"/>
      <c r="V72" s="24"/>
      <c r="W72" s="24"/>
      <c r="X72" s="42"/>
      <c r="Y72" s="251">
        <v>0</v>
      </c>
      <c r="Z72" s="252"/>
      <c r="AA72" s="253"/>
      <c r="AB72" s="69" t="s">
        <v>30</v>
      </c>
      <c r="AC72" s="35"/>
    </row>
    <row r="73" spans="1:29" ht="13" customHeight="1" thickBot="1" x14ac:dyDescent="0.3">
      <c r="A73" s="39"/>
      <c r="B73" s="24"/>
      <c r="C73" s="24"/>
      <c r="D73" s="42"/>
      <c r="E73" s="70"/>
      <c r="F73" s="70"/>
      <c r="G73" s="70"/>
      <c r="H73" s="43"/>
      <c r="I73" s="35"/>
      <c r="K73" s="39"/>
      <c r="L73" s="24"/>
      <c r="M73" s="24"/>
      <c r="N73" s="42"/>
      <c r="O73" s="70"/>
      <c r="P73" s="70"/>
      <c r="Q73" s="70"/>
      <c r="R73" s="43"/>
      <c r="S73" s="35"/>
      <c r="U73" s="39"/>
      <c r="V73" s="24"/>
      <c r="W73" s="24"/>
      <c r="X73" s="42"/>
      <c r="Y73" s="70"/>
      <c r="Z73" s="70"/>
      <c r="AA73" s="70"/>
      <c r="AB73" s="43"/>
      <c r="AC73" s="35"/>
    </row>
    <row r="74" spans="1:29" ht="13" customHeight="1" x14ac:dyDescent="0.2">
      <c r="A74" s="53" t="s">
        <v>14</v>
      </c>
      <c r="B74" s="54" t="s">
        <v>15</v>
      </c>
      <c r="C74" s="55" t="s">
        <v>16</v>
      </c>
      <c r="D74" s="56" t="s">
        <v>17</v>
      </c>
      <c r="E74" s="44"/>
      <c r="F74" s="44"/>
      <c r="K74" s="53" t="s">
        <v>14</v>
      </c>
      <c r="L74" s="54" t="s">
        <v>15</v>
      </c>
      <c r="M74" s="55" t="s">
        <v>16</v>
      </c>
      <c r="N74" s="56" t="s">
        <v>17</v>
      </c>
      <c r="O74" s="44"/>
      <c r="P74" s="44"/>
      <c r="R74" s="45"/>
      <c r="S74" s="29"/>
      <c r="U74" s="53" t="s">
        <v>14</v>
      </c>
      <c r="V74" s="54" t="s">
        <v>15</v>
      </c>
      <c r="W74" s="55" t="s">
        <v>16</v>
      </c>
      <c r="X74" s="56" t="s">
        <v>17</v>
      </c>
      <c r="Y74" s="44"/>
      <c r="Z74" s="44"/>
      <c r="AB74" s="45"/>
      <c r="AC74" s="29"/>
    </row>
    <row r="75" spans="1:29" ht="13" customHeight="1" thickBot="1" x14ac:dyDescent="0.25">
      <c r="A75" s="57" t="s">
        <v>25</v>
      </c>
      <c r="B75" s="58">
        <f>C4</f>
        <v>0</v>
      </c>
      <c r="C75" s="59">
        <f>B75*D75</f>
        <v>0</v>
      </c>
      <c r="D75" s="60">
        <v>19</v>
      </c>
      <c r="E75" s="9"/>
      <c r="K75" s="57" t="s">
        <v>25</v>
      </c>
      <c r="L75" s="58">
        <f>M4</f>
        <v>0</v>
      </c>
      <c r="M75" s="59">
        <f>L75*N75</f>
        <v>0</v>
      </c>
      <c r="N75" s="60">
        <v>39</v>
      </c>
      <c r="R75" s="45"/>
      <c r="S75" s="29"/>
      <c r="U75" s="57" t="s">
        <v>25</v>
      </c>
      <c r="V75" s="58">
        <f>W4</f>
        <v>0</v>
      </c>
      <c r="W75" s="59">
        <f>V75*X75</f>
        <v>0</v>
      </c>
      <c r="X75" s="60">
        <v>39</v>
      </c>
      <c r="AB75" s="45"/>
      <c r="AC75" s="29"/>
    </row>
    <row r="76" spans="1:29" ht="13" customHeight="1" thickBot="1" x14ac:dyDescent="0.25">
      <c r="A76" s="57" t="s">
        <v>26</v>
      </c>
      <c r="B76" s="58"/>
      <c r="C76" s="59">
        <f>B76*D76</f>
        <v>0</v>
      </c>
      <c r="D76" s="60">
        <v>19</v>
      </c>
      <c r="E76" s="9"/>
      <c r="K76" s="57" t="s">
        <v>26</v>
      </c>
      <c r="L76" s="58"/>
      <c r="M76" s="59">
        <f>L76*N76</f>
        <v>0</v>
      </c>
      <c r="N76" s="60">
        <v>43</v>
      </c>
      <c r="R76" s="45"/>
      <c r="S76" s="29"/>
      <c r="U76" s="57" t="s">
        <v>26</v>
      </c>
      <c r="V76" s="58"/>
      <c r="W76" s="59">
        <f>V76*X76</f>
        <v>0</v>
      </c>
      <c r="X76" s="60">
        <v>43</v>
      </c>
      <c r="AB76" s="45"/>
      <c r="AC76" s="29"/>
    </row>
    <row r="77" spans="1:29" ht="13" customHeight="1" thickBot="1" x14ac:dyDescent="0.25">
      <c r="A77" s="57" t="s">
        <v>29</v>
      </c>
      <c r="B77" s="58"/>
      <c r="C77" s="59">
        <f>B77*D77</f>
        <v>0</v>
      </c>
      <c r="D77" s="60">
        <v>9.5</v>
      </c>
      <c r="E77" s="9"/>
      <c r="K77" s="57" t="s">
        <v>29</v>
      </c>
      <c r="L77" s="58"/>
      <c r="M77" s="59">
        <f>L77*N77</f>
        <v>0</v>
      </c>
      <c r="N77" s="60">
        <v>21.5</v>
      </c>
      <c r="R77" s="45"/>
      <c r="S77" s="29"/>
      <c r="U77" s="57" t="s">
        <v>29</v>
      </c>
      <c r="V77" s="58"/>
      <c r="W77" s="59">
        <f>V77*X77</f>
        <v>0</v>
      </c>
      <c r="X77" s="60">
        <v>21.5</v>
      </c>
      <c r="AB77" s="45"/>
      <c r="AC77" s="29"/>
    </row>
    <row r="78" spans="1:29" ht="13" customHeight="1" x14ac:dyDescent="0.2">
      <c r="A78" s="57"/>
      <c r="B78" s="58"/>
      <c r="C78" s="59"/>
      <c r="D78" s="61"/>
      <c r="E78" s="9"/>
      <c r="K78" s="57"/>
      <c r="L78" s="58"/>
      <c r="M78" s="59"/>
      <c r="N78" s="61"/>
      <c r="R78" s="45"/>
      <c r="S78" s="29"/>
      <c r="U78" s="57"/>
      <c r="V78" s="58"/>
      <c r="W78" s="59"/>
      <c r="X78" s="61"/>
      <c r="AB78" s="45"/>
      <c r="AC78" s="29"/>
    </row>
    <row r="79" spans="1:29" ht="13" customHeight="1" x14ac:dyDescent="0.2">
      <c r="A79" s="57" t="s">
        <v>27</v>
      </c>
      <c r="B79" s="58"/>
      <c r="C79" s="59"/>
      <c r="D79" s="61"/>
      <c r="E79" s="9"/>
      <c r="K79" s="57" t="s">
        <v>27</v>
      </c>
      <c r="L79" s="58"/>
      <c r="M79" s="59"/>
      <c r="N79" s="61"/>
      <c r="R79" s="45"/>
      <c r="S79" s="29"/>
      <c r="U79" s="57" t="s">
        <v>27</v>
      </c>
      <c r="V79" s="58"/>
      <c r="W79" s="59"/>
      <c r="X79" s="61"/>
      <c r="AB79" s="45"/>
      <c r="AC79" s="29"/>
    </row>
    <row r="80" spans="1:29" ht="13" customHeight="1" x14ac:dyDescent="0.25">
      <c r="A80" s="57" t="s">
        <v>15</v>
      </c>
      <c r="B80" s="62">
        <f>SUM(B75:B79)-B79</f>
        <v>0</v>
      </c>
      <c r="C80" s="63">
        <f>SUM(C75:C77)</f>
        <v>0</v>
      </c>
      <c r="D80" s="64"/>
      <c r="E80" s="9"/>
      <c r="H80" s="9"/>
      <c r="I80" s="9"/>
      <c r="K80" s="57" t="s">
        <v>15</v>
      </c>
      <c r="L80" s="62">
        <f>SUM(L75:L79)-L79</f>
        <v>0</v>
      </c>
      <c r="M80" s="63">
        <f>SUM(M75:M77)</f>
        <v>0</v>
      </c>
      <c r="N80" s="64"/>
      <c r="U80" s="57" t="s">
        <v>15</v>
      </c>
      <c r="V80" s="62">
        <f>SUM(V75:V79)-V79</f>
        <v>0</v>
      </c>
      <c r="W80" s="63">
        <f>SUM(W75:W77)</f>
        <v>0</v>
      </c>
      <c r="X80" s="64"/>
    </row>
    <row r="81" spans="1:24" ht="13" customHeight="1" x14ac:dyDescent="0.25">
      <c r="A81" s="57" t="s">
        <v>18</v>
      </c>
      <c r="B81" s="58" t="e">
        <f>C70/B80</f>
        <v>#DIV/0!</v>
      </c>
      <c r="C81" s="65" t="e">
        <f>C70/C80</f>
        <v>#DIV/0!</v>
      </c>
      <c r="D81" s="64" t="s">
        <v>35</v>
      </c>
      <c r="E81" s="9"/>
      <c r="H81" s="9"/>
      <c r="I81" s="9"/>
      <c r="K81" s="57" t="s">
        <v>18</v>
      </c>
      <c r="L81" s="58" t="e">
        <f>M70/L80</f>
        <v>#DIV/0!</v>
      </c>
      <c r="M81" s="65" t="e">
        <f>M70/M80</f>
        <v>#DIV/0!</v>
      </c>
      <c r="N81" s="64" t="s">
        <v>35</v>
      </c>
      <c r="U81" s="57" t="s">
        <v>18</v>
      </c>
      <c r="V81" s="58" t="e">
        <f>W70/V80</f>
        <v>#DIV/0!</v>
      </c>
      <c r="W81" s="65" t="e">
        <f>W70/W80</f>
        <v>#DIV/0!</v>
      </c>
      <c r="X81" s="64" t="s">
        <v>35</v>
      </c>
    </row>
    <row r="82" spans="1:24" ht="13" customHeight="1" thickBot="1" x14ac:dyDescent="0.25">
      <c r="A82" s="66" t="s">
        <v>34</v>
      </c>
      <c r="B82" s="67">
        <f>C80-C70</f>
        <v>0</v>
      </c>
      <c r="C82" s="68"/>
      <c r="D82" s="64"/>
      <c r="E82" s="9"/>
      <c r="H82" s="9"/>
      <c r="I82" s="9"/>
      <c r="K82" s="66" t="s">
        <v>34</v>
      </c>
      <c r="L82" s="67">
        <f>M80-M70</f>
        <v>0</v>
      </c>
      <c r="M82" s="68"/>
      <c r="N82" s="64"/>
      <c r="U82" s="66" t="s">
        <v>34</v>
      </c>
      <c r="V82" s="67">
        <f>W80-W70</f>
        <v>0</v>
      </c>
      <c r="W82" s="68"/>
      <c r="X82" s="64"/>
    </row>
    <row r="83" spans="1:24" s="46" customFormat="1" ht="14" x14ac:dyDescent="0.3">
      <c r="H83" s="47"/>
      <c r="I83" s="47"/>
      <c r="J83" s="47"/>
    </row>
  </sheetData>
  <mergeCells count="24">
    <mergeCell ref="A1:I1"/>
    <mergeCell ref="A3:I3"/>
    <mergeCell ref="K1:S1"/>
    <mergeCell ref="U1:AC1"/>
    <mergeCell ref="K3:S3"/>
    <mergeCell ref="U3:AC3"/>
    <mergeCell ref="AB2:AC2"/>
    <mergeCell ref="Y68:AA68"/>
    <mergeCell ref="E69:G69"/>
    <mergeCell ref="E70:G70"/>
    <mergeCell ref="O70:Q70"/>
    <mergeCell ref="Y70:AA70"/>
    <mergeCell ref="O69:Q69"/>
    <mergeCell ref="Y69:AA69"/>
    <mergeCell ref="H2:I2"/>
    <mergeCell ref="R2:S2"/>
    <mergeCell ref="E71:G71"/>
    <mergeCell ref="E68:G68"/>
    <mergeCell ref="O68:Q68"/>
    <mergeCell ref="O71:Q71"/>
    <mergeCell ref="Y71:AA71"/>
    <mergeCell ref="E72:G72"/>
    <mergeCell ref="O72:Q72"/>
    <mergeCell ref="Y72:AA72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83"/>
  <sheetViews>
    <sheetView topLeftCell="Q1" workbookViewId="0">
      <selection activeCell="Z2" sqref="Z2"/>
    </sheetView>
  </sheetViews>
  <sheetFormatPr defaultColWidth="9.1796875" defaultRowHeight="10" x14ac:dyDescent="0.2"/>
  <cols>
    <col min="1" max="1" width="27.7265625" style="9" customWidth="1"/>
    <col min="2" max="2" width="9.54296875" style="9" customWidth="1"/>
    <col min="3" max="3" width="10.453125" style="9" bestFit="1" customWidth="1"/>
    <col min="4" max="4" width="9.7265625" style="44" customWidth="1"/>
    <col min="5" max="5" width="11.453125" style="45" bestFit="1" customWidth="1"/>
    <col min="6" max="6" width="8" style="9" customWidth="1"/>
    <col min="7" max="7" width="9.453125" style="9" customWidth="1"/>
    <col min="8" max="8" width="9.54296875" style="45" bestFit="1" customWidth="1"/>
    <col min="9" max="9" width="10.54296875" style="29" customWidth="1"/>
    <col min="10" max="10" width="2.54296875" style="9" customWidth="1"/>
    <col min="11" max="11" width="27.7265625" style="9" customWidth="1"/>
    <col min="12" max="14" width="9.1796875" style="9"/>
    <col min="15" max="15" width="11.453125" style="9" bestFit="1" customWidth="1"/>
    <col min="16" max="16" width="10.1796875" style="9" bestFit="1" customWidth="1"/>
    <col min="17" max="19" width="9.1796875" style="9"/>
    <col min="20" max="20" width="2.54296875" style="9" customWidth="1"/>
    <col min="21" max="21" width="27.7265625" style="9" customWidth="1"/>
    <col min="22" max="24" width="9.1796875" style="9"/>
    <col min="25" max="25" width="11.453125" style="9" bestFit="1" customWidth="1"/>
    <col min="26" max="26" width="10.1796875" style="9" bestFit="1" customWidth="1"/>
    <col min="27" max="16384" width="9.1796875" style="9"/>
  </cols>
  <sheetData>
    <row r="1" spans="1:29" s="1" customFormat="1" ht="15.5" x14ac:dyDescent="0.3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K1" s="244" t="s">
        <v>0</v>
      </c>
      <c r="L1" s="244"/>
      <c r="M1" s="244"/>
      <c r="N1" s="244"/>
      <c r="O1" s="244"/>
      <c r="P1" s="244"/>
      <c r="Q1" s="244"/>
      <c r="R1" s="244"/>
      <c r="S1" s="244"/>
      <c r="U1" s="244" t="s">
        <v>0</v>
      </c>
      <c r="V1" s="244"/>
      <c r="W1" s="244"/>
      <c r="X1" s="244"/>
      <c r="Y1" s="244"/>
      <c r="Z1" s="244"/>
      <c r="AA1" s="244"/>
      <c r="AB1" s="244"/>
      <c r="AC1" s="244"/>
    </row>
    <row r="2" spans="1:29" s="1" customFormat="1" ht="26.25" customHeight="1" x14ac:dyDescent="0.3">
      <c r="A2" s="2" t="s">
        <v>367</v>
      </c>
      <c r="B2" s="3"/>
      <c r="C2" s="3"/>
      <c r="D2" s="3"/>
      <c r="E2" s="71" t="s">
        <v>19</v>
      </c>
      <c r="F2" s="91"/>
      <c r="G2" s="79"/>
      <c r="H2" s="242" t="s">
        <v>46</v>
      </c>
      <c r="I2" s="243"/>
      <c r="K2" s="2" t="str">
        <f>A2</f>
        <v xml:space="preserve">Empresa: </v>
      </c>
      <c r="L2" s="3"/>
      <c r="M2" s="3"/>
      <c r="N2" s="3"/>
      <c r="O2" s="71" t="s">
        <v>19</v>
      </c>
      <c r="P2" s="78"/>
      <c r="Q2" s="79"/>
      <c r="R2" s="242" t="str">
        <f>H2</f>
        <v>Sex</v>
      </c>
      <c r="S2" s="243"/>
      <c r="U2" s="2" t="str">
        <f>K2</f>
        <v xml:space="preserve">Empresa: </v>
      </c>
      <c r="V2" s="3"/>
      <c r="W2" s="3"/>
      <c r="X2" s="3"/>
      <c r="Y2" s="71" t="s">
        <v>19</v>
      </c>
      <c r="Z2" s="78"/>
      <c r="AA2" s="79"/>
      <c r="AB2" s="242" t="str">
        <f>R2</f>
        <v>Sex</v>
      </c>
      <c r="AC2" s="243"/>
    </row>
    <row r="3" spans="1:29" s="1" customFormat="1" ht="13" x14ac:dyDescent="0.3">
      <c r="A3" s="245" t="s">
        <v>1</v>
      </c>
      <c r="B3" s="246"/>
      <c r="C3" s="246"/>
      <c r="D3" s="246"/>
      <c r="E3" s="246"/>
      <c r="F3" s="246"/>
      <c r="G3" s="246"/>
      <c r="H3" s="246"/>
      <c r="I3" s="247"/>
      <c r="K3" s="245" t="s">
        <v>1</v>
      </c>
      <c r="L3" s="246"/>
      <c r="M3" s="246"/>
      <c r="N3" s="246"/>
      <c r="O3" s="246"/>
      <c r="P3" s="246"/>
      <c r="Q3" s="246"/>
      <c r="R3" s="246"/>
      <c r="S3" s="247"/>
      <c r="U3" s="245" t="s">
        <v>1</v>
      </c>
      <c r="V3" s="246"/>
      <c r="W3" s="246"/>
      <c r="X3" s="246"/>
      <c r="Y3" s="246"/>
      <c r="Z3" s="246"/>
      <c r="AA3" s="246"/>
      <c r="AB3" s="246"/>
      <c r="AC3" s="247"/>
    </row>
    <row r="4" spans="1:29" s="1" customFormat="1" ht="13" x14ac:dyDescent="0.3">
      <c r="A4" s="4" t="s">
        <v>38</v>
      </c>
      <c r="B4" s="52" t="s">
        <v>28</v>
      </c>
      <c r="C4" s="52"/>
      <c r="D4" s="6"/>
      <c r="E4" s="50"/>
      <c r="F4" s="50"/>
      <c r="G4" s="5"/>
      <c r="H4" s="7"/>
      <c r="I4" s="8"/>
      <c r="K4" s="4" t="s">
        <v>39</v>
      </c>
      <c r="L4" s="52" t="s">
        <v>28</v>
      </c>
      <c r="M4" s="52"/>
      <c r="N4" s="6"/>
      <c r="O4" s="50"/>
      <c r="P4" s="50"/>
      <c r="Q4" s="5"/>
      <c r="R4" s="7"/>
      <c r="S4" s="8"/>
      <c r="U4" s="4" t="s">
        <v>33</v>
      </c>
      <c r="V4" s="52" t="s">
        <v>28</v>
      </c>
      <c r="W4" s="52"/>
      <c r="X4" s="6"/>
      <c r="Y4" s="50"/>
      <c r="Z4" s="50"/>
      <c r="AA4" s="5"/>
      <c r="AB4" s="7"/>
      <c r="AC4" s="8"/>
    </row>
    <row r="5" spans="1:29" ht="11.15" customHeight="1" x14ac:dyDescent="0.25">
      <c r="A5" s="92" t="s">
        <v>2</v>
      </c>
      <c r="B5" s="93" t="s">
        <v>3</v>
      </c>
      <c r="C5" s="93" t="s">
        <v>4</v>
      </c>
      <c r="D5" s="94" t="s">
        <v>5</v>
      </c>
      <c r="E5" s="95" t="s">
        <v>6</v>
      </c>
      <c r="F5" s="96" t="s">
        <v>7</v>
      </c>
      <c r="G5" s="97" t="s">
        <v>20</v>
      </c>
      <c r="H5" s="98" t="s">
        <v>8</v>
      </c>
      <c r="I5" s="99" t="s">
        <v>9</v>
      </c>
      <c r="K5" s="92" t="s">
        <v>2</v>
      </c>
      <c r="L5" s="93" t="s">
        <v>3</v>
      </c>
      <c r="M5" s="93" t="s">
        <v>4</v>
      </c>
      <c r="N5" s="94" t="s">
        <v>5</v>
      </c>
      <c r="O5" s="95" t="s">
        <v>6</v>
      </c>
      <c r="P5" s="96" t="s">
        <v>7</v>
      </c>
      <c r="Q5" s="97" t="s">
        <v>20</v>
      </c>
      <c r="R5" s="98" t="s">
        <v>8</v>
      </c>
      <c r="S5" s="99" t="s">
        <v>9</v>
      </c>
      <c r="U5" s="92" t="s">
        <v>2</v>
      </c>
      <c r="V5" s="93" t="s">
        <v>3</v>
      </c>
      <c r="W5" s="93" t="s">
        <v>4</v>
      </c>
      <c r="X5" s="94" t="s">
        <v>5</v>
      </c>
      <c r="Y5" s="95" t="s">
        <v>6</v>
      </c>
      <c r="Z5" s="96" t="s">
        <v>7</v>
      </c>
      <c r="AA5" s="97" t="s">
        <v>20</v>
      </c>
      <c r="AB5" s="98" t="s">
        <v>8</v>
      </c>
      <c r="AC5" s="99" t="s">
        <v>9</v>
      </c>
    </row>
    <row r="6" spans="1:29" ht="11.15" customHeight="1" x14ac:dyDescent="0.25">
      <c r="A6" s="100" t="s">
        <v>23</v>
      </c>
      <c r="B6" s="101"/>
      <c r="C6" s="101"/>
      <c r="D6" s="101"/>
      <c r="E6" s="101"/>
      <c r="F6" s="101"/>
      <c r="G6" s="101"/>
      <c r="H6" s="102"/>
      <c r="I6" s="103"/>
      <c r="K6" s="100" t="s">
        <v>23</v>
      </c>
      <c r="L6" s="101"/>
      <c r="M6" s="101"/>
      <c r="N6" s="101"/>
      <c r="O6" s="101"/>
      <c r="P6" s="101"/>
      <c r="Q6" s="101"/>
      <c r="R6" s="102"/>
      <c r="S6" s="103"/>
      <c r="U6" s="100" t="s">
        <v>23</v>
      </c>
      <c r="V6" s="101"/>
      <c r="W6" s="101"/>
      <c r="X6" s="101"/>
      <c r="Y6" s="101"/>
      <c r="Z6" s="101"/>
      <c r="AA6" s="101"/>
      <c r="AB6" s="102"/>
      <c r="AC6" s="103"/>
    </row>
    <row r="7" spans="1:29" ht="10.5" x14ac:dyDescent="0.25">
      <c r="A7" s="10"/>
      <c r="B7" s="11"/>
      <c r="C7" s="11"/>
      <c r="D7" s="11"/>
      <c r="E7" s="12">
        <f>H7*D7</f>
        <v>0</v>
      </c>
      <c r="F7" s="13"/>
      <c r="G7" s="14">
        <f t="shared" ref="G7:G28" si="0">B7+C7-D7</f>
        <v>0</v>
      </c>
      <c r="H7" s="15"/>
      <c r="I7" s="16">
        <f>G7*H7</f>
        <v>0</v>
      </c>
      <c r="K7" s="10"/>
      <c r="L7" s="11"/>
      <c r="M7" s="11"/>
      <c r="N7" s="11"/>
      <c r="O7" s="12">
        <f>R7*N7</f>
        <v>0</v>
      </c>
      <c r="P7" s="13"/>
      <c r="Q7" s="14">
        <f t="shared" ref="Q7:Q28" si="1">L7+M7-N7</f>
        <v>0</v>
      </c>
      <c r="R7" s="15"/>
      <c r="S7" s="16">
        <f>Q7*R7</f>
        <v>0</v>
      </c>
      <c r="U7" s="10"/>
      <c r="V7" s="11"/>
      <c r="W7" s="11"/>
      <c r="X7" s="11"/>
      <c r="Y7" s="12">
        <f>AB7*X7</f>
        <v>0</v>
      </c>
      <c r="Z7" s="13"/>
      <c r="AA7" s="14">
        <f t="shared" ref="AA7:AA28" si="2">V7+W7-X7</f>
        <v>0</v>
      </c>
      <c r="AB7" s="15"/>
      <c r="AC7" s="16">
        <f>AA7*AB7</f>
        <v>0</v>
      </c>
    </row>
    <row r="8" spans="1:29" ht="10.5" x14ac:dyDescent="0.25">
      <c r="A8" s="10"/>
      <c r="B8" s="11"/>
      <c r="C8" s="11"/>
      <c r="D8" s="11"/>
      <c r="E8" s="12">
        <f t="shared" ref="E8:E28" si="3">H8*D8</f>
        <v>0</v>
      </c>
      <c r="F8" s="13"/>
      <c r="G8" s="14">
        <f t="shared" si="0"/>
        <v>0</v>
      </c>
      <c r="H8" s="15"/>
      <c r="I8" s="16">
        <f t="shared" ref="I8:I28" si="4">G8*H8</f>
        <v>0</v>
      </c>
      <c r="K8" s="10"/>
      <c r="L8" s="11"/>
      <c r="M8" s="11"/>
      <c r="N8" s="11"/>
      <c r="O8" s="12">
        <f t="shared" ref="O8:O28" si="5">R8*N8</f>
        <v>0</v>
      </c>
      <c r="P8" s="13"/>
      <c r="Q8" s="14">
        <f t="shared" si="1"/>
        <v>0</v>
      </c>
      <c r="R8" s="15"/>
      <c r="S8" s="16">
        <f t="shared" ref="S8:S28" si="6">Q8*R8</f>
        <v>0</v>
      </c>
      <c r="U8" s="10"/>
      <c r="V8" s="11"/>
      <c r="W8" s="11"/>
      <c r="X8" s="11"/>
      <c r="Y8" s="12">
        <f t="shared" ref="Y8:Y28" si="7">AB8*X8</f>
        <v>0</v>
      </c>
      <c r="Z8" s="13"/>
      <c r="AA8" s="14">
        <f t="shared" si="2"/>
        <v>0</v>
      </c>
      <c r="AB8" s="15"/>
      <c r="AC8" s="16">
        <f t="shared" ref="AC8:AC28" si="8">AA8*AB8</f>
        <v>0</v>
      </c>
    </row>
    <row r="9" spans="1:29" ht="10.5" x14ac:dyDescent="0.25">
      <c r="A9" s="10"/>
      <c r="B9" s="11"/>
      <c r="C9" s="11"/>
      <c r="D9" s="11"/>
      <c r="E9" s="12">
        <f t="shared" si="3"/>
        <v>0</v>
      </c>
      <c r="F9" s="13"/>
      <c r="G9" s="14">
        <f t="shared" si="0"/>
        <v>0</v>
      </c>
      <c r="H9" s="15"/>
      <c r="I9" s="16">
        <f t="shared" si="4"/>
        <v>0</v>
      </c>
      <c r="K9" s="10"/>
      <c r="L9" s="11"/>
      <c r="M9" s="11"/>
      <c r="N9" s="11"/>
      <c r="O9" s="12">
        <f t="shared" si="5"/>
        <v>0</v>
      </c>
      <c r="P9" s="13"/>
      <c r="Q9" s="14">
        <f t="shared" si="1"/>
        <v>0</v>
      </c>
      <c r="R9" s="15"/>
      <c r="S9" s="16">
        <f t="shared" si="6"/>
        <v>0</v>
      </c>
      <c r="U9" s="10"/>
      <c r="V9" s="11"/>
      <c r="W9" s="11"/>
      <c r="X9" s="11"/>
      <c r="Y9" s="12">
        <f t="shared" si="7"/>
        <v>0</v>
      </c>
      <c r="Z9" s="13"/>
      <c r="AA9" s="14">
        <f t="shared" si="2"/>
        <v>0</v>
      </c>
      <c r="AB9" s="15"/>
      <c r="AC9" s="16">
        <f t="shared" si="8"/>
        <v>0</v>
      </c>
    </row>
    <row r="10" spans="1:29" ht="10.5" x14ac:dyDescent="0.25">
      <c r="A10" s="10"/>
      <c r="B10" s="11"/>
      <c r="C10" s="11"/>
      <c r="D10" s="11"/>
      <c r="E10" s="12">
        <f t="shared" si="3"/>
        <v>0</v>
      </c>
      <c r="F10" s="13"/>
      <c r="G10" s="14">
        <f t="shared" si="0"/>
        <v>0</v>
      </c>
      <c r="H10" s="15"/>
      <c r="I10" s="16">
        <f t="shared" si="4"/>
        <v>0</v>
      </c>
      <c r="K10" s="10"/>
      <c r="L10" s="11"/>
      <c r="M10" s="11"/>
      <c r="N10" s="11"/>
      <c r="O10" s="12">
        <f t="shared" si="5"/>
        <v>0</v>
      </c>
      <c r="P10" s="13"/>
      <c r="Q10" s="14">
        <f t="shared" si="1"/>
        <v>0</v>
      </c>
      <c r="R10" s="15"/>
      <c r="S10" s="16">
        <f t="shared" si="6"/>
        <v>0</v>
      </c>
      <c r="U10" s="10"/>
      <c r="V10" s="11"/>
      <c r="W10" s="11"/>
      <c r="X10" s="11"/>
      <c r="Y10" s="12">
        <f t="shared" si="7"/>
        <v>0</v>
      </c>
      <c r="Z10" s="13"/>
      <c r="AA10" s="14">
        <f t="shared" si="2"/>
        <v>0</v>
      </c>
      <c r="AB10" s="15"/>
      <c r="AC10" s="16">
        <f t="shared" si="8"/>
        <v>0</v>
      </c>
    </row>
    <row r="11" spans="1:29" ht="10.5" x14ac:dyDescent="0.25">
      <c r="A11" s="10"/>
      <c r="B11" s="11"/>
      <c r="C11" s="11"/>
      <c r="D11" s="11"/>
      <c r="E11" s="12">
        <f t="shared" si="3"/>
        <v>0</v>
      </c>
      <c r="F11" s="13"/>
      <c r="G11" s="14">
        <f t="shared" si="0"/>
        <v>0</v>
      </c>
      <c r="H11" s="15"/>
      <c r="I11" s="16">
        <f t="shared" si="4"/>
        <v>0</v>
      </c>
      <c r="K11" s="10"/>
      <c r="L11" s="11"/>
      <c r="M11" s="11"/>
      <c r="N11" s="11"/>
      <c r="O11" s="12">
        <f t="shared" si="5"/>
        <v>0</v>
      </c>
      <c r="P11" s="13"/>
      <c r="Q11" s="14">
        <f t="shared" si="1"/>
        <v>0</v>
      </c>
      <c r="R11" s="15"/>
      <c r="S11" s="16">
        <f t="shared" si="6"/>
        <v>0</v>
      </c>
      <c r="U11" s="10"/>
      <c r="V11" s="11"/>
      <c r="W11" s="11"/>
      <c r="X11" s="11"/>
      <c r="Y11" s="12">
        <f t="shared" si="7"/>
        <v>0</v>
      </c>
      <c r="Z11" s="13"/>
      <c r="AA11" s="14">
        <f t="shared" si="2"/>
        <v>0</v>
      </c>
      <c r="AB11" s="15"/>
      <c r="AC11" s="16">
        <f t="shared" si="8"/>
        <v>0</v>
      </c>
    </row>
    <row r="12" spans="1:29" ht="10.5" x14ac:dyDescent="0.25">
      <c r="A12" s="10"/>
      <c r="B12" s="11"/>
      <c r="C12" s="11"/>
      <c r="D12" s="11"/>
      <c r="E12" s="12">
        <f t="shared" si="3"/>
        <v>0</v>
      </c>
      <c r="F12" s="13"/>
      <c r="G12" s="14">
        <f t="shared" si="0"/>
        <v>0</v>
      </c>
      <c r="H12" s="15"/>
      <c r="I12" s="16">
        <f t="shared" si="4"/>
        <v>0</v>
      </c>
      <c r="K12" s="10"/>
      <c r="L12" s="11"/>
      <c r="M12" s="11"/>
      <c r="N12" s="11"/>
      <c r="O12" s="12">
        <f t="shared" si="5"/>
        <v>0</v>
      </c>
      <c r="P12" s="13"/>
      <c r="Q12" s="14">
        <f t="shared" si="1"/>
        <v>0</v>
      </c>
      <c r="R12" s="15"/>
      <c r="S12" s="16">
        <f t="shared" si="6"/>
        <v>0</v>
      </c>
      <c r="U12" s="10"/>
      <c r="V12" s="11"/>
      <c r="W12" s="11"/>
      <c r="X12" s="11"/>
      <c r="Y12" s="12">
        <f t="shared" si="7"/>
        <v>0</v>
      </c>
      <c r="Z12" s="13"/>
      <c r="AA12" s="14">
        <f t="shared" si="2"/>
        <v>0</v>
      </c>
      <c r="AB12" s="15"/>
      <c r="AC12" s="16">
        <f t="shared" si="8"/>
        <v>0</v>
      </c>
    </row>
    <row r="13" spans="1:29" ht="10.5" x14ac:dyDescent="0.25">
      <c r="A13" s="10"/>
      <c r="B13" s="11"/>
      <c r="C13" s="11"/>
      <c r="D13" s="11"/>
      <c r="E13" s="12">
        <f t="shared" si="3"/>
        <v>0</v>
      </c>
      <c r="F13" s="13"/>
      <c r="G13" s="14">
        <f t="shared" si="0"/>
        <v>0</v>
      </c>
      <c r="H13" s="15"/>
      <c r="I13" s="16">
        <f t="shared" si="4"/>
        <v>0</v>
      </c>
      <c r="K13" s="10"/>
      <c r="L13" s="11"/>
      <c r="M13" s="11"/>
      <c r="N13" s="11"/>
      <c r="O13" s="12">
        <f t="shared" si="5"/>
        <v>0</v>
      </c>
      <c r="P13" s="13"/>
      <c r="Q13" s="14">
        <f t="shared" si="1"/>
        <v>0</v>
      </c>
      <c r="R13" s="15"/>
      <c r="S13" s="16">
        <f t="shared" si="6"/>
        <v>0</v>
      </c>
      <c r="U13" s="10"/>
      <c r="V13" s="11"/>
      <c r="W13" s="11"/>
      <c r="X13" s="11"/>
      <c r="Y13" s="12">
        <f t="shared" si="7"/>
        <v>0</v>
      </c>
      <c r="Z13" s="13"/>
      <c r="AA13" s="14">
        <f t="shared" si="2"/>
        <v>0</v>
      </c>
      <c r="AB13" s="15"/>
      <c r="AC13" s="16">
        <f t="shared" si="8"/>
        <v>0</v>
      </c>
    </row>
    <row r="14" spans="1:29" ht="10.5" x14ac:dyDescent="0.25">
      <c r="A14" s="10"/>
      <c r="B14" s="11"/>
      <c r="C14" s="11"/>
      <c r="D14" s="11"/>
      <c r="E14" s="12">
        <f t="shared" si="3"/>
        <v>0</v>
      </c>
      <c r="F14" s="13"/>
      <c r="G14" s="14">
        <f t="shared" si="0"/>
        <v>0</v>
      </c>
      <c r="H14" s="15"/>
      <c r="I14" s="16">
        <f t="shared" si="4"/>
        <v>0</v>
      </c>
      <c r="K14" s="10"/>
      <c r="L14" s="11"/>
      <c r="M14" s="11"/>
      <c r="N14" s="11"/>
      <c r="O14" s="12">
        <f t="shared" si="5"/>
        <v>0</v>
      </c>
      <c r="P14" s="13"/>
      <c r="Q14" s="14">
        <f t="shared" si="1"/>
        <v>0</v>
      </c>
      <c r="R14" s="15"/>
      <c r="S14" s="16">
        <f t="shared" si="6"/>
        <v>0</v>
      </c>
      <c r="U14" s="10"/>
      <c r="V14" s="11"/>
      <c r="W14" s="11"/>
      <c r="X14" s="11"/>
      <c r="Y14" s="12">
        <f t="shared" si="7"/>
        <v>0</v>
      </c>
      <c r="Z14" s="13"/>
      <c r="AA14" s="14">
        <f t="shared" si="2"/>
        <v>0</v>
      </c>
      <c r="AB14" s="15"/>
      <c r="AC14" s="16">
        <f t="shared" si="8"/>
        <v>0</v>
      </c>
    </row>
    <row r="15" spans="1:29" ht="10.5" x14ac:dyDescent="0.25">
      <c r="A15" s="10"/>
      <c r="B15" s="11"/>
      <c r="C15" s="11"/>
      <c r="D15" s="11"/>
      <c r="E15" s="12">
        <f t="shared" si="3"/>
        <v>0</v>
      </c>
      <c r="F15" s="13"/>
      <c r="G15" s="14">
        <f t="shared" si="0"/>
        <v>0</v>
      </c>
      <c r="H15" s="15"/>
      <c r="I15" s="16">
        <f t="shared" si="4"/>
        <v>0</v>
      </c>
      <c r="K15" s="10"/>
      <c r="L15" s="11"/>
      <c r="M15" s="11"/>
      <c r="N15" s="11"/>
      <c r="O15" s="12">
        <f t="shared" si="5"/>
        <v>0</v>
      </c>
      <c r="P15" s="13"/>
      <c r="Q15" s="14">
        <f t="shared" si="1"/>
        <v>0</v>
      </c>
      <c r="R15" s="15"/>
      <c r="S15" s="16">
        <f t="shared" si="6"/>
        <v>0</v>
      </c>
      <c r="U15" s="10"/>
      <c r="V15" s="11"/>
      <c r="W15" s="11"/>
      <c r="X15" s="11"/>
      <c r="Y15" s="12">
        <f t="shared" si="7"/>
        <v>0</v>
      </c>
      <c r="Z15" s="13"/>
      <c r="AA15" s="14">
        <f t="shared" si="2"/>
        <v>0</v>
      </c>
      <c r="AB15" s="15"/>
      <c r="AC15" s="16">
        <f t="shared" si="8"/>
        <v>0</v>
      </c>
    </row>
    <row r="16" spans="1:29" ht="10.5" x14ac:dyDescent="0.25">
      <c r="A16" s="10"/>
      <c r="B16" s="11"/>
      <c r="C16" s="11"/>
      <c r="D16" s="11"/>
      <c r="E16" s="12">
        <f t="shared" si="3"/>
        <v>0</v>
      </c>
      <c r="F16" s="13"/>
      <c r="G16" s="14">
        <f t="shared" si="0"/>
        <v>0</v>
      </c>
      <c r="H16" s="15"/>
      <c r="I16" s="16">
        <f t="shared" si="4"/>
        <v>0</v>
      </c>
      <c r="K16" s="10"/>
      <c r="L16" s="11"/>
      <c r="M16" s="11"/>
      <c r="N16" s="11"/>
      <c r="O16" s="12">
        <f t="shared" si="5"/>
        <v>0</v>
      </c>
      <c r="P16" s="13"/>
      <c r="Q16" s="14">
        <f t="shared" si="1"/>
        <v>0</v>
      </c>
      <c r="R16" s="15"/>
      <c r="S16" s="16">
        <f t="shared" si="6"/>
        <v>0</v>
      </c>
      <c r="U16" s="10"/>
      <c r="V16" s="11"/>
      <c r="W16" s="11"/>
      <c r="X16" s="11"/>
      <c r="Y16" s="12">
        <f t="shared" si="7"/>
        <v>0</v>
      </c>
      <c r="Z16" s="13"/>
      <c r="AA16" s="14">
        <f t="shared" si="2"/>
        <v>0</v>
      </c>
      <c r="AB16" s="15"/>
      <c r="AC16" s="16">
        <f t="shared" si="8"/>
        <v>0</v>
      </c>
    </row>
    <row r="17" spans="1:29" ht="10.5" x14ac:dyDescent="0.25">
      <c r="A17" s="10"/>
      <c r="B17" s="11"/>
      <c r="C17" s="11"/>
      <c r="D17" s="11"/>
      <c r="E17" s="12">
        <f t="shared" si="3"/>
        <v>0</v>
      </c>
      <c r="F17" s="13"/>
      <c r="G17" s="14">
        <f t="shared" si="0"/>
        <v>0</v>
      </c>
      <c r="H17" s="15"/>
      <c r="I17" s="16">
        <f t="shared" si="4"/>
        <v>0</v>
      </c>
      <c r="K17" s="10"/>
      <c r="L17" s="11"/>
      <c r="M17" s="11"/>
      <c r="N17" s="11"/>
      <c r="O17" s="12">
        <f t="shared" si="5"/>
        <v>0</v>
      </c>
      <c r="P17" s="13"/>
      <c r="Q17" s="14">
        <f t="shared" si="1"/>
        <v>0</v>
      </c>
      <c r="R17" s="15"/>
      <c r="S17" s="16">
        <f t="shared" si="6"/>
        <v>0</v>
      </c>
      <c r="U17" s="10"/>
      <c r="V17" s="11"/>
      <c r="W17" s="11"/>
      <c r="X17" s="11"/>
      <c r="Y17" s="12">
        <f t="shared" si="7"/>
        <v>0</v>
      </c>
      <c r="Z17" s="13"/>
      <c r="AA17" s="14">
        <f t="shared" si="2"/>
        <v>0</v>
      </c>
      <c r="AB17" s="15"/>
      <c r="AC17" s="16">
        <f t="shared" si="8"/>
        <v>0</v>
      </c>
    </row>
    <row r="18" spans="1:29" ht="10.5" x14ac:dyDescent="0.25">
      <c r="A18" s="10"/>
      <c r="B18" s="11"/>
      <c r="C18" s="11"/>
      <c r="D18" s="11"/>
      <c r="E18" s="12">
        <f t="shared" si="3"/>
        <v>0</v>
      </c>
      <c r="F18" s="13"/>
      <c r="G18" s="14">
        <f t="shared" si="0"/>
        <v>0</v>
      </c>
      <c r="H18" s="15"/>
      <c r="I18" s="16">
        <f t="shared" si="4"/>
        <v>0</v>
      </c>
      <c r="K18" s="10"/>
      <c r="L18" s="11"/>
      <c r="M18" s="11"/>
      <c r="N18" s="11"/>
      <c r="O18" s="12">
        <f t="shared" si="5"/>
        <v>0</v>
      </c>
      <c r="P18" s="13"/>
      <c r="Q18" s="14">
        <f t="shared" si="1"/>
        <v>0</v>
      </c>
      <c r="R18" s="15"/>
      <c r="S18" s="16">
        <f t="shared" si="6"/>
        <v>0</v>
      </c>
      <c r="U18" s="10"/>
      <c r="V18" s="11"/>
      <c r="W18" s="11"/>
      <c r="X18" s="11"/>
      <c r="Y18" s="12">
        <f t="shared" si="7"/>
        <v>0</v>
      </c>
      <c r="Z18" s="13"/>
      <c r="AA18" s="14">
        <f t="shared" si="2"/>
        <v>0</v>
      </c>
      <c r="AB18" s="15"/>
      <c r="AC18" s="16">
        <f t="shared" si="8"/>
        <v>0</v>
      </c>
    </row>
    <row r="19" spans="1:29" ht="10.5" x14ac:dyDescent="0.25">
      <c r="A19" s="10"/>
      <c r="B19" s="11"/>
      <c r="C19" s="11"/>
      <c r="D19" s="11"/>
      <c r="E19" s="12">
        <f t="shared" si="3"/>
        <v>0</v>
      </c>
      <c r="F19" s="13"/>
      <c r="G19" s="14">
        <f t="shared" si="0"/>
        <v>0</v>
      </c>
      <c r="H19" s="15"/>
      <c r="I19" s="16">
        <f t="shared" si="4"/>
        <v>0</v>
      </c>
      <c r="K19" s="10"/>
      <c r="L19" s="11"/>
      <c r="M19" s="11"/>
      <c r="N19" s="11"/>
      <c r="O19" s="12">
        <f t="shared" si="5"/>
        <v>0</v>
      </c>
      <c r="P19" s="13"/>
      <c r="Q19" s="14">
        <f t="shared" si="1"/>
        <v>0</v>
      </c>
      <c r="R19" s="15"/>
      <c r="S19" s="16">
        <f t="shared" si="6"/>
        <v>0</v>
      </c>
      <c r="U19" s="10"/>
      <c r="V19" s="11"/>
      <c r="W19" s="11"/>
      <c r="X19" s="11"/>
      <c r="Y19" s="12">
        <f t="shared" si="7"/>
        <v>0</v>
      </c>
      <c r="Z19" s="13"/>
      <c r="AA19" s="14">
        <f t="shared" si="2"/>
        <v>0</v>
      </c>
      <c r="AB19" s="15"/>
      <c r="AC19" s="16">
        <f t="shared" si="8"/>
        <v>0</v>
      </c>
    </row>
    <row r="20" spans="1:29" ht="10.5" x14ac:dyDescent="0.25">
      <c r="A20" s="10"/>
      <c r="B20" s="11"/>
      <c r="C20" s="11"/>
      <c r="D20" s="11"/>
      <c r="E20" s="12">
        <f t="shared" si="3"/>
        <v>0</v>
      </c>
      <c r="F20" s="13"/>
      <c r="G20" s="14">
        <f t="shared" si="0"/>
        <v>0</v>
      </c>
      <c r="H20" s="15"/>
      <c r="I20" s="16">
        <f t="shared" si="4"/>
        <v>0</v>
      </c>
      <c r="K20" s="10"/>
      <c r="L20" s="11"/>
      <c r="M20" s="11"/>
      <c r="N20" s="11"/>
      <c r="O20" s="12">
        <f t="shared" si="5"/>
        <v>0</v>
      </c>
      <c r="P20" s="13"/>
      <c r="Q20" s="14">
        <f t="shared" si="1"/>
        <v>0</v>
      </c>
      <c r="R20" s="15"/>
      <c r="S20" s="16">
        <f t="shared" si="6"/>
        <v>0</v>
      </c>
      <c r="U20" s="10"/>
      <c r="V20" s="11"/>
      <c r="W20" s="11"/>
      <c r="X20" s="11"/>
      <c r="Y20" s="12">
        <f t="shared" si="7"/>
        <v>0</v>
      </c>
      <c r="Z20" s="13"/>
      <c r="AA20" s="14">
        <f t="shared" si="2"/>
        <v>0</v>
      </c>
      <c r="AB20" s="15"/>
      <c r="AC20" s="16">
        <f t="shared" si="8"/>
        <v>0</v>
      </c>
    </row>
    <row r="21" spans="1:29" ht="10.5" x14ac:dyDescent="0.25">
      <c r="A21" s="10"/>
      <c r="B21" s="11"/>
      <c r="C21" s="11"/>
      <c r="D21" s="11"/>
      <c r="E21" s="12">
        <f t="shared" si="3"/>
        <v>0</v>
      </c>
      <c r="F21" s="13"/>
      <c r="G21" s="14">
        <f t="shared" si="0"/>
        <v>0</v>
      </c>
      <c r="H21" s="15"/>
      <c r="I21" s="16">
        <f t="shared" si="4"/>
        <v>0</v>
      </c>
      <c r="K21" s="10"/>
      <c r="L21" s="11"/>
      <c r="M21" s="11"/>
      <c r="N21" s="11"/>
      <c r="O21" s="12">
        <f t="shared" si="5"/>
        <v>0</v>
      </c>
      <c r="P21" s="13"/>
      <c r="Q21" s="14">
        <f t="shared" si="1"/>
        <v>0</v>
      </c>
      <c r="R21" s="15"/>
      <c r="S21" s="16">
        <f t="shared" si="6"/>
        <v>0</v>
      </c>
      <c r="U21" s="10"/>
      <c r="V21" s="11"/>
      <c r="W21" s="11"/>
      <c r="X21" s="11"/>
      <c r="Y21" s="12">
        <f t="shared" si="7"/>
        <v>0</v>
      </c>
      <c r="Z21" s="13"/>
      <c r="AA21" s="14">
        <f t="shared" si="2"/>
        <v>0</v>
      </c>
      <c r="AB21" s="15"/>
      <c r="AC21" s="16">
        <f t="shared" si="8"/>
        <v>0</v>
      </c>
    </row>
    <row r="22" spans="1:29" ht="10.5" x14ac:dyDescent="0.25">
      <c r="A22" s="10"/>
      <c r="B22" s="11"/>
      <c r="C22" s="11"/>
      <c r="D22" s="11"/>
      <c r="E22" s="12">
        <f t="shared" si="3"/>
        <v>0</v>
      </c>
      <c r="F22" s="13"/>
      <c r="G22" s="14">
        <f t="shared" si="0"/>
        <v>0</v>
      </c>
      <c r="H22" s="15"/>
      <c r="I22" s="16">
        <f t="shared" si="4"/>
        <v>0</v>
      </c>
      <c r="K22" s="10"/>
      <c r="L22" s="11"/>
      <c r="M22" s="11"/>
      <c r="N22" s="11"/>
      <c r="O22" s="12">
        <f t="shared" si="5"/>
        <v>0</v>
      </c>
      <c r="P22" s="13"/>
      <c r="Q22" s="14">
        <f t="shared" si="1"/>
        <v>0</v>
      </c>
      <c r="R22" s="15"/>
      <c r="S22" s="16">
        <f t="shared" si="6"/>
        <v>0</v>
      </c>
      <c r="U22" s="10"/>
      <c r="V22" s="11"/>
      <c r="W22" s="11"/>
      <c r="X22" s="11"/>
      <c r="Y22" s="12">
        <f t="shared" si="7"/>
        <v>0</v>
      </c>
      <c r="Z22" s="13"/>
      <c r="AA22" s="14">
        <f t="shared" si="2"/>
        <v>0</v>
      </c>
      <c r="AB22" s="15"/>
      <c r="AC22" s="16">
        <f t="shared" si="8"/>
        <v>0</v>
      </c>
    </row>
    <row r="23" spans="1:29" ht="10.5" x14ac:dyDescent="0.25">
      <c r="A23" s="10"/>
      <c r="B23" s="11"/>
      <c r="C23" s="11"/>
      <c r="D23" s="11"/>
      <c r="E23" s="12">
        <f t="shared" si="3"/>
        <v>0</v>
      </c>
      <c r="F23" s="13"/>
      <c r="G23" s="14">
        <f t="shared" si="0"/>
        <v>0</v>
      </c>
      <c r="H23" s="15"/>
      <c r="I23" s="16">
        <f t="shared" si="4"/>
        <v>0</v>
      </c>
      <c r="K23" s="10"/>
      <c r="L23" s="11"/>
      <c r="M23" s="11"/>
      <c r="N23" s="11"/>
      <c r="O23" s="12">
        <f t="shared" si="5"/>
        <v>0</v>
      </c>
      <c r="P23" s="13"/>
      <c r="Q23" s="14">
        <f t="shared" si="1"/>
        <v>0</v>
      </c>
      <c r="R23" s="15"/>
      <c r="S23" s="16">
        <f t="shared" si="6"/>
        <v>0</v>
      </c>
      <c r="U23" s="10"/>
      <c r="V23" s="11"/>
      <c r="W23" s="11"/>
      <c r="X23" s="11"/>
      <c r="Y23" s="12">
        <f t="shared" si="7"/>
        <v>0</v>
      </c>
      <c r="Z23" s="13"/>
      <c r="AA23" s="14">
        <f t="shared" si="2"/>
        <v>0</v>
      </c>
      <c r="AB23" s="15"/>
      <c r="AC23" s="16">
        <f t="shared" si="8"/>
        <v>0</v>
      </c>
    </row>
    <row r="24" spans="1:29" ht="10.5" x14ac:dyDescent="0.25">
      <c r="A24" s="10"/>
      <c r="B24" s="11"/>
      <c r="C24" s="11"/>
      <c r="D24" s="11"/>
      <c r="E24" s="12">
        <f t="shared" si="3"/>
        <v>0</v>
      </c>
      <c r="F24" s="13"/>
      <c r="G24" s="14">
        <f t="shared" si="0"/>
        <v>0</v>
      </c>
      <c r="H24" s="15"/>
      <c r="I24" s="16">
        <f t="shared" si="4"/>
        <v>0</v>
      </c>
      <c r="K24" s="10"/>
      <c r="L24" s="11"/>
      <c r="M24" s="11"/>
      <c r="N24" s="11"/>
      <c r="O24" s="12">
        <f t="shared" si="5"/>
        <v>0</v>
      </c>
      <c r="P24" s="13"/>
      <c r="Q24" s="14">
        <f t="shared" si="1"/>
        <v>0</v>
      </c>
      <c r="R24" s="15"/>
      <c r="S24" s="16">
        <f t="shared" si="6"/>
        <v>0</v>
      </c>
      <c r="U24" s="10"/>
      <c r="V24" s="11"/>
      <c r="W24" s="11"/>
      <c r="X24" s="11"/>
      <c r="Y24" s="12">
        <f t="shared" si="7"/>
        <v>0</v>
      </c>
      <c r="Z24" s="13"/>
      <c r="AA24" s="14">
        <f t="shared" si="2"/>
        <v>0</v>
      </c>
      <c r="AB24" s="15"/>
      <c r="AC24" s="16">
        <f t="shared" si="8"/>
        <v>0</v>
      </c>
    </row>
    <row r="25" spans="1:29" ht="10.5" x14ac:dyDescent="0.25">
      <c r="A25" s="10"/>
      <c r="B25" s="11"/>
      <c r="C25" s="11"/>
      <c r="D25" s="11"/>
      <c r="E25" s="12">
        <f t="shared" si="3"/>
        <v>0</v>
      </c>
      <c r="F25" s="13"/>
      <c r="G25" s="14">
        <f t="shared" si="0"/>
        <v>0</v>
      </c>
      <c r="H25" s="15"/>
      <c r="I25" s="16">
        <f t="shared" si="4"/>
        <v>0</v>
      </c>
      <c r="K25" s="10"/>
      <c r="L25" s="11"/>
      <c r="M25" s="11"/>
      <c r="N25" s="11"/>
      <c r="O25" s="12">
        <f t="shared" si="5"/>
        <v>0</v>
      </c>
      <c r="P25" s="13"/>
      <c r="Q25" s="14">
        <f t="shared" si="1"/>
        <v>0</v>
      </c>
      <c r="R25" s="15"/>
      <c r="S25" s="16">
        <f t="shared" si="6"/>
        <v>0</v>
      </c>
      <c r="U25" s="10"/>
      <c r="V25" s="11"/>
      <c r="W25" s="11"/>
      <c r="X25" s="11"/>
      <c r="Y25" s="12">
        <f t="shared" si="7"/>
        <v>0</v>
      </c>
      <c r="Z25" s="13"/>
      <c r="AA25" s="14">
        <f t="shared" si="2"/>
        <v>0</v>
      </c>
      <c r="AB25" s="15"/>
      <c r="AC25" s="16">
        <f t="shared" si="8"/>
        <v>0</v>
      </c>
    </row>
    <row r="26" spans="1:29" ht="10.5" x14ac:dyDescent="0.25">
      <c r="A26" s="10"/>
      <c r="B26" s="11"/>
      <c r="C26" s="11"/>
      <c r="D26" s="11"/>
      <c r="E26" s="12">
        <f t="shared" si="3"/>
        <v>0</v>
      </c>
      <c r="F26" s="13"/>
      <c r="G26" s="14">
        <f t="shared" si="0"/>
        <v>0</v>
      </c>
      <c r="H26" s="15"/>
      <c r="I26" s="16">
        <f t="shared" si="4"/>
        <v>0</v>
      </c>
      <c r="K26" s="10"/>
      <c r="L26" s="11"/>
      <c r="M26" s="11"/>
      <c r="N26" s="11"/>
      <c r="O26" s="12">
        <f t="shared" si="5"/>
        <v>0</v>
      </c>
      <c r="P26" s="13"/>
      <c r="Q26" s="14">
        <f t="shared" si="1"/>
        <v>0</v>
      </c>
      <c r="R26" s="15"/>
      <c r="S26" s="16">
        <f t="shared" si="6"/>
        <v>0</v>
      </c>
      <c r="U26" s="10"/>
      <c r="V26" s="11"/>
      <c r="W26" s="11"/>
      <c r="X26" s="11"/>
      <c r="Y26" s="12">
        <f t="shared" si="7"/>
        <v>0</v>
      </c>
      <c r="Z26" s="13"/>
      <c r="AA26" s="14">
        <f t="shared" si="2"/>
        <v>0</v>
      </c>
      <c r="AB26" s="15"/>
      <c r="AC26" s="16">
        <f t="shared" si="8"/>
        <v>0</v>
      </c>
    </row>
    <row r="27" spans="1:29" ht="10.5" x14ac:dyDescent="0.25">
      <c r="A27" s="10"/>
      <c r="B27" s="11"/>
      <c r="C27" s="11"/>
      <c r="D27" s="11"/>
      <c r="E27" s="12">
        <f t="shared" si="3"/>
        <v>0</v>
      </c>
      <c r="F27" s="13"/>
      <c r="G27" s="14">
        <f t="shared" si="0"/>
        <v>0</v>
      </c>
      <c r="H27" s="15"/>
      <c r="I27" s="16">
        <f t="shared" si="4"/>
        <v>0</v>
      </c>
      <c r="K27" s="10"/>
      <c r="L27" s="11"/>
      <c r="M27" s="11"/>
      <c r="N27" s="11"/>
      <c r="O27" s="12">
        <f t="shared" si="5"/>
        <v>0</v>
      </c>
      <c r="P27" s="13"/>
      <c r="Q27" s="14">
        <f t="shared" si="1"/>
        <v>0</v>
      </c>
      <c r="R27" s="15"/>
      <c r="S27" s="16">
        <f t="shared" si="6"/>
        <v>0</v>
      </c>
      <c r="U27" s="10"/>
      <c r="V27" s="11"/>
      <c r="W27" s="11"/>
      <c r="X27" s="11"/>
      <c r="Y27" s="12">
        <f t="shared" si="7"/>
        <v>0</v>
      </c>
      <c r="Z27" s="13"/>
      <c r="AA27" s="14">
        <f t="shared" si="2"/>
        <v>0</v>
      </c>
      <c r="AB27" s="15"/>
      <c r="AC27" s="16">
        <f t="shared" si="8"/>
        <v>0</v>
      </c>
    </row>
    <row r="28" spans="1:29" ht="11" thickBot="1" x14ac:dyDescent="0.3">
      <c r="A28" s="10"/>
      <c r="B28" s="11"/>
      <c r="C28" s="11"/>
      <c r="D28" s="11"/>
      <c r="E28" s="12">
        <f t="shared" si="3"/>
        <v>0</v>
      </c>
      <c r="F28" s="13"/>
      <c r="G28" s="14">
        <f t="shared" si="0"/>
        <v>0</v>
      </c>
      <c r="H28" s="15"/>
      <c r="I28" s="16">
        <f t="shared" si="4"/>
        <v>0</v>
      </c>
      <c r="K28" s="10"/>
      <c r="L28" s="11"/>
      <c r="M28" s="11"/>
      <c r="N28" s="11"/>
      <c r="O28" s="12">
        <f t="shared" si="5"/>
        <v>0</v>
      </c>
      <c r="P28" s="13"/>
      <c r="Q28" s="14">
        <f t="shared" si="1"/>
        <v>0</v>
      </c>
      <c r="R28" s="15"/>
      <c r="S28" s="16">
        <f t="shared" si="6"/>
        <v>0</v>
      </c>
      <c r="U28" s="10"/>
      <c r="V28" s="11"/>
      <c r="W28" s="11"/>
      <c r="X28" s="11"/>
      <c r="Y28" s="12">
        <f t="shared" si="7"/>
        <v>0</v>
      </c>
      <c r="Z28" s="13"/>
      <c r="AA28" s="14">
        <f t="shared" si="2"/>
        <v>0</v>
      </c>
      <c r="AB28" s="15"/>
      <c r="AC28" s="16">
        <f t="shared" si="8"/>
        <v>0</v>
      </c>
    </row>
    <row r="29" spans="1:29" ht="11" thickBot="1" x14ac:dyDescent="0.3">
      <c r="A29" s="17"/>
      <c r="B29" s="18"/>
      <c r="C29" s="19"/>
      <c r="D29" s="18"/>
      <c r="E29" s="20"/>
      <c r="F29" s="21"/>
      <c r="G29" s="19"/>
      <c r="H29" s="20"/>
      <c r="I29" s="22"/>
      <c r="K29" s="17"/>
      <c r="L29" s="18"/>
      <c r="M29" s="19"/>
      <c r="N29" s="18"/>
      <c r="O29" s="20"/>
      <c r="P29" s="21"/>
      <c r="Q29" s="19"/>
      <c r="R29" s="20"/>
      <c r="S29" s="22"/>
      <c r="U29" s="17"/>
      <c r="V29" s="18"/>
      <c r="W29" s="19"/>
      <c r="X29" s="18"/>
      <c r="Y29" s="20"/>
      <c r="Z29" s="21"/>
      <c r="AA29" s="19"/>
      <c r="AB29" s="20"/>
      <c r="AC29" s="22"/>
    </row>
    <row r="30" spans="1:29" ht="11.15" customHeight="1" x14ac:dyDescent="0.25">
      <c r="A30" s="104" t="s">
        <v>21</v>
      </c>
      <c r="B30" s="105"/>
      <c r="C30" s="105"/>
      <c r="D30" s="105"/>
      <c r="E30" s="105"/>
      <c r="F30" s="105"/>
      <c r="G30" s="105"/>
      <c r="H30" s="106"/>
      <c r="I30" s="107"/>
      <c r="K30" s="104" t="s">
        <v>21</v>
      </c>
      <c r="L30" s="105"/>
      <c r="M30" s="105"/>
      <c r="N30" s="105"/>
      <c r="O30" s="105"/>
      <c r="P30" s="105"/>
      <c r="Q30" s="105"/>
      <c r="R30" s="106"/>
      <c r="S30" s="107"/>
      <c r="U30" s="104" t="s">
        <v>21</v>
      </c>
      <c r="V30" s="105"/>
      <c r="W30" s="105"/>
      <c r="X30" s="105"/>
      <c r="Y30" s="105"/>
      <c r="Z30" s="105"/>
      <c r="AA30" s="105"/>
      <c r="AB30" s="106"/>
      <c r="AC30" s="107"/>
    </row>
    <row r="31" spans="1:29" ht="10.5" x14ac:dyDescent="0.25">
      <c r="A31" s="23"/>
      <c r="B31" s="11"/>
      <c r="C31" s="11"/>
      <c r="D31" s="11"/>
      <c r="E31" s="12">
        <f t="shared" ref="E31:E38" si="9">H31*D31</f>
        <v>0</v>
      </c>
      <c r="F31" s="13"/>
      <c r="G31" s="14">
        <f t="shared" ref="G31:G38" si="10">B31+C31-D31</f>
        <v>0</v>
      </c>
      <c r="H31" s="15"/>
      <c r="I31" s="16">
        <f t="shared" ref="I31:I38" si="11">G31*H31</f>
        <v>0</v>
      </c>
      <c r="K31" s="23"/>
      <c r="L31" s="11"/>
      <c r="M31" s="11"/>
      <c r="N31" s="11"/>
      <c r="O31" s="12">
        <f t="shared" ref="O31:O38" si="12">R31*N31</f>
        <v>0</v>
      </c>
      <c r="P31" s="13"/>
      <c r="Q31" s="14">
        <f t="shared" ref="Q31:Q38" si="13">L31+M31-N31</f>
        <v>0</v>
      </c>
      <c r="R31" s="15"/>
      <c r="S31" s="16">
        <f t="shared" ref="S31:S38" si="14">Q31*R31</f>
        <v>0</v>
      </c>
      <c r="U31" s="23"/>
      <c r="V31" s="11"/>
      <c r="W31" s="11"/>
      <c r="X31" s="11"/>
      <c r="Y31" s="12">
        <f t="shared" ref="Y31:Y38" si="15">AB31*X31</f>
        <v>0</v>
      </c>
      <c r="Z31" s="13"/>
      <c r="AA31" s="14">
        <f t="shared" ref="AA31:AA38" si="16">V31+W31-X31</f>
        <v>0</v>
      </c>
      <c r="AB31" s="15"/>
      <c r="AC31" s="16">
        <f t="shared" ref="AC31:AC38" si="17">AA31*AB31</f>
        <v>0</v>
      </c>
    </row>
    <row r="32" spans="1:29" ht="10.5" x14ac:dyDescent="0.25">
      <c r="A32" s="23"/>
      <c r="B32" s="11"/>
      <c r="C32" s="11"/>
      <c r="D32" s="11"/>
      <c r="E32" s="12">
        <f t="shared" si="9"/>
        <v>0</v>
      </c>
      <c r="F32" s="13"/>
      <c r="G32" s="14">
        <f t="shared" si="10"/>
        <v>0</v>
      </c>
      <c r="H32" s="15"/>
      <c r="I32" s="16">
        <f t="shared" si="11"/>
        <v>0</v>
      </c>
      <c r="K32" s="23"/>
      <c r="L32" s="11"/>
      <c r="M32" s="11"/>
      <c r="N32" s="11"/>
      <c r="O32" s="12">
        <f t="shared" si="12"/>
        <v>0</v>
      </c>
      <c r="P32" s="13"/>
      <c r="Q32" s="14">
        <f t="shared" si="13"/>
        <v>0</v>
      </c>
      <c r="R32" s="15"/>
      <c r="S32" s="16">
        <f t="shared" si="14"/>
        <v>0</v>
      </c>
      <c r="U32" s="23"/>
      <c r="V32" s="11"/>
      <c r="W32" s="11"/>
      <c r="X32" s="11"/>
      <c r="Y32" s="12">
        <f t="shared" si="15"/>
        <v>0</v>
      </c>
      <c r="Z32" s="13"/>
      <c r="AA32" s="14">
        <f t="shared" si="16"/>
        <v>0</v>
      </c>
      <c r="AB32" s="15"/>
      <c r="AC32" s="16">
        <f t="shared" si="17"/>
        <v>0</v>
      </c>
    </row>
    <row r="33" spans="1:29" ht="10.5" x14ac:dyDescent="0.25">
      <c r="A33" s="23"/>
      <c r="B33" s="11"/>
      <c r="C33" s="11"/>
      <c r="D33" s="11"/>
      <c r="E33" s="12">
        <f t="shared" si="9"/>
        <v>0</v>
      </c>
      <c r="F33" s="13"/>
      <c r="G33" s="14">
        <f t="shared" si="10"/>
        <v>0</v>
      </c>
      <c r="H33" s="15"/>
      <c r="I33" s="16">
        <f t="shared" si="11"/>
        <v>0</v>
      </c>
      <c r="K33" s="23"/>
      <c r="L33" s="11"/>
      <c r="M33" s="11"/>
      <c r="N33" s="11"/>
      <c r="O33" s="12">
        <f t="shared" si="12"/>
        <v>0</v>
      </c>
      <c r="P33" s="13"/>
      <c r="Q33" s="14">
        <f t="shared" si="13"/>
        <v>0</v>
      </c>
      <c r="R33" s="15"/>
      <c r="S33" s="16">
        <f t="shared" si="14"/>
        <v>0</v>
      </c>
      <c r="U33" s="23"/>
      <c r="V33" s="11"/>
      <c r="W33" s="11"/>
      <c r="X33" s="11"/>
      <c r="Y33" s="12">
        <f t="shared" si="15"/>
        <v>0</v>
      </c>
      <c r="Z33" s="13"/>
      <c r="AA33" s="14">
        <f t="shared" si="16"/>
        <v>0</v>
      </c>
      <c r="AB33" s="15"/>
      <c r="AC33" s="16">
        <f t="shared" si="17"/>
        <v>0</v>
      </c>
    </row>
    <row r="34" spans="1:29" ht="10.5" x14ac:dyDescent="0.25">
      <c r="A34" s="23"/>
      <c r="B34" s="11"/>
      <c r="C34" s="11"/>
      <c r="D34" s="11"/>
      <c r="E34" s="12">
        <f t="shared" si="9"/>
        <v>0</v>
      </c>
      <c r="F34" s="13"/>
      <c r="G34" s="14">
        <f t="shared" si="10"/>
        <v>0</v>
      </c>
      <c r="H34" s="15"/>
      <c r="I34" s="16">
        <f t="shared" si="11"/>
        <v>0</v>
      </c>
      <c r="K34" s="23"/>
      <c r="L34" s="11"/>
      <c r="M34" s="11"/>
      <c r="N34" s="11"/>
      <c r="O34" s="12">
        <f t="shared" si="12"/>
        <v>0</v>
      </c>
      <c r="P34" s="13"/>
      <c r="Q34" s="14">
        <f t="shared" si="13"/>
        <v>0</v>
      </c>
      <c r="R34" s="15"/>
      <c r="S34" s="16">
        <f t="shared" si="14"/>
        <v>0</v>
      </c>
      <c r="U34" s="23"/>
      <c r="V34" s="11"/>
      <c r="W34" s="11"/>
      <c r="X34" s="11"/>
      <c r="Y34" s="12">
        <f t="shared" si="15"/>
        <v>0</v>
      </c>
      <c r="Z34" s="13"/>
      <c r="AA34" s="14">
        <f t="shared" si="16"/>
        <v>0</v>
      </c>
      <c r="AB34" s="15"/>
      <c r="AC34" s="16">
        <f t="shared" si="17"/>
        <v>0</v>
      </c>
    </row>
    <row r="35" spans="1:29" ht="10.5" x14ac:dyDescent="0.25">
      <c r="A35" s="23"/>
      <c r="B35" s="11"/>
      <c r="C35" s="11"/>
      <c r="D35" s="11"/>
      <c r="E35" s="12">
        <f t="shared" si="9"/>
        <v>0</v>
      </c>
      <c r="F35" s="13"/>
      <c r="G35" s="14">
        <f t="shared" si="10"/>
        <v>0</v>
      </c>
      <c r="H35" s="15"/>
      <c r="I35" s="16">
        <f t="shared" si="11"/>
        <v>0</v>
      </c>
      <c r="K35" s="23"/>
      <c r="L35" s="11"/>
      <c r="M35" s="11"/>
      <c r="N35" s="11"/>
      <c r="O35" s="12">
        <f t="shared" si="12"/>
        <v>0</v>
      </c>
      <c r="P35" s="13"/>
      <c r="Q35" s="14">
        <f t="shared" si="13"/>
        <v>0</v>
      </c>
      <c r="R35" s="15"/>
      <c r="S35" s="16">
        <f t="shared" si="14"/>
        <v>0</v>
      </c>
      <c r="U35" s="23"/>
      <c r="V35" s="11"/>
      <c r="W35" s="11"/>
      <c r="X35" s="11"/>
      <c r="Y35" s="12">
        <f t="shared" si="15"/>
        <v>0</v>
      </c>
      <c r="Z35" s="13"/>
      <c r="AA35" s="14">
        <f t="shared" si="16"/>
        <v>0</v>
      </c>
      <c r="AB35" s="15"/>
      <c r="AC35" s="16">
        <f t="shared" si="17"/>
        <v>0</v>
      </c>
    </row>
    <row r="36" spans="1:29" ht="10.5" x14ac:dyDescent="0.25">
      <c r="A36" s="23"/>
      <c r="B36" s="11"/>
      <c r="C36" s="11"/>
      <c r="D36" s="11"/>
      <c r="E36" s="12">
        <f t="shared" si="9"/>
        <v>0</v>
      </c>
      <c r="F36" s="13"/>
      <c r="G36" s="14">
        <f t="shared" si="10"/>
        <v>0</v>
      </c>
      <c r="H36" s="15"/>
      <c r="I36" s="16">
        <f t="shared" si="11"/>
        <v>0</v>
      </c>
      <c r="K36" s="23"/>
      <c r="L36" s="11"/>
      <c r="M36" s="11"/>
      <c r="N36" s="11"/>
      <c r="O36" s="12">
        <f t="shared" si="12"/>
        <v>0</v>
      </c>
      <c r="P36" s="13"/>
      <c r="Q36" s="14">
        <f t="shared" si="13"/>
        <v>0</v>
      </c>
      <c r="R36" s="15"/>
      <c r="S36" s="16">
        <f t="shared" si="14"/>
        <v>0</v>
      </c>
      <c r="U36" s="23"/>
      <c r="V36" s="11"/>
      <c r="W36" s="11"/>
      <c r="X36" s="11"/>
      <c r="Y36" s="12">
        <f t="shared" si="15"/>
        <v>0</v>
      </c>
      <c r="Z36" s="13"/>
      <c r="AA36" s="14">
        <f t="shared" si="16"/>
        <v>0</v>
      </c>
      <c r="AB36" s="15"/>
      <c r="AC36" s="16">
        <f t="shared" si="17"/>
        <v>0</v>
      </c>
    </row>
    <row r="37" spans="1:29" ht="10.5" x14ac:dyDescent="0.25">
      <c r="A37" s="23"/>
      <c r="B37" s="11"/>
      <c r="C37" s="11"/>
      <c r="D37" s="11"/>
      <c r="E37" s="12">
        <f t="shared" si="9"/>
        <v>0</v>
      </c>
      <c r="F37" s="13"/>
      <c r="G37" s="14">
        <f t="shared" si="10"/>
        <v>0</v>
      </c>
      <c r="H37" s="15"/>
      <c r="I37" s="16">
        <f t="shared" si="11"/>
        <v>0</v>
      </c>
      <c r="K37" s="23"/>
      <c r="L37" s="11"/>
      <c r="M37" s="11"/>
      <c r="N37" s="11"/>
      <c r="O37" s="12">
        <f t="shared" si="12"/>
        <v>0</v>
      </c>
      <c r="P37" s="13"/>
      <c r="Q37" s="14">
        <f t="shared" si="13"/>
        <v>0</v>
      </c>
      <c r="R37" s="15"/>
      <c r="S37" s="16">
        <f t="shared" si="14"/>
        <v>0</v>
      </c>
      <c r="U37" s="23"/>
      <c r="V37" s="11"/>
      <c r="W37" s="11"/>
      <c r="X37" s="11"/>
      <c r="Y37" s="12">
        <f t="shared" si="15"/>
        <v>0</v>
      </c>
      <c r="Z37" s="13"/>
      <c r="AA37" s="14">
        <f t="shared" si="16"/>
        <v>0</v>
      </c>
      <c r="AB37" s="15"/>
      <c r="AC37" s="16">
        <f t="shared" si="17"/>
        <v>0</v>
      </c>
    </row>
    <row r="38" spans="1:29" ht="10.5" x14ac:dyDescent="0.25">
      <c r="A38" s="23"/>
      <c r="B38" s="11"/>
      <c r="C38" s="11"/>
      <c r="D38" s="11"/>
      <c r="E38" s="12">
        <f t="shared" si="9"/>
        <v>0</v>
      </c>
      <c r="F38" s="13"/>
      <c r="G38" s="14">
        <f t="shared" si="10"/>
        <v>0</v>
      </c>
      <c r="H38" s="15"/>
      <c r="I38" s="16">
        <f t="shared" si="11"/>
        <v>0</v>
      </c>
      <c r="K38" s="23"/>
      <c r="L38" s="11"/>
      <c r="M38" s="11"/>
      <c r="N38" s="11"/>
      <c r="O38" s="12">
        <f t="shared" si="12"/>
        <v>0</v>
      </c>
      <c r="P38" s="13"/>
      <c r="Q38" s="14">
        <f t="shared" si="13"/>
        <v>0</v>
      </c>
      <c r="R38" s="15"/>
      <c r="S38" s="16">
        <f t="shared" si="14"/>
        <v>0</v>
      </c>
      <c r="U38" s="23"/>
      <c r="V38" s="11"/>
      <c r="W38" s="11"/>
      <c r="X38" s="11"/>
      <c r="Y38" s="12">
        <f t="shared" si="15"/>
        <v>0</v>
      </c>
      <c r="Z38" s="13"/>
      <c r="AA38" s="14">
        <f t="shared" si="16"/>
        <v>0</v>
      </c>
      <c r="AB38" s="15"/>
      <c r="AC38" s="16">
        <f t="shared" si="17"/>
        <v>0</v>
      </c>
    </row>
    <row r="39" spans="1:29" ht="10.5" thickBot="1" x14ac:dyDescent="0.25">
      <c r="A39" s="24"/>
      <c r="B39" s="48"/>
      <c r="C39" s="48"/>
      <c r="D39" s="48"/>
      <c r="E39" s="49"/>
      <c r="F39" s="28"/>
      <c r="H39" s="27"/>
      <c r="K39" s="24"/>
      <c r="L39" s="48"/>
      <c r="M39" s="48"/>
      <c r="N39" s="48"/>
      <c r="O39" s="49"/>
      <c r="P39" s="28"/>
      <c r="R39" s="27"/>
      <c r="S39" s="29"/>
      <c r="U39" s="24"/>
      <c r="V39" s="48"/>
      <c r="W39" s="48"/>
      <c r="X39" s="48"/>
      <c r="Y39" s="49"/>
      <c r="Z39" s="28"/>
      <c r="AB39" s="27"/>
      <c r="AC39" s="29"/>
    </row>
    <row r="40" spans="1:29" ht="11.15" customHeight="1" x14ac:dyDescent="0.25">
      <c r="A40" s="104" t="s">
        <v>22</v>
      </c>
      <c r="B40" s="105"/>
      <c r="C40" s="105"/>
      <c r="D40" s="105"/>
      <c r="E40" s="105"/>
      <c r="F40" s="105"/>
      <c r="G40" s="105"/>
      <c r="H40" s="106"/>
      <c r="I40" s="108"/>
      <c r="K40" s="104" t="s">
        <v>22</v>
      </c>
      <c r="L40" s="105"/>
      <c r="M40" s="105"/>
      <c r="N40" s="105"/>
      <c r="O40" s="105"/>
      <c r="P40" s="105"/>
      <c r="Q40" s="105"/>
      <c r="R40" s="106"/>
      <c r="S40" s="108"/>
      <c r="U40" s="104" t="s">
        <v>22</v>
      </c>
      <c r="V40" s="105"/>
      <c r="W40" s="105"/>
      <c r="X40" s="105"/>
      <c r="Y40" s="105"/>
      <c r="Z40" s="105"/>
      <c r="AA40" s="105"/>
      <c r="AB40" s="106"/>
      <c r="AC40" s="108"/>
    </row>
    <row r="41" spans="1:29" ht="10.5" x14ac:dyDescent="0.25">
      <c r="A41" s="30"/>
      <c r="B41" s="11"/>
      <c r="C41" s="11"/>
      <c r="D41" s="11"/>
      <c r="E41" s="12">
        <f t="shared" ref="E41:E54" si="18">H41*D41</f>
        <v>0</v>
      </c>
      <c r="F41" s="13"/>
      <c r="G41" s="14">
        <f>B41+C41-D41</f>
        <v>0</v>
      </c>
      <c r="H41" s="15"/>
      <c r="I41" s="16">
        <f>G41*H41</f>
        <v>0</v>
      </c>
      <c r="K41" s="30"/>
      <c r="L41" s="11"/>
      <c r="M41" s="11"/>
      <c r="N41" s="11"/>
      <c r="O41" s="12">
        <f t="shared" ref="O41:O54" si="19">R41*N41</f>
        <v>0</v>
      </c>
      <c r="P41" s="13"/>
      <c r="Q41" s="14">
        <f>L41+M41-N41</f>
        <v>0</v>
      </c>
      <c r="R41" s="15"/>
      <c r="S41" s="16">
        <f>Q41*R41</f>
        <v>0</v>
      </c>
      <c r="U41" s="30"/>
      <c r="V41" s="11"/>
      <c r="W41" s="11"/>
      <c r="X41" s="11"/>
      <c r="Y41" s="12">
        <f t="shared" ref="Y41:Y54" si="20">AB41*X41</f>
        <v>0</v>
      </c>
      <c r="Z41" s="13"/>
      <c r="AA41" s="14">
        <f>V41+W41-X41</f>
        <v>0</v>
      </c>
      <c r="AB41" s="15"/>
      <c r="AC41" s="16">
        <f>AA41*AB41</f>
        <v>0</v>
      </c>
    </row>
    <row r="42" spans="1:29" ht="10.5" x14ac:dyDescent="0.25">
      <c r="A42" s="30"/>
      <c r="B42" s="11"/>
      <c r="C42" s="11"/>
      <c r="D42" s="11"/>
      <c r="E42" s="12">
        <f t="shared" si="18"/>
        <v>0</v>
      </c>
      <c r="F42" s="13"/>
      <c r="G42" s="14">
        <f t="shared" ref="G42:G54" si="21">B42+C42-D42</f>
        <v>0</v>
      </c>
      <c r="H42" s="15"/>
      <c r="I42" s="16">
        <f t="shared" ref="I42:I54" si="22">G42*H42</f>
        <v>0</v>
      </c>
      <c r="K42" s="30"/>
      <c r="L42" s="11"/>
      <c r="M42" s="11"/>
      <c r="N42" s="11"/>
      <c r="O42" s="12">
        <f t="shared" si="19"/>
        <v>0</v>
      </c>
      <c r="P42" s="13"/>
      <c r="Q42" s="14">
        <f t="shared" ref="Q42:Q54" si="23">L42+M42-N42</f>
        <v>0</v>
      </c>
      <c r="R42" s="15"/>
      <c r="S42" s="16">
        <f t="shared" ref="S42:S54" si="24">Q42*R42</f>
        <v>0</v>
      </c>
      <c r="U42" s="30"/>
      <c r="V42" s="11"/>
      <c r="W42" s="11"/>
      <c r="X42" s="11"/>
      <c r="Y42" s="12">
        <f t="shared" si="20"/>
        <v>0</v>
      </c>
      <c r="Z42" s="13"/>
      <c r="AA42" s="14">
        <f t="shared" ref="AA42:AA54" si="25">V42+W42-X42</f>
        <v>0</v>
      </c>
      <c r="AB42" s="15"/>
      <c r="AC42" s="16">
        <f t="shared" ref="AC42:AC54" si="26">AA42*AB42</f>
        <v>0</v>
      </c>
    </row>
    <row r="43" spans="1:29" ht="10.5" x14ac:dyDescent="0.25">
      <c r="A43" s="30"/>
      <c r="B43" s="11"/>
      <c r="C43" s="11"/>
      <c r="D43" s="11"/>
      <c r="E43" s="12">
        <f t="shared" si="18"/>
        <v>0</v>
      </c>
      <c r="F43" s="13"/>
      <c r="G43" s="14">
        <f t="shared" si="21"/>
        <v>0</v>
      </c>
      <c r="H43" s="15"/>
      <c r="I43" s="16">
        <f t="shared" si="22"/>
        <v>0</v>
      </c>
      <c r="K43" s="30"/>
      <c r="L43" s="11"/>
      <c r="M43" s="11"/>
      <c r="N43" s="11"/>
      <c r="O43" s="12">
        <f t="shared" si="19"/>
        <v>0</v>
      </c>
      <c r="P43" s="13"/>
      <c r="Q43" s="14">
        <f t="shared" si="23"/>
        <v>0</v>
      </c>
      <c r="R43" s="15"/>
      <c r="S43" s="16">
        <f t="shared" si="24"/>
        <v>0</v>
      </c>
      <c r="U43" s="30"/>
      <c r="V43" s="11"/>
      <c r="W43" s="11"/>
      <c r="X43" s="11"/>
      <c r="Y43" s="12">
        <f t="shared" si="20"/>
        <v>0</v>
      </c>
      <c r="Z43" s="13"/>
      <c r="AA43" s="14">
        <f t="shared" si="25"/>
        <v>0</v>
      </c>
      <c r="AB43" s="15"/>
      <c r="AC43" s="16">
        <f t="shared" si="26"/>
        <v>0</v>
      </c>
    </row>
    <row r="44" spans="1:29" ht="10.5" x14ac:dyDescent="0.25">
      <c r="A44" s="30"/>
      <c r="B44" s="11"/>
      <c r="C44" s="11"/>
      <c r="D44" s="11"/>
      <c r="E44" s="12">
        <f t="shared" si="18"/>
        <v>0</v>
      </c>
      <c r="F44" s="13"/>
      <c r="G44" s="14">
        <f t="shared" si="21"/>
        <v>0</v>
      </c>
      <c r="H44" s="15"/>
      <c r="I44" s="16">
        <f t="shared" si="22"/>
        <v>0</v>
      </c>
      <c r="K44" s="30"/>
      <c r="L44" s="11"/>
      <c r="M44" s="11"/>
      <c r="N44" s="11"/>
      <c r="O44" s="12">
        <f t="shared" si="19"/>
        <v>0</v>
      </c>
      <c r="P44" s="13"/>
      <c r="Q44" s="14">
        <f t="shared" si="23"/>
        <v>0</v>
      </c>
      <c r="R44" s="15"/>
      <c r="S44" s="16">
        <f t="shared" si="24"/>
        <v>0</v>
      </c>
      <c r="U44" s="30"/>
      <c r="V44" s="11"/>
      <c r="W44" s="11"/>
      <c r="X44" s="11"/>
      <c r="Y44" s="12">
        <f t="shared" si="20"/>
        <v>0</v>
      </c>
      <c r="Z44" s="13"/>
      <c r="AA44" s="14">
        <f t="shared" si="25"/>
        <v>0</v>
      </c>
      <c r="AB44" s="15"/>
      <c r="AC44" s="16">
        <f t="shared" si="26"/>
        <v>0</v>
      </c>
    </row>
    <row r="45" spans="1:29" ht="10.5" x14ac:dyDescent="0.25">
      <c r="A45" s="30"/>
      <c r="B45" s="11"/>
      <c r="C45" s="11"/>
      <c r="D45" s="11"/>
      <c r="E45" s="12">
        <f t="shared" si="18"/>
        <v>0</v>
      </c>
      <c r="F45" s="13"/>
      <c r="G45" s="14">
        <f t="shared" si="21"/>
        <v>0</v>
      </c>
      <c r="H45" s="15"/>
      <c r="I45" s="16">
        <f t="shared" si="22"/>
        <v>0</v>
      </c>
      <c r="K45" s="30"/>
      <c r="L45" s="11"/>
      <c r="M45" s="11"/>
      <c r="N45" s="11"/>
      <c r="O45" s="12">
        <f t="shared" si="19"/>
        <v>0</v>
      </c>
      <c r="P45" s="13"/>
      <c r="Q45" s="14">
        <f t="shared" si="23"/>
        <v>0</v>
      </c>
      <c r="R45" s="15"/>
      <c r="S45" s="16">
        <f t="shared" si="24"/>
        <v>0</v>
      </c>
      <c r="U45" s="30"/>
      <c r="V45" s="11"/>
      <c r="W45" s="11"/>
      <c r="X45" s="11"/>
      <c r="Y45" s="12">
        <f t="shared" si="20"/>
        <v>0</v>
      </c>
      <c r="Z45" s="13"/>
      <c r="AA45" s="14">
        <f t="shared" si="25"/>
        <v>0</v>
      </c>
      <c r="AB45" s="15"/>
      <c r="AC45" s="16">
        <f t="shared" si="26"/>
        <v>0</v>
      </c>
    </row>
    <row r="46" spans="1:29" ht="10.5" x14ac:dyDescent="0.25">
      <c r="A46" s="30"/>
      <c r="B46" s="11"/>
      <c r="C46" s="11"/>
      <c r="D46" s="11"/>
      <c r="E46" s="12">
        <f t="shared" si="18"/>
        <v>0</v>
      </c>
      <c r="F46" s="13"/>
      <c r="G46" s="14">
        <f t="shared" si="21"/>
        <v>0</v>
      </c>
      <c r="H46" s="15"/>
      <c r="I46" s="16">
        <f t="shared" si="22"/>
        <v>0</v>
      </c>
      <c r="K46" s="30"/>
      <c r="L46" s="11"/>
      <c r="M46" s="11"/>
      <c r="N46" s="11"/>
      <c r="O46" s="12">
        <f t="shared" si="19"/>
        <v>0</v>
      </c>
      <c r="P46" s="13"/>
      <c r="Q46" s="14">
        <f t="shared" si="23"/>
        <v>0</v>
      </c>
      <c r="R46" s="15"/>
      <c r="S46" s="16">
        <f t="shared" si="24"/>
        <v>0</v>
      </c>
      <c r="U46" s="30"/>
      <c r="V46" s="11"/>
      <c r="W46" s="11"/>
      <c r="X46" s="11"/>
      <c r="Y46" s="12">
        <f t="shared" si="20"/>
        <v>0</v>
      </c>
      <c r="Z46" s="13"/>
      <c r="AA46" s="14">
        <f t="shared" si="25"/>
        <v>0</v>
      </c>
      <c r="AB46" s="15"/>
      <c r="AC46" s="16">
        <f t="shared" si="26"/>
        <v>0</v>
      </c>
    </row>
    <row r="47" spans="1:29" ht="10.5" x14ac:dyDescent="0.25">
      <c r="A47" s="30"/>
      <c r="B47" s="11"/>
      <c r="C47" s="11"/>
      <c r="D47" s="11"/>
      <c r="E47" s="12">
        <f t="shared" si="18"/>
        <v>0</v>
      </c>
      <c r="F47" s="13"/>
      <c r="G47" s="14">
        <f t="shared" si="21"/>
        <v>0</v>
      </c>
      <c r="H47" s="15"/>
      <c r="I47" s="16">
        <f t="shared" si="22"/>
        <v>0</v>
      </c>
      <c r="K47" s="30"/>
      <c r="L47" s="11"/>
      <c r="M47" s="11"/>
      <c r="N47" s="11"/>
      <c r="O47" s="12">
        <f t="shared" si="19"/>
        <v>0</v>
      </c>
      <c r="P47" s="13"/>
      <c r="Q47" s="14">
        <f t="shared" si="23"/>
        <v>0</v>
      </c>
      <c r="R47" s="15"/>
      <c r="S47" s="16">
        <f t="shared" si="24"/>
        <v>0</v>
      </c>
      <c r="U47" s="30"/>
      <c r="V47" s="11"/>
      <c r="W47" s="11"/>
      <c r="X47" s="11"/>
      <c r="Y47" s="12">
        <f t="shared" si="20"/>
        <v>0</v>
      </c>
      <c r="Z47" s="13"/>
      <c r="AA47" s="14">
        <f t="shared" si="25"/>
        <v>0</v>
      </c>
      <c r="AB47" s="15"/>
      <c r="AC47" s="16">
        <f t="shared" si="26"/>
        <v>0</v>
      </c>
    </row>
    <row r="48" spans="1:29" ht="10.5" x14ac:dyDescent="0.25">
      <c r="A48" s="30"/>
      <c r="B48" s="11"/>
      <c r="C48" s="11"/>
      <c r="D48" s="11"/>
      <c r="E48" s="12">
        <f t="shared" si="18"/>
        <v>0</v>
      </c>
      <c r="F48" s="13"/>
      <c r="G48" s="14">
        <f t="shared" si="21"/>
        <v>0</v>
      </c>
      <c r="H48" s="15"/>
      <c r="I48" s="16">
        <f t="shared" si="22"/>
        <v>0</v>
      </c>
      <c r="K48" s="30"/>
      <c r="L48" s="11"/>
      <c r="M48" s="11"/>
      <c r="N48" s="11"/>
      <c r="O48" s="12">
        <f t="shared" si="19"/>
        <v>0</v>
      </c>
      <c r="P48" s="13"/>
      <c r="Q48" s="14">
        <f t="shared" si="23"/>
        <v>0</v>
      </c>
      <c r="R48" s="15"/>
      <c r="S48" s="16">
        <f t="shared" si="24"/>
        <v>0</v>
      </c>
      <c r="U48" s="30"/>
      <c r="V48" s="11"/>
      <c r="W48" s="11"/>
      <c r="X48" s="11"/>
      <c r="Y48" s="12">
        <f t="shared" si="20"/>
        <v>0</v>
      </c>
      <c r="Z48" s="13"/>
      <c r="AA48" s="14">
        <f t="shared" si="25"/>
        <v>0</v>
      </c>
      <c r="AB48" s="15"/>
      <c r="AC48" s="16">
        <f t="shared" si="26"/>
        <v>0</v>
      </c>
    </row>
    <row r="49" spans="1:29" ht="10.5" x14ac:dyDescent="0.25">
      <c r="A49" s="30"/>
      <c r="B49" s="11"/>
      <c r="C49" s="11"/>
      <c r="D49" s="11"/>
      <c r="E49" s="12">
        <f t="shared" si="18"/>
        <v>0</v>
      </c>
      <c r="F49" s="13"/>
      <c r="G49" s="14">
        <f t="shared" si="21"/>
        <v>0</v>
      </c>
      <c r="H49" s="15"/>
      <c r="I49" s="16">
        <f t="shared" si="22"/>
        <v>0</v>
      </c>
      <c r="K49" s="30"/>
      <c r="L49" s="11"/>
      <c r="M49" s="11"/>
      <c r="N49" s="11"/>
      <c r="O49" s="12">
        <f t="shared" si="19"/>
        <v>0</v>
      </c>
      <c r="P49" s="13"/>
      <c r="Q49" s="14">
        <f t="shared" si="23"/>
        <v>0</v>
      </c>
      <c r="R49" s="15"/>
      <c r="S49" s="16">
        <f t="shared" si="24"/>
        <v>0</v>
      </c>
      <c r="U49" s="30"/>
      <c r="V49" s="11"/>
      <c r="W49" s="11"/>
      <c r="X49" s="11"/>
      <c r="Y49" s="12">
        <f t="shared" si="20"/>
        <v>0</v>
      </c>
      <c r="Z49" s="13"/>
      <c r="AA49" s="14">
        <f t="shared" si="25"/>
        <v>0</v>
      </c>
      <c r="AB49" s="15"/>
      <c r="AC49" s="16">
        <f t="shared" si="26"/>
        <v>0</v>
      </c>
    </row>
    <row r="50" spans="1:29" ht="10.5" x14ac:dyDescent="0.25">
      <c r="A50" s="30"/>
      <c r="B50" s="11"/>
      <c r="C50" s="11"/>
      <c r="D50" s="11"/>
      <c r="E50" s="12">
        <f t="shared" si="18"/>
        <v>0</v>
      </c>
      <c r="F50" s="13"/>
      <c r="G50" s="14">
        <f t="shared" si="21"/>
        <v>0</v>
      </c>
      <c r="H50" s="15"/>
      <c r="I50" s="16">
        <f t="shared" si="22"/>
        <v>0</v>
      </c>
      <c r="K50" s="30"/>
      <c r="L50" s="11"/>
      <c r="M50" s="11"/>
      <c r="N50" s="11"/>
      <c r="O50" s="12">
        <f t="shared" si="19"/>
        <v>0</v>
      </c>
      <c r="P50" s="13"/>
      <c r="Q50" s="14">
        <f t="shared" si="23"/>
        <v>0</v>
      </c>
      <c r="R50" s="15"/>
      <c r="S50" s="16">
        <f t="shared" si="24"/>
        <v>0</v>
      </c>
      <c r="U50" s="30"/>
      <c r="V50" s="11"/>
      <c r="W50" s="11"/>
      <c r="X50" s="11"/>
      <c r="Y50" s="12">
        <f t="shared" si="20"/>
        <v>0</v>
      </c>
      <c r="Z50" s="13"/>
      <c r="AA50" s="14">
        <f t="shared" si="25"/>
        <v>0</v>
      </c>
      <c r="AB50" s="15"/>
      <c r="AC50" s="16">
        <f t="shared" si="26"/>
        <v>0</v>
      </c>
    </row>
    <row r="51" spans="1:29" ht="10.5" x14ac:dyDescent="0.25">
      <c r="A51" s="30"/>
      <c r="B51" s="11"/>
      <c r="C51" s="11"/>
      <c r="D51" s="11"/>
      <c r="E51" s="12">
        <f t="shared" si="18"/>
        <v>0</v>
      </c>
      <c r="F51" s="13"/>
      <c r="G51" s="14">
        <f t="shared" si="21"/>
        <v>0</v>
      </c>
      <c r="H51" s="15"/>
      <c r="I51" s="16">
        <f t="shared" si="22"/>
        <v>0</v>
      </c>
      <c r="K51" s="30"/>
      <c r="L51" s="11"/>
      <c r="M51" s="11"/>
      <c r="N51" s="11"/>
      <c r="O51" s="12">
        <f t="shared" si="19"/>
        <v>0</v>
      </c>
      <c r="P51" s="13"/>
      <c r="Q51" s="14">
        <f t="shared" si="23"/>
        <v>0</v>
      </c>
      <c r="R51" s="15"/>
      <c r="S51" s="16">
        <f t="shared" si="24"/>
        <v>0</v>
      </c>
      <c r="U51" s="30"/>
      <c r="V51" s="11"/>
      <c r="W51" s="11"/>
      <c r="X51" s="11"/>
      <c r="Y51" s="12">
        <f t="shared" si="20"/>
        <v>0</v>
      </c>
      <c r="Z51" s="13"/>
      <c r="AA51" s="14">
        <f t="shared" si="25"/>
        <v>0</v>
      </c>
      <c r="AB51" s="15"/>
      <c r="AC51" s="16">
        <f t="shared" si="26"/>
        <v>0</v>
      </c>
    </row>
    <row r="52" spans="1:29" ht="10.5" x14ac:dyDescent="0.25">
      <c r="A52" s="30"/>
      <c r="B52" s="11"/>
      <c r="C52" s="11"/>
      <c r="D52" s="11"/>
      <c r="E52" s="12">
        <f t="shared" si="18"/>
        <v>0</v>
      </c>
      <c r="F52" s="13"/>
      <c r="G52" s="14">
        <f t="shared" si="21"/>
        <v>0</v>
      </c>
      <c r="H52" s="15"/>
      <c r="I52" s="16">
        <f t="shared" si="22"/>
        <v>0</v>
      </c>
      <c r="K52" s="30"/>
      <c r="L52" s="11"/>
      <c r="M52" s="11"/>
      <c r="N52" s="11"/>
      <c r="O52" s="12">
        <f t="shared" si="19"/>
        <v>0</v>
      </c>
      <c r="P52" s="13"/>
      <c r="Q52" s="14">
        <f t="shared" si="23"/>
        <v>0</v>
      </c>
      <c r="R52" s="15"/>
      <c r="S52" s="16">
        <f t="shared" si="24"/>
        <v>0</v>
      </c>
      <c r="U52" s="30"/>
      <c r="V52" s="11"/>
      <c r="W52" s="11"/>
      <c r="X52" s="11"/>
      <c r="Y52" s="12">
        <f t="shared" si="20"/>
        <v>0</v>
      </c>
      <c r="Z52" s="13"/>
      <c r="AA52" s="14">
        <f t="shared" si="25"/>
        <v>0</v>
      </c>
      <c r="AB52" s="15"/>
      <c r="AC52" s="16">
        <f t="shared" si="26"/>
        <v>0</v>
      </c>
    </row>
    <row r="53" spans="1:29" ht="10.5" x14ac:dyDescent="0.25">
      <c r="A53" s="30"/>
      <c r="B53" s="11"/>
      <c r="C53" s="11"/>
      <c r="D53" s="11"/>
      <c r="E53" s="12">
        <f t="shared" si="18"/>
        <v>0</v>
      </c>
      <c r="F53" s="13"/>
      <c r="G53" s="14">
        <f t="shared" si="21"/>
        <v>0</v>
      </c>
      <c r="H53" s="15"/>
      <c r="I53" s="16">
        <f t="shared" si="22"/>
        <v>0</v>
      </c>
      <c r="K53" s="30"/>
      <c r="L53" s="11"/>
      <c r="M53" s="11"/>
      <c r="N53" s="11"/>
      <c r="O53" s="12">
        <f t="shared" si="19"/>
        <v>0</v>
      </c>
      <c r="P53" s="13"/>
      <c r="Q53" s="14">
        <f t="shared" si="23"/>
        <v>0</v>
      </c>
      <c r="R53" s="15"/>
      <c r="S53" s="16">
        <f t="shared" si="24"/>
        <v>0</v>
      </c>
      <c r="U53" s="30"/>
      <c r="V53" s="11"/>
      <c r="W53" s="11"/>
      <c r="X53" s="11"/>
      <c r="Y53" s="12">
        <f t="shared" si="20"/>
        <v>0</v>
      </c>
      <c r="Z53" s="13"/>
      <c r="AA53" s="14">
        <f t="shared" si="25"/>
        <v>0</v>
      </c>
      <c r="AB53" s="15"/>
      <c r="AC53" s="16">
        <f t="shared" si="26"/>
        <v>0</v>
      </c>
    </row>
    <row r="54" spans="1:29" ht="11" thickBot="1" x14ac:dyDescent="0.3">
      <c r="A54" s="30"/>
      <c r="B54" s="11"/>
      <c r="C54" s="11"/>
      <c r="D54" s="11"/>
      <c r="E54" s="12">
        <f t="shared" si="18"/>
        <v>0</v>
      </c>
      <c r="F54" s="13"/>
      <c r="G54" s="14">
        <f t="shared" si="21"/>
        <v>0</v>
      </c>
      <c r="H54" s="15"/>
      <c r="I54" s="16">
        <f t="shared" si="22"/>
        <v>0</v>
      </c>
      <c r="K54" s="30"/>
      <c r="L54" s="11"/>
      <c r="M54" s="11"/>
      <c r="N54" s="11"/>
      <c r="O54" s="12">
        <f t="shared" si="19"/>
        <v>0</v>
      </c>
      <c r="P54" s="13"/>
      <c r="Q54" s="14">
        <f t="shared" si="23"/>
        <v>0</v>
      </c>
      <c r="R54" s="15"/>
      <c r="S54" s="16">
        <f t="shared" si="24"/>
        <v>0</v>
      </c>
      <c r="U54" s="30"/>
      <c r="V54" s="11"/>
      <c r="W54" s="11"/>
      <c r="X54" s="11"/>
      <c r="Y54" s="12">
        <f t="shared" si="20"/>
        <v>0</v>
      </c>
      <c r="Z54" s="13"/>
      <c r="AA54" s="14">
        <f t="shared" si="25"/>
        <v>0</v>
      </c>
      <c r="AB54" s="15"/>
      <c r="AC54" s="16">
        <f t="shared" si="26"/>
        <v>0</v>
      </c>
    </row>
    <row r="55" spans="1:29" ht="11.15" customHeight="1" x14ac:dyDescent="0.25">
      <c r="A55" s="104" t="s">
        <v>24</v>
      </c>
      <c r="B55" s="105"/>
      <c r="C55" s="105"/>
      <c r="D55" s="105"/>
      <c r="E55" s="105"/>
      <c r="F55" s="105"/>
      <c r="G55" s="105"/>
      <c r="H55" s="106"/>
      <c r="I55" s="108"/>
      <c r="K55" s="104" t="s">
        <v>24</v>
      </c>
      <c r="L55" s="105"/>
      <c r="M55" s="105"/>
      <c r="N55" s="105"/>
      <c r="O55" s="105"/>
      <c r="P55" s="105"/>
      <c r="Q55" s="105"/>
      <c r="R55" s="106"/>
      <c r="S55" s="108"/>
      <c r="U55" s="104" t="s">
        <v>24</v>
      </c>
      <c r="V55" s="105"/>
      <c r="W55" s="105"/>
      <c r="X55" s="105"/>
      <c r="Y55" s="105"/>
      <c r="Z55" s="105"/>
      <c r="AA55" s="105"/>
      <c r="AB55" s="106"/>
      <c r="AC55" s="108"/>
    </row>
    <row r="56" spans="1:29" ht="10.5" x14ac:dyDescent="0.25">
      <c r="A56" s="30"/>
      <c r="B56" s="11"/>
      <c r="C56" s="11"/>
      <c r="D56" s="11"/>
      <c r="E56" s="12">
        <f>H56*D56</f>
        <v>0</v>
      </c>
      <c r="F56" s="13"/>
      <c r="G56" s="14">
        <f>B56+C56-D56</f>
        <v>0</v>
      </c>
      <c r="H56" s="15"/>
      <c r="I56" s="16">
        <f>G56*H56</f>
        <v>0</v>
      </c>
      <c r="K56" s="30"/>
      <c r="L56" s="11"/>
      <c r="M56" s="11"/>
      <c r="N56" s="11"/>
      <c r="O56" s="12">
        <f>R56*N56</f>
        <v>0</v>
      </c>
      <c r="P56" s="13"/>
      <c r="Q56" s="14">
        <f>L56+M56-N56</f>
        <v>0</v>
      </c>
      <c r="R56" s="15"/>
      <c r="S56" s="16">
        <f>Q56*R56</f>
        <v>0</v>
      </c>
      <c r="U56" s="30"/>
      <c r="V56" s="11"/>
      <c r="W56" s="11"/>
      <c r="X56" s="11"/>
      <c r="Y56" s="12">
        <f>AB56*X56</f>
        <v>0</v>
      </c>
      <c r="Z56" s="13"/>
      <c r="AA56" s="14">
        <f>V56+W56-X56</f>
        <v>0</v>
      </c>
      <c r="AB56" s="15"/>
      <c r="AC56" s="16">
        <f>AA56*AB56</f>
        <v>0</v>
      </c>
    </row>
    <row r="57" spans="1:29" ht="10.5" x14ac:dyDescent="0.25">
      <c r="A57" s="30"/>
      <c r="B57" s="11"/>
      <c r="C57" s="11"/>
      <c r="D57" s="11"/>
      <c r="E57" s="12">
        <f t="shared" ref="E57:E65" si="27">H57*D57</f>
        <v>0</v>
      </c>
      <c r="F57" s="13"/>
      <c r="G57" s="14">
        <f t="shared" ref="G57:G63" si="28">B57+C57-D57</f>
        <v>0</v>
      </c>
      <c r="H57" s="15"/>
      <c r="I57" s="16">
        <f t="shared" ref="I57:I63" si="29">G57*H57</f>
        <v>0</v>
      </c>
      <c r="K57" s="30"/>
      <c r="L57" s="11"/>
      <c r="M57" s="11"/>
      <c r="N57" s="11"/>
      <c r="O57" s="12">
        <f t="shared" ref="O57:O65" si="30">R57*N57</f>
        <v>0</v>
      </c>
      <c r="P57" s="13"/>
      <c r="Q57" s="14">
        <f t="shared" ref="Q57:Q63" si="31">L57+M57-N57</f>
        <v>0</v>
      </c>
      <c r="R57" s="15"/>
      <c r="S57" s="16">
        <f t="shared" ref="S57:S63" si="32">Q57*R57</f>
        <v>0</v>
      </c>
      <c r="U57" s="30"/>
      <c r="V57" s="11"/>
      <c r="W57" s="11"/>
      <c r="X57" s="11"/>
      <c r="Y57" s="12">
        <f t="shared" ref="Y57:Y65" si="33">AB57*X57</f>
        <v>0</v>
      </c>
      <c r="Z57" s="13"/>
      <c r="AA57" s="14">
        <f t="shared" ref="AA57:AA63" si="34">V57+W57-X57</f>
        <v>0</v>
      </c>
      <c r="AB57" s="15"/>
      <c r="AC57" s="16">
        <f t="shared" ref="AC57:AC63" si="35">AA57*AB57</f>
        <v>0</v>
      </c>
    </row>
    <row r="58" spans="1:29" ht="10.5" x14ac:dyDescent="0.25">
      <c r="A58" s="30"/>
      <c r="B58" s="11"/>
      <c r="C58" s="11"/>
      <c r="D58" s="11"/>
      <c r="E58" s="12">
        <f t="shared" si="27"/>
        <v>0</v>
      </c>
      <c r="F58" s="13"/>
      <c r="G58" s="14">
        <f t="shared" si="28"/>
        <v>0</v>
      </c>
      <c r="H58" s="15"/>
      <c r="I58" s="16">
        <f t="shared" si="29"/>
        <v>0</v>
      </c>
      <c r="K58" s="30"/>
      <c r="L58" s="11"/>
      <c r="M58" s="11"/>
      <c r="N58" s="11"/>
      <c r="O58" s="12">
        <f t="shared" si="30"/>
        <v>0</v>
      </c>
      <c r="P58" s="13"/>
      <c r="Q58" s="14">
        <f t="shared" si="31"/>
        <v>0</v>
      </c>
      <c r="R58" s="15"/>
      <c r="S58" s="16">
        <f t="shared" si="32"/>
        <v>0</v>
      </c>
      <c r="U58" s="30"/>
      <c r="V58" s="11"/>
      <c r="W58" s="11"/>
      <c r="X58" s="11"/>
      <c r="Y58" s="12">
        <f t="shared" si="33"/>
        <v>0</v>
      </c>
      <c r="Z58" s="13"/>
      <c r="AA58" s="14">
        <f t="shared" si="34"/>
        <v>0</v>
      </c>
      <c r="AB58" s="15"/>
      <c r="AC58" s="16">
        <f t="shared" si="35"/>
        <v>0</v>
      </c>
    </row>
    <row r="59" spans="1:29" ht="10.5" x14ac:dyDescent="0.25">
      <c r="A59" s="30"/>
      <c r="B59" s="11"/>
      <c r="C59" s="11"/>
      <c r="D59" s="11"/>
      <c r="E59" s="12">
        <f t="shared" si="27"/>
        <v>0</v>
      </c>
      <c r="F59" s="13"/>
      <c r="G59" s="14">
        <f t="shared" si="28"/>
        <v>0</v>
      </c>
      <c r="H59" s="15"/>
      <c r="I59" s="16">
        <f t="shared" si="29"/>
        <v>0</v>
      </c>
      <c r="K59" s="30"/>
      <c r="L59" s="11"/>
      <c r="M59" s="11"/>
      <c r="N59" s="11"/>
      <c r="O59" s="12">
        <f t="shared" si="30"/>
        <v>0</v>
      </c>
      <c r="P59" s="13"/>
      <c r="Q59" s="14">
        <f t="shared" si="31"/>
        <v>0</v>
      </c>
      <c r="R59" s="15"/>
      <c r="S59" s="16">
        <f t="shared" si="32"/>
        <v>0</v>
      </c>
      <c r="U59" s="30"/>
      <c r="V59" s="11"/>
      <c r="W59" s="11"/>
      <c r="X59" s="11"/>
      <c r="Y59" s="12">
        <f t="shared" si="33"/>
        <v>0</v>
      </c>
      <c r="Z59" s="13"/>
      <c r="AA59" s="14">
        <f t="shared" si="34"/>
        <v>0</v>
      </c>
      <c r="AB59" s="15"/>
      <c r="AC59" s="16">
        <f t="shared" si="35"/>
        <v>0</v>
      </c>
    </row>
    <row r="60" spans="1:29" ht="10.5" x14ac:dyDescent="0.25">
      <c r="A60" s="30"/>
      <c r="B60" s="11"/>
      <c r="C60" s="11"/>
      <c r="D60" s="11"/>
      <c r="E60" s="12">
        <f t="shared" si="27"/>
        <v>0</v>
      </c>
      <c r="F60" s="13"/>
      <c r="G60" s="14">
        <f t="shared" si="28"/>
        <v>0</v>
      </c>
      <c r="H60" s="15"/>
      <c r="I60" s="16">
        <f t="shared" si="29"/>
        <v>0</v>
      </c>
      <c r="K60" s="30"/>
      <c r="L60" s="11"/>
      <c r="M60" s="11"/>
      <c r="N60" s="11"/>
      <c r="O60" s="12">
        <f t="shared" si="30"/>
        <v>0</v>
      </c>
      <c r="P60" s="13"/>
      <c r="Q60" s="14">
        <f t="shared" si="31"/>
        <v>0</v>
      </c>
      <c r="R60" s="15"/>
      <c r="S60" s="16">
        <f t="shared" si="32"/>
        <v>0</v>
      </c>
      <c r="U60" s="30"/>
      <c r="V60" s="11"/>
      <c r="W60" s="11"/>
      <c r="X60" s="11"/>
      <c r="Y60" s="12">
        <f t="shared" si="33"/>
        <v>0</v>
      </c>
      <c r="Z60" s="13"/>
      <c r="AA60" s="14">
        <f t="shared" si="34"/>
        <v>0</v>
      </c>
      <c r="AB60" s="15"/>
      <c r="AC60" s="16">
        <f t="shared" si="35"/>
        <v>0</v>
      </c>
    </row>
    <row r="61" spans="1:29" ht="10.5" x14ac:dyDescent="0.25">
      <c r="A61" s="30"/>
      <c r="B61" s="11"/>
      <c r="C61" s="11"/>
      <c r="D61" s="11"/>
      <c r="E61" s="12">
        <f t="shared" si="27"/>
        <v>0</v>
      </c>
      <c r="F61" s="13"/>
      <c r="G61" s="14">
        <f t="shared" si="28"/>
        <v>0</v>
      </c>
      <c r="H61" s="15"/>
      <c r="I61" s="16">
        <f t="shared" si="29"/>
        <v>0</v>
      </c>
      <c r="K61" s="30"/>
      <c r="L61" s="11"/>
      <c r="M61" s="11"/>
      <c r="N61" s="11"/>
      <c r="O61" s="12">
        <f t="shared" si="30"/>
        <v>0</v>
      </c>
      <c r="P61" s="13"/>
      <c r="Q61" s="14">
        <f t="shared" si="31"/>
        <v>0</v>
      </c>
      <c r="R61" s="15"/>
      <c r="S61" s="16">
        <f t="shared" si="32"/>
        <v>0</v>
      </c>
      <c r="U61" s="30"/>
      <c r="V61" s="11"/>
      <c r="W61" s="11"/>
      <c r="X61" s="11"/>
      <c r="Y61" s="12">
        <f t="shared" si="33"/>
        <v>0</v>
      </c>
      <c r="Z61" s="13"/>
      <c r="AA61" s="14">
        <f t="shared" si="34"/>
        <v>0</v>
      </c>
      <c r="AB61" s="15"/>
      <c r="AC61" s="16">
        <f t="shared" si="35"/>
        <v>0</v>
      </c>
    </row>
    <row r="62" spans="1:29" ht="10.5" x14ac:dyDescent="0.25">
      <c r="A62" s="30"/>
      <c r="B62" s="11"/>
      <c r="C62" s="11"/>
      <c r="D62" s="11"/>
      <c r="E62" s="12">
        <f t="shared" si="27"/>
        <v>0</v>
      </c>
      <c r="F62" s="13"/>
      <c r="G62" s="14">
        <f t="shared" si="28"/>
        <v>0</v>
      </c>
      <c r="H62" s="15"/>
      <c r="I62" s="16">
        <f t="shared" si="29"/>
        <v>0</v>
      </c>
      <c r="K62" s="30"/>
      <c r="L62" s="11"/>
      <c r="M62" s="11"/>
      <c r="N62" s="11"/>
      <c r="O62" s="12">
        <f t="shared" si="30"/>
        <v>0</v>
      </c>
      <c r="P62" s="13"/>
      <c r="Q62" s="14">
        <f t="shared" si="31"/>
        <v>0</v>
      </c>
      <c r="R62" s="15"/>
      <c r="S62" s="16">
        <f t="shared" si="32"/>
        <v>0</v>
      </c>
      <c r="U62" s="30"/>
      <c r="V62" s="11"/>
      <c r="W62" s="11"/>
      <c r="X62" s="11"/>
      <c r="Y62" s="12">
        <f t="shared" si="33"/>
        <v>0</v>
      </c>
      <c r="Z62" s="13"/>
      <c r="AA62" s="14">
        <f t="shared" si="34"/>
        <v>0</v>
      </c>
      <c r="AB62" s="15"/>
      <c r="AC62" s="16">
        <f t="shared" si="35"/>
        <v>0</v>
      </c>
    </row>
    <row r="63" spans="1:29" ht="10.5" x14ac:dyDescent="0.25">
      <c r="A63" s="30"/>
      <c r="B63" s="11"/>
      <c r="C63" s="11"/>
      <c r="D63" s="11"/>
      <c r="E63" s="12">
        <f t="shared" si="27"/>
        <v>0</v>
      </c>
      <c r="F63" s="13"/>
      <c r="G63" s="14">
        <f t="shared" si="28"/>
        <v>0</v>
      </c>
      <c r="H63" s="15"/>
      <c r="I63" s="16">
        <f t="shared" si="29"/>
        <v>0</v>
      </c>
      <c r="K63" s="30"/>
      <c r="L63" s="11"/>
      <c r="M63" s="11"/>
      <c r="N63" s="11"/>
      <c r="O63" s="12">
        <f t="shared" si="30"/>
        <v>0</v>
      </c>
      <c r="P63" s="13"/>
      <c r="Q63" s="14">
        <f t="shared" si="31"/>
        <v>0</v>
      </c>
      <c r="R63" s="15"/>
      <c r="S63" s="16">
        <f t="shared" si="32"/>
        <v>0</v>
      </c>
      <c r="U63" s="30"/>
      <c r="V63" s="11"/>
      <c r="W63" s="11"/>
      <c r="X63" s="11"/>
      <c r="Y63" s="12">
        <f t="shared" si="33"/>
        <v>0</v>
      </c>
      <c r="Z63" s="13"/>
      <c r="AA63" s="14">
        <f t="shared" si="34"/>
        <v>0</v>
      </c>
      <c r="AB63" s="15"/>
      <c r="AC63" s="16">
        <f t="shared" si="35"/>
        <v>0</v>
      </c>
    </row>
    <row r="64" spans="1:29" ht="10.5" x14ac:dyDescent="0.25">
      <c r="A64" s="30"/>
      <c r="B64" s="11"/>
      <c r="C64" s="11"/>
      <c r="D64" s="11"/>
      <c r="E64" s="12">
        <f t="shared" si="27"/>
        <v>0</v>
      </c>
      <c r="F64" s="13"/>
      <c r="G64" s="14">
        <f>B64+C64-D64</f>
        <v>0</v>
      </c>
      <c r="H64" s="15"/>
      <c r="I64" s="16">
        <f>G64*H64</f>
        <v>0</v>
      </c>
      <c r="K64" s="30"/>
      <c r="L64" s="11"/>
      <c r="M64" s="11"/>
      <c r="N64" s="11"/>
      <c r="O64" s="12">
        <f t="shared" si="30"/>
        <v>0</v>
      </c>
      <c r="P64" s="13"/>
      <c r="Q64" s="14">
        <f>L64+M64-N64</f>
        <v>0</v>
      </c>
      <c r="R64" s="15"/>
      <c r="S64" s="16">
        <f>Q64*R64</f>
        <v>0</v>
      </c>
      <c r="U64" s="30"/>
      <c r="V64" s="11"/>
      <c r="W64" s="11"/>
      <c r="X64" s="11"/>
      <c r="Y64" s="12">
        <f t="shared" si="33"/>
        <v>0</v>
      </c>
      <c r="Z64" s="13"/>
      <c r="AA64" s="14">
        <f>V64+W64-X64</f>
        <v>0</v>
      </c>
      <c r="AB64" s="15"/>
      <c r="AC64" s="16">
        <f>AA64*AB64</f>
        <v>0</v>
      </c>
    </row>
    <row r="65" spans="1:29" ht="10.5" x14ac:dyDescent="0.25">
      <c r="A65" s="30"/>
      <c r="B65" s="11"/>
      <c r="C65" s="11"/>
      <c r="D65" s="11"/>
      <c r="E65" s="12">
        <f t="shared" si="27"/>
        <v>0</v>
      </c>
      <c r="F65" s="13"/>
      <c r="G65" s="14">
        <f>B65+C65-D65</f>
        <v>0</v>
      </c>
      <c r="H65" s="15"/>
      <c r="I65" s="16">
        <f>G65*H65</f>
        <v>0</v>
      </c>
      <c r="K65" s="30"/>
      <c r="L65" s="11"/>
      <c r="M65" s="11"/>
      <c r="N65" s="11"/>
      <c r="O65" s="12">
        <f t="shared" si="30"/>
        <v>0</v>
      </c>
      <c r="P65" s="13"/>
      <c r="Q65" s="14">
        <f>L65+M65-N65</f>
        <v>0</v>
      </c>
      <c r="R65" s="15"/>
      <c r="S65" s="16">
        <f>Q65*R65</f>
        <v>0</v>
      </c>
      <c r="U65" s="30"/>
      <c r="V65" s="11"/>
      <c r="W65" s="11"/>
      <c r="X65" s="11"/>
      <c r="Y65" s="12">
        <f t="shared" si="33"/>
        <v>0</v>
      </c>
      <c r="Z65" s="13"/>
      <c r="AA65" s="14">
        <f>V65+W65-X65</f>
        <v>0</v>
      </c>
      <c r="AB65" s="15"/>
      <c r="AC65" s="16">
        <f>AA65*AB65</f>
        <v>0</v>
      </c>
    </row>
    <row r="66" spans="1:29" ht="11" thickBot="1" x14ac:dyDescent="0.3">
      <c r="A66" s="24"/>
      <c r="B66" s="26"/>
      <c r="C66" s="26"/>
      <c r="D66" s="26"/>
      <c r="E66" s="49"/>
      <c r="F66" s="31"/>
      <c r="G66" s="25"/>
      <c r="H66" s="27"/>
      <c r="I66" s="32"/>
      <c r="K66" s="24"/>
      <c r="L66" s="26"/>
      <c r="M66" s="26"/>
      <c r="N66" s="26"/>
      <c r="O66" s="49"/>
      <c r="P66" s="31"/>
      <c r="Q66" s="25"/>
      <c r="R66" s="27"/>
      <c r="S66" s="32"/>
      <c r="U66" s="24"/>
      <c r="V66" s="26"/>
      <c r="W66" s="26"/>
      <c r="X66" s="26"/>
      <c r="Y66" s="49"/>
      <c r="Z66" s="31"/>
      <c r="AA66" s="25"/>
      <c r="AB66" s="27"/>
      <c r="AC66" s="32"/>
    </row>
    <row r="67" spans="1:29" ht="13" customHeight="1" thickBot="1" x14ac:dyDescent="0.3">
      <c r="D67" s="33"/>
      <c r="E67" s="80" t="s">
        <v>37</v>
      </c>
      <c r="F67" s="51"/>
      <c r="G67" s="81">
        <f>SUM(E6:E65)</f>
        <v>0</v>
      </c>
      <c r="H67" s="34" t="s">
        <v>7</v>
      </c>
      <c r="I67" s="35"/>
      <c r="N67" s="33"/>
      <c r="O67" s="80" t="s">
        <v>37</v>
      </c>
      <c r="P67" s="51"/>
      <c r="Q67" s="81">
        <f>SUM(O6:O65)</f>
        <v>0</v>
      </c>
      <c r="R67" s="34" t="s">
        <v>7</v>
      </c>
      <c r="S67" s="35"/>
      <c r="X67" s="33"/>
      <c r="Y67" s="80" t="s">
        <v>37</v>
      </c>
      <c r="Z67" s="51"/>
      <c r="AA67" s="81">
        <f>SUM(Y6:Y65)</f>
        <v>0</v>
      </c>
      <c r="AB67" s="34" t="s">
        <v>7</v>
      </c>
      <c r="AC67" s="35"/>
    </row>
    <row r="68" spans="1:29" ht="13" customHeight="1" thickBot="1" x14ac:dyDescent="0.25">
      <c r="A68" s="36" t="s">
        <v>10</v>
      </c>
      <c r="B68" s="37"/>
      <c r="C68" s="82">
        <f>SUM(I6:I65)</f>
        <v>0</v>
      </c>
      <c r="D68" s="38"/>
      <c r="E68" s="248">
        <f>DSUM($E$5:$F$65,1,H67:H68)</f>
        <v>0</v>
      </c>
      <c r="F68" s="249"/>
      <c r="G68" s="250"/>
      <c r="H68" s="85" t="s">
        <v>11</v>
      </c>
      <c r="I68" s="35"/>
      <c r="K68" s="36" t="s">
        <v>10</v>
      </c>
      <c r="L68" s="37"/>
      <c r="M68" s="82">
        <f>SUM(S6:S65)</f>
        <v>0</v>
      </c>
      <c r="N68" s="38"/>
      <c r="O68" s="248">
        <f>DSUM($E$5:$F$65,1,R67:R68)</f>
        <v>0</v>
      </c>
      <c r="P68" s="249"/>
      <c r="Q68" s="250"/>
      <c r="R68" s="85" t="s">
        <v>11</v>
      </c>
      <c r="S68" s="35"/>
      <c r="U68" s="36" t="s">
        <v>10</v>
      </c>
      <c r="V68" s="37"/>
      <c r="W68" s="82">
        <f>SUM(AC6:AC65)</f>
        <v>0</v>
      </c>
      <c r="X68" s="38"/>
      <c r="Y68" s="248">
        <f>DSUM($E$5:$F$65,1,AB67:AB68)</f>
        <v>0</v>
      </c>
      <c r="Z68" s="249"/>
      <c r="AA68" s="250"/>
      <c r="AB68" s="85" t="s">
        <v>11</v>
      </c>
      <c r="AC68" s="35"/>
    </row>
    <row r="69" spans="1:29" ht="13" customHeight="1" thickBot="1" x14ac:dyDescent="0.3">
      <c r="A69" s="39"/>
      <c r="B69" s="72"/>
      <c r="C69" s="83"/>
      <c r="D69" s="40"/>
      <c r="E69" s="248">
        <f>DSUM($E$5:$F$65,1,H69:H70)</f>
        <v>0</v>
      </c>
      <c r="F69" s="249"/>
      <c r="G69" s="250"/>
      <c r="H69" s="86" t="s">
        <v>7</v>
      </c>
      <c r="I69" s="35"/>
      <c r="K69" s="39"/>
      <c r="L69" s="72"/>
      <c r="M69" s="83"/>
      <c r="N69" s="40"/>
      <c r="O69" s="248">
        <f>DSUM($E$5:$F$65,1,R69:R70)</f>
        <v>0</v>
      </c>
      <c r="P69" s="249"/>
      <c r="Q69" s="250"/>
      <c r="R69" s="86" t="s">
        <v>7</v>
      </c>
      <c r="S69" s="35"/>
      <c r="U69" s="39"/>
      <c r="V69" s="72"/>
      <c r="W69" s="83"/>
      <c r="X69" s="40"/>
      <c r="Y69" s="248">
        <f>DSUM($E$5:$F$65,1,AB69:AB70)</f>
        <v>0</v>
      </c>
      <c r="Z69" s="249"/>
      <c r="AA69" s="250"/>
      <c r="AB69" s="86" t="s">
        <v>7</v>
      </c>
      <c r="AC69" s="35"/>
    </row>
    <row r="70" spans="1:29" ht="13" customHeight="1" thickBot="1" x14ac:dyDescent="0.3">
      <c r="A70" s="41" t="s">
        <v>12</v>
      </c>
      <c r="B70" s="37"/>
      <c r="C70" s="84">
        <f>C68-G67</f>
        <v>0</v>
      </c>
      <c r="D70" s="42"/>
      <c r="E70" s="248">
        <f>DSUM($E$5:$F$65,1,H70:H71)</f>
        <v>0</v>
      </c>
      <c r="F70" s="249"/>
      <c r="G70" s="250"/>
      <c r="H70" s="87" t="s">
        <v>13</v>
      </c>
      <c r="I70" s="35"/>
      <c r="K70" s="41" t="s">
        <v>12</v>
      </c>
      <c r="L70" s="37"/>
      <c r="M70" s="84">
        <f>M68-Q67</f>
        <v>0</v>
      </c>
      <c r="N70" s="42"/>
      <c r="O70" s="248">
        <f>DSUM($E$5:$F$65,1,R70:R71)</f>
        <v>0</v>
      </c>
      <c r="P70" s="249"/>
      <c r="Q70" s="250"/>
      <c r="R70" s="87" t="s">
        <v>13</v>
      </c>
      <c r="S70" s="35"/>
      <c r="U70" s="41" t="s">
        <v>12</v>
      </c>
      <c r="V70" s="37"/>
      <c r="W70" s="84">
        <f>W68-AA67</f>
        <v>0</v>
      </c>
      <c r="X70" s="42"/>
      <c r="Y70" s="248">
        <f>DSUM($E$5:$F$65,1,AB70:AB71)</f>
        <v>0</v>
      </c>
      <c r="Z70" s="249"/>
      <c r="AA70" s="250"/>
      <c r="AB70" s="87" t="s">
        <v>13</v>
      </c>
      <c r="AC70" s="35"/>
    </row>
    <row r="71" spans="1:29" ht="13" customHeight="1" x14ac:dyDescent="0.25">
      <c r="A71" s="39"/>
      <c r="B71" s="24"/>
      <c r="C71" s="24"/>
      <c r="D71" s="42"/>
      <c r="E71" s="248">
        <f>DSUM($E$5:$F$65,1,H71:H72)</f>
        <v>0</v>
      </c>
      <c r="F71" s="249"/>
      <c r="G71" s="250"/>
      <c r="H71" s="86" t="s">
        <v>7</v>
      </c>
      <c r="I71" s="35"/>
      <c r="K71" s="39"/>
      <c r="L71" s="24"/>
      <c r="M71" s="24"/>
      <c r="N71" s="42"/>
      <c r="O71" s="248">
        <f>DSUM($E$5:$F$65,1,R71:R72)</f>
        <v>0</v>
      </c>
      <c r="P71" s="249"/>
      <c r="Q71" s="250"/>
      <c r="R71" s="86" t="s">
        <v>7</v>
      </c>
      <c r="S71" s="35"/>
      <c r="U71" s="39"/>
      <c r="V71" s="24"/>
      <c r="W71" s="24"/>
      <c r="X71" s="42"/>
      <c r="Y71" s="248">
        <f>DSUM($E$5:$F$65,1,AB71:AB72)</f>
        <v>0</v>
      </c>
      <c r="Z71" s="249"/>
      <c r="AA71" s="250"/>
      <c r="AB71" s="86" t="s">
        <v>7</v>
      </c>
      <c r="AC71" s="35"/>
    </row>
    <row r="72" spans="1:29" ht="13" customHeight="1" thickBot="1" x14ac:dyDescent="0.3">
      <c r="A72" s="39"/>
      <c r="B72" s="24"/>
      <c r="C72" s="24"/>
      <c r="D72" s="42"/>
      <c r="E72" s="251">
        <v>0</v>
      </c>
      <c r="F72" s="252"/>
      <c r="G72" s="253"/>
      <c r="H72" s="69" t="s">
        <v>30</v>
      </c>
      <c r="I72" s="35"/>
      <c r="K72" s="39"/>
      <c r="L72" s="24"/>
      <c r="M72" s="24"/>
      <c r="N72" s="42"/>
      <c r="O72" s="251">
        <v>0</v>
      </c>
      <c r="P72" s="252"/>
      <c r="Q72" s="253"/>
      <c r="R72" s="69" t="s">
        <v>30</v>
      </c>
      <c r="S72" s="35"/>
      <c r="U72" s="39"/>
      <c r="V72" s="24"/>
      <c r="W72" s="24"/>
      <c r="X72" s="42"/>
      <c r="Y72" s="251">
        <v>0</v>
      </c>
      <c r="Z72" s="252"/>
      <c r="AA72" s="253"/>
      <c r="AB72" s="69" t="s">
        <v>30</v>
      </c>
      <c r="AC72" s="35"/>
    </row>
    <row r="73" spans="1:29" ht="13" customHeight="1" thickBot="1" x14ac:dyDescent="0.3">
      <c r="A73" s="39"/>
      <c r="B73" s="24"/>
      <c r="C73" s="24"/>
      <c r="D73" s="42"/>
      <c r="E73" s="70"/>
      <c r="F73" s="70"/>
      <c r="G73" s="70"/>
      <c r="H73" s="43"/>
      <c r="I73" s="35"/>
      <c r="K73" s="39"/>
      <c r="L73" s="24"/>
      <c r="M73" s="24"/>
      <c r="N73" s="42"/>
      <c r="O73" s="70"/>
      <c r="P73" s="70"/>
      <c r="Q73" s="70"/>
      <c r="R73" s="43"/>
      <c r="S73" s="35"/>
      <c r="U73" s="39"/>
      <c r="V73" s="24"/>
      <c r="W73" s="24"/>
      <c r="X73" s="42"/>
      <c r="Y73" s="70"/>
      <c r="Z73" s="70"/>
      <c r="AA73" s="70"/>
      <c r="AB73" s="43"/>
      <c r="AC73" s="35"/>
    </row>
    <row r="74" spans="1:29" ht="13" customHeight="1" x14ac:dyDescent="0.2">
      <c r="A74" s="53" t="s">
        <v>14</v>
      </c>
      <c r="B74" s="54" t="s">
        <v>15</v>
      </c>
      <c r="C74" s="55" t="s">
        <v>16</v>
      </c>
      <c r="D74" s="56" t="s">
        <v>17</v>
      </c>
      <c r="E74" s="44"/>
      <c r="F74" s="44"/>
      <c r="K74" s="53" t="s">
        <v>14</v>
      </c>
      <c r="L74" s="54" t="s">
        <v>15</v>
      </c>
      <c r="M74" s="55" t="s">
        <v>16</v>
      </c>
      <c r="N74" s="56" t="s">
        <v>17</v>
      </c>
      <c r="O74" s="44"/>
      <c r="P74" s="44"/>
      <c r="R74" s="45"/>
      <c r="S74" s="29"/>
      <c r="U74" s="53" t="s">
        <v>14</v>
      </c>
      <c r="V74" s="54" t="s">
        <v>15</v>
      </c>
      <c r="W74" s="55" t="s">
        <v>16</v>
      </c>
      <c r="X74" s="56" t="s">
        <v>17</v>
      </c>
      <c r="Y74" s="44"/>
      <c r="Z74" s="44"/>
      <c r="AB74" s="45"/>
      <c r="AC74" s="29"/>
    </row>
    <row r="75" spans="1:29" ht="13" customHeight="1" thickBot="1" x14ac:dyDescent="0.25">
      <c r="A75" s="57" t="s">
        <v>25</v>
      </c>
      <c r="B75" s="58">
        <f>C4</f>
        <v>0</v>
      </c>
      <c r="C75" s="59">
        <f>B75*D75</f>
        <v>0</v>
      </c>
      <c r="D75" s="60">
        <v>39</v>
      </c>
      <c r="E75" s="9"/>
      <c r="K75" s="57" t="s">
        <v>25</v>
      </c>
      <c r="L75" s="58">
        <f>M4</f>
        <v>0</v>
      </c>
      <c r="M75" s="59">
        <f>L75*N75</f>
        <v>0</v>
      </c>
      <c r="N75" s="60">
        <v>39</v>
      </c>
      <c r="R75" s="45"/>
      <c r="S75" s="29"/>
      <c r="U75" s="57" t="s">
        <v>25</v>
      </c>
      <c r="V75" s="58">
        <f>W4</f>
        <v>0</v>
      </c>
      <c r="W75" s="59">
        <f>V75*X75</f>
        <v>0</v>
      </c>
      <c r="X75" s="60">
        <v>39</v>
      </c>
      <c r="AB75" s="45"/>
      <c r="AC75" s="29"/>
    </row>
    <row r="76" spans="1:29" ht="13" customHeight="1" thickBot="1" x14ac:dyDescent="0.25">
      <c r="A76" s="57" t="s">
        <v>26</v>
      </c>
      <c r="B76" s="58"/>
      <c r="C76" s="59">
        <f>B76*D76</f>
        <v>0</v>
      </c>
      <c r="D76" s="60">
        <v>43</v>
      </c>
      <c r="E76" s="9"/>
      <c r="K76" s="57" t="s">
        <v>26</v>
      </c>
      <c r="L76" s="58"/>
      <c r="M76" s="59">
        <f>L76*N76</f>
        <v>0</v>
      </c>
      <c r="N76" s="60">
        <v>43</v>
      </c>
      <c r="R76" s="45"/>
      <c r="S76" s="29"/>
      <c r="U76" s="57" t="s">
        <v>26</v>
      </c>
      <c r="V76" s="58"/>
      <c r="W76" s="59">
        <f>V76*X76</f>
        <v>0</v>
      </c>
      <c r="X76" s="60">
        <v>43</v>
      </c>
      <c r="AB76" s="45"/>
      <c r="AC76" s="29"/>
    </row>
    <row r="77" spans="1:29" ht="13" customHeight="1" thickBot="1" x14ac:dyDescent="0.25">
      <c r="A77" s="57" t="s">
        <v>29</v>
      </c>
      <c r="B77" s="58"/>
      <c r="C77" s="59">
        <f>B77*D77</f>
        <v>0</v>
      </c>
      <c r="D77" s="60">
        <v>21.5</v>
      </c>
      <c r="E77" s="9"/>
      <c r="K77" s="57" t="s">
        <v>29</v>
      </c>
      <c r="L77" s="58"/>
      <c r="M77" s="59">
        <f>L77*N77</f>
        <v>0</v>
      </c>
      <c r="N77" s="60">
        <v>21.5</v>
      </c>
      <c r="R77" s="45"/>
      <c r="S77" s="29"/>
      <c r="U77" s="57" t="s">
        <v>29</v>
      </c>
      <c r="V77" s="58"/>
      <c r="W77" s="59">
        <f>V77*X77</f>
        <v>0</v>
      </c>
      <c r="X77" s="60">
        <v>21.5</v>
      </c>
      <c r="AB77" s="45"/>
      <c r="AC77" s="29"/>
    </row>
    <row r="78" spans="1:29" ht="13" customHeight="1" x14ac:dyDescent="0.2">
      <c r="A78" s="57"/>
      <c r="B78" s="58"/>
      <c r="C78" s="59"/>
      <c r="D78" s="61"/>
      <c r="E78" s="9"/>
      <c r="K78" s="57"/>
      <c r="L78" s="58"/>
      <c r="M78" s="59"/>
      <c r="N78" s="61"/>
      <c r="R78" s="45"/>
      <c r="S78" s="29"/>
      <c r="U78" s="57"/>
      <c r="V78" s="58"/>
      <c r="W78" s="59"/>
      <c r="X78" s="61"/>
      <c r="AB78" s="45"/>
      <c r="AC78" s="29"/>
    </row>
    <row r="79" spans="1:29" ht="13" customHeight="1" x14ac:dyDescent="0.2">
      <c r="A79" s="57" t="s">
        <v>27</v>
      </c>
      <c r="B79" s="58"/>
      <c r="C79" s="59"/>
      <c r="D79" s="61"/>
      <c r="E79" s="9"/>
      <c r="K79" s="57" t="s">
        <v>27</v>
      </c>
      <c r="L79" s="58"/>
      <c r="M79" s="59"/>
      <c r="N79" s="61"/>
      <c r="R79" s="45"/>
      <c r="S79" s="29"/>
      <c r="U79" s="57" t="s">
        <v>27</v>
      </c>
      <c r="V79" s="58"/>
      <c r="W79" s="59"/>
      <c r="X79" s="61"/>
      <c r="AB79" s="45"/>
      <c r="AC79" s="29"/>
    </row>
    <row r="80" spans="1:29" ht="13" customHeight="1" x14ac:dyDescent="0.25">
      <c r="A80" s="57" t="s">
        <v>15</v>
      </c>
      <c r="B80" s="62">
        <f>SUM(B75:B79)-B79</f>
        <v>0</v>
      </c>
      <c r="C80" s="63">
        <f>SUM(C75:C77)</f>
        <v>0</v>
      </c>
      <c r="D80" s="64"/>
      <c r="E80" s="9"/>
      <c r="H80" s="9"/>
      <c r="I80" s="9"/>
      <c r="K80" s="57" t="s">
        <v>15</v>
      </c>
      <c r="L80" s="62">
        <f>SUM(L75:L79)-L79</f>
        <v>0</v>
      </c>
      <c r="M80" s="63">
        <f>SUM(M75:M77)</f>
        <v>0</v>
      </c>
      <c r="N80" s="64"/>
      <c r="U80" s="57" t="s">
        <v>15</v>
      </c>
      <c r="V80" s="62">
        <f>SUM(V75:V79)-V79</f>
        <v>0</v>
      </c>
      <c r="W80" s="63">
        <f>SUM(W75:W77)</f>
        <v>0</v>
      </c>
      <c r="X80" s="64"/>
    </row>
    <row r="81" spans="1:24" ht="13" customHeight="1" x14ac:dyDescent="0.25">
      <c r="A81" s="57" t="s">
        <v>18</v>
      </c>
      <c r="B81" s="58" t="e">
        <f>C70/B80</f>
        <v>#DIV/0!</v>
      </c>
      <c r="C81" s="65" t="e">
        <f>C70/C80</f>
        <v>#DIV/0!</v>
      </c>
      <c r="D81" s="64" t="s">
        <v>35</v>
      </c>
      <c r="E81" s="9"/>
      <c r="H81" s="9"/>
      <c r="I81" s="9"/>
      <c r="K81" s="57" t="s">
        <v>18</v>
      </c>
      <c r="L81" s="58" t="e">
        <f>M70/L80</f>
        <v>#DIV/0!</v>
      </c>
      <c r="M81" s="65" t="e">
        <f>M70/M80</f>
        <v>#DIV/0!</v>
      </c>
      <c r="N81" s="64" t="s">
        <v>35</v>
      </c>
      <c r="U81" s="57" t="s">
        <v>18</v>
      </c>
      <c r="V81" s="58" t="e">
        <f>W70/V80</f>
        <v>#DIV/0!</v>
      </c>
      <c r="W81" s="65" t="e">
        <f>W70/W80</f>
        <v>#DIV/0!</v>
      </c>
      <c r="X81" s="64" t="s">
        <v>35</v>
      </c>
    </row>
    <row r="82" spans="1:24" ht="13" customHeight="1" thickBot="1" x14ac:dyDescent="0.25">
      <c r="A82" s="66" t="s">
        <v>34</v>
      </c>
      <c r="B82" s="67">
        <f>C80-C70</f>
        <v>0</v>
      </c>
      <c r="C82" s="68"/>
      <c r="D82" s="64"/>
      <c r="E82" s="9"/>
      <c r="H82" s="9"/>
      <c r="I82" s="9"/>
      <c r="K82" s="66" t="s">
        <v>34</v>
      </c>
      <c r="L82" s="67">
        <f>M80-M70</f>
        <v>0</v>
      </c>
      <c r="M82" s="68"/>
      <c r="N82" s="64"/>
      <c r="U82" s="66" t="s">
        <v>34</v>
      </c>
      <c r="V82" s="67">
        <f>W80-W70</f>
        <v>0</v>
      </c>
      <c r="W82" s="68"/>
      <c r="X82" s="64"/>
    </row>
    <row r="83" spans="1:24" s="46" customFormat="1" ht="14" x14ac:dyDescent="0.3">
      <c r="H83" s="47"/>
      <c r="I83" s="47"/>
      <c r="J83" s="47"/>
    </row>
  </sheetData>
  <mergeCells count="24">
    <mergeCell ref="A1:I1"/>
    <mergeCell ref="A3:I3"/>
    <mergeCell ref="K1:S1"/>
    <mergeCell ref="U1:AC1"/>
    <mergeCell ref="K3:S3"/>
    <mergeCell ref="U3:AC3"/>
    <mergeCell ref="AB2:AC2"/>
    <mergeCell ref="Y68:AA68"/>
    <mergeCell ref="E69:G69"/>
    <mergeCell ref="E70:G70"/>
    <mergeCell ref="O70:Q70"/>
    <mergeCell ref="Y70:AA70"/>
    <mergeCell ref="O69:Q69"/>
    <mergeCell ref="Y69:AA69"/>
    <mergeCell ref="H2:I2"/>
    <mergeCell ref="R2:S2"/>
    <mergeCell ref="E71:G71"/>
    <mergeCell ref="E68:G68"/>
    <mergeCell ref="O68:Q68"/>
    <mergeCell ref="O71:Q71"/>
    <mergeCell ref="Y71:AA71"/>
    <mergeCell ref="E72:G72"/>
    <mergeCell ref="O72:Q72"/>
    <mergeCell ref="Y72:AA72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105"/>
  <sheetViews>
    <sheetView topLeftCell="N1" workbookViewId="0">
      <selection activeCell="Z2" sqref="Z2"/>
    </sheetView>
  </sheetViews>
  <sheetFormatPr defaultColWidth="9.1796875" defaultRowHeight="10" x14ac:dyDescent="0.2"/>
  <cols>
    <col min="1" max="1" width="27.7265625" style="9" customWidth="1"/>
    <col min="2" max="2" width="9.54296875" style="9" customWidth="1"/>
    <col min="3" max="3" width="10.453125" style="9" bestFit="1" customWidth="1"/>
    <col min="4" max="4" width="9.7265625" style="44" customWidth="1"/>
    <col min="5" max="5" width="11.453125" style="45" bestFit="1" customWidth="1"/>
    <col min="6" max="6" width="8" style="9" customWidth="1"/>
    <col min="7" max="7" width="9.453125" style="9" customWidth="1"/>
    <col min="8" max="8" width="9.54296875" style="45" bestFit="1" customWidth="1"/>
    <col min="9" max="9" width="10.54296875" style="29" customWidth="1"/>
    <col min="10" max="10" width="2.54296875" style="9" customWidth="1"/>
    <col min="11" max="11" width="27.7265625" style="9" customWidth="1"/>
    <col min="12" max="14" width="9.1796875" style="9"/>
    <col min="15" max="15" width="11.453125" style="9" bestFit="1" customWidth="1"/>
    <col min="16" max="16" width="10.1796875" style="9" bestFit="1" customWidth="1"/>
    <col min="17" max="19" width="9.1796875" style="9"/>
    <col min="20" max="20" width="2.54296875" style="9" customWidth="1"/>
    <col min="21" max="21" width="27.7265625" style="9" customWidth="1"/>
    <col min="22" max="24" width="9.1796875" style="9"/>
    <col min="25" max="25" width="11.453125" style="9" bestFit="1" customWidth="1"/>
    <col min="26" max="26" width="10.1796875" style="9" bestFit="1" customWidth="1"/>
    <col min="27" max="16384" width="9.1796875" style="9"/>
  </cols>
  <sheetData>
    <row r="1" spans="1:29" s="1" customFormat="1" ht="15.5" x14ac:dyDescent="0.3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K1" s="244" t="s">
        <v>0</v>
      </c>
      <c r="L1" s="244"/>
      <c r="M1" s="244"/>
      <c r="N1" s="244"/>
      <c r="O1" s="244"/>
      <c r="P1" s="244"/>
      <c r="Q1" s="244"/>
      <c r="R1" s="244"/>
      <c r="S1" s="244"/>
      <c r="U1" s="244" t="s">
        <v>0</v>
      </c>
      <c r="V1" s="244"/>
      <c r="W1" s="244"/>
      <c r="X1" s="244"/>
      <c r="Y1" s="244"/>
      <c r="Z1" s="244"/>
      <c r="AA1" s="244"/>
      <c r="AB1" s="244"/>
      <c r="AC1" s="244"/>
    </row>
    <row r="2" spans="1:29" s="1" customFormat="1" ht="23.25" customHeight="1" x14ac:dyDescent="0.3">
      <c r="A2" s="2" t="s">
        <v>367</v>
      </c>
      <c r="B2" s="3"/>
      <c r="C2" s="3"/>
      <c r="D2" s="3"/>
      <c r="E2" s="71" t="s">
        <v>19</v>
      </c>
      <c r="F2" s="91"/>
      <c r="G2" s="79"/>
      <c r="H2" s="242" t="s">
        <v>40</v>
      </c>
      <c r="I2" s="243"/>
      <c r="K2" s="2" t="str">
        <f>A2</f>
        <v xml:space="preserve">Empresa: </v>
      </c>
      <c r="L2" s="3"/>
      <c r="M2" s="3"/>
      <c r="N2" s="3"/>
      <c r="O2" s="71" t="s">
        <v>19</v>
      </c>
      <c r="P2" s="78"/>
      <c r="Q2" s="79"/>
      <c r="R2" s="242" t="str">
        <f>H2</f>
        <v>Sab</v>
      </c>
      <c r="S2" s="243"/>
      <c r="U2" s="2" t="str">
        <f>K2</f>
        <v xml:space="preserve">Empresa: </v>
      </c>
      <c r="V2" s="3"/>
      <c r="W2" s="3"/>
      <c r="X2" s="3"/>
      <c r="Y2" s="71" t="s">
        <v>19</v>
      </c>
      <c r="Z2" s="78"/>
      <c r="AA2" s="79"/>
      <c r="AB2" s="242" t="str">
        <f>R2</f>
        <v>Sab</v>
      </c>
      <c r="AC2" s="243"/>
    </row>
    <row r="3" spans="1:29" s="1" customFormat="1" ht="13" x14ac:dyDescent="0.3">
      <c r="A3" s="245" t="s">
        <v>1</v>
      </c>
      <c r="B3" s="246"/>
      <c r="C3" s="246"/>
      <c r="D3" s="246"/>
      <c r="E3" s="246"/>
      <c r="F3" s="246"/>
      <c r="G3" s="246"/>
      <c r="H3" s="246"/>
      <c r="I3" s="247"/>
      <c r="K3" s="245" t="s">
        <v>1</v>
      </c>
      <c r="L3" s="246"/>
      <c r="M3" s="246"/>
      <c r="N3" s="246"/>
      <c r="O3" s="246"/>
      <c r="P3" s="246"/>
      <c r="Q3" s="246"/>
      <c r="R3" s="246"/>
      <c r="S3" s="247"/>
      <c r="U3" s="245" t="s">
        <v>1</v>
      </c>
      <c r="V3" s="246"/>
      <c r="W3" s="246"/>
      <c r="X3" s="246"/>
      <c r="Y3" s="246"/>
      <c r="Z3" s="246"/>
      <c r="AA3" s="246"/>
      <c r="AB3" s="246"/>
      <c r="AC3" s="247"/>
    </row>
    <row r="4" spans="1:29" s="1" customFormat="1" ht="13" x14ac:dyDescent="0.3">
      <c r="A4" s="4" t="s">
        <v>38</v>
      </c>
      <c r="B4" s="52" t="s">
        <v>28</v>
      </c>
      <c r="C4" s="52"/>
      <c r="D4" s="6"/>
      <c r="E4" s="50"/>
      <c r="F4" s="50"/>
      <c r="G4" s="5"/>
      <c r="H4" s="7"/>
      <c r="I4" s="8"/>
      <c r="K4" s="4" t="s">
        <v>39</v>
      </c>
      <c r="L4" s="52" t="s">
        <v>28</v>
      </c>
      <c r="M4" s="52"/>
      <c r="N4" s="6"/>
      <c r="O4" s="50"/>
      <c r="P4" s="50"/>
      <c r="Q4" s="5"/>
      <c r="R4" s="7"/>
      <c r="S4" s="8"/>
      <c r="U4" s="4" t="s">
        <v>33</v>
      </c>
      <c r="V4" s="52" t="s">
        <v>28</v>
      </c>
      <c r="W4" s="52"/>
      <c r="X4" s="6"/>
      <c r="Y4" s="50"/>
      <c r="Z4" s="50"/>
      <c r="AA4" s="5"/>
      <c r="AB4" s="7"/>
      <c r="AC4" s="8"/>
    </row>
    <row r="5" spans="1:29" ht="11.15" customHeight="1" x14ac:dyDescent="0.25">
      <c r="A5" s="92" t="s">
        <v>2</v>
      </c>
      <c r="B5" s="93" t="s">
        <v>3</v>
      </c>
      <c r="C5" s="93" t="s">
        <v>4</v>
      </c>
      <c r="D5" s="94" t="s">
        <v>5</v>
      </c>
      <c r="E5" s="95" t="s">
        <v>6</v>
      </c>
      <c r="F5" s="96" t="s">
        <v>7</v>
      </c>
      <c r="G5" s="97" t="s">
        <v>20</v>
      </c>
      <c r="H5" s="98" t="s">
        <v>8</v>
      </c>
      <c r="I5" s="99" t="s">
        <v>9</v>
      </c>
      <c r="K5" s="92" t="s">
        <v>2</v>
      </c>
      <c r="L5" s="93" t="s">
        <v>3</v>
      </c>
      <c r="M5" s="93" t="s">
        <v>4</v>
      </c>
      <c r="N5" s="94" t="s">
        <v>5</v>
      </c>
      <c r="O5" s="95" t="s">
        <v>6</v>
      </c>
      <c r="P5" s="96" t="s">
        <v>7</v>
      </c>
      <c r="Q5" s="97" t="s">
        <v>20</v>
      </c>
      <c r="R5" s="98" t="s">
        <v>8</v>
      </c>
      <c r="S5" s="99" t="s">
        <v>9</v>
      </c>
      <c r="U5" s="92" t="s">
        <v>2</v>
      </c>
      <c r="V5" s="93" t="s">
        <v>3</v>
      </c>
      <c r="W5" s="93" t="s">
        <v>4</v>
      </c>
      <c r="X5" s="94" t="s">
        <v>5</v>
      </c>
      <c r="Y5" s="95" t="s">
        <v>6</v>
      </c>
      <c r="Z5" s="96" t="s">
        <v>7</v>
      </c>
      <c r="AA5" s="97" t="s">
        <v>20</v>
      </c>
      <c r="AB5" s="98" t="s">
        <v>8</v>
      </c>
      <c r="AC5" s="99" t="s">
        <v>9</v>
      </c>
    </row>
    <row r="6" spans="1:29" ht="11.15" customHeight="1" x14ac:dyDescent="0.25">
      <c r="A6" s="100" t="s">
        <v>61</v>
      </c>
      <c r="B6" s="101"/>
      <c r="C6" s="101"/>
      <c r="D6" s="101"/>
      <c r="E6" s="101"/>
      <c r="F6" s="101"/>
      <c r="G6" s="101"/>
      <c r="H6" s="102"/>
      <c r="I6" s="103"/>
      <c r="K6" s="100" t="s">
        <v>23</v>
      </c>
      <c r="L6" s="101"/>
      <c r="M6" s="101"/>
      <c r="N6" s="101"/>
      <c r="O6" s="101"/>
      <c r="P6" s="101"/>
      <c r="Q6" s="101"/>
      <c r="R6" s="102"/>
      <c r="S6" s="103"/>
      <c r="U6" s="100" t="s">
        <v>23</v>
      </c>
      <c r="V6" s="101"/>
      <c r="W6" s="101"/>
      <c r="X6" s="101"/>
      <c r="Y6" s="101"/>
      <c r="Z6" s="101"/>
      <c r="AA6" s="101"/>
      <c r="AB6" s="102"/>
      <c r="AC6" s="103"/>
    </row>
    <row r="7" spans="1:29" ht="10.5" x14ac:dyDescent="0.25">
      <c r="A7" s="10" t="s">
        <v>51</v>
      </c>
      <c r="B7" s="11">
        <v>15</v>
      </c>
      <c r="C7" s="11"/>
      <c r="D7" s="11"/>
      <c r="E7" s="12">
        <f t="shared" ref="E7:E17" si="0">H7*D7</f>
        <v>0</v>
      </c>
      <c r="F7" s="13"/>
      <c r="G7" s="14">
        <f t="shared" ref="G7:G17" si="1">B7+C7-D7</f>
        <v>15</v>
      </c>
      <c r="H7" s="15">
        <v>2</v>
      </c>
      <c r="I7" s="16">
        <f t="shared" ref="I7:I17" si="2">G7*H7</f>
        <v>30</v>
      </c>
      <c r="K7" s="10" t="s">
        <v>102</v>
      </c>
      <c r="L7" s="11">
        <v>2</v>
      </c>
      <c r="M7" s="11"/>
      <c r="N7" s="11"/>
      <c r="O7" s="12">
        <f>R7*N7</f>
        <v>0</v>
      </c>
      <c r="P7" s="13"/>
      <c r="Q7" s="14">
        <f t="shared" ref="Q7:Q50" si="3">L7+M7-N7</f>
        <v>2</v>
      </c>
      <c r="R7" s="15">
        <v>2.31</v>
      </c>
      <c r="S7" s="16">
        <f>Q7*R7</f>
        <v>4.62</v>
      </c>
      <c r="U7" s="10" t="s">
        <v>102</v>
      </c>
      <c r="V7" s="11">
        <v>1.5</v>
      </c>
      <c r="W7" s="11"/>
      <c r="X7" s="11"/>
      <c r="Y7" s="12">
        <f>AB7*X7</f>
        <v>0</v>
      </c>
      <c r="Z7" s="13"/>
      <c r="AA7" s="14">
        <f t="shared" ref="AA7:AA50" si="4">V7+W7-X7</f>
        <v>1.5</v>
      </c>
      <c r="AB7" s="15">
        <v>2.31</v>
      </c>
      <c r="AC7" s="16">
        <f>AA7*AB7</f>
        <v>3.4649999999999999</v>
      </c>
    </row>
    <row r="8" spans="1:29" ht="10.5" x14ac:dyDescent="0.25">
      <c r="A8" s="10" t="s">
        <v>52</v>
      </c>
      <c r="B8" s="11">
        <v>2</v>
      </c>
      <c r="C8" s="11"/>
      <c r="D8" s="11">
        <v>0.9</v>
      </c>
      <c r="E8" s="12">
        <f t="shared" si="0"/>
        <v>2.3031000000000001</v>
      </c>
      <c r="F8" s="13"/>
      <c r="G8" s="14">
        <f t="shared" si="1"/>
        <v>1.1000000000000001</v>
      </c>
      <c r="H8" s="15">
        <v>2.5590000000000002</v>
      </c>
      <c r="I8" s="16">
        <f t="shared" si="2"/>
        <v>2.8149000000000006</v>
      </c>
      <c r="K8" s="10" t="s">
        <v>92</v>
      </c>
      <c r="L8" s="11">
        <v>1.5</v>
      </c>
      <c r="M8" s="11"/>
      <c r="N8" s="11"/>
      <c r="O8" s="12">
        <f t="shared" ref="O8:O50" si="5">R8*N8</f>
        <v>0</v>
      </c>
      <c r="P8" s="13"/>
      <c r="Q8" s="14">
        <f t="shared" si="3"/>
        <v>1.5</v>
      </c>
      <c r="R8" s="15">
        <v>1.2230000000000001</v>
      </c>
      <c r="S8" s="16">
        <f t="shared" ref="S8:S50" si="6">Q8*R8</f>
        <v>1.8345000000000002</v>
      </c>
      <c r="U8" s="10" t="s">
        <v>92</v>
      </c>
      <c r="V8" s="11">
        <v>2</v>
      </c>
      <c r="W8" s="11"/>
      <c r="X8" s="11"/>
      <c r="Y8" s="12">
        <f t="shared" ref="Y8:Y50" si="7">AB8*X8</f>
        <v>0</v>
      </c>
      <c r="Z8" s="13"/>
      <c r="AA8" s="14">
        <f t="shared" si="4"/>
        <v>2</v>
      </c>
      <c r="AB8" s="15">
        <v>1.2230000000000001</v>
      </c>
      <c r="AC8" s="16">
        <f t="shared" ref="AC8:AC50" si="8">AA8*AB8</f>
        <v>2.4460000000000002</v>
      </c>
    </row>
    <row r="9" spans="1:29" ht="10.5" x14ac:dyDescent="0.25">
      <c r="A9" s="10" t="s">
        <v>53</v>
      </c>
      <c r="B9" s="11">
        <v>6</v>
      </c>
      <c r="C9" s="11"/>
      <c r="D9" s="11"/>
      <c r="E9" s="12">
        <f t="shared" si="0"/>
        <v>0</v>
      </c>
      <c r="F9" s="13"/>
      <c r="G9" s="14">
        <f t="shared" si="1"/>
        <v>6</v>
      </c>
      <c r="H9" s="15">
        <v>0.8</v>
      </c>
      <c r="I9" s="16">
        <f t="shared" si="2"/>
        <v>4.8000000000000007</v>
      </c>
      <c r="K9" s="10" t="s">
        <v>93</v>
      </c>
      <c r="L9" s="11">
        <v>0.5</v>
      </c>
      <c r="M9" s="11"/>
      <c r="N9" s="11"/>
      <c r="O9" s="12">
        <f t="shared" si="5"/>
        <v>0</v>
      </c>
      <c r="P9" s="13"/>
      <c r="Q9" s="14">
        <f t="shared" si="3"/>
        <v>0.5</v>
      </c>
      <c r="R9" s="15">
        <v>3.0870000000000002</v>
      </c>
      <c r="S9" s="16">
        <f t="shared" si="6"/>
        <v>1.5435000000000001</v>
      </c>
      <c r="U9" s="10" t="s">
        <v>93</v>
      </c>
      <c r="V9" s="11">
        <v>0.5</v>
      </c>
      <c r="W9" s="11"/>
      <c r="X9" s="11"/>
      <c r="Y9" s="12">
        <f t="shared" si="7"/>
        <v>0</v>
      </c>
      <c r="Z9" s="13"/>
      <c r="AA9" s="14">
        <f t="shared" si="4"/>
        <v>0.5</v>
      </c>
      <c r="AB9" s="15">
        <v>3.0870000000000002</v>
      </c>
      <c r="AC9" s="16">
        <f t="shared" si="8"/>
        <v>1.5435000000000001</v>
      </c>
    </row>
    <row r="10" spans="1:29" ht="10.5" x14ac:dyDescent="0.25">
      <c r="A10" s="10" t="s">
        <v>54</v>
      </c>
      <c r="B10" s="11">
        <v>12</v>
      </c>
      <c r="C10" s="11"/>
      <c r="D10" s="11"/>
      <c r="E10" s="12">
        <f t="shared" si="0"/>
        <v>0</v>
      </c>
      <c r="F10" s="13"/>
      <c r="G10" s="14">
        <f t="shared" si="1"/>
        <v>12</v>
      </c>
      <c r="H10" s="15">
        <v>1.7</v>
      </c>
      <c r="I10" s="16">
        <f t="shared" si="2"/>
        <v>20.399999999999999</v>
      </c>
      <c r="K10" s="10" t="s">
        <v>103</v>
      </c>
      <c r="L10" s="11">
        <v>0.5</v>
      </c>
      <c r="M10" s="11"/>
      <c r="N10" s="11"/>
      <c r="O10" s="12">
        <f t="shared" si="5"/>
        <v>0</v>
      </c>
      <c r="P10" s="13"/>
      <c r="Q10" s="14">
        <f t="shared" si="3"/>
        <v>0.5</v>
      </c>
      <c r="R10" s="15">
        <v>2.5</v>
      </c>
      <c r="S10" s="16">
        <f t="shared" si="6"/>
        <v>1.25</v>
      </c>
      <c r="U10" s="132" t="s">
        <v>115</v>
      </c>
      <c r="V10" s="121">
        <v>1.5</v>
      </c>
      <c r="W10" s="121"/>
      <c r="X10" s="121"/>
      <c r="Y10" s="12">
        <f t="shared" si="7"/>
        <v>0</v>
      </c>
      <c r="Z10" s="13"/>
      <c r="AA10" s="14">
        <f t="shared" si="4"/>
        <v>1.5</v>
      </c>
      <c r="AB10" s="15">
        <v>1.8089999999999999</v>
      </c>
      <c r="AC10" s="16">
        <f t="shared" si="8"/>
        <v>2.7134999999999998</v>
      </c>
    </row>
    <row r="11" spans="1:29" ht="10.5" x14ac:dyDescent="0.25">
      <c r="A11" s="10" t="s">
        <v>55</v>
      </c>
      <c r="B11" s="11">
        <v>1.36</v>
      </c>
      <c r="C11" s="11"/>
      <c r="D11" s="11"/>
      <c r="E11" s="12">
        <f t="shared" si="0"/>
        <v>0</v>
      </c>
      <c r="F11" s="13"/>
      <c r="G11" s="14">
        <f t="shared" si="1"/>
        <v>1.36</v>
      </c>
      <c r="H11" s="15">
        <v>4</v>
      </c>
      <c r="I11" s="16">
        <f t="shared" si="2"/>
        <v>5.44</v>
      </c>
      <c r="K11" s="10" t="s">
        <v>94</v>
      </c>
      <c r="L11" s="11">
        <v>0.3</v>
      </c>
      <c r="M11" s="11"/>
      <c r="N11" s="11"/>
      <c r="O11" s="12">
        <f t="shared" si="5"/>
        <v>0</v>
      </c>
      <c r="P11" s="13"/>
      <c r="Q11" s="14">
        <f t="shared" si="3"/>
        <v>0.3</v>
      </c>
      <c r="R11" s="15">
        <v>2.5840000000000001</v>
      </c>
      <c r="S11" s="16">
        <f t="shared" si="6"/>
        <v>0.7752</v>
      </c>
      <c r="U11" s="10" t="s">
        <v>68</v>
      </c>
      <c r="V11" s="11">
        <v>1</v>
      </c>
      <c r="W11" s="11"/>
      <c r="X11" s="11"/>
      <c r="Y11" s="12">
        <f t="shared" si="7"/>
        <v>0</v>
      </c>
      <c r="Z11" s="13"/>
      <c r="AA11" s="14">
        <f t="shared" si="4"/>
        <v>1</v>
      </c>
      <c r="AB11" s="15">
        <v>10.99</v>
      </c>
      <c r="AC11" s="16">
        <f t="shared" si="8"/>
        <v>10.99</v>
      </c>
    </row>
    <row r="12" spans="1:29" ht="10.5" x14ac:dyDescent="0.25">
      <c r="A12" s="10" t="s">
        <v>56</v>
      </c>
      <c r="B12" s="11">
        <v>0.75</v>
      </c>
      <c r="C12" s="11"/>
      <c r="D12" s="11"/>
      <c r="E12" s="12">
        <f t="shared" si="0"/>
        <v>0</v>
      </c>
      <c r="F12" s="13"/>
      <c r="G12" s="14">
        <f t="shared" si="1"/>
        <v>0.75</v>
      </c>
      <c r="H12" s="15">
        <v>2.4079999999999999</v>
      </c>
      <c r="I12" s="16">
        <f t="shared" si="2"/>
        <v>1.806</v>
      </c>
      <c r="K12" s="10" t="s">
        <v>91</v>
      </c>
      <c r="L12" s="11">
        <v>0.2</v>
      </c>
      <c r="M12" s="11"/>
      <c r="N12" s="11"/>
      <c r="O12" s="12">
        <f t="shared" si="5"/>
        <v>0</v>
      </c>
      <c r="P12" s="13"/>
      <c r="Q12" s="14">
        <f t="shared" si="3"/>
        <v>0.2</v>
      </c>
      <c r="R12" s="15">
        <v>2.31</v>
      </c>
      <c r="S12" s="16">
        <f t="shared" si="6"/>
        <v>0.46200000000000002</v>
      </c>
      <c r="U12" s="10" t="s">
        <v>116</v>
      </c>
      <c r="V12" s="11">
        <v>2</v>
      </c>
      <c r="W12" s="11"/>
      <c r="X12" s="11"/>
      <c r="Y12" s="12">
        <f t="shared" si="7"/>
        <v>0</v>
      </c>
      <c r="Z12" s="13"/>
      <c r="AA12" s="14">
        <f t="shared" si="4"/>
        <v>2</v>
      </c>
      <c r="AB12" s="15">
        <v>0.97699999999999998</v>
      </c>
      <c r="AC12" s="16">
        <f t="shared" si="8"/>
        <v>1.954</v>
      </c>
    </row>
    <row r="13" spans="1:29" ht="10.5" x14ac:dyDescent="0.25">
      <c r="A13" s="10" t="s">
        <v>57</v>
      </c>
      <c r="B13" s="11">
        <v>0.99</v>
      </c>
      <c r="C13" s="11"/>
      <c r="D13" s="11"/>
      <c r="E13" s="12">
        <f t="shared" si="0"/>
        <v>0</v>
      </c>
      <c r="F13" s="13"/>
      <c r="G13" s="14">
        <f t="shared" si="1"/>
        <v>0.99</v>
      </c>
      <c r="H13" s="15">
        <v>3.528</v>
      </c>
      <c r="I13" s="16">
        <f t="shared" si="2"/>
        <v>3.4927199999999998</v>
      </c>
      <c r="K13" s="132" t="s">
        <v>104</v>
      </c>
      <c r="L13" s="121">
        <v>1.5</v>
      </c>
      <c r="M13" s="11"/>
      <c r="N13" s="11"/>
      <c r="O13" s="12">
        <f t="shared" si="5"/>
        <v>0</v>
      </c>
      <c r="P13" s="13"/>
      <c r="Q13" s="14">
        <f t="shared" si="3"/>
        <v>1.5</v>
      </c>
      <c r="R13" s="15">
        <v>4.7869999999999999</v>
      </c>
      <c r="S13" s="16">
        <f t="shared" si="6"/>
        <v>7.1805000000000003</v>
      </c>
      <c r="U13" s="133" t="s">
        <v>117</v>
      </c>
      <c r="V13" s="11">
        <v>0.5</v>
      </c>
      <c r="W13" s="11"/>
      <c r="X13" s="11"/>
      <c r="Y13" s="12">
        <f t="shared" si="7"/>
        <v>0</v>
      </c>
      <c r="Z13" s="13"/>
      <c r="AA13" s="14">
        <f t="shared" si="4"/>
        <v>0.5</v>
      </c>
      <c r="AB13" s="15">
        <v>1.8089999999999999</v>
      </c>
      <c r="AC13" s="16">
        <f t="shared" si="8"/>
        <v>0.90449999999999997</v>
      </c>
    </row>
    <row r="14" spans="1:29" ht="10.5" x14ac:dyDescent="0.25">
      <c r="A14" s="10" t="s">
        <v>58</v>
      </c>
      <c r="B14" s="11">
        <v>49</v>
      </c>
      <c r="C14" s="11"/>
      <c r="D14" s="11">
        <v>15</v>
      </c>
      <c r="E14" s="12">
        <f t="shared" si="0"/>
        <v>3</v>
      </c>
      <c r="F14" s="13"/>
      <c r="G14" s="14">
        <f t="shared" si="1"/>
        <v>34</v>
      </c>
      <c r="H14" s="15">
        <v>0.2</v>
      </c>
      <c r="I14" s="16">
        <f t="shared" si="2"/>
        <v>6.8000000000000007</v>
      </c>
      <c r="K14" s="10" t="s">
        <v>48</v>
      </c>
      <c r="L14" s="11">
        <v>0.2</v>
      </c>
      <c r="M14" s="11"/>
      <c r="N14" s="11"/>
      <c r="O14" s="12">
        <f t="shared" si="5"/>
        <v>0</v>
      </c>
      <c r="P14" s="13"/>
      <c r="Q14" s="14">
        <f t="shared" si="3"/>
        <v>0.2</v>
      </c>
      <c r="R14" s="15">
        <v>8.7550000000000008</v>
      </c>
      <c r="S14" s="16">
        <f t="shared" si="6"/>
        <v>1.7510000000000003</v>
      </c>
      <c r="U14" s="10" t="s">
        <v>51</v>
      </c>
      <c r="V14" s="11">
        <v>1</v>
      </c>
      <c r="W14" s="11"/>
      <c r="X14" s="11"/>
      <c r="Y14" s="12">
        <f t="shared" si="7"/>
        <v>0</v>
      </c>
      <c r="Z14" s="13"/>
      <c r="AA14" s="14">
        <f t="shared" si="4"/>
        <v>1</v>
      </c>
      <c r="AB14" s="15">
        <v>2</v>
      </c>
      <c r="AC14" s="16">
        <f t="shared" si="8"/>
        <v>2</v>
      </c>
    </row>
    <row r="15" spans="1:29" ht="10.5" x14ac:dyDescent="0.25">
      <c r="A15" s="10" t="s">
        <v>59</v>
      </c>
      <c r="B15" s="11">
        <v>2.35</v>
      </c>
      <c r="C15" s="11"/>
      <c r="D15" s="11">
        <v>1.4</v>
      </c>
      <c r="E15" s="12">
        <f t="shared" si="0"/>
        <v>8.3999999999999986</v>
      </c>
      <c r="F15" s="13"/>
      <c r="G15" s="14">
        <f t="shared" si="1"/>
        <v>0.95000000000000018</v>
      </c>
      <c r="H15" s="15">
        <v>6</v>
      </c>
      <c r="I15" s="16">
        <f t="shared" si="2"/>
        <v>5.7000000000000011</v>
      </c>
      <c r="K15" s="132" t="s">
        <v>95</v>
      </c>
      <c r="L15" s="121">
        <v>0.2</v>
      </c>
      <c r="M15" s="11"/>
      <c r="N15" s="11"/>
      <c r="O15" s="12">
        <f t="shared" si="5"/>
        <v>0</v>
      </c>
      <c r="P15" s="13"/>
      <c r="Q15" s="14">
        <f t="shared" si="3"/>
        <v>0.2</v>
      </c>
      <c r="R15" s="15">
        <v>13.52</v>
      </c>
      <c r="S15" s="16">
        <f t="shared" si="6"/>
        <v>2.7040000000000002</v>
      </c>
      <c r="U15" s="10" t="s">
        <v>54</v>
      </c>
      <c r="V15" s="11">
        <v>1.5</v>
      </c>
      <c r="W15" s="11"/>
      <c r="X15" s="11"/>
      <c r="Y15" s="12">
        <f t="shared" si="7"/>
        <v>0</v>
      </c>
      <c r="Z15" s="13"/>
      <c r="AA15" s="14">
        <f t="shared" si="4"/>
        <v>1.5</v>
      </c>
      <c r="AB15" s="15">
        <v>1.7</v>
      </c>
      <c r="AC15" s="16">
        <f t="shared" si="8"/>
        <v>2.5499999999999998</v>
      </c>
    </row>
    <row r="16" spans="1:29" ht="10.5" x14ac:dyDescent="0.25">
      <c r="A16" s="10" t="s">
        <v>60</v>
      </c>
      <c r="B16" s="11">
        <v>3.6</v>
      </c>
      <c r="C16" s="11"/>
      <c r="D16" s="11">
        <v>2.7</v>
      </c>
      <c r="E16" s="12">
        <f t="shared" si="0"/>
        <v>4.1607000000000003</v>
      </c>
      <c r="F16" s="13"/>
      <c r="G16" s="14">
        <f t="shared" si="1"/>
        <v>0.89999999999999991</v>
      </c>
      <c r="H16" s="15">
        <v>1.5409999999999999</v>
      </c>
      <c r="I16" s="16">
        <f t="shared" si="2"/>
        <v>1.3868999999999998</v>
      </c>
      <c r="K16" s="10" t="s">
        <v>105</v>
      </c>
      <c r="L16" s="11">
        <v>1</v>
      </c>
      <c r="M16" s="11"/>
      <c r="N16" s="11"/>
      <c r="O16" s="12">
        <f t="shared" si="5"/>
        <v>0</v>
      </c>
      <c r="P16" s="13"/>
      <c r="Q16" s="14">
        <f t="shared" si="3"/>
        <v>1</v>
      </c>
      <c r="R16" s="15">
        <v>1.2</v>
      </c>
      <c r="S16" s="16">
        <f t="shared" si="6"/>
        <v>1.2</v>
      </c>
      <c r="U16" s="132" t="s">
        <v>118</v>
      </c>
      <c r="V16" s="121">
        <v>0.5</v>
      </c>
      <c r="W16" s="11"/>
      <c r="X16" s="11"/>
      <c r="Y16" s="12">
        <f t="shared" si="7"/>
        <v>0</v>
      </c>
      <c r="Z16" s="13"/>
      <c r="AA16" s="14">
        <f t="shared" si="4"/>
        <v>0.5</v>
      </c>
      <c r="AB16" s="15">
        <v>16.173999999999999</v>
      </c>
      <c r="AC16" s="16">
        <f t="shared" si="8"/>
        <v>8.0869999999999997</v>
      </c>
    </row>
    <row r="17" spans="1:29" ht="10.5" x14ac:dyDescent="0.25">
      <c r="A17" s="122"/>
      <c r="B17" s="123"/>
      <c r="C17" s="123"/>
      <c r="D17" s="123"/>
      <c r="E17" s="124">
        <f t="shared" si="0"/>
        <v>0</v>
      </c>
      <c r="F17" s="13"/>
      <c r="G17" s="14">
        <f t="shared" si="1"/>
        <v>0</v>
      </c>
      <c r="H17" s="125"/>
      <c r="I17" s="126">
        <f t="shared" si="2"/>
        <v>0</v>
      </c>
      <c r="K17" s="10" t="s">
        <v>96</v>
      </c>
      <c r="L17" s="11">
        <v>0.2</v>
      </c>
      <c r="M17" s="11"/>
      <c r="N17" s="11"/>
      <c r="O17" s="12">
        <f t="shared" si="5"/>
        <v>0</v>
      </c>
      <c r="P17" s="13"/>
      <c r="Q17" s="14">
        <f t="shared" si="3"/>
        <v>0.2</v>
      </c>
      <c r="R17" s="15">
        <v>3.3039999999999998</v>
      </c>
      <c r="S17" s="16">
        <f t="shared" si="6"/>
        <v>0.66080000000000005</v>
      </c>
      <c r="U17" s="132" t="s">
        <v>138</v>
      </c>
      <c r="V17" s="121">
        <v>0.3</v>
      </c>
      <c r="W17" s="121"/>
      <c r="X17" s="121"/>
      <c r="Y17" s="12">
        <f t="shared" si="7"/>
        <v>0</v>
      </c>
      <c r="Z17" s="13"/>
      <c r="AA17" s="14">
        <f t="shared" si="4"/>
        <v>0.3</v>
      </c>
      <c r="AB17" s="15">
        <v>4</v>
      </c>
      <c r="AC17" s="16">
        <f t="shared" si="8"/>
        <v>1.2</v>
      </c>
    </row>
    <row r="18" spans="1:29" ht="10.5" x14ac:dyDescent="0.25">
      <c r="A18" s="24"/>
      <c r="B18" s="26"/>
      <c r="C18" s="26"/>
      <c r="D18" s="26"/>
      <c r="E18" s="27"/>
      <c r="F18" s="31"/>
      <c r="G18" s="25"/>
      <c r="H18" s="27"/>
      <c r="I18" s="32"/>
      <c r="K18" s="10" t="s">
        <v>97</v>
      </c>
      <c r="L18" s="11">
        <v>0.2</v>
      </c>
      <c r="M18" s="11"/>
      <c r="N18" s="11"/>
      <c r="O18" s="12">
        <f t="shared" si="5"/>
        <v>0</v>
      </c>
      <c r="P18" s="13"/>
      <c r="Q18" s="14">
        <f t="shared" si="3"/>
        <v>0.2</v>
      </c>
      <c r="R18" s="15">
        <v>16.8</v>
      </c>
      <c r="S18" s="16">
        <f t="shared" si="6"/>
        <v>3.3600000000000003</v>
      </c>
      <c r="U18" s="10" t="s">
        <v>119</v>
      </c>
      <c r="V18" s="11">
        <v>2</v>
      </c>
      <c r="W18" s="11"/>
      <c r="X18" s="11"/>
      <c r="Y18" s="12">
        <f t="shared" si="7"/>
        <v>0</v>
      </c>
      <c r="Z18" s="13"/>
      <c r="AA18" s="14">
        <f t="shared" si="4"/>
        <v>2</v>
      </c>
      <c r="AB18" s="15">
        <v>1.1319999999999999</v>
      </c>
      <c r="AC18" s="16">
        <f t="shared" si="8"/>
        <v>2.2639999999999998</v>
      </c>
    </row>
    <row r="19" spans="1:29" ht="10.5" x14ac:dyDescent="0.25">
      <c r="A19" s="127" t="s">
        <v>77</v>
      </c>
      <c r="B19" s="128"/>
      <c r="C19" s="128"/>
      <c r="D19" s="128"/>
      <c r="E19" s="128"/>
      <c r="F19" s="128"/>
      <c r="G19" s="128"/>
      <c r="H19" s="129"/>
      <c r="I19" s="103"/>
      <c r="K19" s="10" t="s">
        <v>98</v>
      </c>
      <c r="L19" s="11">
        <v>0.2</v>
      </c>
      <c r="M19" s="11"/>
      <c r="N19" s="11"/>
      <c r="O19" s="12">
        <f t="shared" si="5"/>
        <v>0</v>
      </c>
      <c r="P19" s="13"/>
      <c r="Q19" s="14">
        <f t="shared" si="3"/>
        <v>0.2</v>
      </c>
      <c r="R19" s="15">
        <v>16.75</v>
      </c>
      <c r="S19" s="16">
        <f t="shared" si="6"/>
        <v>3.35</v>
      </c>
      <c r="U19" s="10" t="s">
        <v>103</v>
      </c>
      <c r="V19" s="11">
        <v>0.5</v>
      </c>
      <c r="W19" s="11"/>
      <c r="X19" s="11"/>
      <c r="Y19" s="12">
        <f t="shared" si="7"/>
        <v>0</v>
      </c>
      <c r="Z19" s="13"/>
      <c r="AA19" s="14">
        <f t="shared" si="4"/>
        <v>0.5</v>
      </c>
      <c r="AB19" s="15">
        <v>2.5</v>
      </c>
      <c r="AC19" s="16">
        <f t="shared" si="8"/>
        <v>1.25</v>
      </c>
    </row>
    <row r="20" spans="1:29" ht="10.5" x14ac:dyDescent="0.25">
      <c r="A20" s="130" t="s">
        <v>48</v>
      </c>
      <c r="B20" s="11">
        <v>7</v>
      </c>
      <c r="C20" s="11"/>
      <c r="D20" s="11">
        <v>5</v>
      </c>
      <c r="E20" s="12">
        <f t="shared" ref="E20:E26" si="9">H20*D20</f>
        <v>43.775000000000006</v>
      </c>
      <c r="F20" s="13"/>
      <c r="G20" s="14">
        <f t="shared" ref="G20:G26" si="10">B20+C20-D20</f>
        <v>2</v>
      </c>
      <c r="H20" s="15">
        <v>8.7550000000000008</v>
      </c>
      <c r="I20" s="16">
        <f t="shared" ref="I20:I26" si="11">G20*H20</f>
        <v>17.510000000000002</v>
      </c>
      <c r="K20" s="10" t="s">
        <v>94</v>
      </c>
      <c r="L20" s="11">
        <v>0.1</v>
      </c>
      <c r="M20" s="11"/>
      <c r="N20" s="11"/>
      <c r="O20" s="12">
        <f t="shared" si="5"/>
        <v>0</v>
      </c>
      <c r="P20" s="13"/>
      <c r="Q20" s="14">
        <f t="shared" si="3"/>
        <v>0.1</v>
      </c>
      <c r="R20" s="15">
        <v>2.5840000000000001</v>
      </c>
      <c r="S20" s="16">
        <f t="shared" si="6"/>
        <v>0.25840000000000002</v>
      </c>
      <c r="U20" s="10" t="s">
        <v>110</v>
      </c>
      <c r="V20" s="11">
        <v>2</v>
      </c>
      <c r="W20" s="11"/>
      <c r="X20" s="11"/>
      <c r="Y20" s="12">
        <f t="shared" si="7"/>
        <v>0</v>
      </c>
      <c r="Z20" s="13"/>
      <c r="AA20" s="14">
        <f t="shared" si="4"/>
        <v>2</v>
      </c>
      <c r="AB20" s="15">
        <v>5.8019999999999996</v>
      </c>
      <c r="AC20" s="16">
        <f t="shared" si="8"/>
        <v>11.603999999999999</v>
      </c>
    </row>
    <row r="21" spans="1:29" ht="10.5" x14ac:dyDescent="0.25">
      <c r="A21" s="130" t="s">
        <v>68</v>
      </c>
      <c r="B21" s="11">
        <v>4.5</v>
      </c>
      <c r="C21" s="11"/>
      <c r="D21" s="11">
        <v>3.38</v>
      </c>
      <c r="E21" s="12">
        <f t="shared" si="9"/>
        <v>37.1462</v>
      </c>
      <c r="F21" s="13"/>
      <c r="G21" s="14">
        <f t="shared" si="10"/>
        <v>1.1200000000000001</v>
      </c>
      <c r="H21" s="15">
        <v>10.99</v>
      </c>
      <c r="I21" s="16">
        <f t="shared" si="11"/>
        <v>12.308800000000002</v>
      </c>
      <c r="K21" s="10" t="s">
        <v>93</v>
      </c>
      <c r="L21" s="11">
        <v>0.5</v>
      </c>
      <c r="M21" s="11"/>
      <c r="N21" s="11"/>
      <c r="O21" s="12">
        <f t="shared" si="5"/>
        <v>0</v>
      </c>
      <c r="P21" s="13"/>
      <c r="Q21" s="14">
        <f t="shared" si="3"/>
        <v>0.5</v>
      </c>
      <c r="R21" s="15">
        <v>3.0870000000000002</v>
      </c>
      <c r="S21" s="16">
        <f t="shared" si="6"/>
        <v>1.5435000000000001</v>
      </c>
      <c r="U21" s="10" t="s">
        <v>106</v>
      </c>
      <c r="V21" s="11">
        <v>3</v>
      </c>
      <c r="W21" s="11"/>
      <c r="X21" s="11"/>
      <c r="Y21" s="12">
        <f t="shared" si="7"/>
        <v>0</v>
      </c>
      <c r="Z21" s="13"/>
      <c r="AA21" s="14">
        <f t="shared" si="4"/>
        <v>3</v>
      </c>
      <c r="AB21" s="15">
        <v>1</v>
      </c>
      <c r="AC21" s="16">
        <f t="shared" si="8"/>
        <v>3</v>
      </c>
    </row>
    <row r="22" spans="1:29" ht="10.5" x14ac:dyDescent="0.25">
      <c r="A22" s="130" t="s">
        <v>69</v>
      </c>
      <c r="B22" s="11">
        <v>12</v>
      </c>
      <c r="C22" s="11"/>
      <c r="D22" s="11">
        <v>8.4700000000000006</v>
      </c>
      <c r="E22" s="12">
        <f t="shared" si="9"/>
        <v>94.592960000000005</v>
      </c>
      <c r="F22" s="13"/>
      <c r="G22" s="14">
        <f t="shared" si="10"/>
        <v>3.5299999999999994</v>
      </c>
      <c r="H22" s="15">
        <v>11.167999999999999</v>
      </c>
      <c r="I22" s="16">
        <f t="shared" si="11"/>
        <v>39.423039999999993</v>
      </c>
      <c r="K22" s="10" t="s">
        <v>106</v>
      </c>
      <c r="L22" s="11">
        <v>3</v>
      </c>
      <c r="M22" s="11"/>
      <c r="N22" s="11"/>
      <c r="O22" s="12">
        <f t="shared" si="5"/>
        <v>0</v>
      </c>
      <c r="P22" s="13"/>
      <c r="Q22" s="14">
        <f t="shared" si="3"/>
        <v>3</v>
      </c>
      <c r="R22" s="15">
        <v>1</v>
      </c>
      <c r="S22" s="16">
        <f t="shared" si="6"/>
        <v>3</v>
      </c>
      <c r="U22" s="10" t="s">
        <v>99</v>
      </c>
      <c r="V22" s="11">
        <v>3</v>
      </c>
      <c r="W22" s="11"/>
      <c r="X22" s="11"/>
      <c r="Y22" s="12">
        <f t="shared" si="7"/>
        <v>0</v>
      </c>
      <c r="Z22" s="13"/>
      <c r="AA22" s="14">
        <f t="shared" si="4"/>
        <v>3</v>
      </c>
      <c r="AB22" s="15">
        <v>1</v>
      </c>
      <c r="AC22" s="16">
        <f t="shared" si="8"/>
        <v>3</v>
      </c>
    </row>
    <row r="23" spans="1:29" ht="10.5" x14ac:dyDescent="0.25">
      <c r="A23" s="130" t="s">
        <v>70</v>
      </c>
      <c r="B23" s="11">
        <v>3.95</v>
      </c>
      <c r="C23" s="11"/>
      <c r="D23" s="11">
        <v>3.3</v>
      </c>
      <c r="E23" s="12">
        <f t="shared" si="9"/>
        <v>23.515799999999999</v>
      </c>
      <c r="F23" s="13"/>
      <c r="G23" s="14">
        <f t="shared" si="10"/>
        <v>0.65000000000000036</v>
      </c>
      <c r="H23" s="15">
        <v>7.1260000000000003</v>
      </c>
      <c r="I23" s="16">
        <f t="shared" si="11"/>
        <v>4.6319000000000026</v>
      </c>
      <c r="K23" s="10" t="s">
        <v>99</v>
      </c>
      <c r="L23" s="11">
        <v>3</v>
      </c>
      <c r="M23" s="11"/>
      <c r="N23" s="11"/>
      <c r="O23" s="12">
        <f t="shared" si="5"/>
        <v>0</v>
      </c>
      <c r="P23" s="13"/>
      <c r="Q23" s="14">
        <f t="shared" si="3"/>
        <v>3</v>
      </c>
      <c r="R23" s="15">
        <v>1</v>
      </c>
      <c r="S23" s="16">
        <f t="shared" si="6"/>
        <v>3</v>
      </c>
      <c r="U23" s="10" t="s">
        <v>100</v>
      </c>
      <c r="V23" s="11">
        <v>3</v>
      </c>
      <c r="W23" s="11"/>
      <c r="X23" s="11"/>
      <c r="Y23" s="12">
        <f t="shared" si="7"/>
        <v>0</v>
      </c>
      <c r="Z23" s="13"/>
      <c r="AA23" s="14">
        <f t="shared" si="4"/>
        <v>3</v>
      </c>
      <c r="AB23" s="15">
        <v>0.97699999999999998</v>
      </c>
      <c r="AC23" s="16">
        <f t="shared" si="8"/>
        <v>2.931</v>
      </c>
    </row>
    <row r="24" spans="1:29" ht="10.5" x14ac:dyDescent="0.25">
      <c r="A24" s="23" t="s">
        <v>65</v>
      </c>
      <c r="B24" s="11">
        <v>20</v>
      </c>
      <c r="C24" s="11"/>
      <c r="D24" s="11"/>
      <c r="E24" s="12">
        <f t="shared" si="9"/>
        <v>0</v>
      </c>
      <c r="F24" s="13"/>
      <c r="G24" s="14">
        <f t="shared" si="10"/>
        <v>20</v>
      </c>
      <c r="H24" s="15">
        <v>1.196</v>
      </c>
      <c r="I24" s="16">
        <f t="shared" si="11"/>
        <v>23.919999999999998</v>
      </c>
      <c r="K24" s="10" t="s">
        <v>100</v>
      </c>
      <c r="L24" s="11">
        <v>3</v>
      </c>
      <c r="M24" s="11"/>
      <c r="N24" s="11"/>
      <c r="O24" s="12">
        <f t="shared" si="5"/>
        <v>0</v>
      </c>
      <c r="P24" s="13"/>
      <c r="Q24" s="14">
        <f t="shared" si="3"/>
        <v>3</v>
      </c>
      <c r="R24" s="15">
        <v>0.97699999999999998</v>
      </c>
      <c r="S24" s="16">
        <f t="shared" si="6"/>
        <v>2.931</v>
      </c>
      <c r="U24" s="10" t="s">
        <v>101</v>
      </c>
      <c r="V24" s="11">
        <v>3</v>
      </c>
      <c r="W24" s="11"/>
      <c r="X24" s="11"/>
      <c r="Y24" s="12">
        <f t="shared" si="7"/>
        <v>0</v>
      </c>
      <c r="Z24" s="13"/>
      <c r="AA24" s="14">
        <f t="shared" si="4"/>
        <v>3</v>
      </c>
      <c r="AB24" s="15">
        <v>0.97499999999999998</v>
      </c>
      <c r="AC24" s="16">
        <f t="shared" si="8"/>
        <v>2.9249999999999998</v>
      </c>
    </row>
    <row r="25" spans="1:29" ht="10.5" x14ac:dyDescent="0.25">
      <c r="A25" s="130" t="s">
        <v>66</v>
      </c>
      <c r="B25" s="11">
        <v>7</v>
      </c>
      <c r="C25" s="11"/>
      <c r="D25" s="11">
        <v>4</v>
      </c>
      <c r="E25" s="12">
        <f t="shared" si="9"/>
        <v>5.96</v>
      </c>
      <c r="F25" s="13"/>
      <c r="G25" s="14">
        <f t="shared" si="10"/>
        <v>3</v>
      </c>
      <c r="H25" s="15">
        <v>1.49</v>
      </c>
      <c r="I25" s="16">
        <f t="shared" si="11"/>
        <v>4.47</v>
      </c>
      <c r="K25" s="10" t="s">
        <v>101</v>
      </c>
      <c r="L25" s="11">
        <v>3</v>
      </c>
      <c r="M25" s="11"/>
      <c r="N25" s="11"/>
      <c r="O25" s="12">
        <f t="shared" si="5"/>
        <v>0</v>
      </c>
      <c r="P25" s="13"/>
      <c r="Q25" s="14">
        <f t="shared" si="3"/>
        <v>3</v>
      </c>
      <c r="R25" s="15">
        <v>0.97499999999999998</v>
      </c>
      <c r="S25" s="16">
        <f t="shared" si="6"/>
        <v>2.9249999999999998</v>
      </c>
      <c r="U25" s="10" t="s">
        <v>120</v>
      </c>
      <c r="V25" s="11">
        <v>1.5</v>
      </c>
      <c r="W25" s="11"/>
      <c r="X25" s="11"/>
      <c r="Y25" s="12">
        <f t="shared" si="7"/>
        <v>0</v>
      </c>
      <c r="Z25" s="13"/>
      <c r="AA25" s="14">
        <f t="shared" si="4"/>
        <v>1.5</v>
      </c>
      <c r="AB25" s="15">
        <v>10.189</v>
      </c>
      <c r="AC25" s="16">
        <f t="shared" si="8"/>
        <v>15.2835</v>
      </c>
    </row>
    <row r="26" spans="1:29" ht="10.5" x14ac:dyDescent="0.25">
      <c r="A26" s="130" t="s">
        <v>76</v>
      </c>
      <c r="B26" s="11">
        <v>48</v>
      </c>
      <c r="C26" s="11"/>
      <c r="D26" s="11">
        <v>20</v>
      </c>
      <c r="E26" s="12">
        <f t="shared" si="9"/>
        <v>7.5600000000000005</v>
      </c>
      <c r="F26" s="13"/>
      <c r="G26" s="14">
        <f t="shared" si="10"/>
        <v>28</v>
      </c>
      <c r="H26" s="15">
        <v>0.378</v>
      </c>
      <c r="I26" s="16">
        <f t="shared" si="11"/>
        <v>10.584</v>
      </c>
      <c r="K26" s="10" t="s">
        <v>107</v>
      </c>
      <c r="L26" s="11">
        <v>0.5</v>
      </c>
      <c r="M26" s="11"/>
      <c r="N26" s="11"/>
      <c r="O26" s="12">
        <f t="shared" si="5"/>
        <v>0</v>
      </c>
      <c r="P26" s="13"/>
      <c r="Q26" s="14">
        <f t="shared" si="3"/>
        <v>0.5</v>
      </c>
      <c r="R26" s="15">
        <v>8.7550000000000008</v>
      </c>
      <c r="S26" s="16">
        <f t="shared" si="6"/>
        <v>4.3775000000000004</v>
      </c>
      <c r="U26" s="10" t="s">
        <v>121</v>
      </c>
      <c r="V26" s="11">
        <v>0.1</v>
      </c>
      <c r="W26" s="11"/>
      <c r="X26" s="11"/>
      <c r="Y26" s="12">
        <f t="shared" si="7"/>
        <v>0</v>
      </c>
      <c r="Z26" s="13"/>
      <c r="AA26" s="14">
        <f t="shared" si="4"/>
        <v>0.1</v>
      </c>
      <c r="AB26" s="15">
        <v>3.3039999999999998</v>
      </c>
      <c r="AC26" s="16">
        <f t="shared" si="8"/>
        <v>0.33040000000000003</v>
      </c>
    </row>
    <row r="27" spans="1:29" ht="10.5" x14ac:dyDescent="0.25">
      <c r="A27" s="130"/>
      <c r="B27" s="11"/>
      <c r="C27" s="11"/>
      <c r="D27" s="11"/>
      <c r="E27" s="12"/>
      <c r="F27" s="13"/>
      <c r="G27" s="14"/>
      <c r="H27" s="15"/>
      <c r="I27" s="16"/>
      <c r="K27" s="10" t="s">
        <v>69</v>
      </c>
      <c r="L27" s="11">
        <v>0.2</v>
      </c>
      <c r="M27" s="11"/>
      <c r="N27" s="11"/>
      <c r="O27" s="12">
        <f t="shared" si="5"/>
        <v>0</v>
      </c>
      <c r="P27" s="13"/>
      <c r="Q27" s="14">
        <f t="shared" si="3"/>
        <v>0.2</v>
      </c>
      <c r="R27" s="15">
        <v>11.167999999999999</v>
      </c>
      <c r="S27" s="16">
        <f t="shared" si="6"/>
        <v>2.2336</v>
      </c>
      <c r="U27" s="10" t="s">
        <v>122</v>
      </c>
      <c r="V27" s="11">
        <v>0.1</v>
      </c>
      <c r="W27" s="11"/>
      <c r="X27" s="11"/>
      <c r="Y27" s="12">
        <f t="shared" si="7"/>
        <v>0</v>
      </c>
      <c r="Z27" s="13"/>
      <c r="AA27" s="14">
        <f t="shared" si="4"/>
        <v>0.1</v>
      </c>
      <c r="AB27" s="15">
        <v>16.75</v>
      </c>
      <c r="AC27" s="16">
        <f t="shared" si="8"/>
        <v>1.675</v>
      </c>
    </row>
    <row r="28" spans="1:29" ht="10.5" x14ac:dyDescent="0.25">
      <c r="A28" s="130"/>
      <c r="B28" s="11"/>
      <c r="C28" s="11"/>
      <c r="D28" s="11"/>
      <c r="E28" s="12"/>
      <c r="F28" s="13"/>
      <c r="G28" s="14"/>
      <c r="H28" s="15"/>
      <c r="I28" s="16"/>
      <c r="K28" s="10" t="s">
        <v>68</v>
      </c>
      <c r="L28" s="11">
        <v>0.2</v>
      </c>
      <c r="M28" s="11"/>
      <c r="N28" s="11"/>
      <c r="O28" s="12">
        <f t="shared" si="5"/>
        <v>0</v>
      </c>
      <c r="P28" s="13"/>
      <c r="Q28" s="14">
        <f t="shared" si="3"/>
        <v>0.2</v>
      </c>
      <c r="R28" s="15">
        <v>10.99</v>
      </c>
      <c r="S28" s="16">
        <f t="shared" si="6"/>
        <v>2.198</v>
      </c>
      <c r="U28" s="10" t="s">
        <v>123</v>
      </c>
      <c r="V28" s="11">
        <v>0.1</v>
      </c>
      <c r="W28" s="11"/>
      <c r="X28" s="11"/>
      <c r="Y28" s="12">
        <f t="shared" si="7"/>
        <v>0</v>
      </c>
      <c r="Z28" s="13"/>
      <c r="AA28" s="14">
        <f t="shared" si="4"/>
        <v>0.1</v>
      </c>
      <c r="AB28" s="15">
        <v>16.8</v>
      </c>
      <c r="AC28" s="16">
        <f t="shared" si="8"/>
        <v>1.6800000000000002</v>
      </c>
    </row>
    <row r="29" spans="1:29" ht="10.5" x14ac:dyDescent="0.25">
      <c r="A29" s="130"/>
      <c r="B29" s="11"/>
      <c r="C29" s="11"/>
      <c r="D29" s="11"/>
      <c r="E29" s="12"/>
      <c r="F29" s="13"/>
      <c r="G29" s="14"/>
      <c r="H29" s="15"/>
      <c r="I29" s="16"/>
      <c r="K29" s="10" t="s">
        <v>70</v>
      </c>
      <c r="L29" s="11">
        <v>0.1</v>
      </c>
      <c r="M29" s="11"/>
      <c r="N29" s="11"/>
      <c r="O29" s="12">
        <f t="shared" si="5"/>
        <v>0</v>
      </c>
      <c r="P29" s="13"/>
      <c r="Q29" s="14">
        <f t="shared" si="3"/>
        <v>0.1</v>
      </c>
      <c r="R29" s="15">
        <v>7.1260000000000003</v>
      </c>
      <c r="S29" s="16">
        <f t="shared" si="6"/>
        <v>0.71260000000000012</v>
      </c>
      <c r="U29" s="10" t="s">
        <v>94</v>
      </c>
      <c r="V29" s="11">
        <v>0.1</v>
      </c>
      <c r="W29" s="11"/>
      <c r="X29" s="11"/>
      <c r="Y29" s="12">
        <f t="shared" si="7"/>
        <v>0</v>
      </c>
      <c r="Z29" s="13"/>
      <c r="AA29" s="14">
        <f t="shared" si="4"/>
        <v>0.1</v>
      </c>
      <c r="AB29" s="15">
        <v>2.5840000000000001</v>
      </c>
      <c r="AC29" s="16">
        <f t="shared" si="8"/>
        <v>0.25840000000000002</v>
      </c>
    </row>
    <row r="30" spans="1:29" ht="10.5" x14ac:dyDescent="0.25">
      <c r="A30" s="130"/>
      <c r="B30" s="11"/>
      <c r="C30" s="11"/>
      <c r="D30" s="11"/>
      <c r="E30" s="12"/>
      <c r="F30" s="13"/>
      <c r="G30" s="14"/>
      <c r="H30" s="15"/>
      <c r="I30" s="16"/>
      <c r="K30" s="10" t="s">
        <v>108</v>
      </c>
      <c r="L30" s="11">
        <v>1</v>
      </c>
      <c r="M30" s="11"/>
      <c r="N30" s="11"/>
      <c r="O30" s="12">
        <f t="shared" si="5"/>
        <v>0</v>
      </c>
      <c r="P30" s="13"/>
      <c r="Q30" s="14">
        <f t="shared" si="3"/>
        <v>1</v>
      </c>
      <c r="R30" s="15">
        <v>0.75700000000000001</v>
      </c>
      <c r="S30" s="16">
        <f t="shared" si="6"/>
        <v>0.75700000000000001</v>
      </c>
      <c r="U30" s="10" t="s">
        <v>125</v>
      </c>
      <c r="V30" s="11">
        <v>1</v>
      </c>
      <c r="W30" s="11"/>
      <c r="X30" s="11"/>
      <c r="Y30" s="12">
        <f t="shared" si="7"/>
        <v>0</v>
      </c>
      <c r="Z30" s="13"/>
      <c r="AA30" s="14">
        <f t="shared" si="4"/>
        <v>1</v>
      </c>
      <c r="AB30" s="15">
        <v>5.8019999999999996</v>
      </c>
      <c r="AC30" s="16">
        <f t="shared" si="8"/>
        <v>5.8019999999999996</v>
      </c>
    </row>
    <row r="31" spans="1:29" ht="10.5" x14ac:dyDescent="0.25">
      <c r="A31" s="130"/>
      <c r="B31" s="11"/>
      <c r="C31" s="11"/>
      <c r="D31" s="11"/>
      <c r="E31" s="12"/>
      <c r="F31" s="13"/>
      <c r="G31" s="14"/>
      <c r="H31" s="15"/>
      <c r="I31" s="16"/>
      <c r="K31" s="10" t="s">
        <v>109</v>
      </c>
      <c r="L31" s="11">
        <v>1</v>
      </c>
      <c r="M31" s="11"/>
      <c r="N31" s="11"/>
      <c r="O31" s="12">
        <f t="shared" si="5"/>
        <v>0</v>
      </c>
      <c r="P31" s="13"/>
      <c r="Q31" s="14">
        <f t="shared" si="3"/>
        <v>1</v>
      </c>
      <c r="R31" s="15">
        <v>5.8019999999999996</v>
      </c>
      <c r="S31" s="16">
        <f t="shared" si="6"/>
        <v>5.8019999999999996</v>
      </c>
      <c r="U31" s="10" t="s">
        <v>109</v>
      </c>
      <c r="V31" s="11">
        <v>1</v>
      </c>
      <c r="W31" s="11"/>
      <c r="X31" s="11"/>
      <c r="Y31" s="12">
        <f t="shared" si="7"/>
        <v>0</v>
      </c>
      <c r="Z31" s="13"/>
      <c r="AA31" s="14">
        <f t="shared" si="4"/>
        <v>1</v>
      </c>
      <c r="AB31" s="15">
        <v>5.8</v>
      </c>
      <c r="AC31" s="16">
        <f t="shared" si="8"/>
        <v>5.8</v>
      </c>
    </row>
    <row r="32" spans="1:29" ht="10.5" x14ac:dyDescent="0.25">
      <c r="A32" s="130"/>
      <c r="B32" s="11"/>
      <c r="C32" s="11"/>
      <c r="D32" s="11"/>
      <c r="E32" s="12"/>
      <c r="F32" s="13"/>
      <c r="G32" s="14"/>
      <c r="H32" s="15"/>
      <c r="I32" s="16"/>
      <c r="K32" s="10" t="s">
        <v>110</v>
      </c>
      <c r="L32" s="11">
        <v>1</v>
      </c>
      <c r="M32" s="11"/>
      <c r="N32" s="11"/>
      <c r="O32" s="12">
        <f t="shared" si="5"/>
        <v>0</v>
      </c>
      <c r="P32" s="13"/>
      <c r="Q32" s="14">
        <f t="shared" si="3"/>
        <v>1</v>
      </c>
      <c r="R32" s="15">
        <v>4.1829999999999998</v>
      </c>
      <c r="S32" s="16">
        <f t="shared" si="6"/>
        <v>4.1829999999999998</v>
      </c>
      <c r="U32" s="10" t="s">
        <v>126</v>
      </c>
      <c r="V32" s="11">
        <v>1</v>
      </c>
      <c r="W32" s="11"/>
      <c r="X32" s="11"/>
      <c r="Y32" s="12">
        <f t="shared" si="7"/>
        <v>0</v>
      </c>
      <c r="Z32" s="13"/>
      <c r="AA32" s="14">
        <f t="shared" si="4"/>
        <v>1</v>
      </c>
      <c r="AB32" s="15">
        <v>0.75700000000000001</v>
      </c>
      <c r="AC32" s="16">
        <f t="shared" si="8"/>
        <v>0.75700000000000001</v>
      </c>
    </row>
    <row r="33" spans="1:29" ht="10.5" x14ac:dyDescent="0.25">
      <c r="A33" s="130"/>
      <c r="B33" s="11"/>
      <c r="C33" s="11"/>
      <c r="D33" s="11"/>
      <c r="E33" s="12"/>
      <c r="F33" s="13"/>
      <c r="G33" s="14"/>
      <c r="H33" s="15"/>
      <c r="I33" s="16"/>
      <c r="K33" s="10" t="s">
        <v>111</v>
      </c>
      <c r="L33" s="11">
        <v>0.2</v>
      </c>
      <c r="M33" s="11"/>
      <c r="N33" s="11"/>
      <c r="O33" s="12">
        <f t="shared" si="5"/>
        <v>0</v>
      </c>
      <c r="P33" s="13"/>
      <c r="Q33" s="14">
        <f t="shared" si="3"/>
        <v>0.2</v>
      </c>
      <c r="R33" s="15">
        <v>7.08</v>
      </c>
      <c r="S33" s="16">
        <f t="shared" si="6"/>
        <v>1.4160000000000001</v>
      </c>
      <c r="U33" s="10" t="s">
        <v>111</v>
      </c>
      <c r="V33" s="11">
        <v>0.1</v>
      </c>
      <c r="W33" s="11"/>
      <c r="X33" s="11"/>
      <c r="Y33" s="12">
        <f t="shared" si="7"/>
        <v>0</v>
      </c>
      <c r="Z33" s="13"/>
      <c r="AA33" s="14">
        <f t="shared" si="4"/>
        <v>0.1</v>
      </c>
      <c r="AB33" s="15">
        <v>7.08</v>
      </c>
      <c r="AC33" s="16">
        <f t="shared" si="8"/>
        <v>0.70800000000000007</v>
      </c>
    </row>
    <row r="34" spans="1:29" ht="10.5" x14ac:dyDescent="0.25">
      <c r="A34" s="130"/>
      <c r="B34" s="11"/>
      <c r="C34" s="11"/>
      <c r="D34" s="11"/>
      <c r="E34" s="12"/>
      <c r="F34" s="13"/>
      <c r="G34" s="14"/>
      <c r="H34" s="15"/>
      <c r="I34" s="16"/>
      <c r="K34" s="10" t="s">
        <v>112</v>
      </c>
      <c r="L34" s="11">
        <v>0.2</v>
      </c>
      <c r="M34" s="11"/>
      <c r="N34" s="11"/>
      <c r="O34" s="12">
        <f t="shared" si="5"/>
        <v>0</v>
      </c>
      <c r="P34" s="13"/>
      <c r="Q34" s="14">
        <f t="shared" si="3"/>
        <v>0.2</v>
      </c>
      <c r="R34" s="15">
        <v>4.42</v>
      </c>
      <c r="S34" s="16">
        <f t="shared" si="6"/>
        <v>0.88400000000000001</v>
      </c>
      <c r="U34" s="10" t="s">
        <v>112</v>
      </c>
      <c r="V34" s="11">
        <v>0.1</v>
      </c>
      <c r="W34" s="11"/>
      <c r="X34" s="11"/>
      <c r="Y34" s="12">
        <f t="shared" si="7"/>
        <v>0</v>
      </c>
      <c r="Z34" s="13"/>
      <c r="AA34" s="14">
        <f t="shared" si="4"/>
        <v>0.1</v>
      </c>
      <c r="AB34" s="15">
        <v>4.42</v>
      </c>
      <c r="AC34" s="16">
        <f t="shared" si="8"/>
        <v>0.442</v>
      </c>
    </row>
    <row r="35" spans="1:29" ht="10.5" x14ac:dyDescent="0.25">
      <c r="A35" s="130"/>
      <c r="B35" s="11"/>
      <c r="C35" s="11"/>
      <c r="D35" s="11"/>
      <c r="E35" s="12"/>
      <c r="F35" s="13"/>
      <c r="G35" s="14"/>
      <c r="H35" s="15"/>
      <c r="I35" s="16"/>
      <c r="K35" s="10" t="s">
        <v>95</v>
      </c>
      <c r="L35" s="11">
        <v>0.2</v>
      </c>
      <c r="M35" s="11"/>
      <c r="N35" s="11"/>
      <c r="O35" s="12">
        <f t="shared" si="5"/>
        <v>0</v>
      </c>
      <c r="P35" s="13"/>
      <c r="Q35" s="14">
        <f t="shared" si="3"/>
        <v>0.2</v>
      </c>
      <c r="R35" s="15">
        <v>4.5199999999999996</v>
      </c>
      <c r="S35" s="16">
        <f t="shared" si="6"/>
        <v>0.90399999999999991</v>
      </c>
      <c r="U35" s="132" t="s">
        <v>114</v>
      </c>
      <c r="V35" s="121">
        <v>0.1</v>
      </c>
      <c r="W35" s="121"/>
      <c r="X35" s="11"/>
      <c r="Y35" s="12"/>
      <c r="Z35" s="13"/>
      <c r="AA35" s="14">
        <f t="shared" si="4"/>
        <v>0.1</v>
      </c>
      <c r="AB35" s="138">
        <v>2.21</v>
      </c>
      <c r="AC35" s="16">
        <f t="shared" si="8"/>
        <v>0.221</v>
      </c>
    </row>
    <row r="36" spans="1:29" ht="10.5" x14ac:dyDescent="0.25">
      <c r="A36" s="130"/>
      <c r="B36" s="11"/>
      <c r="C36" s="11"/>
      <c r="D36" s="11"/>
      <c r="E36" s="12"/>
      <c r="F36" s="13"/>
      <c r="G36" s="14"/>
      <c r="H36" s="15"/>
      <c r="I36" s="16"/>
      <c r="K36" s="132" t="s">
        <v>114</v>
      </c>
      <c r="L36" s="121">
        <v>0.1</v>
      </c>
      <c r="M36" s="121"/>
      <c r="N36" s="121"/>
      <c r="O36" s="135">
        <f t="shared" si="5"/>
        <v>0</v>
      </c>
      <c r="P36" s="136"/>
      <c r="Q36" s="137">
        <f t="shared" si="3"/>
        <v>0.1</v>
      </c>
      <c r="R36" s="138">
        <v>2.21</v>
      </c>
      <c r="S36" s="16">
        <f t="shared" si="6"/>
        <v>0.221</v>
      </c>
      <c r="U36" s="132" t="s">
        <v>113</v>
      </c>
      <c r="V36" s="121">
        <v>0.1</v>
      </c>
      <c r="W36" s="121"/>
      <c r="X36" s="11"/>
      <c r="Y36" s="12"/>
      <c r="Z36" s="13"/>
      <c r="AA36" s="14">
        <f t="shared" si="4"/>
        <v>0.1</v>
      </c>
      <c r="AB36" s="138">
        <v>2.77</v>
      </c>
      <c r="AC36" s="16">
        <f t="shared" si="8"/>
        <v>0.27700000000000002</v>
      </c>
    </row>
    <row r="37" spans="1:29" ht="10.5" x14ac:dyDescent="0.25">
      <c r="A37" s="130"/>
      <c r="B37" s="11"/>
      <c r="C37" s="11"/>
      <c r="D37" s="11"/>
      <c r="E37" s="12"/>
      <c r="F37" s="13"/>
      <c r="G37" s="14"/>
      <c r="H37" s="15"/>
      <c r="I37" s="16"/>
      <c r="K37" s="132" t="s">
        <v>113</v>
      </c>
      <c r="L37" s="121">
        <v>0.1</v>
      </c>
      <c r="M37" s="121"/>
      <c r="N37" s="121"/>
      <c r="O37" s="135">
        <f t="shared" si="5"/>
        <v>0</v>
      </c>
      <c r="P37" s="136"/>
      <c r="Q37" s="137">
        <f t="shared" si="3"/>
        <v>0.1</v>
      </c>
      <c r="R37" s="138">
        <v>2.77</v>
      </c>
      <c r="S37" s="16">
        <f t="shared" si="6"/>
        <v>0.27700000000000002</v>
      </c>
      <c r="U37" s="132" t="s">
        <v>127</v>
      </c>
      <c r="V37" s="121">
        <v>0.1</v>
      </c>
      <c r="W37" s="121"/>
      <c r="X37" s="11"/>
      <c r="Y37" s="12"/>
      <c r="Z37" s="13"/>
      <c r="AA37" s="14">
        <f t="shared" si="4"/>
        <v>0.1</v>
      </c>
      <c r="AB37" s="138">
        <v>5.25</v>
      </c>
      <c r="AC37" s="16">
        <f t="shared" si="8"/>
        <v>0.52500000000000002</v>
      </c>
    </row>
    <row r="38" spans="1:29" ht="10.5" x14ac:dyDescent="0.25">
      <c r="A38" s="130"/>
      <c r="B38" s="11"/>
      <c r="C38" s="11"/>
      <c r="D38" s="11"/>
      <c r="E38" s="12"/>
      <c r="F38" s="13"/>
      <c r="G38" s="14"/>
      <c r="H38" s="15"/>
      <c r="I38" s="16"/>
      <c r="K38" s="132" t="s">
        <v>127</v>
      </c>
      <c r="L38" s="121">
        <v>0.1</v>
      </c>
      <c r="M38" s="121"/>
      <c r="N38" s="121"/>
      <c r="O38" s="135">
        <f t="shared" si="5"/>
        <v>0</v>
      </c>
      <c r="P38" s="136"/>
      <c r="Q38" s="137">
        <f t="shared" si="3"/>
        <v>0.1</v>
      </c>
      <c r="R38" s="138">
        <v>5.25</v>
      </c>
      <c r="S38" s="16">
        <f t="shared" si="6"/>
        <v>0.52500000000000002</v>
      </c>
      <c r="U38" s="10" t="s">
        <v>128</v>
      </c>
      <c r="V38" s="11">
        <v>0.2</v>
      </c>
      <c r="W38" s="11"/>
      <c r="X38" s="11"/>
      <c r="Y38" s="12"/>
      <c r="Z38" s="13"/>
      <c r="AA38" s="14">
        <f t="shared" si="4"/>
        <v>0.2</v>
      </c>
      <c r="AB38" s="15">
        <v>4.5199999999999996</v>
      </c>
      <c r="AC38" s="16">
        <f t="shared" si="8"/>
        <v>0.90399999999999991</v>
      </c>
    </row>
    <row r="39" spans="1:29" ht="10.5" x14ac:dyDescent="0.25">
      <c r="A39" s="130"/>
      <c r="B39" s="11"/>
      <c r="C39" s="11"/>
      <c r="D39" s="11"/>
      <c r="E39" s="12"/>
      <c r="F39" s="13"/>
      <c r="G39" s="14"/>
      <c r="H39" s="15"/>
      <c r="I39" s="16"/>
      <c r="K39" s="10"/>
      <c r="L39" s="11"/>
      <c r="M39" s="11"/>
      <c r="N39" s="11"/>
      <c r="O39" s="12">
        <f t="shared" si="5"/>
        <v>0</v>
      </c>
      <c r="P39" s="13"/>
      <c r="Q39" s="14">
        <f t="shared" si="3"/>
        <v>0</v>
      </c>
      <c r="R39" s="15"/>
      <c r="S39" s="16">
        <f t="shared" si="6"/>
        <v>0</v>
      </c>
      <c r="U39" s="10"/>
      <c r="V39" s="11"/>
      <c r="W39" s="11"/>
      <c r="X39" s="11"/>
      <c r="Y39" s="12"/>
      <c r="Z39" s="13"/>
      <c r="AA39" s="14"/>
      <c r="AB39" s="15"/>
      <c r="AC39" s="16">
        <f t="shared" si="8"/>
        <v>0</v>
      </c>
    </row>
    <row r="40" spans="1:29" ht="10.5" x14ac:dyDescent="0.25">
      <c r="A40" s="130"/>
      <c r="B40" s="11"/>
      <c r="C40" s="11"/>
      <c r="D40" s="11"/>
      <c r="E40" s="12"/>
      <c r="F40" s="13"/>
      <c r="G40" s="14"/>
      <c r="H40" s="15"/>
      <c r="I40" s="16"/>
      <c r="K40" s="10"/>
      <c r="L40" s="11"/>
      <c r="M40" s="11"/>
      <c r="N40" s="11"/>
      <c r="O40" s="12">
        <f t="shared" si="5"/>
        <v>0</v>
      </c>
      <c r="P40" s="13"/>
      <c r="Q40" s="14">
        <f t="shared" si="3"/>
        <v>0</v>
      </c>
      <c r="R40" s="15"/>
      <c r="S40" s="16">
        <f t="shared" si="6"/>
        <v>0</v>
      </c>
      <c r="U40" s="10"/>
      <c r="V40" s="11"/>
      <c r="W40" s="11"/>
      <c r="X40" s="11"/>
      <c r="Y40" s="12"/>
      <c r="Z40" s="13"/>
      <c r="AA40" s="14"/>
      <c r="AB40" s="15"/>
      <c r="AC40" s="16">
        <f t="shared" si="8"/>
        <v>0</v>
      </c>
    </row>
    <row r="41" spans="1:29" ht="10.5" x14ac:dyDescent="0.25">
      <c r="A41" s="130"/>
      <c r="B41" s="11"/>
      <c r="C41" s="11"/>
      <c r="D41" s="11"/>
      <c r="E41" s="12"/>
      <c r="F41" s="13"/>
      <c r="G41" s="14"/>
      <c r="H41" s="15"/>
      <c r="I41" s="16"/>
      <c r="K41" s="10"/>
      <c r="L41" s="11"/>
      <c r="M41" s="11"/>
      <c r="N41" s="11"/>
      <c r="O41" s="12">
        <f t="shared" si="5"/>
        <v>0</v>
      </c>
      <c r="P41" s="13"/>
      <c r="Q41" s="14">
        <f t="shared" si="3"/>
        <v>0</v>
      </c>
      <c r="R41" s="15"/>
      <c r="S41" s="16">
        <f t="shared" si="6"/>
        <v>0</v>
      </c>
      <c r="U41" s="10"/>
      <c r="V41" s="11"/>
      <c r="W41" s="11"/>
      <c r="X41" s="11"/>
      <c r="Y41" s="12"/>
      <c r="Z41" s="13"/>
      <c r="AA41" s="14"/>
      <c r="AB41" s="15"/>
      <c r="AC41" s="16"/>
    </row>
    <row r="42" spans="1:29" ht="10.5" x14ac:dyDescent="0.25">
      <c r="A42" s="130"/>
      <c r="B42" s="11"/>
      <c r="C42" s="11"/>
      <c r="D42" s="11"/>
      <c r="E42" s="12"/>
      <c r="F42" s="13"/>
      <c r="G42" s="14"/>
      <c r="H42" s="15"/>
      <c r="I42" s="16"/>
      <c r="K42" s="10"/>
      <c r="L42" s="11"/>
      <c r="M42" s="11"/>
      <c r="N42" s="11"/>
      <c r="O42" s="12">
        <f t="shared" si="5"/>
        <v>0</v>
      </c>
      <c r="P42" s="13"/>
      <c r="Q42" s="14">
        <f t="shared" si="3"/>
        <v>0</v>
      </c>
      <c r="R42" s="15"/>
      <c r="S42" s="16">
        <f t="shared" si="6"/>
        <v>0</v>
      </c>
      <c r="U42" s="10"/>
      <c r="V42" s="11"/>
      <c r="W42" s="11"/>
      <c r="X42" s="11"/>
      <c r="Y42" s="12"/>
      <c r="Z42" s="13"/>
      <c r="AA42" s="14"/>
      <c r="AB42" s="15"/>
      <c r="AC42" s="16"/>
    </row>
    <row r="43" spans="1:29" ht="10.5" x14ac:dyDescent="0.25">
      <c r="A43" s="130"/>
      <c r="B43" s="11"/>
      <c r="C43" s="11"/>
      <c r="D43" s="11"/>
      <c r="E43" s="12"/>
      <c r="F43" s="13"/>
      <c r="G43" s="14"/>
      <c r="H43" s="15"/>
      <c r="I43" s="16"/>
      <c r="K43" s="10"/>
      <c r="L43" s="11"/>
      <c r="M43" s="11"/>
      <c r="N43" s="11"/>
      <c r="O43" s="12">
        <f t="shared" si="5"/>
        <v>0</v>
      </c>
      <c r="P43" s="13"/>
      <c r="Q43" s="14">
        <f t="shared" si="3"/>
        <v>0</v>
      </c>
      <c r="R43" s="15"/>
      <c r="S43" s="16">
        <f t="shared" si="6"/>
        <v>0</v>
      </c>
      <c r="U43" s="10"/>
      <c r="V43" s="11"/>
      <c r="W43" s="11"/>
      <c r="X43" s="11"/>
      <c r="Y43" s="12"/>
      <c r="Z43" s="13"/>
      <c r="AA43" s="14"/>
      <c r="AB43" s="15"/>
      <c r="AC43" s="16"/>
    </row>
    <row r="44" spans="1:29" ht="10.5" x14ac:dyDescent="0.25">
      <c r="A44" s="130"/>
      <c r="B44" s="11"/>
      <c r="C44" s="11"/>
      <c r="D44" s="11"/>
      <c r="E44" s="12"/>
      <c r="F44" s="13"/>
      <c r="G44" s="14"/>
      <c r="H44" s="15"/>
      <c r="I44" s="16"/>
      <c r="K44" s="10"/>
      <c r="L44" s="11"/>
      <c r="M44" s="11"/>
      <c r="N44" s="11"/>
      <c r="O44" s="12">
        <f t="shared" si="5"/>
        <v>0</v>
      </c>
      <c r="P44" s="13"/>
      <c r="Q44" s="14">
        <f t="shared" si="3"/>
        <v>0</v>
      </c>
      <c r="R44" s="15"/>
      <c r="S44" s="16">
        <f t="shared" si="6"/>
        <v>0</v>
      </c>
      <c r="U44" s="10"/>
      <c r="V44" s="11"/>
      <c r="W44" s="11"/>
      <c r="X44" s="11"/>
      <c r="Y44" s="12"/>
      <c r="Z44" s="13"/>
      <c r="AA44" s="14"/>
      <c r="AB44" s="15"/>
      <c r="AC44" s="16"/>
    </row>
    <row r="45" spans="1:29" ht="10.5" x14ac:dyDescent="0.25">
      <c r="A45" s="130"/>
      <c r="B45" s="11"/>
      <c r="C45" s="11"/>
      <c r="D45" s="11"/>
      <c r="E45" s="12"/>
      <c r="F45" s="13"/>
      <c r="G45" s="14"/>
      <c r="H45" s="15"/>
      <c r="I45" s="16"/>
      <c r="K45" s="10"/>
      <c r="L45" s="11"/>
      <c r="M45" s="11"/>
      <c r="N45" s="11"/>
      <c r="O45" s="12">
        <f t="shared" si="5"/>
        <v>0</v>
      </c>
      <c r="P45" s="13"/>
      <c r="Q45" s="14">
        <f t="shared" si="3"/>
        <v>0</v>
      </c>
      <c r="R45" s="15"/>
      <c r="S45" s="16">
        <f t="shared" si="6"/>
        <v>0</v>
      </c>
      <c r="U45" s="10"/>
      <c r="V45" s="11"/>
      <c r="W45" s="11"/>
      <c r="X45" s="11"/>
      <c r="Y45" s="12"/>
      <c r="Z45" s="13"/>
      <c r="AA45" s="14"/>
      <c r="AB45" s="15"/>
      <c r="AC45" s="16"/>
    </row>
    <row r="46" spans="1:29" ht="10.5" x14ac:dyDescent="0.25">
      <c r="A46" s="130"/>
      <c r="B46" s="11"/>
      <c r="C46" s="11"/>
      <c r="D46" s="11"/>
      <c r="E46" s="12"/>
      <c r="F46" s="13"/>
      <c r="G46" s="14"/>
      <c r="H46" s="15"/>
      <c r="I46" s="16"/>
      <c r="K46" s="10"/>
      <c r="L46" s="11"/>
      <c r="M46" s="11"/>
      <c r="N46" s="11"/>
      <c r="O46" s="12">
        <f t="shared" si="5"/>
        <v>0</v>
      </c>
      <c r="P46" s="13"/>
      <c r="Q46" s="14">
        <f t="shared" si="3"/>
        <v>0</v>
      </c>
      <c r="R46" s="15"/>
      <c r="S46" s="16">
        <f t="shared" si="6"/>
        <v>0</v>
      </c>
      <c r="U46" s="10"/>
      <c r="V46" s="11"/>
      <c r="W46" s="11"/>
      <c r="X46" s="11"/>
      <c r="Y46" s="12"/>
      <c r="Z46" s="13"/>
      <c r="AA46" s="14"/>
      <c r="AB46" s="15"/>
      <c r="AC46" s="16"/>
    </row>
    <row r="47" spans="1:29" ht="10.5" x14ac:dyDescent="0.25">
      <c r="A47" s="130"/>
      <c r="B47" s="11"/>
      <c r="C47" s="11"/>
      <c r="D47" s="11"/>
      <c r="E47" s="12"/>
      <c r="F47" s="13"/>
      <c r="G47" s="14"/>
      <c r="H47" s="15"/>
      <c r="I47" s="16"/>
      <c r="K47" s="10"/>
      <c r="L47" s="11"/>
      <c r="M47" s="11"/>
      <c r="N47" s="11"/>
      <c r="O47" s="12">
        <f t="shared" si="5"/>
        <v>0</v>
      </c>
      <c r="P47" s="13"/>
      <c r="Q47" s="14">
        <f t="shared" si="3"/>
        <v>0</v>
      </c>
      <c r="R47" s="15"/>
      <c r="S47" s="16">
        <f t="shared" si="6"/>
        <v>0</v>
      </c>
      <c r="U47" s="10"/>
      <c r="V47" s="11"/>
      <c r="W47" s="11"/>
      <c r="X47" s="11"/>
      <c r="Y47" s="12"/>
      <c r="Z47" s="13"/>
      <c r="AA47" s="14"/>
      <c r="AB47" s="15"/>
      <c r="AC47" s="16"/>
    </row>
    <row r="48" spans="1:29" ht="10.5" x14ac:dyDescent="0.25">
      <c r="A48" s="130"/>
      <c r="B48" s="11"/>
      <c r="C48" s="11"/>
      <c r="D48" s="11"/>
      <c r="E48" s="12"/>
      <c r="F48" s="13"/>
      <c r="G48" s="14"/>
      <c r="H48" s="15"/>
      <c r="I48" s="16"/>
      <c r="K48" s="10"/>
      <c r="L48" s="11"/>
      <c r="M48" s="11"/>
      <c r="N48" s="11"/>
      <c r="O48" s="12">
        <f t="shared" si="5"/>
        <v>0</v>
      </c>
      <c r="P48" s="13"/>
      <c r="Q48" s="14">
        <f t="shared" si="3"/>
        <v>0</v>
      </c>
      <c r="R48" s="15"/>
      <c r="S48" s="16">
        <f t="shared" si="6"/>
        <v>0</v>
      </c>
      <c r="U48" s="10"/>
      <c r="V48" s="11"/>
      <c r="W48" s="11"/>
      <c r="X48" s="11"/>
      <c r="Y48" s="12">
        <f t="shared" si="7"/>
        <v>0</v>
      </c>
      <c r="Z48" s="13"/>
      <c r="AA48" s="14">
        <f t="shared" si="4"/>
        <v>0</v>
      </c>
      <c r="AB48" s="15"/>
      <c r="AC48" s="16">
        <f t="shared" si="8"/>
        <v>0</v>
      </c>
    </row>
    <row r="49" spans="1:29" ht="10.5" x14ac:dyDescent="0.25">
      <c r="A49" s="130"/>
      <c r="B49" s="121"/>
      <c r="C49" s="121"/>
      <c r="D49" s="11"/>
      <c r="E49" s="12"/>
      <c r="F49" s="13"/>
      <c r="G49" s="14"/>
      <c r="H49" s="15"/>
      <c r="I49" s="16"/>
      <c r="K49" s="10"/>
      <c r="L49" s="11"/>
      <c r="M49" s="11"/>
      <c r="N49" s="11"/>
      <c r="O49" s="12">
        <f t="shared" si="5"/>
        <v>0</v>
      </c>
      <c r="P49" s="13"/>
      <c r="Q49" s="14">
        <f t="shared" si="3"/>
        <v>0</v>
      </c>
      <c r="R49" s="15"/>
      <c r="S49" s="16">
        <f t="shared" si="6"/>
        <v>0</v>
      </c>
      <c r="U49" s="10"/>
      <c r="V49" s="11"/>
      <c r="W49" s="11"/>
      <c r="X49" s="11"/>
      <c r="Y49" s="12">
        <f t="shared" si="7"/>
        <v>0</v>
      </c>
      <c r="Z49" s="13"/>
      <c r="AA49" s="14">
        <f t="shared" si="4"/>
        <v>0</v>
      </c>
      <c r="AB49" s="15"/>
      <c r="AC49" s="16">
        <f t="shared" si="8"/>
        <v>0</v>
      </c>
    </row>
    <row r="50" spans="1:29" ht="11" thickBot="1" x14ac:dyDescent="0.3">
      <c r="A50" s="10"/>
      <c r="B50" s="11"/>
      <c r="C50" s="11"/>
      <c r="D50" s="11"/>
      <c r="E50" s="12"/>
      <c r="F50" s="13"/>
      <c r="G50" s="14"/>
      <c r="H50" s="15"/>
      <c r="I50" s="16"/>
      <c r="K50" s="10"/>
      <c r="L50" s="11"/>
      <c r="M50" s="11"/>
      <c r="N50" s="11"/>
      <c r="O50" s="12">
        <f t="shared" si="5"/>
        <v>0</v>
      </c>
      <c r="P50" s="13"/>
      <c r="Q50" s="14">
        <f t="shared" si="3"/>
        <v>0</v>
      </c>
      <c r="R50" s="15"/>
      <c r="S50" s="16">
        <f t="shared" si="6"/>
        <v>0</v>
      </c>
      <c r="U50" s="10"/>
      <c r="V50" s="11"/>
      <c r="W50" s="11"/>
      <c r="X50" s="11"/>
      <c r="Y50" s="12">
        <f t="shared" si="7"/>
        <v>0</v>
      </c>
      <c r="Z50" s="13"/>
      <c r="AA50" s="14">
        <f t="shared" si="4"/>
        <v>0</v>
      </c>
      <c r="AB50" s="15"/>
      <c r="AC50" s="16">
        <f t="shared" si="8"/>
        <v>0</v>
      </c>
    </row>
    <row r="51" spans="1:29" ht="11" thickBot="1" x14ac:dyDescent="0.3">
      <c r="A51" s="17"/>
      <c r="B51" s="18"/>
      <c r="C51" s="19"/>
      <c r="D51" s="18"/>
      <c r="E51" s="20"/>
      <c r="F51" s="21"/>
      <c r="G51" s="19"/>
      <c r="H51" s="20"/>
      <c r="I51" s="22"/>
      <c r="K51" s="17"/>
      <c r="L51" s="18"/>
      <c r="M51" s="19"/>
      <c r="N51" s="18"/>
      <c r="O51" s="20"/>
      <c r="P51" s="21"/>
      <c r="Q51" s="19"/>
      <c r="R51" s="20"/>
      <c r="S51" s="22"/>
      <c r="U51" s="17"/>
      <c r="V51" s="18"/>
      <c r="W51" s="19"/>
      <c r="X51" s="18"/>
      <c r="Y51" s="20"/>
      <c r="Z51" s="21"/>
      <c r="AA51" s="19"/>
      <c r="AB51" s="20"/>
      <c r="AC51" s="22"/>
    </row>
    <row r="52" spans="1:29" ht="11.15" customHeight="1" x14ac:dyDescent="0.25">
      <c r="A52" s="104" t="s">
        <v>78</v>
      </c>
      <c r="B52" s="105"/>
      <c r="C52" s="105"/>
      <c r="D52" s="105"/>
      <c r="E52" s="105"/>
      <c r="F52" s="105"/>
      <c r="G52" s="105"/>
      <c r="H52" s="106"/>
      <c r="I52" s="107"/>
      <c r="K52" s="104" t="s">
        <v>21</v>
      </c>
      <c r="L52" s="105"/>
      <c r="M52" s="105"/>
      <c r="N52" s="105"/>
      <c r="O52" s="105"/>
      <c r="P52" s="105"/>
      <c r="Q52" s="105"/>
      <c r="R52" s="106"/>
      <c r="S52" s="107"/>
      <c r="U52" s="104" t="s">
        <v>21</v>
      </c>
      <c r="V52" s="105"/>
      <c r="W52" s="105"/>
      <c r="X52" s="105"/>
      <c r="Y52" s="105"/>
      <c r="Z52" s="105"/>
      <c r="AA52" s="105"/>
      <c r="AB52" s="106"/>
      <c r="AC52" s="107"/>
    </row>
    <row r="53" spans="1:29" ht="10.5" x14ac:dyDescent="0.25">
      <c r="A53" s="130" t="s">
        <v>79</v>
      </c>
      <c r="B53" s="11">
        <v>5</v>
      </c>
      <c r="C53" s="11"/>
      <c r="D53" s="11"/>
      <c r="E53" s="12">
        <f t="shared" ref="E53:E61" si="12">H53*D53</f>
        <v>0</v>
      </c>
      <c r="F53" s="13"/>
      <c r="G53" s="14">
        <v>5</v>
      </c>
      <c r="H53" s="15">
        <v>1.22</v>
      </c>
      <c r="I53" s="16">
        <f t="shared" ref="I53:I61" si="13">G53*H53</f>
        <v>6.1</v>
      </c>
      <c r="K53" s="23"/>
      <c r="L53" s="11"/>
      <c r="M53" s="11"/>
      <c r="N53" s="11"/>
      <c r="O53" s="12">
        <f t="shared" ref="O53:O60" si="14">R53*N53</f>
        <v>0</v>
      </c>
      <c r="P53" s="13"/>
      <c r="Q53" s="14">
        <f t="shared" ref="Q53:Q60" si="15">L53+M53-N53</f>
        <v>0</v>
      </c>
      <c r="R53" s="15"/>
      <c r="S53" s="16">
        <f t="shared" ref="S53:S60" si="16">Q53*R53</f>
        <v>0</v>
      </c>
      <c r="U53" s="23"/>
      <c r="V53" s="11"/>
      <c r="W53" s="11"/>
      <c r="X53" s="11"/>
      <c r="Y53" s="12">
        <f t="shared" ref="Y53:Y60" si="17">AB53*X53</f>
        <v>0</v>
      </c>
      <c r="Z53" s="13"/>
      <c r="AA53" s="14">
        <f t="shared" ref="AA53:AA60" si="18">V53+W53-X53</f>
        <v>0</v>
      </c>
      <c r="AB53" s="15"/>
      <c r="AC53" s="16">
        <f t="shared" ref="AC53:AC60" si="19">AA53*AB53</f>
        <v>0</v>
      </c>
    </row>
    <row r="54" spans="1:29" ht="10.5" x14ac:dyDescent="0.25">
      <c r="A54" s="130" t="s">
        <v>67</v>
      </c>
      <c r="B54" s="121">
        <v>91</v>
      </c>
      <c r="C54" s="11"/>
      <c r="D54" s="11">
        <v>68</v>
      </c>
      <c r="E54" s="12">
        <f t="shared" si="12"/>
        <v>21.76</v>
      </c>
      <c r="F54" s="13"/>
      <c r="G54" s="14">
        <f t="shared" ref="G54:G61" si="20">B54+C54-D54</f>
        <v>23</v>
      </c>
      <c r="H54" s="15">
        <v>0.32</v>
      </c>
      <c r="I54" s="16">
        <f t="shared" si="13"/>
        <v>7.36</v>
      </c>
      <c r="K54" s="23"/>
      <c r="L54" s="11"/>
      <c r="M54" s="11"/>
      <c r="N54" s="11"/>
      <c r="O54" s="12">
        <f t="shared" si="14"/>
        <v>0</v>
      </c>
      <c r="P54" s="13"/>
      <c r="Q54" s="14">
        <f t="shared" si="15"/>
        <v>0</v>
      </c>
      <c r="R54" s="15"/>
      <c r="S54" s="16">
        <f t="shared" si="16"/>
        <v>0</v>
      </c>
      <c r="U54" s="23"/>
      <c r="V54" s="11"/>
      <c r="W54" s="11"/>
      <c r="X54" s="11"/>
      <c r="Y54" s="12">
        <f t="shared" si="17"/>
        <v>0</v>
      </c>
      <c r="Z54" s="13"/>
      <c r="AA54" s="14">
        <f t="shared" si="18"/>
        <v>0</v>
      </c>
      <c r="AB54" s="15"/>
      <c r="AC54" s="16">
        <f t="shared" si="19"/>
        <v>0</v>
      </c>
    </row>
    <row r="55" spans="1:29" ht="10.5" x14ac:dyDescent="0.25">
      <c r="A55" s="130" t="s">
        <v>62</v>
      </c>
      <c r="B55" s="11">
        <v>80</v>
      </c>
      <c r="C55" s="11"/>
      <c r="D55" s="11">
        <v>60</v>
      </c>
      <c r="E55" s="12">
        <f t="shared" si="12"/>
        <v>19.2</v>
      </c>
      <c r="F55" s="13"/>
      <c r="G55" s="14">
        <f t="shared" si="20"/>
        <v>20</v>
      </c>
      <c r="H55" s="15">
        <v>0.32</v>
      </c>
      <c r="I55" s="16">
        <f t="shared" si="13"/>
        <v>6.4</v>
      </c>
      <c r="K55" s="23"/>
      <c r="L55" s="11"/>
      <c r="M55" s="11"/>
      <c r="N55" s="11"/>
      <c r="O55" s="12">
        <f t="shared" si="14"/>
        <v>0</v>
      </c>
      <c r="P55" s="13"/>
      <c r="Q55" s="14">
        <f t="shared" si="15"/>
        <v>0</v>
      </c>
      <c r="R55" s="15"/>
      <c r="S55" s="16">
        <f t="shared" si="16"/>
        <v>0</v>
      </c>
      <c r="U55" s="23"/>
      <c r="V55" s="11"/>
      <c r="W55" s="11"/>
      <c r="X55" s="11"/>
      <c r="Y55" s="12">
        <f t="shared" si="17"/>
        <v>0</v>
      </c>
      <c r="Z55" s="13"/>
      <c r="AA55" s="14">
        <f t="shared" si="18"/>
        <v>0</v>
      </c>
      <c r="AB55" s="15"/>
      <c r="AC55" s="16">
        <f t="shared" si="19"/>
        <v>0</v>
      </c>
    </row>
    <row r="56" spans="1:29" ht="10.5" x14ac:dyDescent="0.25">
      <c r="A56" s="130" t="s">
        <v>75</v>
      </c>
      <c r="B56" s="11">
        <v>90</v>
      </c>
      <c r="C56" s="11"/>
      <c r="D56" s="11">
        <v>60</v>
      </c>
      <c r="E56" s="12">
        <f t="shared" si="12"/>
        <v>20.400000000000002</v>
      </c>
      <c r="F56" s="13"/>
      <c r="G56" s="14">
        <f t="shared" si="20"/>
        <v>30</v>
      </c>
      <c r="H56" s="15">
        <v>0.34</v>
      </c>
      <c r="I56" s="16">
        <f t="shared" si="13"/>
        <v>10.200000000000001</v>
      </c>
      <c r="K56" s="23"/>
      <c r="L56" s="11"/>
      <c r="M56" s="11"/>
      <c r="N56" s="11"/>
      <c r="O56" s="12">
        <f t="shared" si="14"/>
        <v>0</v>
      </c>
      <c r="P56" s="13"/>
      <c r="Q56" s="14">
        <f t="shared" si="15"/>
        <v>0</v>
      </c>
      <c r="R56" s="15"/>
      <c r="S56" s="16">
        <f t="shared" si="16"/>
        <v>0</v>
      </c>
      <c r="U56" s="23"/>
      <c r="V56" s="11"/>
      <c r="W56" s="11"/>
      <c r="X56" s="11"/>
      <c r="Y56" s="12">
        <f t="shared" si="17"/>
        <v>0</v>
      </c>
      <c r="Z56" s="13"/>
      <c r="AA56" s="14">
        <f t="shared" si="18"/>
        <v>0</v>
      </c>
      <c r="AB56" s="15"/>
      <c r="AC56" s="16">
        <f t="shared" si="19"/>
        <v>0</v>
      </c>
    </row>
    <row r="57" spans="1:29" ht="10.5" x14ac:dyDescent="0.25">
      <c r="A57" s="130" t="s">
        <v>63</v>
      </c>
      <c r="B57" s="11">
        <v>78</v>
      </c>
      <c r="C57" s="121"/>
      <c r="D57" s="11">
        <v>69</v>
      </c>
      <c r="E57" s="12">
        <f t="shared" si="12"/>
        <v>17.940000000000001</v>
      </c>
      <c r="F57" s="13"/>
      <c r="G57" s="14">
        <f t="shared" si="20"/>
        <v>9</v>
      </c>
      <c r="H57" s="15">
        <v>0.26</v>
      </c>
      <c r="I57" s="16">
        <f t="shared" si="13"/>
        <v>2.34</v>
      </c>
      <c r="K57" s="23"/>
      <c r="L57" s="11"/>
      <c r="M57" s="11"/>
      <c r="N57" s="11"/>
      <c r="O57" s="12">
        <f t="shared" si="14"/>
        <v>0</v>
      </c>
      <c r="P57" s="13"/>
      <c r="Q57" s="14">
        <f t="shared" si="15"/>
        <v>0</v>
      </c>
      <c r="R57" s="15"/>
      <c r="S57" s="16">
        <f t="shared" si="16"/>
        <v>0</v>
      </c>
      <c r="U57" s="23"/>
      <c r="V57" s="11"/>
      <c r="W57" s="11"/>
      <c r="X57" s="11"/>
      <c r="Y57" s="12">
        <f t="shared" si="17"/>
        <v>0</v>
      </c>
      <c r="Z57" s="13"/>
      <c r="AA57" s="14">
        <f t="shared" si="18"/>
        <v>0</v>
      </c>
      <c r="AB57" s="15"/>
      <c r="AC57" s="16">
        <f t="shared" si="19"/>
        <v>0</v>
      </c>
    </row>
    <row r="58" spans="1:29" ht="10.5" x14ac:dyDescent="0.25">
      <c r="A58" s="130" t="s">
        <v>64</v>
      </c>
      <c r="B58" s="11">
        <v>141</v>
      </c>
      <c r="C58" s="11"/>
      <c r="D58" s="11">
        <v>108</v>
      </c>
      <c r="E58" s="12">
        <f t="shared" si="12"/>
        <v>17.28</v>
      </c>
      <c r="F58" s="13"/>
      <c r="G58" s="14">
        <f t="shared" si="20"/>
        <v>33</v>
      </c>
      <c r="H58" s="15">
        <v>0.16</v>
      </c>
      <c r="I58" s="16">
        <f t="shared" si="13"/>
        <v>5.28</v>
      </c>
      <c r="K58" s="23"/>
      <c r="L58" s="11"/>
      <c r="M58" s="11"/>
      <c r="N58" s="11"/>
      <c r="O58" s="12">
        <f t="shared" si="14"/>
        <v>0</v>
      </c>
      <c r="P58" s="13"/>
      <c r="Q58" s="14">
        <f t="shared" si="15"/>
        <v>0</v>
      </c>
      <c r="R58" s="15"/>
      <c r="S58" s="16">
        <f t="shared" si="16"/>
        <v>0</v>
      </c>
      <c r="U58" s="23"/>
      <c r="V58" s="11"/>
      <c r="W58" s="11"/>
      <c r="X58" s="11"/>
      <c r="Y58" s="12">
        <f t="shared" si="17"/>
        <v>0</v>
      </c>
      <c r="Z58" s="13"/>
      <c r="AA58" s="14">
        <f t="shared" si="18"/>
        <v>0</v>
      </c>
      <c r="AB58" s="15"/>
      <c r="AC58" s="16">
        <f t="shared" si="19"/>
        <v>0</v>
      </c>
    </row>
    <row r="59" spans="1:29" ht="10.5" x14ac:dyDescent="0.25">
      <c r="A59" s="130"/>
      <c r="B59" s="11"/>
      <c r="C59" s="11"/>
      <c r="D59" s="11"/>
      <c r="E59" s="12">
        <f t="shared" si="12"/>
        <v>0</v>
      </c>
      <c r="F59" s="13"/>
      <c r="G59" s="14">
        <f t="shared" si="20"/>
        <v>0</v>
      </c>
      <c r="H59" s="15"/>
      <c r="I59" s="16">
        <f t="shared" si="13"/>
        <v>0</v>
      </c>
      <c r="K59" s="23"/>
      <c r="L59" s="11"/>
      <c r="M59" s="11"/>
      <c r="N59" s="11"/>
      <c r="O59" s="12">
        <f t="shared" si="14"/>
        <v>0</v>
      </c>
      <c r="P59" s="13"/>
      <c r="Q59" s="14">
        <f t="shared" si="15"/>
        <v>0</v>
      </c>
      <c r="R59" s="15"/>
      <c r="S59" s="16">
        <f t="shared" si="16"/>
        <v>0</v>
      </c>
      <c r="U59" s="23"/>
      <c r="V59" s="11"/>
      <c r="W59" s="11"/>
      <c r="X59" s="11"/>
      <c r="Y59" s="12">
        <f t="shared" si="17"/>
        <v>0</v>
      </c>
      <c r="Z59" s="13"/>
      <c r="AA59" s="14">
        <f t="shared" si="18"/>
        <v>0</v>
      </c>
      <c r="AB59" s="15"/>
      <c r="AC59" s="16">
        <f t="shared" si="19"/>
        <v>0</v>
      </c>
    </row>
    <row r="60" spans="1:29" ht="10.5" x14ac:dyDescent="0.25">
      <c r="A60" s="130"/>
      <c r="B60" s="11"/>
      <c r="C60" s="11"/>
      <c r="D60" s="11"/>
      <c r="E60" s="12">
        <f t="shared" si="12"/>
        <v>0</v>
      </c>
      <c r="F60" s="13"/>
      <c r="G60" s="14">
        <f t="shared" si="20"/>
        <v>0</v>
      </c>
      <c r="H60" s="15"/>
      <c r="I60" s="16">
        <f t="shared" si="13"/>
        <v>0</v>
      </c>
      <c r="K60" s="23"/>
      <c r="L60" s="11"/>
      <c r="M60" s="11"/>
      <c r="N60" s="11"/>
      <c r="O60" s="12">
        <f t="shared" si="14"/>
        <v>0</v>
      </c>
      <c r="P60" s="13"/>
      <c r="Q60" s="14">
        <f t="shared" si="15"/>
        <v>0</v>
      </c>
      <c r="R60" s="15"/>
      <c r="S60" s="16">
        <f t="shared" si="16"/>
        <v>0</v>
      </c>
      <c r="U60" s="23"/>
      <c r="V60" s="11"/>
      <c r="W60" s="11"/>
      <c r="X60" s="11"/>
      <c r="Y60" s="12">
        <f t="shared" si="17"/>
        <v>0</v>
      </c>
      <c r="Z60" s="13"/>
      <c r="AA60" s="14">
        <f t="shared" si="18"/>
        <v>0</v>
      </c>
      <c r="AB60" s="15"/>
      <c r="AC60" s="16">
        <f t="shared" si="19"/>
        <v>0</v>
      </c>
    </row>
    <row r="61" spans="1:29" ht="11" thickBot="1" x14ac:dyDescent="0.3">
      <c r="A61" s="130"/>
      <c r="B61" s="11"/>
      <c r="C61" s="11"/>
      <c r="D61" s="11"/>
      <c r="E61" s="12">
        <f t="shared" si="12"/>
        <v>0</v>
      </c>
      <c r="F61" s="13"/>
      <c r="G61" s="14">
        <f t="shared" si="20"/>
        <v>0</v>
      </c>
      <c r="H61" s="15"/>
      <c r="I61" s="16">
        <f t="shared" si="13"/>
        <v>0</v>
      </c>
      <c r="K61" s="24"/>
      <c r="L61" s="48"/>
      <c r="M61" s="48"/>
      <c r="N61" s="48"/>
      <c r="O61" s="49"/>
      <c r="P61" s="28"/>
      <c r="R61" s="27"/>
      <c r="S61" s="29"/>
      <c r="U61" s="24"/>
      <c r="V61" s="48"/>
      <c r="W61" s="48"/>
      <c r="X61" s="48"/>
      <c r="Y61" s="49"/>
      <c r="Z61" s="28"/>
      <c r="AB61" s="27"/>
      <c r="AC61" s="29"/>
    </row>
    <row r="62" spans="1:29" ht="11.15" customHeight="1" x14ac:dyDescent="0.25">
      <c r="A62" s="104" t="s">
        <v>71</v>
      </c>
      <c r="B62" s="105"/>
      <c r="C62" s="105"/>
      <c r="D62" s="105"/>
      <c r="E62" s="105"/>
      <c r="F62" s="105"/>
      <c r="G62" s="105"/>
      <c r="H62" s="106"/>
      <c r="I62" s="108"/>
      <c r="K62" s="104" t="s">
        <v>22</v>
      </c>
      <c r="L62" s="105"/>
      <c r="M62" s="105"/>
      <c r="N62" s="105"/>
      <c r="O62" s="105"/>
      <c r="P62" s="105"/>
      <c r="Q62" s="105"/>
      <c r="R62" s="106"/>
      <c r="S62" s="108"/>
      <c r="U62" s="104" t="s">
        <v>22</v>
      </c>
      <c r="V62" s="105"/>
      <c r="W62" s="105"/>
      <c r="X62" s="105"/>
      <c r="Y62" s="105"/>
      <c r="Z62" s="105"/>
      <c r="AA62" s="105"/>
      <c r="AB62" s="106"/>
      <c r="AC62" s="108"/>
    </row>
    <row r="63" spans="1:29" ht="10.5" x14ac:dyDescent="0.25">
      <c r="A63" s="10" t="s">
        <v>72</v>
      </c>
      <c r="B63" s="11">
        <v>210</v>
      </c>
      <c r="C63" s="11"/>
      <c r="D63" s="11"/>
      <c r="E63" s="12">
        <f t="shared" ref="E63:E76" si="21">H63*D63</f>
        <v>0</v>
      </c>
      <c r="F63" s="13"/>
      <c r="G63" s="14">
        <f>B63+C63-D63</f>
        <v>210</v>
      </c>
      <c r="H63" s="15">
        <v>0.18</v>
      </c>
      <c r="I63" s="16">
        <f>G63*H63</f>
        <v>37.799999999999997</v>
      </c>
      <c r="K63" s="30"/>
      <c r="L63" s="11"/>
      <c r="M63" s="11"/>
      <c r="N63" s="11"/>
      <c r="O63" s="12">
        <f t="shared" ref="O63:O76" si="22">R63*N63</f>
        <v>0</v>
      </c>
      <c r="P63" s="13"/>
      <c r="Q63" s="14">
        <f>L63+M63-N63</f>
        <v>0</v>
      </c>
      <c r="R63" s="15"/>
      <c r="S63" s="16">
        <f>Q63*R63</f>
        <v>0</v>
      </c>
      <c r="U63" s="30"/>
      <c r="V63" s="11"/>
      <c r="W63" s="11"/>
      <c r="X63" s="11"/>
      <c r="Y63" s="12">
        <f t="shared" ref="Y63:Y76" si="23">AB63*X63</f>
        <v>0</v>
      </c>
      <c r="Z63" s="13"/>
      <c r="AA63" s="14">
        <f>V63+W63-X63</f>
        <v>0</v>
      </c>
      <c r="AB63" s="15"/>
      <c r="AC63" s="16">
        <f>AA63*AB63</f>
        <v>0</v>
      </c>
    </row>
    <row r="64" spans="1:29" ht="10.5" x14ac:dyDescent="0.25">
      <c r="A64" s="10" t="s">
        <v>73</v>
      </c>
      <c r="B64" s="11">
        <v>5</v>
      </c>
      <c r="C64" s="11"/>
      <c r="D64" s="11">
        <v>1.5</v>
      </c>
      <c r="E64" s="12">
        <f t="shared" si="21"/>
        <v>11.658000000000001</v>
      </c>
      <c r="F64" s="13"/>
      <c r="G64" s="14">
        <f t="shared" ref="G64:G76" si="24">B64+C64-D64</f>
        <v>3.5</v>
      </c>
      <c r="H64" s="15">
        <v>7.7720000000000002</v>
      </c>
      <c r="I64" s="16">
        <f t="shared" ref="I64:I76" si="25">G64*H64</f>
        <v>27.202000000000002</v>
      </c>
      <c r="K64" s="30"/>
      <c r="L64" s="11"/>
      <c r="M64" s="11"/>
      <c r="N64" s="11"/>
      <c r="O64" s="12">
        <f t="shared" si="22"/>
        <v>0</v>
      </c>
      <c r="P64" s="13"/>
      <c r="Q64" s="14">
        <f t="shared" ref="Q64:Q76" si="26">L64+M64-N64</f>
        <v>0</v>
      </c>
      <c r="R64" s="15"/>
      <c r="S64" s="16">
        <f t="shared" ref="S64:S76" si="27">Q64*R64</f>
        <v>0</v>
      </c>
      <c r="U64" s="30"/>
      <c r="V64" s="11"/>
      <c r="W64" s="11"/>
      <c r="X64" s="11"/>
      <c r="Y64" s="12">
        <f t="shared" si="23"/>
        <v>0</v>
      </c>
      <c r="Z64" s="13"/>
      <c r="AA64" s="14">
        <f t="shared" ref="AA64:AA76" si="28">V64+W64-X64</f>
        <v>0</v>
      </c>
      <c r="AB64" s="15"/>
      <c r="AC64" s="16">
        <f t="shared" ref="AC64:AC76" si="29">AA64*AB64</f>
        <v>0</v>
      </c>
    </row>
    <row r="65" spans="1:29" ht="10.5" x14ac:dyDescent="0.25">
      <c r="A65" s="10" t="s">
        <v>74</v>
      </c>
      <c r="B65" s="11">
        <v>3</v>
      </c>
      <c r="C65" s="11"/>
      <c r="D65" s="11"/>
      <c r="E65" s="12">
        <f t="shared" si="21"/>
        <v>0</v>
      </c>
      <c r="F65" s="13"/>
      <c r="G65" s="14">
        <f t="shared" si="24"/>
        <v>3</v>
      </c>
      <c r="H65" s="15">
        <v>14.173</v>
      </c>
      <c r="I65" s="16">
        <f t="shared" si="25"/>
        <v>42.518999999999998</v>
      </c>
      <c r="K65" s="30"/>
      <c r="L65" s="11"/>
      <c r="M65" s="11"/>
      <c r="N65" s="11"/>
      <c r="O65" s="12">
        <f t="shared" si="22"/>
        <v>0</v>
      </c>
      <c r="P65" s="13"/>
      <c r="Q65" s="14">
        <f t="shared" si="26"/>
        <v>0</v>
      </c>
      <c r="R65" s="15"/>
      <c r="S65" s="16">
        <f t="shared" si="27"/>
        <v>0</v>
      </c>
      <c r="U65" s="30"/>
      <c r="V65" s="11"/>
      <c r="W65" s="11"/>
      <c r="X65" s="11"/>
      <c r="Y65" s="12">
        <f t="shared" si="23"/>
        <v>0</v>
      </c>
      <c r="Z65" s="13"/>
      <c r="AA65" s="14">
        <f t="shared" si="28"/>
        <v>0</v>
      </c>
      <c r="AB65" s="15"/>
      <c r="AC65" s="16">
        <f t="shared" si="29"/>
        <v>0</v>
      </c>
    </row>
    <row r="66" spans="1:29" ht="10.5" x14ac:dyDescent="0.25">
      <c r="A66" s="10" t="s">
        <v>58</v>
      </c>
      <c r="B66" s="11">
        <v>50</v>
      </c>
      <c r="C66" s="11"/>
      <c r="D66" s="11"/>
      <c r="E66" s="12">
        <f t="shared" si="21"/>
        <v>0</v>
      </c>
      <c r="F66" s="13"/>
      <c r="G66" s="14">
        <f t="shared" si="24"/>
        <v>50</v>
      </c>
      <c r="H66" s="15">
        <v>0.2</v>
      </c>
      <c r="I66" s="16">
        <f t="shared" si="25"/>
        <v>10</v>
      </c>
      <c r="K66" s="30"/>
      <c r="L66" s="11"/>
      <c r="M66" s="11"/>
      <c r="N66" s="11"/>
      <c r="O66" s="12">
        <f t="shared" si="22"/>
        <v>0</v>
      </c>
      <c r="P66" s="13"/>
      <c r="Q66" s="14">
        <f t="shared" si="26"/>
        <v>0</v>
      </c>
      <c r="R66" s="15"/>
      <c r="S66" s="16">
        <f t="shared" si="27"/>
        <v>0</v>
      </c>
      <c r="U66" s="30"/>
      <c r="V66" s="11"/>
      <c r="W66" s="11"/>
      <c r="X66" s="11"/>
      <c r="Y66" s="12">
        <f t="shared" si="23"/>
        <v>0</v>
      </c>
      <c r="Z66" s="13"/>
      <c r="AA66" s="14">
        <f t="shared" si="28"/>
        <v>0</v>
      </c>
      <c r="AB66" s="15"/>
      <c r="AC66" s="16">
        <f t="shared" si="29"/>
        <v>0</v>
      </c>
    </row>
    <row r="67" spans="1:29" ht="10.5" x14ac:dyDescent="0.25">
      <c r="A67" s="10"/>
      <c r="B67" s="11"/>
      <c r="C67" s="11"/>
      <c r="D67" s="11"/>
      <c r="E67" s="12">
        <f t="shared" si="21"/>
        <v>0</v>
      </c>
      <c r="F67" s="13"/>
      <c r="G67" s="14">
        <f t="shared" si="24"/>
        <v>0</v>
      </c>
      <c r="H67" s="15"/>
      <c r="I67" s="16">
        <f t="shared" si="25"/>
        <v>0</v>
      </c>
      <c r="K67" s="30"/>
      <c r="L67" s="11"/>
      <c r="M67" s="11"/>
      <c r="N67" s="11"/>
      <c r="O67" s="12">
        <f t="shared" si="22"/>
        <v>0</v>
      </c>
      <c r="P67" s="13"/>
      <c r="Q67" s="14">
        <f t="shared" si="26"/>
        <v>0</v>
      </c>
      <c r="R67" s="15"/>
      <c r="S67" s="16">
        <f t="shared" si="27"/>
        <v>0</v>
      </c>
      <c r="U67" s="30"/>
      <c r="V67" s="11"/>
      <c r="W67" s="11"/>
      <c r="X67" s="11"/>
      <c r="Y67" s="12">
        <f t="shared" si="23"/>
        <v>0</v>
      </c>
      <c r="Z67" s="13"/>
      <c r="AA67" s="14">
        <f t="shared" si="28"/>
        <v>0</v>
      </c>
      <c r="AB67" s="15"/>
      <c r="AC67" s="16">
        <f t="shared" si="29"/>
        <v>0</v>
      </c>
    </row>
    <row r="68" spans="1:29" ht="10.5" x14ac:dyDescent="0.25">
      <c r="A68" s="10"/>
      <c r="B68" s="11"/>
      <c r="C68" s="11"/>
      <c r="D68" s="11"/>
      <c r="E68" s="12">
        <f t="shared" si="21"/>
        <v>0</v>
      </c>
      <c r="F68" s="13"/>
      <c r="G68" s="14">
        <f t="shared" si="24"/>
        <v>0</v>
      </c>
      <c r="H68" s="15"/>
      <c r="I68" s="16">
        <f t="shared" si="25"/>
        <v>0</v>
      </c>
      <c r="K68" s="30"/>
      <c r="L68" s="11"/>
      <c r="M68" s="11"/>
      <c r="N68" s="11"/>
      <c r="O68" s="12">
        <f t="shared" si="22"/>
        <v>0</v>
      </c>
      <c r="P68" s="13"/>
      <c r="Q68" s="14">
        <f t="shared" si="26"/>
        <v>0</v>
      </c>
      <c r="R68" s="15"/>
      <c r="S68" s="16">
        <f t="shared" si="27"/>
        <v>0</v>
      </c>
      <c r="U68" s="30"/>
      <c r="V68" s="11"/>
      <c r="W68" s="11"/>
      <c r="X68" s="11"/>
      <c r="Y68" s="12">
        <f t="shared" si="23"/>
        <v>0</v>
      </c>
      <c r="Z68" s="13"/>
      <c r="AA68" s="14">
        <f t="shared" si="28"/>
        <v>0</v>
      </c>
      <c r="AB68" s="15"/>
      <c r="AC68" s="16">
        <f t="shared" si="29"/>
        <v>0</v>
      </c>
    </row>
    <row r="69" spans="1:29" ht="10.5" x14ac:dyDescent="0.25">
      <c r="A69" s="10"/>
      <c r="B69" s="11"/>
      <c r="C69" s="11"/>
      <c r="D69" s="11"/>
      <c r="E69" s="12">
        <f t="shared" si="21"/>
        <v>0</v>
      </c>
      <c r="F69" s="13"/>
      <c r="G69" s="14">
        <f t="shared" si="24"/>
        <v>0</v>
      </c>
      <c r="H69" s="15"/>
      <c r="I69" s="16">
        <f t="shared" si="25"/>
        <v>0</v>
      </c>
      <c r="K69" s="30"/>
      <c r="L69" s="11"/>
      <c r="M69" s="11"/>
      <c r="N69" s="11"/>
      <c r="O69" s="12">
        <f t="shared" si="22"/>
        <v>0</v>
      </c>
      <c r="P69" s="13"/>
      <c r="Q69" s="14">
        <f t="shared" si="26"/>
        <v>0</v>
      </c>
      <c r="R69" s="15"/>
      <c r="S69" s="16">
        <f t="shared" si="27"/>
        <v>0</v>
      </c>
      <c r="U69" s="30"/>
      <c r="V69" s="11"/>
      <c r="W69" s="11"/>
      <c r="X69" s="11"/>
      <c r="Y69" s="12">
        <f t="shared" si="23"/>
        <v>0</v>
      </c>
      <c r="Z69" s="13"/>
      <c r="AA69" s="14">
        <f t="shared" si="28"/>
        <v>0</v>
      </c>
      <c r="AB69" s="15"/>
      <c r="AC69" s="16">
        <f t="shared" si="29"/>
        <v>0</v>
      </c>
    </row>
    <row r="70" spans="1:29" ht="10.5" x14ac:dyDescent="0.25">
      <c r="A70" s="10"/>
      <c r="B70" s="11"/>
      <c r="C70" s="11"/>
      <c r="D70" s="11"/>
      <c r="E70" s="12">
        <f t="shared" si="21"/>
        <v>0</v>
      </c>
      <c r="F70" s="13"/>
      <c r="G70" s="14">
        <f t="shared" si="24"/>
        <v>0</v>
      </c>
      <c r="H70" s="15"/>
      <c r="I70" s="16">
        <f t="shared" si="25"/>
        <v>0</v>
      </c>
      <c r="K70" s="30"/>
      <c r="L70" s="11"/>
      <c r="M70" s="11"/>
      <c r="N70" s="11"/>
      <c r="O70" s="12">
        <f t="shared" si="22"/>
        <v>0</v>
      </c>
      <c r="P70" s="13"/>
      <c r="Q70" s="14">
        <f t="shared" si="26"/>
        <v>0</v>
      </c>
      <c r="R70" s="15"/>
      <c r="S70" s="16">
        <f t="shared" si="27"/>
        <v>0</v>
      </c>
      <c r="U70" s="30"/>
      <c r="V70" s="11"/>
      <c r="W70" s="11"/>
      <c r="X70" s="11"/>
      <c r="Y70" s="12">
        <f t="shared" si="23"/>
        <v>0</v>
      </c>
      <c r="Z70" s="13"/>
      <c r="AA70" s="14">
        <f t="shared" si="28"/>
        <v>0</v>
      </c>
      <c r="AB70" s="15"/>
      <c r="AC70" s="16">
        <f t="shared" si="29"/>
        <v>0</v>
      </c>
    </row>
    <row r="71" spans="1:29" ht="10.5" x14ac:dyDescent="0.25">
      <c r="A71" s="30"/>
      <c r="B71" s="11"/>
      <c r="C71" s="11"/>
      <c r="D71" s="11"/>
      <c r="E71" s="12">
        <f t="shared" si="21"/>
        <v>0</v>
      </c>
      <c r="F71" s="13"/>
      <c r="G71" s="14">
        <f t="shared" si="24"/>
        <v>0</v>
      </c>
      <c r="H71" s="15"/>
      <c r="I71" s="16">
        <f t="shared" si="25"/>
        <v>0</v>
      </c>
      <c r="K71" s="30"/>
      <c r="L71" s="11"/>
      <c r="M71" s="11"/>
      <c r="N71" s="11"/>
      <c r="O71" s="12">
        <f t="shared" si="22"/>
        <v>0</v>
      </c>
      <c r="P71" s="13"/>
      <c r="Q71" s="14">
        <f t="shared" si="26"/>
        <v>0</v>
      </c>
      <c r="R71" s="15"/>
      <c r="S71" s="16">
        <f t="shared" si="27"/>
        <v>0</v>
      </c>
      <c r="U71" s="30"/>
      <c r="V71" s="11"/>
      <c r="W71" s="11"/>
      <c r="X71" s="11"/>
      <c r="Y71" s="12">
        <f t="shared" si="23"/>
        <v>0</v>
      </c>
      <c r="Z71" s="13"/>
      <c r="AA71" s="14">
        <f t="shared" si="28"/>
        <v>0</v>
      </c>
      <c r="AB71" s="15"/>
      <c r="AC71" s="16">
        <f t="shared" si="29"/>
        <v>0</v>
      </c>
    </row>
    <row r="72" spans="1:29" ht="10.5" x14ac:dyDescent="0.25">
      <c r="A72" s="30"/>
      <c r="B72" s="11"/>
      <c r="C72" s="11"/>
      <c r="D72" s="11"/>
      <c r="E72" s="12">
        <f t="shared" si="21"/>
        <v>0</v>
      </c>
      <c r="F72" s="13"/>
      <c r="G72" s="14">
        <f t="shared" si="24"/>
        <v>0</v>
      </c>
      <c r="H72" s="15"/>
      <c r="I72" s="16">
        <f t="shared" si="25"/>
        <v>0</v>
      </c>
      <c r="K72" s="30"/>
      <c r="L72" s="11"/>
      <c r="M72" s="11"/>
      <c r="N72" s="11"/>
      <c r="O72" s="12">
        <f t="shared" si="22"/>
        <v>0</v>
      </c>
      <c r="P72" s="13"/>
      <c r="Q72" s="14">
        <f t="shared" si="26"/>
        <v>0</v>
      </c>
      <c r="R72" s="15"/>
      <c r="S72" s="16">
        <f t="shared" si="27"/>
        <v>0</v>
      </c>
      <c r="U72" s="30"/>
      <c r="V72" s="11"/>
      <c r="W72" s="11"/>
      <c r="X72" s="11"/>
      <c r="Y72" s="12">
        <f t="shared" si="23"/>
        <v>0</v>
      </c>
      <c r="Z72" s="13"/>
      <c r="AA72" s="14">
        <f t="shared" si="28"/>
        <v>0</v>
      </c>
      <c r="AB72" s="15"/>
      <c r="AC72" s="16">
        <f t="shared" si="29"/>
        <v>0</v>
      </c>
    </row>
    <row r="73" spans="1:29" ht="10.5" x14ac:dyDescent="0.25">
      <c r="A73" s="30"/>
      <c r="B73" s="11"/>
      <c r="C73" s="11"/>
      <c r="D73" s="11"/>
      <c r="E73" s="12">
        <f t="shared" si="21"/>
        <v>0</v>
      </c>
      <c r="F73" s="13"/>
      <c r="G73" s="14">
        <f t="shared" si="24"/>
        <v>0</v>
      </c>
      <c r="H73" s="15"/>
      <c r="I73" s="16">
        <f t="shared" si="25"/>
        <v>0</v>
      </c>
      <c r="K73" s="30"/>
      <c r="L73" s="11"/>
      <c r="M73" s="11"/>
      <c r="N73" s="11"/>
      <c r="O73" s="12">
        <f t="shared" si="22"/>
        <v>0</v>
      </c>
      <c r="P73" s="13"/>
      <c r="Q73" s="14">
        <f t="shared" si="26"/>
        <v>0</v>
      </c>
      <c r="R73" s="15"/>
      <c r="S73" s="16">
        <f t="shared" si="27"/>
        <v>0</v>
      </c>
      <c r="U73" s="30"/>
      <c r="V73" s="11"/>
      <c r="W73" s="11"/>
      <c r="X73" s="11"/>
      <c r="Y73" s="12">
        <f t="shared" si="23"/>
        <v>0</v>
      </c>
      <c r="Z73" s="13"/>
      <c r="AA73" s="14">
        <f t="shared" si="28"/>
        <v>0</v>
      </c>
      <c r="AB73" s="15"/>
      <c r="AC73" s="16">
        <f t="shared" si="29"/>
        <v>0</v>
      </c>
    </row>
    <row r="74" spans="1:29" ht="10.5" x14ac:dyDescent="0.25">
      <c r="A74" s="30"/>
      <c r="B74" s="11"/>
      <c r="C74" s="11"/>
      <c r="D74" s="11"/>
      <c r="E74" s="12">
        <f t="shared" si="21"/>
        <v>0</v>
      </c>
      <c r="F74" s="13"/>
      <c r="G74" s="14">
        <f t="shared" si="24"/>
        <v>0</v>
      </c>
      <c r="H74" s="15"/>
      <c r="I74" s="16">
        <f t="shared" si="25"/>
        <v>0</v>
      </c>
      <c r="K74" s="30"/>
      <c r="L74" s="11"/>
      <c r="M74" s="11"/>
      <c r="N74" s="11"/>
      <c r="O74" s="12">
        <f t="shared" si="22"/>
        <v>0</v>
      </c>
      <c r="P74" s="13"/>
      <c r="Q74" s="14">
        <f t="shared" si="26"/>
        <v>0</v>
      </c>
      <c r="R74" s="15"/>
      <c r="S74" s="16">
        <f t="shared" si="27"/>
        <v>0</v>
      </c>
      <c r="U74" s="30"/>
      <c r="V74" s="11"/>
      <c r="W74" s="11"/>
      <c r="X74" s="11"/>
      <c r="Y74" s="12">
        <f t="shared" si="23"/>
        <v>0</v>
      </c>
      <c r="Z74" s="13"/>
      <c r="AA74" s="14">
        <f t="shared" si="28"/>
        <v>0</v>
      </c>
      <c r="AB74" s="15"/>
      <c r="AC74" s="16">
        <f t="shared" si="29"/>
        <v>0</v>
      </c>
    </row>
    <row r="75" spans="1:29" ht="10.5" x14ac:dyDescent="0.25">
      <c r="A75" s="30"/>
      <c r="B75" s="11"/>
      <c r="C75" s="11"/>
      <c r="D75" s="11"/>
      <c r="E75" s="12">
        <f t="shared" si="21"/>
        <v>0</v>
      </c>
      <c r="F75" s="13"/>
      <c r="G75" s="14">
        <f t="shared" si="24"/>
        <v>0</v>
      </c>
      <c r="H75" s="15"/>
      <c r="I75" s="16">
        <f t="shared" si="25"/>
        <v>0</v>
      </c>
      <c r="K75" s="30"/>
      <c r="L75" s="11"/>
      <c r="M75" s="11"/>
      <c r="N75" s="11"/>
      <c r="O75" s="12">
        <f t="shared" si="22"/>
        <v>0</v>
      </c>
      <c r="P75" s="13"/>
      <c r="Q75" s="14">
        <f t="shared" si="26"/>
        <v>0</v>
      </c>
      <c r="R75" s="15"/>
      <c r="S75" s="16">
        <f t="shared" si="27"/>
        <v>0</v>
      </c>
      <c r="U75" s="30"/>
      <c r="V75" s="11"/>
      <c r="W75" s="11"/>
      <c r="X75" s="11"/>
      <c r="Y75" s="12">
        <f t="shared" si="23"/>
        <v>0</v>
      </c>
      <c r="Z75" s="13"/>
      <c r="AA75" s="14">
        <f t="shared" si="28"/>
        <v>0</v>
      </c>
      <c r="AB75" s="15"/>
      <c r="AC75" s="16">
        <f t="shared" si="29"/>
        <v>0</v>
      </c>
    </row>
    <row r="76" spans="1:29" ht="11" thickBot="1" x14ac:dyDescent="0.3">
      <c r="A76" s="30"/>
      <c r="B76" s="11"/>
      <c r="C76" s="11"/>
      <c r="D76" s="11"/>
      <c r="E76" s="12">
        <f t="shared" si="21"/>
        <v>0</v>
      </c>
      <c r="F76" s="13"/>
      <c r="G76" s="14">
        <f t="shared" si="24"/>
        <v>0</v>
      </c>
      <c r="H76" s="15"/>
      <c r="I76" s="16">
        <f t="shared" si="25"/>
        <v>0</v>
      </c>
      <c r="K76" s="30"/>
      <c r="L76" s="11"/>
      <c r="M76" s="11"/>
      <c r="N76" s="11"/>
      <c r="O76" s="12">
        <f t="shared" si="22"/>
        <v>0</v>
      </c>
      <c r="P76" s="13"/>
      <c r="Q76" s="14">
        <f t="shared" si="26"/>
        <v>0</v>
      </c>
      <c r="R76" s="15"/>
      <c r="S76" s="16">
        <f t="shared" si="27"/>
        <v>0</v>
      </c>
      <c r="U76" s="30"/>
      <c r="V76" s="11"/>
      <c r="W76" s="11"/>
      <c r="X76" s="11"/>
      <c r="Y76" s="12">
        <f t="shared" si="23"/>
        <v>0</v>
      </c>
      <c r="Z76" s="13"/>
      <c r="AA76" s="14">
        <f t="shared" si="28"/>
        <v>0</v>
      </c>
      <c r="AB76" s="15"/>
      <c r="AC76" s="16">
        <f t="shared" si="29"/>
        <v>0</v>
      </c>
    </row>
    <row r="77" spans="1:29" ht="11.15" customHeight="1" x14ac:dyDescent="0.25">
      <c r="A77" s="104" t="s">
        <v>80</v>
      </c>
      <c r="B77" s="105"/>
      <c r="C77" s="105"/>
      <c r="D77" s="105"/>
      <c r="E77" s="105"/>
      <c r="F77" s="105"/>
      <c r="G77" s="105"/>
      <c r="H77" s="106"/>
      <c r="I77" s="108"/>
      <c r="K77" s="104" t="s">
        <v>24</v>
      </c>
      <c r="L77" s="105"/>
      <c r="M77" s="105"/>
      <c r="N77" s="105"/>
      <c r="O77" s="105"/>
      <c r="P77" s="105"/>
      <c r="Q77" s="105"/>
      <c r="R77" s="106"/>
      <c r="S77" s="108"/>
      <c r="U77" s="104" t="s">
        <v>24</v>
      </c>
      <c r="V77" s="105"/>
      <c r="W77" s="105"/>
      <c r="X77" s="105"/>
      <c r="Y77" s="105"/>
      <c r="Z77" s="105"/>
      <c r="AA77" s="105"/>
      <c r="AB77" s="106"/>
      <c r="AC77" s="108"/>
    </row>
    <row r="78" spans="1:29" ht="10.5" x14ac:dyDescent="0.25">
      <c r="A78" s="131" t="s">
        <v>81</v>
      </c>
      <c r="B78" s="11"/>
      <c r="C78" s="11"/>
      <c r="D78" s="11"/>
      <c r="E78" s="12">
        <f>H78*D78</f>
        <v>0</v>
      </c>
      <c r="F78" s="13"/>
      <c r="G78" s="14">
        <f>B78+C78-D78</f>
        <v>0</v>
      </c>
      <c r="H78" s="15"/>
      <c r="I78" s="16">
        <f>G78*H78</f>
        <v>0</v>
      </c>
      <c r="K78" s="10" t="s">
        <v>51</v>
      </c>
      <c r="L78" s="11">
        <v>3</v>
      </c>
      <c r="M78" s="11"/>
      <c r="N78" s="11"/>
      <c r="O78" s="12">
        <f>R78*N78</f>
        <v>0</v>
      </c>
      <c r="P78" s="13"/>
      <c r="Q78" s="14">
        <f>L78+M78-N78</f>
        <v>3</v>
      </c>
      <c r="R78" s="15">
        <v>2</v>
      </c>
      <c r="S78" s="16">
        <f>Q78*R78</f>
        <v>6</v>
      </c>
      <c r="U78" s="10" t="s">
        <v>51</v>
      </c>
      <c r="V78" s="11">
        <v>3</v>
      </c>
      <c r="W78" s="11"/>
      <c r="X78" s="11"/>
      <c r="Y78" s="12">
        <f>AB78*X78</f>
        <v>0</v>
      </c>
      <c r="Z78" s="13"/>
      <c r="AA78" s="14">
        <f>V78+W78-X78</f>
        <v>3</v>
      </c>
      <c r="AB78" s="15">
        <v>2</v>
      </c>
      <c r="AC78" s="16">
        <f>AA78*AB78</f>
        <v>6</v>
      </c>
    </row>
    <row r="79" spans="1:29" ht="10.5" x14ac:dyDescent="0.25">
      <c r="A79" s="131" t="s">
        <v>82</v>
      </c>
      <c r="B79" s="11"/>
      <c r="C79" s="11"/>
      <c r="D79" s="11"/>
      <c r="E79" s="12">
        <f t="shared" ref="E79:E87" si="30">H79*D79</f>
        <v>0</v>
      </c>
      <c r="F79" s="13"/>
      <c r="G79" s="14">
        <f t="shared" ref="G79:G85" si="31">B79+C79-D79</f>
        <v>0</v>
      </c>
      <c r="H79" s="15"/>
      <c r="I79" s="16">
        <f t="shared" ref="I79:I85" si="32">G79*H79</f>
        <v>0</v>
      </c>
      <c r="K79" s="10" t="s">
        <v>54</v>
      </c>
      <c r="L79" s="11">
        <v>3</v>
      </c>
      <c r="M79" s="11"/>
      <c r="N79" s="11"/>
      <c r="O79" s="12">
        <f t="shared" ref="O79:O87" si="33">R79*N79</f>
        <v>0</v>
      </c>
      <c r="P79" s="13"/>
      <c r="Q79" s="14">
        <f t="shared" ref="Q79:Q85" si="34">L79+M79-N79</f>
        <v>3</v>
      </c>
      <c r="R79" s="15">
        <v>1.7</v>
      </c>
      <c r="S79" s="16">
        <f t="shared" ref="S79:S85" si="35">Q79*R79</f>
        <v>5.0999999999999996</v>
      </c>
      <c r="U79" s="10" t="s">
        <v>54</v>
      </c>
      <c r="V79" s="11">
        <v>3</v>
      </c>
      <c r="W79" s="11"/>
      <c r="X79" s="11"/>
      <c r="Y79" s="12">
        <f t="shared" ref="Y79:Y87" si="36">AB79*X79</f>
        <v>0</v>
      </c>
      <c r="Z79" s="13"/>
      <c r="AA79" s="14">
        <f t="shared" ref="AA79:AA85" si="37">V79+W79-X79</f>
        <v>3</v>
      </c>
      <c r="AB79" s="15">
        <v>1.7</v>
      </c>
      <c r="AC79" s="16">
        <f t="shared" ref="AC79:AC85" si="38">AA79*AB79</f>
        <v>5.0999999999999996</v>
      </c>
    </row>
    <row r="80" spans="1:29" ht="10.5" x14ac:dyDescent="0.25">
      <c r="A80" s="131" t="s">
        <v>83</v>
      </c>
      <c r="B80" s="11"/>
      <c r="C80" s="11"/>
      <c r="D80" s="11"/>
      <c r="E80" s="12">
        <f t="shared" si="30"/>
        <v>0</v>
      </c>
      <c r="F80" s="13"/>
      <c r="G80" s="14">
        <f t="shared" si="31"/>
        <v>0</v>
      </c>
      <c r="H80" s="15"/>
      <c r="I80" s="16">
        <f t="shared" si="32"/>
        <v>0</v>
      </c>
      <c r="K80" s="10" t="s">
        <v>53</v>
      </c>
      <c r="L80" s="11">
        <v>12</v>
      </c>
      <c r="M80" s="11"/>
      <c r="N80" s="11"/>
      <c r="O80" s="12">
        <f t="shared" si="33"/>
        <v>0</v>
      </c>
      <c r="P80" s="13"/>
      <c r="Q80" s="14">
        <f t="shared" si="34"/>
        <v>12</v>
      </c>
      <c r="R80" s="15">
        <v>0.8</v>
      </c>
      <c r="S80" s="16">
        <f t="shared" si="35"/>
        <v>9.6000000000000014</v>
      </c>
      <c r="U80" s="10" t="s">
        <v>53</v>
      </c>
      <c r="V80" s="11">
        <v>12</v>
      </c>
      <c r="W80" s="11"/>
      <c r="X80" s="11"/>
      <c r="Y80" s="12">
        <f t="shared" si="36"/>
        <v>0</v>
      </c>
      <c r="Z80" s="13"/>
      <c r="AA80" s="14">
        <f t="shared" si="37"/>
        <v>12</v>
      </c>
      <c r="AB80" s="15">
        <v>0.8</v>
      </c>
      <c r="AC80" s="16">
        <f t="shared" si="38"/>
        <v>9.6000000000000014</v>
      </c>
    </row>
    <row r="81" spans="1:29" ht="10.5" x14ac:dyDescent="0.25">
      <c r="A81" s="131" t="s">
        <v>84</v>
      </c>
      <c r="B81" s="11"/>
      <c r="C81" s="11"/>
      <c r="D81" s="11"/>
      <c r="E81" s="12">
        <f t="shared" si="30"/>
        <v>0</v>
      </c>
      <c r="F81" s="13"/>
      <c r="G81" s="14">
        <f t="shared" si="31"/>
        <v>0</v>
      </c>
      <c r="H81" s="15"/>
      <c r="I81" s="16">
        <f t="shared" si="32"/>
        <v>0</v>
      </c>
      <c r="K81" s="10"/>
      <c r="L81" s="11"/>
      <c r="M81" s="11"/>
      <c r="N81" s="11"/>
      <c r="O81" s="12">
        <f t="shared" si="33"/>
        <v>0</v>
      </c>
      <c r="P81" s="13"/>
      <c r="Q81" s="14">
        <f t="shared" si="34"/>
        <v>0</v>
      </c>
      <c r="R81" s="15"/>
      <c r="S81" s="16">
        <f t="shared" si="35"/>
        <v>0</v>
      </c>
      <c r="U81" s="10" t="s">
        <v>124</v>
      </c>
      <c r="V81" s="11">
        <v>1</v>
      </c>
      <c r="W81" s="11"/>
      <c r="X81" s="11"/>
      <c r="Y81" s="12">
        <f t="shared" si="36"/>
        <v>0</v>
      </c>
      <c r="Z81" s="13"/>
      <c r="AA81" s="14">
        <f t="shared" si="37"/>
        <v>1</v>
      </c>
      <c r="AB81" s="15">
        <v>1.3620000000000001</v>
      </c>
      <c r="AC81" s="16">
        <f t="shared" si="38"/>
        <v>1.3620000000000001</v>
      </c>
    </row>
    <row r="82" spans="1:29" ht="10.5" x14ac:dyDescent="0.25">
      <c r="A82" s="131" t="s">
        <v>85</v>
      </c>
      <c r="B82" s="11"/>
      <c r="C82" s="11"/>
      <c r="D82" s="11"/>
      <c r="E82" s="12">
        <f t="shared" si="30"/>
        <v>0</v>
      </c>
      <c r="F82" s="13"/>
      <c r="G82" s="14">
        <f t="shared" si="31"/>
        <v>0</v>
      </c>
      <c r="H82" s="15"/>
      <c r="I82" s="16">
        <f t="shared" si="32"/>
        <v>0</v>
      </c>
      <c r="K82" s="10"/>
      <c r="L82" s="11"/>
      <c r="M82" s="11"/>
      <c r="N82" s="11"/>
      <c r="O82" s="12">
        <f t="shared" si="33"/>
        <v>0</v>
      </c>
      <c r="P82" s="13"/>
      <c r="Q82" s="14">
        <f t="shared" si="34"/>
        <v>0</v>
      </c>
      <c r="R82" s="15"/>
      <c r="S82" s="16">
        <f t="shared" si="35"/>
        <v>0</v>
      </c>
      <c r="U82" s="30"/>
      <c r="V82" s="11"/>
      <c r="W82" s="11"/>
      <c r="X82" s="11"/>
      <c r="Y82" s="12">
        <f t="shared" si="36"/>
        <v>0</v>
      </c>
      <c r="Z82" s="13"/>
      <c r="AA82" s="14">
        <f t="shared" si="37"/>
        <v>0</v>
      </c>
      <c r="AB82" s="15"/>
      <c r="AC82" s="16">
        <f t="shared" si="38"/>
        <v>0</v>
      </c>
    </row>
    <row r="83" spans="1:29" ht="10.5" x14ac:dyDescent="0.25">
      <c r="A83" s="131" t="s">
        <v>86</v>
      </c>
      <c r="B83" s="11"/>
      <c r="C83" s="11"/>
      <c r="D83" s="11"/>
      <c r="E83" s="12">
        <f t="shared" si="30"/>
        <v>0</v>
      </c>
      <c r="F83" s="13"/>
      <c r="G83" s="14">
        <f t="shared" si="31"/>
        <v>0</v>
      </c>
      <c r="H83" s="15"/>
      <c r="I83" s="16">
        <f t="shared" si="32"/>
        <v>0</v>
      </c>
      <c r="K83" s="30"/>
      <c r="L83" s="11"/>
      <c r="M83" s="11"/>
      <c r="N83" s="11"/>
      <c r="O83" s="12">
        <f t="shared" si="33"/>
        <v>0</v>
      </c>
      <c r="P83" s="13"/>
      <c r="Q83" s="14">
        <f t="shared" si="34"/>
        <v>0</v>
      </c>
      <c r="R83" s="15"/>
      <c r="S83" s="16">
        <f t="shared" si="35"/>
        <v>0</v>
      </c>
      <c r="U83" s="30"/>
      <c r="V83" s="11"/>
      <c r="W83" s="11"/>
      <c r="X83" s="11"/>
      <c r="Y83" s="12">
        <f t="shared" si="36"/>
        <v>0</v>
      </c>
      <c r="Z83" s="13"/>
      <c r="AA83" s="14">
        <f t="shared" si="37"/>
        <v>0</v>
      </c>
      <c r="AB83" s="15"/>
      <c r="AC83" s="16">
        <f t="shared" si="38"/>
        <v>0</v>
      </c>
    </row>
    <row r="84" spans="1:29" ht="10.5" x14ac:dyDescent="0.25">
      <c r="A84" s="131" t="s">
        <v>87</v>
      </c>
      <c r="B84" s="11"/>
      <c r="C84" s="11"/>
      <c r="D84" s="11"/>
      <c r="E84" s="12">
        <f t="shared" si="30"/>
        <v>0</v>
      </c>
      <c r="F84" s="13"/>
      <c r="G84" s="14">
        <f t="shared" si="31"/>
        <v>0</v>
      </c>
      <c r="H84" s="15"/>
      <c r="I84" s="16">
        <f t="shared" si="32"/>
        <v>0</v>
      </c>
      <c r="K84" s="30"/>
      <c r="L84" s="11"/>
      <c r="M84" s="11"/>
      <c r="N84" s="11"/>
      <c r="O84" s="12">
        <f t="shared" si="33"/>
        <v>0</v>
      </c>
      <c r="P84" s="13"/>
      <c r="Q84" s="14">
        <f t="shared" si="34"/>
        <v>0</v>
      </c>
      <c r="R84" s="15"/>
      <c r="S84" s="16">
        <f t="shared" si="35"/>
        <v>0</v>
      </c>
      <c r="U84" s="30"/>
      <c r="V84" s="11"/>
      <c r="W84" s="11"/>
      <c r="X84" s="11"/>
      <c r="Y84" s="12">
        <f t="shared" si="36"/>
        <v>0</v>
      </c>
      <c r="Z84" s="13"/>
      <c r="AA84" s="14">
        <f t="shared" si="37"/>
        <v>0</v>
      </c>
      <c r="AB84" s="15"/>
      <c r="AC84" s="16">
        <f t="shared" si="38"/>
        <v>0</v>
      </c>
    </row>
    <row r="85" spans="1:29" ht="10.5" x14ac:dyDescent="0.25">
      <c r="A85" s="131" t="s">
        <v>88</v>
      </c>
      <c r="B85" s="11"/>
      <c r="C85" s="11"/>
      <c r="D85" s="11"/>
      <c r="E85" s="12">
        <f t="shared" si="30"/>
        <v>0</v>
      </c>
      <c r="F85" s="13"/>
      <c r="G85" s="14">
        <f t="shared" si="31"/>
        <v>0</v>
      </c>
      <c r="H85" s="15"/>
      <c r="I85" s="16">
        <f t="shared" si="32"/>
        <v>0</v>
      </c>
      <c r="K85" s="30"/>
      <c r="L85" s="11"/>
      <c r="M85" s="11"/>
      <c r="N85" s="11"/>
      <c r="O85" s="12">
        <f t="shared" si="33"/>
        <v>0</v>
      </c>
      <c r="P85" s="13"/>
      <c r="Q85" s="14">
        <f t="shared" si="34"/>
        <v>0</v>
      </c>
      <c r="R85" s="15"/>
      <c r="S85" s="16">
        <f t="shared" si="35"/>
        <v>0</v>
      </c>
      <c r="U85" s="30"/>
      <c r="V85" s="11"/>
      <c r="W85" s="11"/>
      <c r="X85" s="11"/>
      <c r="Y85" s="12">
        <f t="shared" si="36"/>
        <v>0</v>
      </c>
      <c r="Z85" s="13"/>
      <c r="AA85" s="14">
        <f t="shared" si="37"/>
        <v>0</v>
      </c>
      <c r="AB85" s="15"/>
      <c r="AC85" s="16">
        <f t="shared" si="38"/>
        <v>0</v>
      </c>
    </row>
    <row r="86" spans="1:29" ht="10.5" x14ac:dyDescent="0.25">
      <c r="A86" s="131" t="s">
        <v>89</v>
      </c>
      <c r="B86" s="11"/>
      <c r="C86" s="11"/>
      <c r="D86" s="11"/>
      <c r="E86" s="12">
        <f t="shared" si="30"/>
        <v>0</v>
      </c>
      <c r="F86" s="13"/>
      <c r="G86" s="14">
        <f>B86+C86-D86</f>
        <v>0</v>
      </c>
      <c r="H86" s="15"/>
      <c r="I86" s="16">
        <f>G86*H86</f>
        <v>0</v>
      </c>
      <c r="K86" s="30"/>
      <c r="L86" s="11"/>
      <c r="M86" s="11"/>
      <c r="N86" s="11"/>
      <c r="O86" s="12">
        <f t="shared" si="33"/>
        <v>0</v>
      </c>
      <c r="P86" s="13"/>
      <c r="Q86" s="14">
        <f>L86+M86-N86</f>
        <v>0</v>
      </c>
      <c r="R86" s="15"/>
      <c r="S86" s="16">
        <f>Q86*R86</f>
        <v>0</v>
      </c>
      <c r="U86" s="30"/>
      <c r="V86" s="11"/>
      <c r="W86" s="11"/>
      <c r="X86" s="11"/>
      <c r="Y86" s="12">
        <f t="shared" si="36"/>
        <v>0</v>
      </c>
      <c r="Z86" s="13"/>
      <c r="AA86" s="14">
        <f>V86+W86-X86</f>
        <v>0</v>
      </c>
      <c r="AB86" s="15"/>
      <c r="AC86" s="16">
        <f>AA86*AB86</f>
        <v>0</v>
      </c>
    </row>
    <row r="87" spans="1:29" ht="10.5" x14ac:dyDescent="0.25">
      <c r="A87" s="10" t="s">
        <v>90</v>
      </c>
      <c r="B87" s="11">
        <v>2</v>
      </c>
      <c r="C87" s="11"/>
      <c r="D87" s="11"/>
      <c r="E87" s="12">
        <f t="shared" si="30"/>
        <v>0</v>
      </c>
      <c r="F87" s="13"/>
      <c r="G87" s="14">
        <f>B87+C87-D87</f>
        <v>2</v>
      </c>
      <c r="H87" s="15">
        <v>3.585</v>
      </c>
      <c r="I87" s="16">
        <f>G87*H87</f>
        <v>7.17</v>
      </c>
      <c r="K87" s="30"/>
      <c r="L87" s="11"/>
      <c r="M87" s="11"/>
      <c r="N87" s="11"/>
      <c r="O87" s="12">
        <f t="shared" si="33"/>
        <v>0</v>
      </c>
      <c r="P87" s="13"/>
      <c r="Q87" s="14">
        <f>L87+M87-N87</f>
        <v>0</v>
      </c>
      <c r="R87" s="15"/>
      <c r="S87" s="16">
        <f>Q87*R87</f>
        <v>0</v>
      </c>
      <c r="U87" s="30"/>
      <c r="V87" s="11"/>
      <c r="W87" s="11"/>
      <c r="X87" s="11"/>
      <c r="Y87" s="12">
        <f t="shared" si="36"/>
        <v>0</v>
      </c>
      <c r="Z87" s="13"/>
      <c r="AA87" s="14">
        <f>V87+W87-X87</f>
        <v>0</v>
      </c>
      <c r="AB87" s="15"/>
      <c r="AC87" s="16">
        <f>AA87*AB87</f>
        <v>0</v>
      </c>
    </row>
    <row r="88" spans="1:29" ht="11" thickBot="1" x14ac:dyDescent="0.3">
      <c r="A88" s="24"/>
      <c r="B88" s="26"/>
      <c r="C88" s="26"/>
      <c r="D88" s="26"/>
      <c r="E88" s="49"/>
      <c r="F88" s="31"/>
      <c r="G88" s="25"/>
      <c r="H88" s="27"/>
      <c r="I88" s="32"/>
      <c r="K88" s="24"/>
      <c r="L88" s="26"/>
      <c r="M88" s="26"/>
      <c r="N88" s="26"/>
      <c r="O88" s="49"/>
      <c r="P88" s="31"/>
      <c r="Q88" s="25"/>
      <c r="R88" s="27"/>
      <c r="S88" s="32"/>
      <c r="U88" s="24"/>
      <c r="V88" s="26"/>
      <c r="W88" s="26"/>
      <c r="X88" s="26"/>
      <c r="Y88" s="49"/>
      <c r="Z88" s="31"/>
      <c r="AA88" s="25"/>
      <c r="AB88" s="27"/>
      <c r="AC88" s="32"/>
    </row>
    <row r="89" spans="1:29" ht="13" customHeight="1" thickBot="1" x14ac:dyDescent="0.3">
      <c r="D89" s="33"/>
      <c r="E89" s="80" t="s">
        <v>37</v>
      </c>
      <c r="F89" s="51"/>
      <c r="G89" s="81">
        <f>SUM(E6:E87)</f>
        <v>338.65175999999997</v>
      </c>
      <c r="H89" s="34" t="s">
        <v>7</v>
      </c>
      <c r="I89" s="35"/>
      <c r="N89" s="33"/>
      <c r="O89" s="80" t="s">
        <v>37</v>
      </c>
      <c r="P89" s="51"/>
      <c r="Q89" s="81">
        <f>SUM(O6:O87)</f>
        <v>0</v>
      </c>
      <c r="R89" s="34" t="s">
        <v>7</v>
      </c>
      <c r="S89" s="35"/>
      <c r="X89" s="33"/>
      <c r="Y89" s="80" t="s">
        <v>37</v>
      </c>
      <c r="Z89" s="51"/>
      <c r="AA89" s="81">
        <f>SUM(Y6:Y87)</f>
        <v>0</v>
      </c>
      <c r="AB89" s="34" t="s">
        <v>7</v>
      </c>
      <c r="AC89" s="35"/>
    </row>
    <row r="90" spans="1:29" ht="13" customHeight="1" thickBot="1" x14ac:dyDescent="0.25">
      <c r="A90" s="36" t="s">
        <v>10</v>
      </c>
      <c r="B90" s="37"/>
      <c r="C90" s="82">
        <f>SUM(I6:I87)</f>
        <v>357.85926000000001</v>
      </c>
      <c r="D90" s="38"/>
      <c r="E90" s="248">
        <f>DSUM($E$5:$F$87,1,H89:H90)</f>
        <v>0</v>
      </c>
      <c r="F90" s="249"/>
      <c r="G90" s="250"/>
      <c r="H90" s="85" t="s">
        <v>11</v>
      </c>
      <c r="I90" s="35"/>
      <c r="K90" s="36" t="s">
        <v>10</v>
      </c>
      <c r="L90" s="37"/>
      <c r="M90" s="82">
        <f>SUM(S6:S87)</f>
        <v>89.540099999999995</v>
      </c>
      <c r="N90" s="38"/>
      <c r="O90" s="248">
        <f>DSUM($E$5:$F$87,1,R89:R90)</f>
        <v>0</v>
      </c>
      <c r="P90" s="249"/>
      <c r="Q90" s="250"/>
      <c r="R90" s="85" t="s">
        <v>11</v>
      </c>
      <c r="S90" s="35"/>
      <c r="U90" s="36" t="s">
        <v>10</v>
      </c>
      <c r="V90" s="37"/>
      <c r="W90" s="82">
        <f>SUM(AC6:AC87)</f>
        <v>121.55279999999999</v>
      </c>
      <c r="X90" s="38"/>
      <c r="Y90" s="248">
        <f>DSUM($E$5:$F$87,1,AB89:AB90)</f>
        <v>0</v>
      </c>
      <c r="Z90" s="249"/>
      <c r="AA90" s="250"/>
      <c r="AB90" s="85" t="s">
        <v>11</v>
      </c>
      <c r="AC90" s="35"/>
    </row>
    <row r="91" spans="1:29" ht="13" customHeight="1" thickBot="1" x14ac:dyDescent="0.3">
      <c r="A91" s="39"/>
      <c r="B91" s="72"/>
      <c r="C91" s="83"/>
      <c r="D91" s="40"/>
      <c r="E91" s="248">
        <f>DSUM($E$5:$F$87,1,H91:H92)</f>
        <v>0</v>
      </c>
      <c r="F91" s="249"/>
      <c r="G91" s="250"/>
      <c r="H91" s="86" t="s">
        <v>7</v>
      </c>
      <c r="I91" s="35"/>
      <c r="K91" s="39"/>
      <c r="L91" s="72"/>
      <c r="M91" s="83"/>
      <c r="N91" s="40"/>
      <c r="O91" s="248">
        <f>DSUM($E$5:$F$87,1,R91:R92)</f>
        <v>0</v>
      </c>
      <c r="P91" s="249"/>
      <c r="Q91" s="250"/>
      <c r="R91" s="86" t="s">
        <v>7</v>
      </c>
      <c r="S91" s="35"/>
      <c r="U91" s="39"/>
      <c r="V91" s="72"/>
      <c r="W91" s="83"/>
      <c r="X91" s="40"/>
      <c r="Y91" s="248">
        <f>DSUM($E$5:$F$87,1,AB91:AB92)</f>
        <v>0</v>
      </c>
      <c r="Z91" s="249"/>
      <c r="AA91" s="250"/>
      <c r="AB91" s="86" t="s">
        <v>7</v>
      </c>
      <c r="AC91" s="35"/>
    </row>
    <row r="92" spans="1:29" ht="13" customHeight="1" thickBot="1" x14ac:dyDescent="0.3">
      <c r="A92" s="41" t="s">
        <v>12</v>
      </c>
      <c r="B92" s="37"/>
      <c r="C92" s="84">
        <f>C90-G89</f>
        <v>19.207500000000039</v>
      </c>
      <c r="D92" s="42"/>
      <c r="E92" s="248">
        <f>DSUM($E$5:$F$87,1,H92:H93)</f>
        <v>0</v>
      </c>
      <c r="F92" s="249"/>
      <c r="G92" s="250"/>
      <c r="H92" s="87" t="s">
        <v>13</v>
      </c>
      <c r="I92" s="35"/>
      <c r="K92" s="41" t="s">
        <v>12</v>
      </c>
      <c r="L92" s="37"/>
      <c r="M92" s="84">
        <f>M90-Q89</f>
        <v>89.540099999999995</v>
      </c>
      <c r="N92" s="42"/>
      <c r="O92" s="248">
        <f>DSUM($E$5:$F$87,1,R92:R93)</f>
        <v>0</v>
      </c>
      <c r="P92" s="249"/>
      <c r="Q92" s="250"/>
      <c r="R92" s="87" t="s">
        <v>13</v>
      </c>
      <c r="S92" s="35"/>
      <c r="U92" s="41" t="s">
        <v>12</v>
      </c>
      <c r="V92" s="37"/>
      <c r="W92" s="84">
        <f>W90-AA89</f>
        <v>121.55279999999999</v>
      </c>
      <c r="X92" s="42"/>
      <c r="Y92" s="248">
        <f>DSUM($E$5:$F$87,1,AB92:AB93)</f>
        <v>0</v>
      </c>
      <c r="Z92" s="249"/>
      <c r="AA92" s="250"/>
      <c r="AB92" s="87" t="s">
        <v>13</v>
      </c>
      <c r="AC92" s="35"/>
    </row>
    <row r="93" spans="1:29" ht="13" customHeight="1" x14ac:dyDescent="0.25">
      <c r="A93" s="39"/>
      <c r="B93" s="24"/>
      <c r="C93" s="24"/>
      <c r="D93" s="42"/>
      <c r="E93" s="248">
        <f>DSUM($E$5:$F$87,1,H93:H94)</f>
        <v>0</v>
      </c>
      <c r="F93" s="249"/>
      <c r="G93" s="250"/>
      <c r="H93" s="86" t="s">
        <v>7</v>
      </c>
      <c r="I93" s="35"/>
      <c r="K93" s="39"/>
      <c r="L93" s="24"/>
      <c r="M93" s="24"/>
      <c r="N93" s="42"/>
      <c r="O93" s="248">
        <f>DSUM($E$5:$F$87,1,R93:R94)</f>
        <v>0</v>
      </c>
      <c r="P93" s="249"/>
      <c r="Q93" s="250"/>
      <c r="R93" s="86" t="s">
        <v>7</v>
      </c>
      <c r="S93" s="35"/>
      <c r="U93" s="39"/>
      <c r="V93" s="24"/>
      <c r="W93" s="24"/>
      <c r="X93" s="42"/>
      <c r="Y93" s="248">
        <f>DSUM($E$5:$F$87,1,AB93:AB94)</f>
        <v>0</v>
      </c>
      <c r="Z93" s="249"/>
      <c r="AA93" s="250"/>
      <c r="AB93" s="86" t="s">
        <v>7</v>
      </c>
      <c r="AC93" s="35"/>
    </row>
    <row r="94" spans="1:29" ht="13" customHeight="1" thickBot="1" x14ac:dyDescent="0.3">
      <c r="A94" s="39"/>
      <c r="B94" s="24"/>
      <c r="C94" s="24"/>
      <c r="D94" s="42"/>
      <c r="E94" s="251">
        <v>0</v>
      </c>
      <c r="F94" s="252"/>
      <c r="G94" s="253"/>
      <c r="H94" s="69" t="s">
        <v>30</v>
      </c>
      <c r="I94" s="35"/>
      <c r="K94" s="39"/>
      <c r="L94" s="24"/>
      <c r="M94" s="24"/>
      <c r="N94" s="42"/>
      <c r="O94" s="251">
        <v>0</v>
      </c>
      <c r="P94" s="252"/>
      <c r="Q94" s="253"/>
      <c r="R94" s="69" t="s">
        <v>30</v>
      </c>
      <c r="S94" s="35"/>
      <c r="U94" s="39"/>
      <c r="V94" s="24"/>
      <c r="W94" s="24"/>
      <c r="X94" s="42"/>
      <c r="Y94" s="251">
        <v>0</v>
      </c>
      <c r="Z94" s="252"/>
      <c r="AA94" s="253"/>
      <c r="AB94" s="69" t="s">
        <v>30</v>
      </c>
      <c r="AC94" s="35"/>
    </row>
    <row r="95" spans="1:29" ht="13" customHeight="1" thickBot="1" x14ac:dyDescent="0.3">
      <c r="A95" s="39"/>
      <c r="B95" s="24"/>
      <c r="C95" s="24"/>
      <c r="D95" s="42"/>
      <c r="E95" s="70"/>
      <c r="F95" s="70"/>
      <c r="G95" s="70"/>
      <c r="H95" s="43"/>
      <c r="I95" s="35"/>
      <c r="K95" s="39"/>
      <c r="L95" s="24"/>
      <c r="M95" s="24"/>
      <c r="N95" s="42"/>
      <c r="O95" s="70"/>
      <c r="P95" s="70"/>
      <c r="Q95" s="70"/>
      <c r="R95" s="43"/>
      <c r="S95" s="35"/>
      <c r="U95" s="39"/>
      <c r="V95" s="24"/>
      <c r="W95" s="24"/>
      <c r="X95" s="42"/>
      <c r="Y95" s="70"/>
      <c r="Z95" s="70"/>
      <c r="AA95" s="70"/>
      <c r="AB95" s="43"/>
      <c r="AC95" s="35"/>
    </row>
    <row r="96" spans="1:29" ht="13" customHeight="1" x14ac:dyDescent="0.2">
      <c r="A96" s="53" t="s">
        <v>14</v>
      </c>
      <c r="B96" s="54" t="s">
        <v>15</v>
      </c>
      <c r="C96" s="55" t="s">
        <v>16</v>
      </c>
      <c r="D96" s="56" t="s">
        <v>17</v>
      </c>
      <c r="E96" s="44"/>
      <c r="F96" s="44"/>
      <c r="K96" s="53" t="s">
        <v>14</v>
      </c>
      <c r="L96" s="54" t="s">
        <v>15</v>
      </c>
      <c r="M96" s="55" t="s">
        <v>16</v>
      </c>
      <c r="N96" s="56" t="s">
        <v>17</v>
      </c>
      <c r="O96" s="44"/>
      <c r="P96" s="44"/>
      <c r="R96" s="45"/>
      <c r="S96" s="29"/>
      <c r="U96" s="53" t="s">
        <v>14</v>
      </c>
      <c r="V96" s="54" t="s">
        <v>15</v>
      </c>
      <c r="W96" s="55" t="s">
        <v>16</v>
      </c>
      <c r="X96" s="56" t="s">
        <v>17</v>
      </c>
      <c r="Y96" s="44"/>
      <c r="Z96" s="44"/>
      <c r="AB96" s="45"/>
      <c r="AC96" s="29"/>
    </row>
    <row r="97" spans="1:29" ht="13" customHeight="1" thickBot="1" x14ac:dyDescent="0.25">
      <c r="A97" s="57" t="s">
        <v>25</v>
      </c>
      <c r="B97" s="58">
        <f>C4</f>
        <v>0</v>
      </c>
      <c r="C97" s="59">
        <f>B97*D97</f>
        <v>0</v>
      </c>
      <c r="D97" s="60">
        <v>39</v>
      </c>
      <c r="E97" s="9"/>
      <c r="K97" s="57" t="s">
        <v>25</v>
      </c>
      <c r="L97" s="58">
        <f>M4</f>
        <v>0</v>
      </c>
      <c r="M97" s="59">
        <f>L97*N97</f>
        <v>0</v>
      </c>
      <c r="N97" s="60">
        <v>39</v>
      </c>
      <c r="R97" s="45"/>
      <c r="S97" s="29"/>
      <c r="U97" s="57" t="s">
        <v>25</v>
      </c>
      <c r="V97" s="58">
        <f>W4</f>
        <v>0</v>
      </c>
      <c r="W97" s="59">
        <f>V97*X97</f>
        <v>0</v>
      </c>
      <c r="X97" s="60">
        <v>39</v>
      </c>
      <c r="AB97" s="45"/>
      <c r="AC97" s="29"/>
    </row>
    <row r="98" spans="1:29" ht="13" customHeight="1" thickBot="1" x14ac:dyDescent="0.25">
      <c r="A98" s="57" t="s">
        <v>26</v>
      </c>
      <c r="B98" s="58"/>
      <c r="C98" s="59">
        <f>B98*D98</f>
        <v>0</v>
      </c>
      <c r="D98" s="60">
        <v>43</v>
      </c>
      <c r="E98" s="9"/>
      <c r="K98" s="57" t="s">
        <v>26</v>
      </c>
      <c r="L98" s="58"/>
      <c r="M98" s="59">
        <f>L98*N98</f>
        <v>0</v>
      </c>
      <c r="N98" s="60">
        <v>43</v>
      </c>
      <c r="R98" s="45"/>
      <c r="S98" s="29"/>
      <c r="U98" s="57" t="s">
        <v>26</v>
      </c>
      <c r="V98" s="58"/>
      <c r="W98" s="59">
        <f>V98*X98</f>
        <v>0</v>
      </c>
      <c r="X98" s="60">
        <v>43</v>
      </c>
      <c r="AB98" s="45"/>
      <c r="AC98" s="29"/>
    </row>
    <row r="99" spans="1:29" ht="13" customHeight="1" thickBot="1" x14ac:dyDescent="0.25">
      <c r="A99" s="57" t="s">
        <v>29</v>
      </c>
      <c r="B99" s="58"/>
      <c r="C99" s="59">
        <f>B99*D99</f>
        <v>0</v>
      </c>
      <c r="D99" s="60">
        <v>21.5</v>
      </c>
      <c r="E99" s="9"/>
      <c r="K99" s="57" t="s">
        <v>29</v>
      </c>
      <c r="L99" s="58"/>
      <c r="M99" s="59">
        <f>L99*N99</f>
        <v>0</v>
      </c>
      <c r="N99" s="60">
        <v>21.5</v>
      </c>
      <c r="R99" s="45"/>
      <c r="S99" s="29"/>
      <c r="U99" s="57" t="s">
        <v>29</v>
      </c>
      <c r="V99" s="58"/>
      <c r="W99" s="59">
        <f>V99*X99</f>
        <v>0</v>
      </c>
      <c r="X99" s="60">
        <v>21.5</v>
      </c>
      <c r="AB99" s="45"/>
      <c r="AC99" s="29"/>
    </row>
    <row r="100" spans="1:29" ht="13" customHeight="1" x14ac:dyDescent="0.2">
      <c r="A100" s="57"/>
      <c r="B100" s="58"/>
      <c r="C100" s="59"/>
      <c r="D100" s="61"/>
      <c r="E100" s="9"/>
      <c r="K100" s="57"/>
      <c r="L100" s="58"/>
      <c r="M100" s="59"/>
      <c r="N100" s="61"/>
      <c r="R100" s="45"/>
      <c r="S100" s="29"/>
      <c r="U100" s="57"/>
      <c r="V100" s="58"/>
      <c r="W100" s="59"/>
      <c r="X100" s="61"/>
      <c r="AB100" s="45"/>
      <c r="AC100" s="29"/>
    </row>
    <row r="101" spans="1:29" ht="13" customHeight="1" x14ac:dyDescent="0.2">
      <c r="A101" s="57" t="s">
        <v>27</v>
      </c>
      <c r="B101" s="58"/>
      <c r="C101" s="59"/>
      <c r="D101" s="61"/>
      <c r="E101" s="9"/>
      <c r="K101" s="57" t="s">
        <v>27</v>
      </c>
      <c r="L101" s="58"/>
      <c r="M101" s="59"/>
      <c r="N101" s="61"/>
      <c r="R101" s="45"/>
      <c r="S101" s="29"/>
      <c r="U101" s="57" t="s">
        <v>27</v>
      </c>
      <c r="V101" s="58"/>
      <c r="W101" s="59"/>
      <c r="X101" s="61"/>
      <c r="AB101" s="45"/>
      <c r="AC101" s="29"/>
    </row>
    <row r="102" spans="1:29" ht="13" customHeight="1" x14ac:dyDescent="0.25">
      <c r="A102" s="57" t="s">
        <v>15</v>
      </c>
      <c r="B102" s="62">
        <f>SUM(B97:B101)-B101</f>
        <v>0</v>
      </c>
      <c r="C102" s="63">
        <f>SUM(C97:C99)</f>
        <v>0</v>
      </c>
      <c r="D102" s="64"/>
      <c r="E102" s="9"/>
      <c r="H102" s="9"/>
      <c r="I102" s="9"/>
      <c r="K102" s="57" t="s">
        <v>15</v>
      </c>
      <c r="L102" s="62">
        <f>SUM(L97:L101)-L101</f>
        <v>0</v>
      </c>
      <c r="M102" s="63">
        <f>SUM(M97:M99)</f>
        <v>0</v>
      </c>
      <c r="N102" s="64"/>
      <c r="U102" s="57" t="s">
        <v>15</v>
      </c>
      <c r="V102" s="62">
        <f>SUM(V97:V101)-V101</f>
        <v>0</v>
      </c>
      <c r="W102" s="63">
        <f>SUM(W97:W99)</f>
        <v>0</v>
      </c>
      <c r="X102" s="64"/>
    </row>
    <row r="103" spans="1:29" ht="13" customHeight="1" x14ac:dyDescent="0.25">
      <c r="A103" s="57" t="s">
        <v>18</v>
      </c>
      <c r="B103" s="58" t="e">
        <f>C92/B102</f>
        <v>#DIV/0!</v>
      </c>
      <c r="C103" s="65" t="e">
        <f>C92/C102</f>
        <v>#DIV/0!</v>
      </c>
      <c r="D103" s="64" t="s">
        <v>35</v>
      </c>
      <c r="E103" s="9"/>
      <c r="H103" s="9"/>
      <c r="I103" s="9"/>
      <c r="K103" s="57" t="s">
        <v>18</v>
      </c>
      <c r="L103" s="58" t="e">
        <f>M92/L102</f>
        <v>#DIV/0!</v>
      </c>
      <c r="M103" s="65" t="e">
        <f>M92/M102</f>
        <v>#DIV/0!</v>
      </c>
      <c r="N103" s="64" t="s">
        <v>35</v>
      </c>
      <c r="U103" s="57" t="s">
        <v>18</v>
      </c>
      <c r="V103" s="58" t="e">
        <f>W92/V102</f>
        <v>#DIV/0!</v>
      </c>
      <c r="W103" s="65" t="e">
        <f>W92/W102</f>
        <v>#DIV/0!</v>
      </c>
      <c r="X103" s="64" t="s">
        <v>35</v>
      </c>
    </row>
    <row r="104" spans="1:29" ht="13" customHeight="1" thickBot="1" x14ac:dyDescent="0.25">
      <c r="A104" s="66" t="s">
        <v>34</v>
      </c>
      <c r="B104" s="67">
        <f>C102-C92</f>
        <v>-19.207500000000039</v>
      </c>
      <c r="C104" s="68"/>
      <c r="D104" s="64"/>
      <c r="E104" s="9"/>
      <c r="H104" s="9"/>
      <c r="I104" s="9"/>
      <c r="K104" s="66" t="s">
        <v>34</v>
      </c>
      <c r="L104" s="67">
        <f>M102-M92</f>
        <v>-89.540099999999995</v>
      </c>
      <c r="M104" s="68"/>
      <c r="N104" s="64"/>
      <c r="U104" s="66" t="s">
        <v>34</v>
      </c>
      <c r="V104" s="67">
        <f>W102-W92</f>
        <v>-121.55279999999999</v>
      </c>
      <c r="W104" s="68"/>
      <c r="X104" s="64"/>
    </row>
    <row r="105" spans="1:29" s="46" customFormat="1" ht="14" x14ac:dyDescent="0.3">
      <c r="H105" s="47"/>
      <c r="I105" s="47"/>
      <c r="J105" s="47"/>
    </row>
  </sheetData>
  <mergeCells count="24">
    <mergeCell ref="E90:G90"/>
    <mergeCell ref="O90:Q90"/>
    <mergeCell ref="Y90:AA90"/>
    <mergeCell ref="E91:G91"/>
    <mergeCell ref="E94:G94"/>
    <mergeCell ref="O94:Q94"/>
    <mergeCell ref="Y94:AA94"/>
    <mergeCell ref="O91:Q91"/>
    <mergeCell ref="Y91:AA91"/>
    <mergeCell ref="A1:I1"/>
    <mergeCell ref="K1:S1"/>
    <mergeCell ref="U1:AC1"/>
    <mergeCell ref="K3:S3"/>
    <mergeCell ref="U3:AC3"/>
    <mergeCell ref="H2:I2"/>
    <mergeCell ref="R2:S2"/>
    <mergeCell ref="AB2:AC2"/>
    <mergeCell ref="A3:I3"/>
    <mergeCell ref="E92:G92"/>
    <mergeCell ref="O92:Q92"/>
    <mergeCell ref="Y92:AA92"/>
    <mergeCell ref="E93:G93"/>
    <mergeCell ref="O93:Q93"/>
    <mergeCell ref="Y93:AA9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96"/>
  <sheetViews>
    <sheetView topLeftCell="P1" workbookViewId="0">
      <selection activeCell="Z2" sqref="Z2"/>
    </sheetView>
  </sheetViews>
  <sheetFormatPr defaultColWidth="9.1796875" defaultRowHeight="10" x14ac:dyDescent="0.2"/>
  <cols>
    <col min="1" max="1" width="27.7265625" style="9" customWidth="1"/>
    <col min="2" max="2" width="9.54296875" style="9" customWidth="1"/>
    <col min="3" max="3" width="10.453125" style="9" bestFit="1" customWidth="1"/>
    <col min="4" max="4" width="9.7265625" style="44" customWidth="1"/>
    <col min="5" max="5" width="11.453125" style="45" bestFit="1" customWidth="1"/>
    <col min="6" max="6" width="8" style="9" customWidth="1"/>
    <col min="7" max="7" width="9.453125" style="9" customWidth="1"/>
    <col min="8" max="8" width="9.54296875" style="45" bestFit="1" customWidth="1"/>
    <col min="9" max="9" width="10.54296875" style="29" customWidth="1"/>
    <col min="10" max="10" width="2.54296875" style="9" customWidth="1"/>
    <col min="11" max="11" width="27.7265625" style="9" customWidth="1"/>
    <col min="12" max="14" width="9.1796875" style="9"/>
    <col min="15" max="15" width="11.453125" style="9" bestFit="1" customWidth="1"/>
    <col min="16" max="16" width="10.1796875" style="9" bestFit="1" customWidth="1"/>
    <col min="17" max="19" width="9.1796875" style="9"/>
    <col min="20" max="20" width="2.54296875" style="9" customWidth="1"/>
    <col min="21" max="21" width="27.7265625" style="9" customWidth="1"/>
    <col min="22" max="24" width="9.1796875" style="9"/>
    <col min="25" max="25" width="11.453125" style="9" bestFit="1" customWidth="1"/>
    <col min="26" max="26" width="10.1796875" style="9" bestFit="1" customWidth="1"/>
    <col min="27" max="16384" width="9.1796875" style="9"/>
  </cols>
  <sheetData>
    <row r="1" spans="1:29" s="1" customFormat="1" ht="15.5" x14ac:dyDescent="0.3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K1" s="244" t="s">
        <v>0</v>
      </c>
      <c r="L1" s="244"/>
      <c r="M1" s="244"/>
      <c r="N1" s="244"/>
      <c r="O1" s="244"/>
      <c r="P1" s="244"/>
      <c r="Q1" s="244"/>
      <c r="R1" s="244"/>
      <c r="S1" s="244"/>
      <c r="U1" s="244" t="s">
        <v>0</v>
      </c>
      <c r="V1" s="244"/>
      <c r="W1" s="244"/>
      <c r="X1" s="244"/>
      <c r="Y1" s="244"/>
      <c r="Z1" s="244"/>
      <c r="AA1" s="244"/>
      <c r="AB1" s="244"/>
      <c r="AC1" s="244"/>
    </row>
    <row r="2" spans="1:29" s="1" customFormat="1" ht="13" x14ac:dyDescent="0.3">
      <c r="A2" s="2" t="s">
        <v>367</v>
      </c>
      <c r="B2" s="3"/>
      <c r="C2" s="3"/>
      <c r="D2" s="3"/>
      <c r="E2" s="71" t="s">
        <v>19</v>
      </c>
      <c r="F2" s="226"/>
      <c r="G2" s="79"/>
      <c r="H2" s="242" t="s">
        <v>41</v>
      </c>
      <c r="I2" s="243"/>
      <c r="K2" s="2" t="str">
        <f>A2</f>
        <v xml:space="preserve">Empresa: </v>
      </c>
      <c r="L2" s="3"/>
      <c r="M2" s="3"/>
      <c r="N2" s="3"/>
      <c r="O2" s="71" t="s">
        <v>19</v>
      </c>
      <c r="P2" s="78"/>
      <c r="Q2" s="79"/>
      <c r="R2" s="242" t="str">
        <f>H2</f>
        <v>Dom</v>
      </c>
      <c r="S2" s="243"/>
      <c r="U2" s="2" t="str">
        <f>K2</f>
        <v xml:space="preserve">Empresa: </v>
      </c>
      <c r="V2" s="3"/>
      <c r="W2" s="3"/>
      <c r="X2" s="3"/>
      <c r="Y2" s="71" t="s">
        <v>19</v>
      </c>
      <c r="Z2" s="78"/>
      <c r="AA2" s="79"/>
      <c r="AB2" s="242" t="str">
        <f>R2</f>
        <v>Dom</v>
      </c>
      <c r="AC2" s="243"/>
    </row>
    <row r="3" spans="1:29" s="1" customFormat="1" ht="13" x14ac:dyDescent="0.3">
      <c r="A3" s="245" t="s">
        <v>1</v>
      </c>
      <c r="B3" s="246"/>
      <c r="C3" s="246"/>
      <c r="D3" s="246"/>
      <c r="E3" s="246"/>
      <c r="F3" s="246"/>
      <c r="G3" s="246"/>
      <c r="H3" s="246"/>
      <c r="I3" s="247"/>
      <c r="K3" s="245" t="s">
        <v>1</v>
      </c>
      <c r="L3" s="246"/>
      <c r="M3" s="246"/>
      <c r="N3" s="246"/>
      <c r="O3" s="246"/>
      <c r="P3" s="246"/>
      <c r="Q3" s="246"/>
      <c r="R3" s="246"/>
      <c r="S3" s="247"/>
      <c r="U3" s="245" t="s">
        <v>1</v>
      </c>
      <c r="V3" s="246"/>
      <c r="W3" s="246"/>
      <c r="X3" s="246"/>
      <c r="Y3" s="246"/>
      <c r="Z3" s="246"/>
      <c r="AA3" s="246"/>
      <c r="AB3" s="246"/>
      <c r="AC3" s="247"/>
    </row>
    <row r="4" spans="1:29" s="1" customFormat="1" ht="13" x14ac:dyDescent="0.3">
      <c r="A4" s="4" t="s">
        <v>38</v>
      </c>
      <c r="B4" s="52" t="s">
        <v>28</v>
      </c>
      <c r="C4" s="52"/>
      <c r="D4" s="6"/>
      <c r="E4" s="50"/>
      <c r="F4" s="50"/>
      <c r="G4" s="5"/>
      <c r="H4" s="7"/>
      <c r="I4" s="8"/>
      <c r="K4" s="4" t="s">
        <v>39</v>
      </c>
      <c r="L4" s="52" t="s">
        <v>28</v>
      </c>
      <c r="M4" s="52"/>
      <c r="N4" s="6"/>
      <c r="O4" s="50"/>
      <c r="P4" s="50"/>
      <c r="Q4" s="5"/>
      <c r="R4" s="7"/>
      <c r="S4" s="8"/>
      <c r="U4" s="4" t="s">
        <v>33</v>
      </c>
      <c r="V4" s="52" t="s">
        <v>28</v>
      </c>
      <c r="W4" s="52"/>
      <c r="X4" s="6"/>
      <c r="Y4" s="50"/>
      <c r="Z4" s="50"/>
      <c r="AA4" s="5"/>
      <c r="AB4" s="7"/>
      <c r="AC4" s="8"/>
    </row>
    <row r="5" spans="1:29" ht="11.15" customHeight="1" x14ac:dyDescent="0.25">
      <c r="A5" s="92" t="s">
        <v>2</v>
      </c>
      <c r="B5" s="93" t="s">
        <v>3</v>
      </c>
      <c r="C5" s="93" t="s">
        <v>4</v>
      </c>
      <c r="D5" s="94" t="s">
        <v>5</v>
      </c>
      <c r="E5" s="95" t="s">
        <v>6</v>
      </c>
      <c r="F5" s="96" t="s">
        <v>7</v>
      </c>
      <c r="G5" s="97" t="s">
        <v>20</v>
      </c>
      <c r="H5" s="98" t="s">
        <v>8</v>
      </c>
      <c r="I5" s="99" t="s">
        <v>9</v>
      </c>
      <c r="K5" s="92" t="s">
        <v>2</v>
      </c>
      <c r="L5" s="93" t="s">
        <v>3</v>
      </c>
      <c r="M5" s="93" t="s">
        <v>4</v>
      </c>
      <c r="N5" s="94" t="s">
        <v>5</v>
      </c>
      <c r="O5" s="95" t="s">
        <v>6</v>
      </c>
      <c r="P5" s="96" t="s">
        <v>7</v>
      </c>
      <c r="Q5" s="97" t="s">
        <v>20</v>
      </c>
      <c r="R5" s="98" t="s">
        <v>8</v>
      </c>
      <c r="S5" s="99" t="s">
        <v>9</v>
      </c>
      <c r="U5" s="92" t="s">
        <v>2</v>
      </c>
      <c r="V5" s="93" t="s">
        <v>3</v>
      </c>
      <c r="W5" s="93" t="s">
        <v>4</v>
      </c>
      <c r="X5" s="94" t="s">
        <v>5</v>
      </c>
      <c r="Y5" s="95" t="s">
        <v>6</v>
      </c>
      <c r="Z5" s="96" t="s">
        <v>7</v>
      </c>
      <c r="AA5" s="97" t="s">
        <v>20</v>
      </c>
      <c r="AB5" s="98" t="s">
        <v>8</v>
      </c>
      <c r="AC5" s="99" t="s">
        <v>9</v>
      </c>
    </row>
    <row r="6" spans="1:29" ht="11.15" customHeight="1" x14ac:dyDescent="0.25">
      <c r="A6" s="100" t="s">
        <v>61</v>
      </c>
      <c r="B6" s="101"/>
      <c r="C6" s="101"/>
      <c r="D6" s="101"/>
      <c r="E6" s="101"/>
      <c r="F6" s="101"/>
      <c r="G6" s="101"/>
      <c r="H6" s="102"/>
      <c r="I6" s="103"/>
      <c r="K6" s="100" t="s">
        <v>23</v>
      </c>
      <c r="L6" s="101"/>
      <c r="M6" s="101"/>
      <c r="N6" s="101"/>
      <c r="O6" s="101"/>
      <c r="P6" s="101"/>
      <c r="Q6" s="101"/>
      <c r="R6" s="102"/>
      <c r="S6" s="103"/>
      <c r="U6" s="100" t="s">
        <v>23</v>
      </c>
      <c r="V6" s="101"/>
      <c r="W6" s="101"/>
      <c r="X6" s="101"/>
      <c r="Y6" s="101"/>
      <c r="Z6" s="101"/>
      <c r="AA6" s="101"/>
      <c r="AB6" s="102"/>
      <c r="AC6" s="103"/>
    </row>
    <row r="7" spans="1:29" ht="10.5" x14ac:dyDescent="0.25">
      <c r="A7" s="10" t="s">
        <v>51</v>
      </c>
      <c r="B7" s="134">
        <v>7</v>
      </c>
      <c r="C7" s="11"/>
      <c r="D7" s="11"/>
      <c r="E7" s="12">
        <f t="shared" ref="E7:E22" si="0">H7*D7</f>
        <v>0</v>
      </c>
      <c r="F7" s="13"/>
      <c r="G7" s="14">
        <f t="shared" ref="G7:G22" si="1">B7+C7-D7</f>
        <v>7</v>
      </c>
      <c r="H7" s="15">
        <v>2</v>
      </c>
      <c r="I7" s="16">
        <f t="shared" ref="I7:I22" si="2">G7*H7</f>
        <v>14</v>
      </c>
      <c r="K7" s="10"/>
      <c r="L7" s="11"/>
      <c r="M7" s="11"/>
      <c r="N7" s="11"/>
      <c r="O7" s="12">
        <f>R7*N7</f>
        <v>0</v>
      </c>
      <c r="P7" s="13"/>
      <c r="Q7" s="14">
        <f t="shared" ref="Q7:Q41" si="3">L7+M7-N7</f>
        <v>0</v>
      </c>
      <c r="R7" s="15"/>
      <c r="S7" s="16">
        <f>Q7*R7</f>
        <v>0</v>
      </c>
      <c r="U7" s="10" t="s">
        <v>139</v>
      </c>
      <c r="V7" s="11">
        <v>1.5</v>
      </c>
      <c r="W7" s="11"/>
      <c r="X7" s="11"/>
      <c r="Y7" s="12">
        <f>AB7*X7</f>
        <v>0</v>
      </c>
      <c r="Z7" s="13"/>
      <c r="AA7" s="14">
        <f t="shared" ref="AA7:AA41" si="4">V7+W7-X7</f>
        <v>1.5</v>
      </c>
      <c r="AB7" s="15">
        <v>2.31</v>
      </c>
      <c r="AC7" s="16">
        <f>AA7*AB7</f>
        <v>3.4649999999999999</v>
      </c>
    </row>
    <row r="8" spans="1:29" ht="10.5" x14ac:dyDescent="0.25">
      <c r="A8" s="10" t="s">
        <v>129</v>
      </c>
      <c r="B8" s="11">
        <v>1.5</v>
      </c>
      <c r="C8" s="11"/>
      <c r="D8" s="11">
        <v>0.4</v>
      </c>
      <c r="E8" s="12">
        <f t="shared" si="0"/>
        <v>3.12</v>
      </c>
      <c r="F8" s="13"/>
      <c r="G8" s="14">
        <f t="shared" si="1"/>
        <v>1.1000000000000001</v>
      </c>
      <c r="H8" s="15">
        <v>7.8</v>
      </c>
      <c r="I8" s="16">
        <f t="shared" si="2"/>
        <v>8.58</v>
      </c>
      <c r="K8" s="10"/>
      <c r="L8" s="11"/>
      <c r="M8" s="11"/>
      <c r="N8" s="11"/>
      <c r="O8" s="12">
        <f t="shared" ref="O8:O41" si="5">R8*N8</f>
        <v>0</v>
      </c>
      <c r="P8" s="13"/>
      <c r="Q8" s="14">
        <f t="shared" si="3"/>
        <v>0</v>
      </c>
      <c r="R8" s="15"/>
      <c r="S8" s="16">
        <f t="shared" ref="S8:S41" si="6">Q8*R8</f>
        <v>0</v>
      </c>
      <c r="U8" s="10" t="s">
        <v>140</v>
      </c>
      <c r="V8" s="11">
        <v>1</v>
      </c>
      <c r="W8" s="11"/>
      <c r="X8" s="11"/>
      <c r="Y8" s="12">
        <f t="shared" ref="Y8:Y41" si="7">AB8*X8</f>
        <v>0</v>
      </c>
      <c r="Z8" s="13"/>
      <c r="AA8" s="14">
        <f t="shared" si="4"/>
        <v>1</v>
      </c>
      <c r="AB8" s="15">
        <v>1.2</v>
      </c>
      <c r="AC8" s="16">
        <f t="shared" ref="AC8:AC41" si="8">AA8*AB8</f>
        <v>1.2</v>
      </c>
    </row>
    <row r="9" spans="1:29" ht="10.5" x14ac:dyDescent="0.25">
      <c r="A9" s="10" t="s">
        <v>130</v>
      </c>
      <c r="B9" s="11">
        <v>3.3</v>
      </c>
      <c r="C9" s="11"/>
      <c r="D9" s="11">
        <v>1.1000000000000001</v>
      </c>
      <c r="E9" s="12">
        <f t="shared" si="0"/>
        <v>1.9899</v>
      </c>
      <c r="F9" s="13"/>
      <c r="G9" s="14">
        <f t="shared" si="1"/>
        <v>2.1999999999999997</v>
      </c>
      <c r="H9" s="15">
        <v>1.8089999999999999</v>
      </c>
      <c r="I9" s="16">
        <f t="shared" si="2"/>
        <v>3.9797999999999996</v>
      </c>
      <c r="K9" s="10"/>
      <c r="L9" s="11"/>
      <c r="M9" s="11"/>
      <c r="N9" s="11"/>
      <c r="O9" s="12">
        <f t="shared" si="5"/>
        <v>0</v>
      </c>
      <c r="P9" s="13"/>
      <c r="Q9" s="14">
        <f t="shared" si="3"/>
        <v>0</v>
      </c>
      <c r="R9" s="15"/>
      <c r="S9" s="16">
        <f t="shared" si="6"/>
        <v>0</v>
      </c>
      <c r="U9" s="10" t="s">
        <v>93</v>
      </c>
      <c r="V9" s="11">
        <v>0.5</v>
      </c>
      <c r="W9" s="11"/>
      <c r="X9" s="11"/>
      <c r="Y9" s="12">
        <f t="shared" si="7"/>
        <v>0</v>
      </c>
      <c r="Z9" s="13"/>
      <c r="AA9" s="14">
        <f t="shared" si="4"/>
        <v>0.5</v>
      </c>
      <c r="AB9" s="15">
        <v>3.0870000000000002</v>
      </c>
      <c r="AC9" s="16">
        <f t="shared" si="8"/>
        <v>1.5435000000000001</v>
      </c>
    </row>
    <row r="10" spans="1:29" ht="10.5" x14ac:dyDescent="0.25">
      <c r="A10" s="10" t="s">
        <v>124</v>
      </c>
      <c r="B10" s="11">
        <v>10.5</v>
      </c>
      <c r="C10" s="11"/>
      <c r="D10" s="11"/>
      <c r="E10" s="12">
        <f t="shared" si="0"/>
        <v>0</v>
      </c>
      <c r="F10" s="13"/>
      <c r="G10" s="14">
        <f t="shared" si="1"/>
        <v>10.5</v>
      </c>
      <c r="H10" s="15">
        <v>1.3620000000000001</v>
      </c>
      <c r="I10" s="16">
        <f t="shared" si="2"/>
        <v>14.301000000000002</v>
      </c>
      <c r="K10" s="10"/>
      <c r="L10" s="11"/>
      <c r="M10" s="11"/>
      <c r="N10" s="11"/>
      <c r="O10" s="12">
        <f t="shared" si="5"/>
        <v>0</v>
      </c>
      <c r="P10" s="13"/>
      <c r="Q10" s="14">
        <f t="shared" si="3"/>
        <v>0</v>
      </c>
      <c r="R10" s="15"/>
      <c r="S10" s="16">
        <f t="shared" si="6"/>
        <v>0</v>
      </c>
      <c r="U10" s="10" t="s">
        <v>141</v>
      </c>
      <c r="V10" s="11">
        <v>1</v>
      </c>
      <c r="W10" s="11"/>
      <c r="X10" s="11"/>
      <c r="Y10" s="12">
        <f t="shared" si="7"/>
        <v>0</v>
      </c>
      <c r="Z10" s="13"/>
      <c r="AA10" s="14">
        <f t="shared" si="4"/>
        <v>1</v>
      </c>
      <c r="AB10" s="15">
        <v>8.3000000000000007</v>
      </c>
      <c r="AC10" s="16">
        <f t="shared" si="8"/>
        <v>8.3000000000000007</v>
      </c>
    </row>
    <row r="11" spans="1:29" ht="10.5" x14ac:dyDescent="0.25">
      <c r="A11" s="10" t="s">
        <v>54</v>
      </c>
      <c r="B11" s="11">
        <v>10.5</v>
      </c>
      <c r="C11" s="11"/>
      <c r="D11" s="11"/>
      <c r="E11" s="12">
        <f t="shared" si="0"/>
        <v>0</v>
      </c>
      <c r="F11" s="13"/>
      <c r="G11" s="14">
        <f t="shared" si="1"/>
        <v>10.5</v>
      </c>
      <c r="H11" s="15">
        <v>1.7</v>
      </c>
      <c r="I11" s="16">
        <f t="shared" si="2"/>
        <v>17.849999999999998</v>
      </c>
      <c r="K11" s="10"/>
      <c r="L11" s="11"/>
      <c r="M11" s="11"/>
      <c r="N11" s="11"/>
      <c r="O11" s="12">
        <f t="shared" si="5"/>
        <v>0</v>
      </c>
      <c r="P11" s="13"/>
      <c r="Q11" s="14">
        <f t="shared" si="3"/>
        <v>0</v>
      </c>
      <c r="R11" s="15"/>
      <c r="S11" s="16">
        <f t="shared" si="6"/>
        <v>0</v>
      </c>
      <c r="U11" s="10" t="s">
        <v>130</v>
      </c>
      <c r="V11" s="11">
        <v>1</v>
      </c>
      <c r="W11" s="11"/>
      <c r="X11" s="11"/>
      <c r="Y11" s="12">
        <f t="shared" si="7"/>
        <v>0</v>
      </c>
      <c r="Z11" s="13"/>
      <c r="AA11" s="14">
        <f t="shared" si="4"/>
        <v>1</v>
      </c>
      <c r="AB11" s="15">
        <v>1.8089999999999999</v>
      </c>
      <c r="AC11" s="16">
        <f t="shared" si="8"/>
        <v>1.8089999999999999</v>
      </c>
    </row>
    <row r="12" spans="1:29" ht="10.5" x14ac:dyDescent="0.25">
      <c r="A12" s="10" t="s">
        <v>131</v>
      </c>
      <c r="B12" s="11">
        <v>3.05</v>
      </c>
      <c r="C12" s="11"/>
      <c r="D12" s="11">
        <v>2.8</v>
      </c>
      <c r="E12" s="12">
        <f t="shared" si="0"/>
        <v>7.1651999999999996</v>
      </c>
      <c r="F12" s="13"/>
      <c r="G12" s="14">
        <f t="shared" si="1"/>
        <v>0.25</v>
      </c>
      <c r="H12" s="15">
        <v>2.5590000000000002</v>
      </c>
      <c r="I12" s="16">
        <f t="shared" si="2"/>
        <v>0.63975000000000004</v>
      </c>
      <c r="K12" s="10"/>
      <c r="L12" s="11"/>
      <c r="M12" s="11"/>
      <c r="N12" s="11"/>
      <c r="O12" s="12">
        <f t="shared" si="5"/>
        <v>0</v>
      </c>
      <c r="P12" s="13"/>
      <c r="Q12" s="14">
        <f t="shared" si="3"/>
        <v>0</v>
      </c>
      <c r="R12" s="15"/>
      <c r="S12" s="16">
        <f t="shared" si="6"/>
        <v>0</v>
      </c>
      <c r="U12" s="10" t="s">
        <v>68</v>
      </c>
      <c r="V12" s="11">
        <v>0.5</v>
      </c>
      <c r="W12" s="11"/>
      <c r="X12" s="11"/>
      <c r="Y12" s="12">
        <f t="shared" si="7"/>
        <v>0</v>
      </c>
      <c r="Z12" s="13"/>
      <c r="AA12" s="14">
        <f t="shared" si="4"/>
        <v>0.5</v>
      </c>
      <c r="AB12" s="15">
        <v>10.99</v>
      </c>
      <c r="AC12" s="16">
        <f t="shared" si="8"/>
        <v>5.4950000000000001</v>
      </c>
    </row>
    <row r="13" spans="1:29" ht="10.5" x14ac:dyDescent="0.25">
      <c r="A13" s="10" t="s">
        <v>53</v>
      </c>
      <c r="B13" s="11">
        <v>3</v>
      </c>
      <c r="C13" s="11"/>
      <c r="D13" s="11"/>
      <c r="E13" s="12">
        <f t="shared" si="0"/>
        <v>0</v>
      </c>
      <c r="F13" s="13"/>
      <c r="G13" s="14">
        <f t="shared" si="1"/>
        <v>3</v>
      </c>
      <c r="H13" s="15">
        <v>0.8</v>
      </c>
      <c r="I13" s="16">
        <f t="shared" si="2"/>
        <v>2.4000000000000004</v>
      </c>
      <c r="K13" s="10"/>
      <c r="L13" s="11"/>
      <c r="M13" s="11"/>
      <c r="N13" s="11"/>
      <c r="O13" s="12">
        <f t="shared" si="5"/>
        <v>0</v>
      </c>
      <c r="P13" s="13"/>
      <c r="Q13" s="14">
        <f t="shared" si="3"/>
        <v>0</v>
      </c>
      <c r="R13" s="15"/>
      <c r="S13" s="16">
        <f t="shared" si="6"/>
        <v>0</v>
      </c>
      <c r="U13" s="10" t="s">
        <v>144</v>
      </c>
      <c r="V13" s="11">
        <v>0.3</v>
      </c>
      <c r="W13" s="11"/>
      <c r="X13" s="11"/>
      <c r="Y13" s="12">
        <f t="shared" si="7"/>
        <v>0</v>
      </c>
      <c r="Z13" s="13"/>
      <c r="AA13" s="14">
        <f t="shared" si="4"/>
        <v>0.3</v>
      </c>
      <c r="AB13" s="15">
        <v>2.5</v>
      </c>
      <c r="AC13" s="16">
        <f t="shared" si="8"/>
        <v>0.75</v>
      </c>
    </row>
    <row r="14" spans="1:29" ht="10.5" x14ac:dyDescent="0.25">
      <c r="A14" s="10" t="s">
        <v>132</v>
      </c>
      <c r="B14" s="11">
        <v>2.11</v>
      </c>
      <c r="C14" s="11"/>
      <c r="D14" s="11">
        <v>2</v>
      </c>
      <c r="E14" s="12">
        <f t="shared" si="0"/>
        <v>8</v>
      </c>
      <c r="F14" s="13"/>
      <c r="G14" s="14">
        <f t="shared" si="1"/>
        <v>0.10999999999999988</v>
      </c>
      <c r="H14" s="15">
        <v>4</v>
      </c>
      <c r="I14" s="16">
        <f t="shared" si="2"/>
        <v>0.4399999999999995</v>
      </c>
      <c r="K14" s="10"/>
      <c r="L14" s="11"/>
      <c r="M14" s="11"/>
      <c r="N14" s="11"/>
      <c r="O14" s="12">
        <f t="shared" si="5"/>
        <v>0</v>
      </c>
      <c r="P14" s="13"/>
      <c r="Q14" s="14">
        <f t="shared" si="3"/>
        <v>0</v>
      </c>
      <c r="R14" s="15"/>
      <c r="S14" s="16">
        <f t="shared" si="6"/>
        <v>0</v>
      </c>
      <c r="U14" s="10" t="s">
        <v>142</v>
      </c>
      <c r="V14" s="11">
        <v>0.3</v>
      </c>
      <c r="W14" s="11"/>
      <c r="X14" s="11"/>
      <c r="Y14" s="12">
        <f t="shared" si="7"/>
        <v>0</v>
      </c>
      <c r="Z14" s="13"/>
      <c r="AA14" s="14">
        <f t="shared" si="4"/>
        <v>0.3</v>
      </c>
      <c r="AB14" s="15">
        <v>2</v>
      </c>
      <c r="AC14" s="16">
        <f t="shared" si="8"/>
        <v>0.6</v>
      </c>
    </row>
    <row r="15" spans="1:29" ht="10.5" x14ac:dyDescent="0.25">
      <c r="A15" s="10" t="s">
        <v>133</v>
      </c>
      <c r="B15" s="11">
        <v>2.72</v>
      </c>
      <c r="C15" s="11"/>
      <c r="D15" s="11">
        <v>1.75</v>
      </c>
      <c r="E15" s="12">
        <f t="shared" si="0"/>
        <v>7</v>
      </c>
      <c r="F15" s="13"/>
      <c r="G15" s="14">
        <f t="shared" si="1"/>
        <v>0.9700000000000002</v>
      </c>
      <c r="H15" s="15">
        <v>4</v>
      </c>
      <c r="I15" s="16">
        <f t="shared" si="2"/>
        <v>3.8800000000000008</v>
      </c>
      <c r="K15" s="10"/>
      <c r="L15" s="11"/>
      <c r="M15" s="11"/>
      <c r="N15" s="11"/>
      <c r="O15" s="12">
        <f t="shared" si="5"/>
        <v>0</v>
      </c>
      <c r="P15" s="13"/>
      <c r="Q15" s="14">
        <f t="shared" si="3"/>
        <v>0</v>
      </c>
      <c r="R15" s="15"/>
      <c r="S15" s="16">
        <f t="shared" si="6"/>
        <v>0</v>
      </c>
      <c r="U15" s="10" t="s">
        <v>143</v>
      </c>
      <c r="V15" s="11">
        <v>0.2</v>
      </c>
      <c r="W15" s="11"/>
      <c r="X15" s="11"/>
      <c r="Y15" s="12">
        <f t="shared" si="7"/>
        <v>0</v>
      </c>
      <c r="Z15" s="13"/>
      <c r="AA15" s="14">
        <f t="shared" si="4"/>
        <v>0.2</v>
      </c>
      <c r="AB15" s="15">
        <v>16.75</v>
      </c>
      <c r="AC15" s="16">
        <f t="shared" si="8"/>
        <v>3.35</v>
      </c>
    </row>
    <row r="16" spans="1:29" ht="10.5" x14ac:dyDescent="0.25">
      <c r="A16" s="10" t="s">
        <v>57</v>
      </c>
      <c r="B16" s="11">
        <v>1.55</v>
      </c>
      <c r="C16" s="11"/>
      <c r="D16" s="11">
        <v>0.35</v>
      </c>
      <c r="E16" s="12">
        <f t="shared" si="0"/>
        <v>1.2347999999999999</v>
      </c>
      <c r="F16" s="13"/>
      <c r="G16" s="14">
        <f t="shared" si="1"/>
        <v>1.2000000000000002</v>
      </c>
      <c r="H16" s="15">
        <v>3.528</v>
      </c>
      <c r="I16" s="16">
        <f t="shared" si="2"/>
        <v>4.2336000000000009</v>
      </c>
      <c r="K16" s="10"/>
      <c r="L16" s="11"/>
      <c r="M16" s="11"/>
      <c r="N16" s="11"/>
      <c r="O16" s="12">
        <f t="shared" si="5"/>
        <v>0</v>
      </c>
      <c r="P16" s="13"/>
      <c r="Q16" s="14">
        <f t="shared" si="3"/>
        <v>0</v>
      </c>
      <c r="R16" s="15"/>
      <c r="S16" s="16">
        <f t="shared" si="6"/>
        <v>0</v>
      </c>
      <c r="U16" s="10" t="s">
        <v>121</v>
      </c>
      <c r="V16" s="11">
        <v>0.2</v>
      </c>
      <c r="W16" s="11"/>
      <c r="X16" s="11"/>
      <c r="Y16" s="12">
        <f t="shared" si="7"/>
        <v>0</v>
      </c>
      <c r="Z16" s="13"/>
      <c r="AA16" s="14">
        <f t="shared" si="4"/>
        <v>0.2</v>
      </c>
      <c r="AB16" s="15">
        <v>3.3039999999999998</v>
      </c>
      <c r="AC16" s="16">
        <f t="shared" si="8"/>
        <v>0.66080000000000005</v>
      </c>
    </row>
    <row r="17" spans="1:29" ht="10.5" x14ac:dyDescent="0.25">
      <c r="A17" s="10" t="s">
        <v>134</v>
      </c>
      <c r="B17" s="11">
        <v>5</v>
      </c>
      <c r="C17" s="11"/>
      <c r="D17" s="11">
        <v>3.45</v>
      </c>
      <c r="E17" s="12">
        <f t="shared" si="0"/>
        <v>6.2100000000000009</v>
      </c>
      <c r="F17" s="13"/>
      <c r="G17" s="14">
        <f t="shared" si="1"/>
        <v>1.5499999999999998</v>
      </c>
      <c r="H17" s="15">
        <v>1.8</v>
      </c>
      <c r="I17" s="16">
        <f t="shared" si="2"/>
        <v>2.7899999999999996</v>
      </c>
      <c r="K17" s="10"/>
      <c r="L17" s="11"/>
      <c r="M17" s="11"/>
      <c r="N17" s="11"/>
      <c r="O17" s="12">
        <f t="shared" si="5"/>
        <v>0</v>
      </c>
      <c r="P17" s="13"/>
      <c r="Q17" s="14">
        <f t="shared" si="3"/>
        <v>0</v>
      </c>
      <c r="R17" s="15"/>
      <c r="S17" s="16">
        <f t="shared" si="6"/>
        <v>0</v>
      </c>
      <c r="U17" s="10" t="s">
        <v>123</v>
      </c>
      <c r="V17" s="11">
        <v>0.2</v>
      </c>
      <c r="W17" s="11"/>
      <c r="X17" s="11"/>
      <c r="Y17" s="12">
        <f t="shared" si="7"/>
        <v>0</v>
      </c>
      <c r="Z17" s="13"/>
      <c r="AA17" s="14">
        <f t="shared" si="4"/>
        <v>0.2</v>
      </c>
      <c r="AB17" s="15">
        <v>16.8</v>
      </c>
      <c r="AC17" s="16">
        <f t="shared" si="8"/>
        <v>3.3600000000000003</v>
      </c>
    </row>
    <row r="18" spans="1:29" ht="10.5" x14ac:dyDescent="0.25">
      <c r="A18" s="10" t="s">
        <v>56</v>
      </c>
      <c r="B18" s="11">
        <v>2.6</v>
      </c>
      <c r="C18" s="11"/>
      <c r="D18" s="11">
        <v>2.4</v>
      </c>
      <c r="E18" s="12">
        <f t="shared" si="0"/>
        <v>5.7791999999999994</v>
      </c>
      <c r="F18" s="13"/>
      <c r="G18" s="14">
        <f t="shared" si="1"/>
        <v>0.20000000000000018</v>
      </c>
      <c r="H18" s="15">
        <v>2.4079999999999999</v>
      </c>
      <c r="I18" s="16">
        <f t="shared" si="2"/>
        <v>0.48160000000000042</v>
      </c>
      <c r="K18" s="10"/>
      <c r="L18" s="11"/>
      <c r="M18" s="11"/>
      <c r="N18" s="11"/>
      <c r="O18" s="12">
        <f t="shared" si="5"/>
        <v>0</v>
      </c>
      <c r="P18" s="13"/>
      <c r="Q18" s="14">
        <f t="shared" si="3"/>
        <v>0</v>
      </c>
      <c r="R18" s="15"/>
      <c r="S18" s="16">
        <f t="shared" si="6"/>
        <v>0</v>
      </c>
      <c r="U18" s="10" t="s">
        <v>94</v>
      </c>
      <c r="V18" s="11">
        <v>0.2</v>
      </c>
      <c r="W18" s="11"/>
      <c r="X18" s="11"/>
      <c r="Y18" s="12">
        <f t="shared" si="7"/>
        <v>0</v>
      </c>
      <c r="Z18" s="13"/>
      <c r="AA18" s="14">
        <f t="shared" si="4"/>
        <v>0.2</v>
      </c>
      <c r="AB18" s="15">
        <v>2.5840000000000001</v>
      </c>
      <c r="AC18" s="16">
        <f t="shared" si="8"/>
        <v>0.51680000000000004</v>
      </c>
    </row>
    <row r="19" spans="1:29" ht="10.5" x14ac:dyDescent="0.25">
      <c r="A19" s="10" t="s">
        <v>135</v>
      </c>
      <c r="B19" s="134">
        <v>35</v>
      </c>
      <c r="C19" s="11"/>
      <c r="D19" s="134">
        <v>15</v>
      </c>
      <c r="E19" s="12">
        <f t="shared" si="0"/>
        <v>3</v>
      </c>
      <c r="F19" s="13"/>
      <c r="G19" s="14">
        <f t="shared" si="1"/>
        <v>20</v>
      </c>
      <c r="H19" s="15">
        <v>0.2</v>
      </c>
      <c r="I19" s="16">
        <f t="shared" si="2"/>
        <v>4</v>
      </c>
      <c r="K19" s="10"/>
      <c r="L19" s="11"/>
      <c r="M19" s="11"/>
      <c r="N19" s="11"/>
      <c r="O19" s="12">
        <f t="shared" si="5"/>
        <v>0</v>
      </c>
      <c r="P19" s="13"/>
      <c r="Q19" s="14">
        <f t="shared" si="3"/>
        <v>0</v>
      </c>
      <c r="R19" s="15"/>
      <c r="S19" s="16">
        <f t="shared" si="6"/>
        <v>0</v>
      </c>
      <c r="U19" s="10" t="s">
        <v>145</v>
      </c>
      <c r="V19" s="11">
        <v>2</v>
      </c>
      <c r="W19" s="11"/>
      <c r="X19" s="11"/>
      <c r="Y19" s="12">
        <f t="shared" si="7"/>
        <v>0</v>
      </c>
      <c r="Z19" s="13"/>
      <c r="AA19" s="14">
        <f t="shared" si="4"/>
        <v>2</v>
      </c>
      <c r="AB19" s="15">
        <v>2.0750000000000002</v>
      </c>
      <c r="AC19" s="16">
        <f t="shared" si="8"/>
        <v>4.1500000000000004</v>
      </c>
    </row>
    <row r="20" spans="1:29" ht="10.5" x14ac:dyDescent="0.25">
      <c r="A20" s="10" t="s">
        <v>60</v>
      </c>
      <c r="B20" s="11">
        <v>3</v>
      </c>
      <c r="C20" s="11"/>
      <c r="D20" s="11">
        <v>1.75</v>
      </c>
      <c r="E20" s="12">
        <f t="shared" si="0"/>
        <v>2.6967499999999998</v>
      </c>
      <c r="F20" s="13"/>
      <c r="G20" s="14">
        <f t="shared" si="1"/>
        <v>1.25</v>
      </c>
      <c r="H20" s="15">
        <v>1.5409999999999999</v>
      </c>
      <c r="I20" s="16">
        <f t="shared" si="2"/>
        <v>1.92625</v>
      </c>
      <c r="K20" s="10"/>
      <c r="L20" s="11"/>
      <c r="M20" s="11"/>
      <c r="N20" s="11"/>
      <c r="O20" s="12">
        <f t="shared" si="5"/>
        <v>0</v>
      </c>
      <c r="P20" s="13"/>
      <c r="Q20" s="14">
        <f t="shared" si="3"/>
        <v>0</v>
      </c>
      <c r="R20" s="15"/>
      <c r="S20" s="16">
        <f t="shared" si="6"/>
        <v>0</v>
      </c>
      <c r="U20" s="10" t="s">
        <v>72</v>
      </c>
      <c r="V20" s="134">
        <v>6</v>
      </c>
      <c r="W20" s="11"/>
      <c r="X20" s="11"/>
      <c r="Y20" s="12">
        <f t="shared" si="7"/>
        <v>0</v>
      </c>
      <c r="Z20" s="13"/>
      <c r="AA20" s="14">
        <f t="shared" si="4"/>
        <v>6</v>
      </c>
      <c r="AB20" s="15">
        <v>0.18</v>
      </c>
      <c r="AC20" s="16">
        <f t="shared" si="8"/>
        <v>1.08</v>
      </c>
    </row>
    <row r="21" spans="1:29" ht="10.5" x14ac:dyDescent="0.25">
      <c r="A21" s="10" t="s">
        <v>59</v>
      </c>
      <c r="B21" s="11">
        <v>2.0499999999999998</v>
      </c>
      <c r="C21" s="11"/>
      <c r="D21" s="11">
        <v>1.32</v>
      </c>
      <c r="E21" s="12">
        <f t="shared" si="0"/>
        <v>7.92</v>
      </c>
      <c r="F21" s="13"/>
      <c r="G21" s="14">
        <f t="shared" si="1"/>
        <v>0.72999999999999976</v>
      </c>
      <c r="H21" s="15">
        <v>6</v>
      </c>
      <c r="I21" s="16">
        <f t="shared" si="2"/>
        <v>4.379999999999999</v>
      </c>
      <c r="K21" s="10"/>
      <c r="L21" s="11"/>
      <c r="M21" s="11"/>
      <c r="N21" s="11"/>
      <c r="O21" s="12">
        <f t="shared" si="5"/>
        <v>0</v>
      </c>
      <c r="P21" s="13"/>
      <c r="Q21" s="14">
        <f t="shared" si="3"/>
        <v>0</v>
      </c>
      <c r="R21" s="15"/>
      <c r="S21" s="16">
        <f t="shared" si="6"/>
        <v>0</v>
      </c>
      <c r="U21" s="10" t="s">
        <v>126</v>
      </c>
      <c r="V21" s="134">
        <v>2</v>
      </c>
      <c r="W21" s="11"/>
      <c r="X21" s="11"/>
      <c r="Y21" s="12">
        <f t="shared" si="7"/>
        <v>0</v>
      </c>
      <c r="Z21" s="13"/>
      <c r="AA21" s="14">
        <f t="shared" si="4"/>
        <v>2</v>
      </c>
      <c r="AB21" s="15">
        <v>0.75700000000000001</v>
      </c>
      <c r="AC21" s="16">
        <f t="shared" si="8"/>
        <v>1.514</v>
      </c>
    </row>
    <row r="22" spans="1:29" ht="10.5" x14ac:dyDescent="0.25">
      <c r="A22" s="10"/>
      <c r="B22" s="11"/>
      <c r="C22" s="11"/>
      <c r="D22" s="11"/>
      <c r="E22" s="12">
        <f t="shared" si="0"/>
        <v>0</v>
      </c>
      <c r="F22" s="13"/>
      <c r="G22" s="14">
        <f t="shared" si="1"/>
        <v>0</v>
      </c>
      <c r="H22" s="15"/>
      <c r="I22" s="16">
        <f t="shared" si="2"/>
        <v>0</v>
      </c>
      <c r="K22" s="10"/>
      <c r="L22" s="11"/>
      <c r="M22" s="11"/>
      <c r="N22" s="11"/>
      <c r="O22" s="12">
        <f t="shared" si="5"/>
        <v>0</v>
      </c>
      <c r="P22" s="13"/>
      <c r="Q22" s="14">
        <f t="shared" si="3"/>
        <v>0</v>
      </c>
      <c r="R22" s="15"/>
      <c r="S22" s="16">
        <f t="shared" si="6"/>
        <v>0</v>
      </c>
      <c r="U22" s="10" t="s">
        <v>146</v>
      </c>
      <c r="V22" s="134">
        <v>2</v>
      </c>
      <c r="W22" s="11"/>
      <c r="X22" s="11"/>
      <c r="Y22" s="12">
        <f t="shared" si="7"/>
        <v>0</v>
      </c>
      <c r="Z22" s="13"/>
      <c r="AA22" s="14">
        <f t="shared" si="4"/>
        <v>2</v>
      </c>
      <c r="AB22" s="15">
        <v>0.97699999999999998</v>
      </c>
      <c r="AC22" s="16">
        <f t="shared" si="8"/>
        <v>1.954</v>
      </c>
    </row>
    <row r="23" spans="1:29" ht="10.5" x14ac:dyDescent="0.25">
      <c r="A23" s="10"/>
      <c r="B23" s="11"/>
      <c r="C23" s="11"/>
      <c r="D23" s="11"/>
      <c r="E23" s="12"/>
      <c r="F23" s="13"/>
      <c r="G23" s="14"/>
      <c r="H23" s="15"/>
      <c r="I23" s="16"/>
      <c r="K23" s="10"/>
      <c r="L23" s="11"/>
      <c r="M23" s="11"/>
      <c r="N23" s="11"/>
      <c r="O23" s="12">
        <f t="shared" si="5"/>
        <v>0</v>
      </c>
      <c r="P23" s="13"/>
      <c r="Q23" s="14">
        <f t="shared" si="3"/>
        <v>0</v>
      </c>
      <c r="R23" s="15"/>
      <c r="S23" s="16">
        <f t="shared" si="6"/>
        <v>0</v>
      </c>
      <c r="U23" s="10" t="s">
        <v>101</v>
      </c>
      <c r="V23" s="134">
        <v>2</v>
      </c>
      <c r="W23" s="11"/>
      <c r="X23" s="11"/>
      <c r="Y23" s="12">
        <f t="shared" si="7"/>
        <v>0</v>
      </c>
      <c r="Z23" s="13"/>
      <c r="AA23" s="14">
        <f t="shared" si="4"/>
        <v>2</v>
      </c>
      <c r="AB23" s="15">
        <v>0.97499999999999998</v>
      </c>
      <c r="AC23" s="16">
        <f t="shared" si="8"/>
        <v>1.95</v>
      </c>
    </row>
    <row r="24" spans="1:29" ht="10.5" x14ac:dyDescent="0.25">
      <c r="A24" s="10"/>
      <c r="B24" s="11"/>
      <c r="C24" s="11"/>
      <c r="D24" s="11"/>
      <c r="E24" s="12"/>
      <c r="F24" s="13"/>
      <c r="G24" s="14"/>
      <c r="H24" s="15"/>
      <c r="I24" s="16"/>
      <c r="K24" s="10"/>
      <c r="L24" s="11"/>
      <c r="M24" s="11"/>
      <c r="N24" s="11"/>
      <c r="O24" s="12">
        <f t="shared" si="5"/>
        <v>0</v>
      </c>
      <c r="P24" s="13"/>
      <c r="Q24" s="14">
        <f t="shared" si="3"/>
        <v>0</v>
      </c>
      <c r="R24" s="15"/>
      <c r="S24" s="16">
        <f t="shared" si="6"/>
        <v>0</v>
      </c>
      <c r="U24" s="10" t="s">
        <v>99</v>
      </c>
      <c r="V24" s="134">
        <v>2</v>
      </c>
      <c r="W24" s="11"/>
      <c r="X24" s="11"/>
      <c r="Y24" s="12">
        <f t="shared" si="7"/>
        <v>0</v>
      </c>
      <c r="Z24" s="13"/>
      <c r="AA24" s="14">
        <f t="shared" si="4"/>
        <v>2</v>
      </c>
      <c r="AB24" s="15">
        <v>1</v>
      </c>
      <c r="AC24" s="16">
        <f t="shared" si="8"/>
        <v>2</v>
      </c>
    </row>
    <row r="25" spans="1:29" ht="10.5" x14ac:dyDescent="0.25">
      <c r="A25" s="10"/>
      <c r="B25" s="11"/>
      <c r="C25" s="11"/>
      <c r="D25" s="11"/>
      <c r="E25" s="12"/>
      <c r="F25" s="13"/>
      <c r="G25" s="14"/>
      <c r="H25" s="15"/>
      <c r="I25" s="16"/>
      <c r="K25" s="10"/>
      <c r="L25" s="11"/>
      <c r="M25" s="11"/>
      <c r="N25" s="11"/>
      <c r="O25" s="12">
        <f t="shared" si="5"/>
        <v>0</v>
      </c>
      <c r="P25" s="13"/>
      <c r="Q25" s="14">
        <f t="shared" si="3"/>
        <v>0</v>
      </c>
      <c r="R25" s="15"/>
      <c r="S25" s="16">
        <f t="shared" si="6"/>
        <v>0</v>
      </c>
      <c r="U25" s="10" t="s">
        <v>147</v>
      </c>
      <c r="V25" s="134">
        <v>2</v>
      </c>
      <c r="W25" s="11"/>
      <c r="X25" s="11"/>
      <c r="Y25" s="12">
        <f t="shared" si="7"/>
        <v>0</v>
      </c>
      <c r="Z25" s="13"/>
      <c r="AA25" s="14">
        <f t="shared" si="4"/>
        <v>2</v>
      </c>
      <c r="AB25" s="15">
        <v>1</v>
      </c>
      <c r="AC25" s="16">
        <f t="shared" si="8"/>
        <v>2</v>
      </c>
    </row>
    <row r="26" spans="1:29" ht="10.5" x14ac:dyDescent="0.25">
      <c r="A26" s="10"/>
      <c r="B26" s="11"/>
      <c r="C26" s="11"/>
      <c r="D26" s="11"/>
      <c r="E26" s="12"/>
      <c r="F26" s="13"/>
      <c r="G26" s="14"/>
      <c r="H26" s="15"/>
      <c r="I26" s="16"/>
      <c r="K26" s="10"/>
      <c r="L26" s="11"/>
      <c r="M26" s="11"/>
      <c r="N26" s="11"/>
      <c r="O26" s="12"/>
      <c r="P26" s="13"/>
      <c r="Q26" s="14"/>
      <c r="R26" s="15"/>
      <c r="S26" s="16"/>
      <c r="U26" s="10" t="s">
        <v>148</v>
      </c>
      <c r="V26" s="11">
        <v>2</v>
      </c>
      <c r="W26" s="11"/>
      <c r="X26" s="11"/>
      <c r="Y26" s="12">
        <f t="shared" si="7"/>
        <v>0</v>
      </c>
      <c r="Z26" s="13"/>
      <c r="AA26" s="14">
        <f t="shared" si="4"/>
        <v>2</v>
      </c>
      <c r="AB26" s="15">
        <v>14.401</v>
      </c>
      <c r="AC26" s="16">
        <f t="shared" si="8"/>
        <v>28.802</v>
      </c>
    </row>
    <row r="27" spans="1:29" ht="10.5" x14ac:dyDescent="0.25">
      <c r="A27" s="10"/>
      <c r="B27" s="11"/>
      <c r="C27" s="11"/>
      <c r="D27" s="11"/>
      <c r="E27" s="12"/>
      <c r="F27" s="13"/>
      <c r="G27" s="14"/>
      <c r="H27" s="15"/>
      <c r="I27" s="16"/>
      <c r="K27" s="10"/>
      <c r="L27" s="11"/>
      <c r="M27" s="11"/>
      <c r="N27" s="11"/>
      <c r="O27" s="12"/>
      <c r="P27" s="13"/>
      <c r="Q27" s="14"/>
      <c r="R27" s="15"/>
      <c r="S27" s="16"/>
      <c r="U27" s="10" t="s">
        <v>143</v>
      </c>
      <c r="V27" s="11">
        <v>0.2</v>
      </c>
      <c r="W27" s="11"/>
      <c r="X27" s="11"/>
      <c r="Y27" s="12">
        <f t="shared" si="7"/>
        <v>0</v>
      </c>
      <c r="Z27" s="13"/>
      <c r="AA27" s="14">
        <f t="shared" si="4"/>
        <v>0.2</v>
      </c>
      <c r="AB27" s="15">
        <v>16.75</v>
      </c>
      <c r="AC27" s="16">
        <f t="shared" si="8"/>
        <v>3.35</v>
      </c>
    </row>
    <row r="28" spans="1:29" ht="10.5" x14ac:dyDescent="0.25">
      <c r="A28" s="10"/>
      <c r="B28" s="11"/>
      <c r="C28" s="11"/>
      <c r="D28" s="11"/>
      <c r="E28" s="12"/>
      <c r="F28" s="13"/>
      <c r="G28" s="14"/>
      <c r="H28" s="15"/>
      <c r="I28" s="16"/>
      <c r="K28" s="10"/>
      <c r="L28" s="11"/>
      <c r="M28" s="11"/>
      <c r="N28" s="11"/>
      <c r="O28" s="12"/>
      <c r="P28" s="13"/>
      <c r="Q28" s="14"/>
      <c r="R28" s="15"/>
      <c r="S28" s="16"/>
      <c r="U28" s="10" t="s">
        <v>121</v>
      </c>
      <c r="V28" s="11">
        <v>0.2</v>
      </c>
      <c r="W28" s="11"/>
      <c r="X28" s="11"/>
      <c r="Y28" s="12">
        <f t="shared" si="7"/>
        <v>0</v>
      </c>
      <c r="Z28" s="13"/>
      <c r="AA28" s="14">
        <f t="shared" si="4"/>
        <v>0.2</v>
      </c>
      <c r="AB28" s="15">
        <v>3.3039999999999998</v>
      </c>
      <c r="AC28" s="16">
        <f t="shared" si="8"/>
        <v>0.66080000000000005</v>
      </c>
    </row>
    <row r="29" spans="1:29" ht="10.5" x14ac:dyDescent="0.25">
      <c r="A29" s="10"/>
      <c r="B29" s="11"/>
      <c r="C29" s="11"/>
      <c r="D29" s="11"/>
      <c r="E29" s="12"/>
      <c r="F29" s="13"/>
      <c r="G29" s="14"/>
      <c r="H29" s="15"/>
      <c r="I29" s="16"/>
      <c r="K29" s="10"/>
      <c r="L29" s="11"/>
      <c r="M29" s="11"/>
      <c r="N29" s="11"/>
      <c r="O29" s="12"/>
      <c r="P29" s="13"/>
      <c r="Q29" s="14"/>
      <c r="R29" s="15"/>
      <c r="S29" s="16"/>
      <c r="U29" s="10" t="s">
        <v>123</v>
      </c>
      <c r="V29" s="11">
        <v>0.2</v>
      </c>
      <c r="W29" s="11"/>
      <c r="X29" s="11"/>
      <c r="Y29" s="12">
        <f t="shared" si="7"/>
        <v>0</v>
      </c>
      <c r="Z29" s="13"/>
      <c r="AA29" s="14">
        <f t="shared" si="4"/>
        <v>0.2</v>
      </c>
      <c r="AB29" s="15">
        <v>16.8</v>
      </c>
      <c r="AC29" s="16">
        <f t="shared" si="8"/>
        <v>3.3600000000000003</v>
      </c>
    </row>
    <row r="30" spans="1:29" ht="10.5" x14ac:dyDescent="0.25">
      <c r="A30" s="10"/>
      <c r="B30" s="11"/>
      <c r="C30" s="11"/>
      <c r="D30" s="11"/>
      <c r="E30" s="12"/>
      <c r="F30" s="13"/>
      <c r="G30" s="14"/>
      <c r="H30" s="15"/>
      <c r="I30" s="16"/>
      <c r="K30" s="10"/>
      <c r="L30" s="11"/>
      <c r="M30" s="11"/>
      <c r="N30" s="11"/>
      <c r="O30" s="12"/>
      <c r="P30" s="13"/>
      <c r="Q30" s="14"/>
      <c r="R30" s="15"/>
      <c r="S30" s="16"/>
      <c r="U30" s="10" t="s">
        <v>94</v>
      </c>
      <c r="V30" s="11">
        <v>0.1</v>
      </c>
      <c r="W30" s="11"/>
      <c r="X30" s="11"/>
      <c r="Y30" s="12">
        <f t="shared" si="7"/>
        <v>0</v>
      </c>
      <c r="Z30" s="13"/>
      <c r="AA30" s="14">
        <f t="shared" si="4"/>
        <v>0.1</v>
      </c>
      <c r="AB30" s="15">
        <v>2.5840000000000001</v>
      </c>
      <c r="AC30" s="16">
        <f t="shared" si="8"/>
        <v>0.25840000000000002</v>
      </c>
    </row>
    <row r="31" spans="1:29" ht="10.5" x14ac:dyDescent="0.25">
      <c r="A31" s="10"/>
      <c r="B31" s="11"/>
      <c r="C31" s="11"/>
      <c r="D31" s="11"/>
      <c r="E31" s="12"/>
      <c r="F31" s="13"/>
      <c r="G31" s="14"/>
      <c r="H31" s="15"/>
      <c r="I31" s="16"/>
      <c r="K31" s="10"/>
      <c r="L31" s="11"/>
      <c r="M31" s="11"/>
      <c r="N31" s="11"/>
      <c r="O31" s="12"/>
      <c r="P31" s="13"/>
      <c r="Q31" s="14"/>
      <c r="R31" s="15"/>
      <c r="S31" s="16"/>
      <c r="U31" s="10" t="s">
        <v>149</v>
      </c>
      <c r="V31" s="134">
        <v>1</v>
      </c>
      <c r="W31" s="11"/>
      <c r="X31" s="11"/>
      <c r="Y31" s="12">
        <f t="shared" si="7"/>
        <v>0</v>
      </c>
      <c r="Z31" s="13"/>
      <c r="AA31" s="14">
        <f t="shared" si="4"/>
        <v>1</v>
      </c>
      <c r="AB31" s="15">
        <v>0.75700000000000001</v>
      </c>
      <c r="AC31" s="16">
        <f t="shared" si="8"/>
        <v>0.75700000000000001</v>
      </c>
    </row>
    <row r="32" spans="1:29" ht="10.5" x14ac:dyDescent="0.25">
      <c r="A32" s="10"/>
      <c r="B32" s="11"/>
      <c r="C32" s="11"/>
      <c r="D32" s="11"/>
      <c r="E32" s="12"/>
      <c r="F32" s="13"/>
      <c r="G32" s="14"/>
      <c r="H32" s="15"/>
      <c r="I32" s="16"/>
      <c r="K32" s="10"/>
      <c r="L32" s="11"/>
      <c r="M32" s="11"/>
      <c r="N32" s="11"/>
      <c r="O32" s="12"/>
      <c r="P32" s="13"/>
      <c r="Q32" s="14"/>
      <c r="R32" s="15"/>
      <c r="S32" s="16"/>
      <c r="U32" s="10" t="s">
        <v>150</v>
      </c>
      <c r="V32" s="134">
        <v>1</v>
      </c>
      <c r="W32" s="11"/>
      <c r="X32" s="11"/>
      <c r="Y32" s="12">
        <f t="shared" si="7"/>
        <v>0</v>
      </c>
      <c r="Z32" s="13"/>
      <c r="AA32" s="14">
        <f t="shared" si="4"/>
        <v>1</v>
      </c>
      <c r="AB32" s="15">
        <v>0.68500000000000005</v>
      </c>
      <c r="AC32" s="16">
        <f t="shared" si="8"/>
        <v>0.68500000000000005</v>
      </c>
    </row>
    <row r="33" spans="1:29" ht="10.5" x14ac:dyDescent="0.25">
      <c r="A33" s="10"/>
      <c r="B33" s="11"/>
      <c r="C33" s="11"/>
      <c r="D33" s="11"/>
      <c r="E33" s="12"/>
      <c r="F33" s="13"/>
      <c r="G33" s="14"/>
      <c r="H33" s="15"/>
      <c r="I33" s="16"/>
      <c r="K33" s="10"/>
      <c r="L33" s="11"/>
      <c r="M33" s="11"/>
      <c r="N33" s="11"/>
      <c r="O33" s="12"/>
      <c r="P33" s="13"/>
      <c r="Q33" s="14"/>
      <c r="R33" s="15"/>
      <c r="S33" s="16"/>
      <c r="U33" s="10" t="s">
        <v>110</v>
      </c>
      <c r="V33" s="134">
        <v>1</v>
      </c>
      <c r="W33" s="11"/>
      <c r="X33" s="11"/>
      <c r="Y33" s="12">
        <f t="shared" si="7"/>
        <v>0</v>
      </c>
      <c r="Z33" s="13"/>
      <c r="AA33" s="14">
        <f t="shared" si="4"/>
        <v>1</v>
      </c>
      <c r="AB33" s="15">
        <v>5.8019999999999996</v>
      </c>
      <c r="AC33" s="16">
        <f t="shared" si="8"/>
        <v>5.8019999999999996</v>
      </c>
    </row>
    <row r="34" spans="1:29" ht="10.5" x14ac:dyDescent="0.25">
      <c r="A34" s="10"/>
      <c r="B34" s="11"/>
      <c r="C34" s="11"/>
      <c r="D34" s="11"/>
      <c r="E34" s="12"/>
      <c r="F34" s="13"/>
      <c r="G34" s="14"/>
      <c r="H34" s="15"/>
      <c r="I34" s="16"/>
      <c r="K34" s="10"/>
      <c r="L34" s="11"/>
      <c r="M34" s="11"/>
      <c r="N34" s="11"/>
      <c r="O34" s="12"/>
      <c r="P34" s="13"/>
      <c r="Q34" s="14"/>
      <c r="R34" s="15"/>
      <c r="S34" s="16"/>
      <c r="U34" s="10" t="s">
        <v>109</v>
      </c>
      <c r="V34" s="134">
        <v>1</v>
      </c>
      <c r="W34" s="11"/>
      <c r="X34" s="11"/>
      <c r="Y34" s="12">
        <f t="shared" si="7"/>
        <v>0</v>
      </c>
      <c r="Z34" s="13"/>
      <c r="AA34" s="14">
        <f t="shared" si="4"/>
        <v>1</v>
      </c>
      <c r="AB34" s="15">
        <v>4.1829999999999998</v>
      </c>
      <c r="AC34" s="16">
        <f t="shared" si="8"/>
        <v>4.1829999999999998</v>
      </c>
    </row>
    <row r="35" spans="1:29" ht="10.5" x14ac:dyDescent="0.25">
      <c r="A35" s="10"/>
      <c r="B35" s="11"/>
      <c r="C35" s="11"/>
      <c r="D35" s="11"/>
      <c r="E35" s="12"/>
      <c r="F35" s="13"/>
      <c r="G35" s="14"/>
      <c r="H35" s="15"/>
      <c r="I35" s="16"/>
      <c r="K35" s="10"/>
      <c r="L35" s="11"/>
      <c r="M35" s="11"/>
      <c r="N35" s="11"/>
      <c r="O35" s="12"/>
      <c r="P35" s="13"/>
      <c r="Q35" s="14"/>
      <c r="R35" s="15"/>
      <c r="S35" s="16"/>
      <c r="U35" s="10" t="s">
        <v>127</v>
      </c>
      <c r="V35" s="11">
        <v>0.1</v>
      </c>
      <c r="W35" s="11"/>
      <c r="X35" s="11"/>
      <c r="Y35" s="12">
        <f t="shared" si="7"/>
        <v>0</v>
      </c>
      <c r="Z35" s="13"/>
      <c r="AA35" s="14">
        <f t="shared" si="4"/>
        <v>0.1</v>
      </c>
      <c r="AB35" s="15">
        <v>5.25</v>
      </c>
      <c r="AC35" s="16">
        <f t="shared" si="8"/>
        <v>0.52500000000000002</v>
      </c>
    </row>
    <row r="36" spans="1:29" ht="10.5" x14ac:dyDescent="0.25">
      <c r="A36" s="10"/>
      <c r="B36" s="11"/>
      <c r="C36" s="11"/>
      <c r="D36" s="11"/>
      <c r="E36" s="12"/>
      <c r="F36" s="13"/>
      <c r="G36" s="14"/>
      <c r="H36" s="15"/>
      <c r="I36" s="16"/>
      <c r="K36" s="10"/>
      <c r="L36" s="11"/>
      <c r="M36" s="11"/>
      <c r="N36" s="11"/>
      <c r="O36" s="12"/>
      <c r="P36" s="13"/>
      <c r="Q36" s="14"/>
      <c r="R36" s="15"/>
      <c r="S36" s="16"/>
      <c r="U36" s="10" t="s">
        <v>128</v>
      </c>
      <c r="V36" s="11">
        <v>0</v>
      </c>
      <c r="W36" s="11"/>
      <c r="X36" s="11"/>
      <c r="Y36" s="12">
        <f t="shared" si="7"/>
        <v>0</v>
      </c>
      <c r="Z36" s="13"/>
      <c r="AA36" s="14">
        <f t="shared" si="4"/>
        <v>0</v>
      </c>
      <c r="AB36" s="15">
        <v>4.5199999999999996</v>
      </c>
      <c r="AC36" s="16">
        <f t="shared" si="8"/>
        <v>0</v>
      </c>
    </row>
    <row r="37" spans="1:29" ht="10.5" x14ac:dyDescent="0.25">
      <c r="A37" s="10"/>
      <c r="B37" s="11"/>
      <c r="C37" s="11"/>
      <c r="D37" s="11"/>
      <c r="E37" s="12"/>
      <c r="F37" s="13"/>
      <c r="G37" s="14"/>
      <c r="H37" s="15"/>
      <c r="I37" s="16"/>
      <c r="K37" s="10"/>
      <c r="L37" s="11"/>
      <c r="M37" s="11"/>
      <c r="N37" s="11"/>
      <c r="O37" s="12"/>
      <c r="P37" s="13"/>
      <c r="Q37" s="14"/>
      <c r="R37" s="15"/>
      <c r="S37" s="16"/>
      <c r="U37" s="10" t="s">
        <v>113</v>
      </c>
      <c r="V37" s="11">
        <v>0.1</v>
      </c>
      <c r="W37" s="11"/>
      <c r="X37" s="11"/>
      <c r="Y37" s="12">
        <f t="shared" si="7"/>
        <v>0</v>
      </c>
      <c r="Z37" s="13"/>
      <c r="AA37" s="14">
        <f t="shared" si="4"/>
        <v>0.1</v>
      </c>
      <c r="AB37" s="15">
        <v>2.77</v>
      </c>
      <c r="AC37" s="16">
        <f t="shared" si="8"/>
        <v>0.27700000000000002</v>
      </c>
    </row>
    <row r="38" spans="1:29" ht="10.5" x14ac:dyDescent="0.25">
      <c r="A38" s="10"/>
      <c r="B38" s="11"/>
      <c r="C38" s="11"/>
      <c r="D38" s="11"/>
      <c r="E38" s="12"/>
      <c r="F38" s="13"/>
      <c r="G38" s="14"/>
      <c r="H38" s="15"/>
      <c r="I38" s="16"/>
      <c r="K38" s="10"/>
      <c r="L38" s="11"/>
      <c r="M38" s="11"/>
      <c r="N38" s="11"/>
      <c r="O38" s="12"/>
      <c r="P38" s="13"/>
      <c r="Q38" s="14"/>
      <c r="R38" s="15"/>
      <c r="S38" s="16"/>
      <c r="U38" s="10" t="s">
        <v>114</v>
      </c>
      <c r="V38" s="11">
        <v>0.1</v>
      </c>
      <c r="W38" s="11"/>
      <c r="X38" s="11"/>
      <c r="Y38" s="12">
        <f t="shared" si="7"/>
        <v>0</v>
      </c>
      <c r="Z38" s="13"/>
      <c r="AA38" s="14">
        <f t="shared" si="4"/>
        <v>0.1</v>
      </c>
      <c r="AB38" s="15">
        <v>2.21</v>
      </c>
      <c r="AC38" s="16">
        <f t="shared" si="8"/>
        <v>0.221</v>
      </c>
    </row>
    <row r="39" spans="1:29" ht="10.5" x14ac:dyDescent="0.25">
      <c r="A39" s="10"/>
      <c r="B39" s="11"/>
      <c r="C39" s="11"/>
      <c r="D39" s="11"/>
      <c r="E39" s="12"/>
      <c r="F39" s="13"/>
      <c r="G39" s="14"/>
      <c r="H39" s="15"/>
      <c r="I39" s="16"/>
      <c r="K39" s="10"/>
      <c r="L39" s="11"/>
      <c r="M39" s="11"/>
      <c r="N39" s="11"/>
      <c r="O39" s="12">
        <f t="shared" si="5"/>
        <v>0</v>
      </c>
      <c r="P39" s="13"/>
      <c r="Q39" s="14">
        <f t="shared" si="3"/>
        <v>0</v>
      </c>
      <c r="R39" s="15"/>
      <c r="S39" s="16">
        <f t="shared" si="6"/>
        <v>0</v>
      </c>
      <c r="U39" s="10" t="s">
        <v>111</v>
      </c>
      <c r="V39" s="11">
        <v>0.2</v>
      </c>
      <c r="W39" s="11"/>
      <c r="X39" s="11"/>
      <c r="Y39" s="12">
        <f t="shared" si="7"/>
        <v>0</v>
      </c>
      <c r="Z39" s="13"/>
      <c r="AA39" s="14">
        <f t="shared" si="4"/>
        <v>0.2</v>
      </c>
      <c r="AB39" s="15">
        <v>7.08</v>
      </c>
      <c r="AC39" s="16">
        <f t="shared" si="8"/>
        <v>1.4160000000000001</v>
      </c>
    </row>
    <row r="40" spans="1:29" ht="10.5" x14ac:dyDescent="0.25">
      <c r="A40" s="10"/>
      <c r="B40" s="11"/>
      <c r="C40" s="11"/>
      <c r="D40" s="11"/>
      <c r="E40" s="12"/>
      <c r="F40" s="13"/>
      <c r="G40" s="14"/>
      <c r="H40" s="15"/>
      <c r="I40" s="16"/>
      <c r="K40" s="10"/>
      <c r="L40" s="11"/>
      <c r="M40" s="11"/>
      <c r="N40" s="11"/>
      <c r="O40" s="12">
        <f t="shared" si="5"/>
        <v>0</v>
      </c>
      <c r="P40" s="13"/>
      <c r="Q40" s="14">
        <f t="shared" si="3"/>
        <v>0</v>
      </c>
      <c r="R40" s="15"/>
      <c r="S40" s="16">
        <f t="shared" si="6"/>
        <v>0</v>
      </c>
      <c r="U40" s="10" t="s">
        <v>112</v>
      </c>
      <c r="V40" s="11">
        <v>0.2</v>
      </c>
      <c r="W40" s="11"/>
      <c r="X40" s="11"/>
      <c r="Y40" s="12">
        <f t="shared" si="7"/>
        <v>0</v>
      </c>
      <c r="Z40" s="13"/>
      <c r="AA40" s="14">
        <f t="shared" si="4"/>
        <v>0.2</v>
      </c>
      <c r="AB40" s="15">
        <v>4.42</v>
      </c>
      <c r="AC40" s="16">
        <f t="shared" si="8"/>
        <v>0.88400000000000001</v>
      </c>
    </row>
    <row r="41" spans="1:29" ht="11" thickBot="1" x14ac:dyDescent="0.3">
      <c r="A41" s="10"/>
      <c r="B41" s="11"/>
      <c r="C41" s="11"/>
      <c r="D41" s="11"/>
      <c r="E41" s="12"/>
      <c r="F41" s="13"/>
      <c r="G41" s="14"/>
      <c r="H41" s="15"/>
      <c r="I41" s="16"/>
      <c r="K41" s="10"/>
      <c r="L41" s="11"/>
      <c r="M41" s="11"/>
      <c r="N41" s="11"/>
      <c r="O41" s="12">
        <f t="shared" si="5"/>
        <v>0</v>
      </c>
      <c r="P41" s="13"/>
      <c r="Q41" s="14">
        <f t="shared" si="3"/>
        <v>0</v>
      </c>
      <c r="R41" s="15"/>
      <c r="S41" s="16">
        <f t="shared" si="6"/>
        <v>0</v>
      </c>
      <c r="U41" s="10"/>
      <c r="V41" s="11"/>
      <c r="W41" s="11"/>
      <c r="X41" s="11"/>
      <c r="Y41" s="12">
        <f t="shared" si="7"/>
        <v>0</v>
      </c>
      <c r="Z41" s="13"/>
      <c r="AA41" s="14">
        <f t="shared" si="4"/>
        <v>0</v>
      </c>
      <c r="AB41" s="15"/>
      <c r="AC41" s="16">
        <f t="shared" si="8"/>
        <v>0</v>
      </c>
    </row>
    <row r="42" spans="1:29" ht="11" thickBot="1" x14ac:dyDescent="0.3">
      <c r="A42" s="17"/>
      <c r="B42" s="18"/>
      <c r="C42" s="19"/>
      <c r="D42" s="18"/>
      <c r="E42" s="20"/>
      <c r="F42" s="21"/>
      <c r="G42" s="19"/>
      <c r="H42" s="20"/>
      <c r="I42" s="22"/>
      <c r="K42" s="17"/>
      <c r="L42" s="18"/>
      <c r="M42" s="19"/>
      <c r="N42" s="18"/>
      <c r="O42" s="20"/>
      <c r="P42" s="21"/>
      <c r="Q42" s="19"/>
      <c r="R42" s="20"/>
      <c r="S42" s="22"/>
      <c r="U42" s="17"/>
      <c r="V42" s="18"/>
      <c r="W42" s="19"/>
      <c r="X42" s="18"/>
      <c r="Y42" s="20"/>
      <c r="Z42" s="21"/>
      <c r="AA42" s="19"/>
      <c r="AB42" s="20"/>
      <c r="AC42" s="22"/>
    </row>
    <row r="43" spans="1:29" ht="11.15" customHeight="1" x14ac:dyDescent="0.25">
      <c r="A43" s="104" t="s">
        <v>136</v>
      </c>
      <c r="B43" s="105"/>
      <c r="C43" s="105"/>
      <c r="D43" s="105"/>
      <c r="E43" s="105"/>
      <c r="F43" s="105"/>
      <c r="G43" s="105"/>
      <c r="H43" s="106"/>
      <c r="I43" s="107"/>
      <c r="K43" s="104" t="s">
        <v>21</v>
      </c>
      <c r="L43" s="105"/>
      <c r="M43" s="105"/>
      <c r="N43" s="105"/>
      <c r="O43" s="105"/>
      <c r="P43" s="105"/>
      <c r="Q43" s="105"/>
      <c r="R43" s="106"/>
      <c r="S43" s="107"/>
      <c r="U43" s="104" t="s">
        <v>21</v>
      </c>
      <c r="V43" s="105"/>
      <c r="W43" s="105"/>
      <c r="X43" s="105"/>
      <c r="Y43" s="105"/>
      <c r="Z43" s="105"/>
      <c r="AA43" s="105"/>
      <c r="AB43" s="106"/>
      <c r="AC43" s="107"/>
    </row>
    <row r="44" spans="1:29" ht="10.5" x14ac:dyDescent="0.25">
      <c r="A44" s="130" t="s">
        <v>67</v>
      </c>
      <c r="B44" s="134">
        <v>80</v>
      </c>
      <c r="C44" s="134"/>
      <c r="D44" s="134">
        <v>60</v>
      </c>
      <c r="E44" s="12">
        <f t="shared" ref="E44:E51" si="9">H44*D44</f>
        <v>19.2</v>
      </c>
      <c r="F44" s="13"/>
      <c r="G44" s="14">
        <f t="shared" ref="G44:G51" si="10">B44+C44-D44</f>
        <v>20</v>
      </c>
      <c r="H44" s="15">
        <v>0.32</v>
      </c>
      <c r="I44" s="16">
        <f t="shared" ref="I44:I51" si="11">G44*H44</f>
        <v>6.4</v>
      </c>
      <c r="K44" s="23"/>
      <c r="L44" s="11"/>
      <c r="M44" s="11"/>
      <c r="N44" s="11"/>
      <c r="O44" s="12">
        <f t="shared" ref="O44:O51" si="12">R44*N44</f>
        <v>0</v>
      </c>
      <c r="P44" s="13"/>
      <c r="Q44" s="14">
        <f t="shared" ref="Q44:Q51" si="13">L44+M44-N44</f>
        <v>0</v>
      </c>
      <c r="R44" s="15"/>
      <c r="S44" s="16">
        <f t="shared" ref="S44:S51" si="14">Q44*R44</f>
        <v>0</v>
      </c>
      <c r="U44" s="23"/>
      <c r="V44" s="11"/>
      <c r="W44" s="11"/>
      <c r="X44" s="11"/>
      <c r="Y44" s="12">
        <f t="shared" ref="Y44:Y51" si="15">AB44*X44</f>
        <v>0</v>
      </c>
      <c r="Z44" s="13"/>
      <c r="AA44" s="14">
        <f t="shared" ref="AA44:AA51" si="16">V44+W44-X44</f>
        <v>0</v>
      </c>
      <c r="AB44" s="15"/>
      <c r="AC44" s="16">
        <f t="shared" ref="AC44:AC51" si="17">AA44*AB44</f>
        <v>0</v>
      </c>
    </row>
    <row r="45" spans="1:29" ht="10.5" x14ac:dyDescent="0.25">
      <c r="A45" s="130" t="s">
        <v>62</v>
      </c>
      <c r="B45" s="134">
        <v>60</v>
      </c>
      <c r="C45" s="134"/>
      <c r="D45" s="134">
        <v>47</v>
      </c>
      <c r="E45" s="12">
        <f t="shared" si="9"/>
        <v>15.040000000000001</v>
      </c>
      <c r="F45" s="13"/>
      <c r="G45" s="14">
        <f t="shared" si="10"/>
        <v>13</v>
      </c>
      <c r="H45" s="15">
        <v>0.32</v>
      </c>
      <c r="I45" s="16">
        <f t="shared" si="11"/>
        <v>4.16</v>
      </c>
      <c r="K45" s="23"/>
      <c r="L45" s="11"/>
      <c r="M45" s="11"/>
      <c r="N45" s="11"/>
      <c r="O45" s="12">
        <f t="shared" si="12"/>
        <v>0</v>
      </c>
      <c r="P45" s="13"/>
      <c r="Q45" s="14">
        <f t="shared" si="13"/>
        <v>0</v>
      </c>
      <c r="R45" s="15"/>
      <c r="S45" s="16">
        <f t="shared" si="14"/>
        <v>0</v>
      </c>
      <c r="U45" s="23"/>
      <c r="V45" s="11"/>
      <c r="W45" s="11"/>
      <c r="X45" s="11"/>
      <c r="Y45" s="12">
        <f t="shared" si="15"/>
        <v>0</v>
      </c>
      <c r="Z45" s="13"/>
      <c r="AA45" s="14">
        <f t="shared" si="16"/>
        <v>0</v>
      </c>
      <c r="AB45" s="15"/>
      <c r="AC45" s="16">
        <f t="shared" si="17"/>
        <v>0</v>
      </c>
    </row>
    <row r="46" spans="1:29" ht="10.5" x14ac:dyDescent="0.25">
      <c r="A46" s="130" t="s">
        <v>75</v>
      </c>
      <c r="B46" s="134">
        <v>60</v>
      </c>
      <c r="C46" s="134"/>
      <c r="D46" s="134">
        <v>44</v>
      </c>
      <c r="E46" s="12">
        <f t="shared" si="9"/>
        <v>14.96</v>
      </c>
      <c r="F46" s="13"/>
      <c r="G46" s="14">
        <f t="shared" si="10"/>
        <v>16</v>
      </c>
      <c r="H46" s="15">
        <v>0.34</v>
      </c>
      <c r="I46" s="16">
        <f t="shared" si="11"/>
        <v>5.44</v>
      </c>
      <c r="K46" s="23"/>
      <c r="L46" s="11"/>
      <c r="M46" s="11"/>
      <c r="N46" s="11"/>
      <c r="O46" s="12">
        <f t="shared" si="12"/>
        <v>0</v>
      </c>
      <c r="P46" s="13"/>
      <c r="Q46" s="14">
        <f t="shared" si="13"/>
        <v>0</v>
      </c>
      <c r="R46" s="15"/>
      <c r="S46" s="16">
        <f t="shared" si="14"/>
        <v>0</v>
      </c>
      <c r="U46" s="23"/>
      <c r="V46" s="11"/>
      <c r="W46" s="11"/>
      <c r="X46" s="11"/>
      <c r="Y46" s="12">
        <f t="shared" si="15"/>
        <v>0</v>
      </c>
      <c r="Z46" s="13"/>
      <c r="AA46" s="14">
        <f t="shared" si="16"/>
        <v>0</v>
      </c>
      <c r="AB46" s="15"/>
      <c r="AC46" s="16">
        <f t="shared" si="17"/>
        <v>0</v>
      </c>
    </row>
    <row r="47" spans="1:29" ht="10.5" x14ac:dyDescent="0.25">
      <c r="A47" s="130" t="s">
        <v>63</v>
      </c>
      <c r="B47" s="134">
        <v>68</v>
      </c>
      <c r="C47" s="134"/>
      <c r="D47" s="134">
        <v>67</v>
      </c>
      <c r="E47" s="12">
        <f t="shared" si="9"/>
        <v>17.420000000000002</v>
      </c>
      <c r="F47" s="13"/>
      <c r="G47" s="14">
        <f t="shared" si="10"/>
        <v>1</v>
      </c>
      <c r="H47" s="15">
        <v>0.26</v>
      </c>
      <c r="I47" s="16">
        <f t="shared" si="11"/>
        <v>0.26</v>
      </c>
      <c r="K47" s="23"/>
      <c r="L47" s="11"/>
      <c r="M47" s="11"/>
      <c r="N47" s="11"/>
      <c r="O47" s="12">
        <f t="shared" si="12"/>
        <v>0</v>
      </c>
      <c r="P47" s="13"/>
      <c r="Q47" s="14">
        <f t="shared" si="13"/>
        <v>0</v>
      </c>
      <c r="R47" s="15"/>
      <c r="S47" s="16">
        <f t="shared" si="14"/>
        <v>0</v>
      </c>
      <c r="U47" s="23"/>
      <c r="V47" s="11"/>
      <c r="W47" s="11"/>
      <c r="X47" s="11"/>
      <c r="Y47" s="12">
        <f t="shared" si="15"/>
        <v>0</v>
      </c>
      <c r="Z47" s="13"/>
      <c r="AA47" s="14">
        <f t="shared" si="16"/>
        <v>0</v>
      </c>
      <c r="AB47" s="15"/>
      <c r="AC47" s="16">
        <f t="shared" si="17"/>
        <v>0</v>
      </c>
    </row>
    <row r="48" spans="1:29" ht="10.5" x14ac:dyDescent="0.25">
      <c r="A48" s="130" t="s">
        <v>64</v>
      </c>
      <c r="B48" s="134">
        <v>104</v>
      </c>
      <c r="C48" s="134"/>
      <c r="D48" s="134">
        <v>101</v>
      </c>
      <c r="E48" s="12">
        <f t="shared" si="9"/>
        <v>16.16</v>
      </c>
      <c r="F48" s="13"/>
      <c r="G48" s="14">
        <f t="shared" si="10"/>
        <v>3</v>
      </c>
      <c r="H48" s="15">
        <v>0.16</v>
      </c>
      <c r="I48" s="16">
        <f t="shared" si="11"/>
        <v>0.48</v>
      </c>
      <c r="K48" s="23"/>
      <c r="L48" s="11"/>
      <c r="M48" s="11"/>
      <c r="N48" s="11"/>
      <c r="O48" s="12">
        <f t="shared" si="12"/>
        <v>0</v>
      </c>
      <c r="P48" s="13"/>
      <c r="Q48" s="14">
        <f t="shared" si="13"/>
        <v>0</v>
      </c>
      <c r="R48" s="15"/>
      <c r="S48" s="16">
        <f t="shared" si="14"/>
        <v>0</v>
      </c>
      <c r="U48" s="23"/>
      <c r="V48" s="11"/>
      <c r="W48" s="11"/>
      <c r="X48" s="11"/>
      <c r="Y48" s="12">
        <f t="shared" si="15"/>
        <v>0</v>
      </c>
      <c r="Z48" s="13"/>
      <c r="AA48" s="14">
        <f t="shared" si="16"/>
        <v>0</v>
      </c>
      <c r="AB48" s="15"/>
      <c r="AC48" s="16">
        <f t="shared" si="17"/>
        <v>0</v>
      </c>
    </row>
    <row r="49" spans="1:29" ht="10.5" x14ac:dyDescent="0.25">
      <c r="A49" s="23"/>
      <c r="B49" s="11"/>
      <c r="C49" s="11"/>
      <c r="D49" s="11"/>
      <c r="E49" s="12">
        <f t="shared" si="9"/>
        <v>0</v>
      </c>
      <c r="F49" s="13"/>
      <c r="G49" s="14">
        <f t="shared" si="10"/>
        <v>0</v>
      </c>
      <c r="H49" s="15"/>
      <c r="I49" s="16">
        <f t="shared" si="11"/>
        <v>0</v>
      </c>
      <c r="K49" s="23"/>
      <c r="L49" s="11"/>
      <c r="M49" s="11"/>
      <c r="N49" s="11"/>
      <c r="O49" s="12">
        <f t="shared" si="12"/>
        <v>0</v>
      </c>
      <c r="P49" s="13"/>
      <c r="Q49" s="14">
        <f t="shared" si="13"/>
        <v>0</v>
      </c>
      <c r="R49" s="15"/>
      <c r="S49" s="16">
        <f t="shared" si="14"/>
        <v>0</v>
      </c>
      <c r="U49" s="23"/>
      <c r="V49" s="11"/>
      <c r="W49" s="11"/>
      <c r="X49" s="11"/>
      <c r="Y49" s="12">
        <f t="shared" si="15"/>
        <v>0</v>
      </c>
      <c r="Z49" s="13"/>
      <c r="AA49" s="14">
        <f t="shared" si="16"/>
        <v>0</v>
      </c>
      <c r="AB49" s="15"/>
      <c r="AC49" s="16">
        <f t="shared" si="17"/>
        <v>0</v>
      </c>
    </row>
    <row r="50" spans="1:29" ht="10.5" x14ac:dyDescent="0.25">
      <c r="A50" s="23"/>
      <c r="B50" s="11"/>
      <c r="C50" s="11"/>
      <c r="D50" s="11"/>
      <c r="E50" s="12">
        <f t="shared" si="9"/>
        <v>0</v>
      </c>
      <c r="F50" s="13"/>
      <c r="G50" s="14">
        <f t="shared" si="10"/>
        <v>0</v>
      </c>
      <c r="H50" s="15"/>
      <c r="I50" s="16">
        <f t="shared" si="11"/>
        <v>0</v>
      </c>
      <c r="K50" s="23"/>
      <c r="L50" s="11"/>
      <c r="M50" s="11"/>
      <c r="N50" s="11"/>
      <c r="O50" s="12">
        <f t="shared" si="12"/>
        <v>0</v>
      </c>
      <c r="P50" s="13"/>
      <c r="Q50" s="14">
        <f t="shared" si="13"/>
        <v>0</v>
      </c>
      <c r="R50" s="15"/>
      <c r="S50" s="16">
        <f t="shared" si="14"/>
        <v>0</v>
      </c>
      <c r="U50" s="23"/>
      <c r="V50" s="11"/>
      <c r="W50" s="11"/>
      <c r="X50" s="11"/>
      <c r="Y50" s="12">
        <f t="shared" si="15"/>
        <v>0</v>
      </c>
      <c r="Z50" s="13"/>
      <c r="AA50" s="14">
        <f t="shared" si="16"/>
        <v>0</v>
      </c>
      <c r="AB50" s="15"/>
      <c r="AC50" s="16">
        <f t="shared" si="17"/>
        <v>0</v>
      </c>
    </row>
    <row r="51" spans="1:29" ht="10.5" x14ac:dyDescent="0.25">
      <c r="A51" s="23"/>
      <c r="B51" s="11"/>
      <c r="C51" s="11"/>
      <c r="D51" s="11"/>
      <c r="E51" s="12">
        <f t="shared" si="9"/>
        <v>0</v>
      </c>
      <c r="F51" s="13"/>
      <c r="G51" s="14">
        <f t="shared" si="10"/>
        <v>0</v>
      </c>
      <c r="H51" s="15"/>
      <c r="I51" s="16">
        <f t="shared" si="11"/>
        <v>0</v>
      </c>
      <c r="K51" s="23"/>
      <c r="L51" s="11"/>
      <c r="M51" s="11"/>
      <c r="N51" s="11"/>
      <c r="O51" s="12">
        <f t="shared" si="12"/>
        <v>0</v>
      </c>
      <c r="P51" s="13"/>
      <c r="Q51" s="14">
        <f t="shared" si="13"/>
        <v>0</v>
      </c>
      <c r="R51" s="15"/>
      <c r="S51" s="16">
        <f t="shared" si="14"/>
        <v>0</v>
      </c>
      <c r="U51" s="23"/>
      <c r="V51" s="11"/>
      <c r="W51" s="11"/>
      <c r="X51" s="11"/>
      <c r="Y51" s="12">
        <f t="shared" si="15"/>
        <v>0</v>
      </c>
      <c r="Z51" s="13"/>
      <c r="AA51" s="14">
        <f t="shared" si="16"/>
        <v>0</v>
      </c>
      <c r="AB51" s="15"/>
      <c r="AC51" s="16">
        <f t="shared" si="17"/>
        <v>0</v>
      </c>
    </row>
    <row r="52" spans="1:29" ht="10.5" thickBot="1" x14ac:dyDescent="0.25">
      <c r="A52" s="24"/>
      <c r="B52" s="48"/>
      <c r="C52" s="48"/>
      <c r="D52" s="48"/>
      <c r="E52" s="49"/>
      <c r="F52" s="28"/>
      <c r="H52" s="27"/>
      <c r="K52" s="24"/>
      <c r="L52" s="48"/>
      <c r="M52" s="48"/>
      <c r="N52" s="48"/>
      <c r="O52" s="49"/>
      <c r="P52" s="28"/>
      <c r="R52" s="27"/>
      <c r="S52" s="29"/>
      <c r="U52" s="24"/>
      <c r="V52" s="48"/>
      <c r="W52" s="48"/>
      <c r="X52" s="48"/>
      <c r="Y52" s="49"/>
      <c r="Z52" s="28"/>
      <c r="AB52" s="27"/>
      <c r="AC52" s="29"/>
    </row>
    <row r="53" spans="1:29" ht="11.15" customHeight="1" x14ac:dyDescent="0.25">
      <c r="A53" s="127" t="s">
        <v>77</v>
      </c>
      <c r="B53" s="105"/>
      <c r="C53" s="105"/>
      <c r="D53" s="105"/>
      <c r="E53" s="105"/>
      <c r="F53" s="105"/>
      <c r="G53" s="105"/>
      <c r="H53" s="106"/>
      <c r="I53" s="108"/>
      <c r="K53" s="104" t="s">
        <v>22</v>
      </c>
      <c r="L53" s="105"/>
      <c r="M53" s="105"/>
      <c r="N53" s="105"/>
      <c r="O53" s="105"/>
      <c r="P53" s="105"/>
      <c r="Q53" s="105"/>
      <c r="R53" s="106"/>
      <c r="S53" s="108"/>
      <c r="U53" s="104" t="s">
        <v>22</v>
      </c>
      <c r="V53" s="105"/>
      <c r="W53" s="105"/>
      <c r="X53" s="105"/>
      <c r="Y53" s="105"/>
      <c r="Z53" s="105"/>
      <c r="AA53" s="105"/>
      <c r="AB53" s="106"/>
      <c r="AC53" s="108"/>
    </row>
    <row r="54" spans="1:29" ht="10.5" x14ac:dyDescent="0.25">
      <c r="A54" s="130" t="s">
        <v>48</v>
      </c>
      <c r="B54" s="11">
        <v>3.8</v>
      </c>
      <c r="C54" s="11"/>
      <c r="D54" s="11"/>
      <c r="E54" s="12">
        <f t="shared" ref="E54:E67" si="18">H54*D54</f>
        <v>0</v>
      </c>
      <c r="F54" s="13"/>
      <c r="G54" s="14">
        <f>B54+C54-D54</f>
        <v>3.8</v>
      </c>
      <c r="H54" s="15">
        <v>8.7550000000000008</v>
      </c>
      <c r="I54" s="16">
        <f>G54*H54</f>
        <v>33.268999999999998</v>
      </c>
      <c r="K54" s="30"/>
      <c r="L54" s="11"/>
      <c r="M54" s="11"/>
      <c r="N54" s="11"/>
      <c r="O54" s="12">
        <f t="shared" ref="O54:O67" si="19">R54*N54</f>
        <v>0</v>
      </c>
      <c r="P54" s="13"/>
      <c r="Q54" s="14">
        <f>L54+M54-N54</f>
        <v>0</v>
      </c>
      <c r="R54" s="15"/>
      <c r="S54" s="16">
        <f>Q54*R54</f>
        <v>0</v>
      </c>
      <c r="U54" s="30"/>
      <c r="V54" s="11"/>
      <c r="W54" s="11"/>
      <c r="X54" s="11"/>
      <c r="Y54" s="12">
        <f t="shared" ref="Y54:Y67" si="20">AB54*X54</f>
        <v>0</v>
      </c>
      <c r="Z54" s="13"/>
      <c r="AA54" s="14">
        <f>V54+W54-X54</f>
        <v>0</v>
      </c>
      <c r="AB54" s="15"/>
      <c r="AC54" s="16">
        <f>AA54*AB54</f>
        <v>0</v>
      </c>
    </row>
    <row r="55" spans="1:29" ht="10.5" x14ac:dyDescent="0.25">
      <c r="A55" s="130" t="s">
        <v>68</v>
      </c>
      <c r="B55" s="11">
        <v>4</v>
      </c>
      <c r="C55" s="11"/>
      <c r="D55" s="11">
        <v>2.13</v>
      </c>
      <c r="E55" s="12">
        <f t="shared" si="18"/>
        <v>23.4087</v>
      </c>
      <c r="F55" s="13"/>
      <c r="G55" s="14">
        <f t="shared" ref="G55:G67" si="21">B55+C55-D55</f>
        <v>1.87</v>
      </c>
      <c r="H55" s="15">
        <v>10.99</v>
      </c>
      <c r="I55" s="16">
        <f t="shared" ref="I55:I67" si="22">G55*H55</f>
        <v>20.551300000000001</v>
      </c>
      <c r="K55" s="30"/>
      <c r="L55" s="11"/>
      <c r="M55" s="11"/>
      <c r="N55" s="11"/>
      <c r="O55" s="12">
        <f t="shared" si="19"/>
        <v>0</v>
      </c>
      <c r="P55" s="13"/>
      <c r="Q55" s="14">
        <f t="shared" ref="Q55:Q67" si="23">L55+M55-N55</f>
        <v>0</v>
      </c>
      <c r="R55" s="15"/>
      <c r="S55" s="16">
        <f t="shared" ref="S55:S67" si="24">Q55*R55</f>
        <v>0</v>
      </c>
      <c r="U55" s="30"/>
      <c r="V55" s="11"/>
      <c r="W55" s="11"/>
      <c r="X55" s="11"/>
      <c r="Y55" s="12">
        <f t="shared" si="20"/>
        <v>0</v>
      </c>
      <c r="Z55" s="13"/>
      <c r="AA55" s="14">
        <f t="shared" ref="AA55:AA67" si="25">V55+W55-X55</f>
        <v>0</v>
      </c>
      <c r="AB55" s="15"/>
      <c r="AC55" s="16">
        <f t="shared" ref="AC55:AC67" si="26">AA55*AB55</f>
        <v>0</v>
      </c>
    </row>
    <row r="56" spans="1:29" ht="10.5" x14ac:dyDescent="0.25">
      <c r="A56" s="130" t="s">
        <v>69</v>
      </c>
      <c r="B56" s="11">
        <v>3.5</v>
      </c>
      <c r="C56" s="11"/>
      <c r="D56" s="11">
        <v>3.4</v>
      </c>
      <c r="E56" s="12">
        <f t="shared" si="18"/>
        <v>37.971199999999996</v>
      </c>
      <c r="F56" s="13"/>
      <c r="G56" s="14">
        <f t="shared" si="21"/>
        <v>0.10000000000000009</v>
      </c>
      <c r="H56" s="15">
        <v>11.167999999999999</v>
      </c>
      <c r="I56" s="16">
        <f t="shared" si="22"/>
        <v>1.1168000000000009</v>
      </c>
      <c r="K56" s="30"/>
      <c r="L56" s="11"/>
      <c r="M56" s="11"/>
      <c r="N56" s="11"/>
      <c r="O56" s="12">
        <f t="shared" si="19"/>
        <v>0</v>
      </c>
      <c r="P56" s="13"/>
      <c r="Q56" s="14">
        <f t="shared" si="23"/>
        <v>0</v>
      </c>
      <c r="R56" s="15"/>
      <c r="S56" s="16">
        <f t="shared" si="24"/>
        <v>0</v>
      </c>
      <c r="U56" s="30"/>
      <c r="V56" s="11"/>
      <c r="W56" s="11"/>
      <c r="X56" s="11"/>
      <c r="Y56" s="12">
        <f t="shared" si="20"/>
        <v>0</v>
      </c>
      <c r="Z56" s="13"/>
      <c r="AA56" s="14">
        <f t="shared" si="25"/>
        <v>0</v>
      </c>
      <c r="AB56" s="15"/>
      <c r="AC56" s="16">
        <f t="shared" si="26"/>
        <v>0</v>
      </c>
    </row>
    <row r="57" spans="1:29" ht="10.5" x14ac:dyDescent="0.25">
      <c r="A57" s="130" t="s">
        <v>76</v>
      </c>
      <c r="B57" s="134">
        <v>60</v>
      </c>
      <c r="C57" s="11"/>
      <c r="D57" s="134">
        <v>40</v>
      </c>
      <c r="E57" s="12">
        <f>H57*D57</f>
        <v>15.120000000000001</v>
      </c>
      <c r="F57" s="13"/>
      <c r="G57" s="14">
        <f>B57+C57-D57</f>
        <v>20</v>
      </c>
      <c r="H57" s="15">
        <v>0.378</v>
      </c>
      <c r="I57" s="16">
        <f t="shared" si="22"/>
        <v>7.5600000000000005</v>
      </c>
      <c r="K57" s="30"/>
      <c r="L57" s="11"/>
      <c r="M57" s="11"/>
      <c r="N57" s="11"/>
      <c r="O57" s="12">
        <f t="shared" si="19"/>
        <v>0</v>
      </c>
      <c r="P57" s="13"/>
      <c r="Q57" s="14">
        <f t="shared" si="23"/>
        <v>0</v>
      </c>
      <c r="R57" s="15"/>
      <c r="S57" s="16">
        <f t="shared" si="24"/>
        <v>0</v>
      </c>
      <c r="U57" s="30"/>
      <c r="V57" s="11"/>
      <c r="W57" s="11"/>
      <c r="X57" s="11"/>
      <c r="Y57" s="12">
        <f t="shared" si="20"/>
        <v>0</v>
      </c>
      <c r="Z57" s="13"/>
      <c r="AA57" s="14">
        <f t="shared" si="25"/>
        <v>0</v>
      </c>
      <c r="AB57" s="15"/>
      <c r="AC57" s="16">
        <f t="shared" si="26"/>
        <v>0</v>
      </c>
    </row>
    <row r="58" spans="1:29" ht="10.5" x14ac:dyDescent="0.25">
      <c r="A58" s="23" t="s">
        <v>65</v>
      </c>
      <c r="B58" s="134">
        <v>10</v>
      </c>
      <c r="C58" s="11"/>
      <c r="D58" s="134">
        <v>5</v>
      </c>
      <c r="E58" s="12">
        <f t="shared" si="18"/>
        <v>5.9799999999999995</v>
      </c>
      <c r="F58" s="13"/>
      <c r="G58" s="14">
        <f t="shared" si="21"/>
        <v>5</v>
      </c>
      <c r="H58" s="15">
        <v>1.196</v>
      </c>
      <c r="I58" s="16">
        <f t="shared" si="22"/>
        <v>5.9799999999999995</v>
      </c>
      <c r="K58" s="30"/>
      <c r="L58" s="11"/>
      <c r="M58" s="11"/>
      <c r="N58" s="11"/>
      <c r="O58" s="12">
        <f t="shared" si="19"/>
        <v>0</v>
      </c>
      <c r="P58" s="13"/>
      <c r="Q58" s="14">
        <f t="shared" si="23"/>
        <v>0</v>
      </c>
      <c r="R58" s="15"/>
      <c r="S58" s="16">
        <f t="shared" si="24"/>
        <v>0</v>
      </c>
      <c r="U58" s="30"/>
      <c r="V58" s="11"/>
      <c r="W58" s="11"/>
      <c r="X58" s="11"/>
      <c r="Y58" s="12">
        <f t="shared" si="20"/>
        <v>0</v>
      </c>
      <c r="Z58" s="13"/>
      <c r="AA58" s="14">
        <f t="shared" si="25"/>
        <v>0</v>
      </c>
      <c r="AB58" s="15"/>
      <c r="AC58" s="16">
        <f t="shared" si="26"/>
        <v>0</v>
      </c>
    </row>
    <row r="59" spans="1:29" ht="10.5" x14ac:dyDescent="0.25">
      <c r="A59" s="130" t="s">
        <v>137</v>
      </c>
      <c r="B59" s="134">
        <v>10</v>
      </c>
      <c r="C59" s="11"/>
      <c r="D59" s="134">
        <v>7</v>
      </c>
      <c r="E59" s="12">
        <f t="shared" si="18"/>
        <v>10.43</v>
      </c>
      <c r="F59" s="13"/>
      <c r="G59" s="14">
        <f t="shared" si="21"/>
        <v>3</v>
      </c>
      <c r="H59" s="15">
        <v>1.49</v>
      </c>
      <c r="I59" s="16">
        <f t="shared" si="22"/>
        <v>4.47</v>
      </c>
      <c r="K59" s="30"/>
      <c r="L59" s="11"/>
      <c r="M59" s="11"/>
      <c r="N59" s="11"/>
      <c r="O59" s="12">
        <f t="shared" si="19"/>
        <v>0</v>
      </c>
      <c r="P59" s="13"/>
      <c r="Q59" s="14">
        <f t="shared" si="23"/>
        <v>0</v>
      </c>
      <c r="R59" s="15"/>
      <c r="S59" s="16">
        <f t="shared" si="24"/>
        <v>0</v>
      </c>
      <c r="U59" s="30"/>
      <c r="V59" s="11"/>
      <c r="W59" s="11"/>
      <c r="X59" s="11"/>
      <c r="Y59" s="12">
        <f t="shared" si="20"/>
        <v>0</v>
      </c>
      <c r="Z59" s="13"/>
      <c r="AA59" s="14">
        <f t="shared" si="25"/>
        <v>0</v>
      </c>
      <c r="AB59" s="15"/>
      <c r="AC59" s="16">
        <f t="shared" si="26"/>
        <v>0</v>
      </c>
    </row>
    <row r="60" spans="1:29" ht="10.5" x14ac:dyDescent="0.25">
      <c r="A60" s="130" t="s">
        <v>70</v>
      </c>
      <c r="B60" s="11">
        <v>3</v>
      </c>
      <c r="C60" s="11"/>
      <c r="D60" s="11">
        <v>2.25</v>
      </c>
      <c r="E60" s="12">
        <f t="shared" si="18"/>
        <v>16.0335</v>
      </c>
      <c r="F60" s="13"/>
      <c r="G60" s="14">
        <f t="shared" si="21"/>
        <v>0.75</v>
      </c>
      <c r="H60" s="15">
        <v>7.1260000000000003</v>
      </c>
      <c r="I60" s="16">
        <f t="shared" si="22"/>
        <v>5.3445</v>
      </c>
      <c r="K60" s="30"/>
      <c r="L60" s="11"/>
      <c r="M60" s="11"/>
      <c r="N60" s="11"/>
      <c r="O60" s="12">
        <f t="shared" si="19"/>
        <v>0</v>
      </c>
      <c r="P60" s="13"/>
      <c r="Q60" s="14">
        <f t="shared" si="23"/>
        <v>0</v>
      </c>
      <c r="R60" s="15"/>
      <c r="S60" s="16">
        <f t="shared" si="24"/>
        <v>0</v>
      </c>
      <c r="U60" s="30"/>
      <c r="V60" s="11"/>
      <c r="W60" s="11"/>
      <c r="X60" s="11"/>
      <c r="Y60" s="12">
        <f t="shared" si="20"/>
        <v>0</v>
      </c>
      <c r="Z60" s="13"/>
      <c r="AA60" s="14">
        <f t="shared" si="25"/>
        <v>0</v>
      </c>
      <c r="AB60" s="15"/>
      <c r="AC60" s="16">
        <f t="shared" si="26"/>
        <v>0</v>
      </c>
    </row>
    <row r="61" spans="1:29" ht="10.5" x14ac:dyDescent="0.25">
      <c r="A61" s="30"/>
      <c r="B61" s="134"/>
      <c r="C61" s="11"/>
      <c r="D61" s="11"/>
      <c r="E61" s="12">
        <f t="shared" si="18"/>
        <v>0</v>
      </c>
      <c r="F61" s="13"/>
      <c r="G61" s="14">
        <f t="shared" si="21"/>
        <v>0</v>
      </c>
      <c r="H61" s="15"/>
      <c r="I61" s="16">
        <f t="shared" si="22"/>
        <v>0</v>
      </c>
      <c r="K61" s="30"/>
      <c r="L61" s="11"/>
      <c r="M61" s="11"/>
      <c r="N61" s="11"/>
      <c r="O61" s="12">
        <f t="shared" si="19"/>
        <v>0</v>
      </c>
      <c r="P61" s="13"/>
      <c r="Q61" s="14">
        <f t="shared" si="23"/>
        <v>0</v>
      </c>
      <c r="R61" s="15"/>
      <c r="S61" s="16">
        <f t="shared" si="24"/>
        <v>0</v>
      </c>
      <c r="U61" s="30"/>
      <c r="V61" s="11"/>
      <c r="W61" s="11"/>
      <c r="X61" s="11"/>
      <c r="Y61" s="12">
        <f t="shared" si="20"/>
        <v>0</v>
      </c>
      <c r="Z61" s="13"/>
      <c r="AA61" s="14">
        <f t="shared" si="25"/>
        <v>0</v>
      </c>
      <c r="AB61" s="15"/>
      <c r="AC61" s="16">
        <f t="shared" si="26"/>
        <v>0</v>
      </c>
    </row>
    <row r="62" spans="1:29" ht="10.5" x14ac:dyDescent="0.25">
      <c r="A62" s="30"/>
      <c r="B62" s="11"/>
      <c r="C62" s="11"/>
      <c r="D62" s="11"/>
      <c r="E62" s="12">
        <f t="shared" si="18"/>
        <v>0</v>
      </c>
      <c r="F62" s="13"/>
      <c r="G62" s="14">
        <f t="shared" si="21"/>
        <v>0</v>
      </c>
      <c r="H62" s="15"/>
      <c r="I62" s="16">
        <f t="shared" si="22"/>
        <v>0</v>
      </c>
      <c r="K62" s="30"/>
      <c r="L62" s="11"/>
      <c r="M62" s="11"/>
      <c r="N62" s="11"/>
      <c r="O62" s="12">
        <f t="shared" si="19"/>
        <v>0</v>
      </c>
      <c r="P62" s="13"/>
      <c r="Q62" s="14">
        <f t="shared" si="23"/>
        <v>0</v>
      </c>
      <c r="R62" s="15"/>
      <c r="S62" s="16">
        <f t="shared" si="24"/>
        <v>0</v>
      </c>
      <c r="U62" s="30"/>
      <c r="V62" s="11"/>
      <c r="W62" s="11"/>
      <c r="X62" s="11"/>
      <c r="Y62" s="12">
        <f t="shared" si="20"/>
        <v>0</v>
      </c>
      <c r="Z62" s="13"/>
      <c r="AA62" s="14">
        <f t="shared" si="25"/>
        <v>0</v>
      </c>
      <c r="AB62" s="15"/>
      <c r="AC62" s="16">
        <f t="shared" si="26"/>
        <v>0</v>
      </c>
    </row>
    <row r="63" spans="1:29" ht="10.5" x14ac:dyDescent="0.25">
      <c r="A63" s="30"/>
      <c r="B63" s="11"/>
      <c r="C63" s="11"/>
      <c r="D63" s="11"/>
      <c r="E63" s="12">
        <f t="shared" si="18"/>
        <v>0</v>
      </c>
      <c r="F63" s="13"/>
      <c r="G63" s="14">
        <f t="shared" si="21"/>
        <v>0</v>
      </c>
      <c r="H63" s="15"/>
      <c r="I63" s="16">
        <f t="shared" si="22"/>
        <v>0</v>
      </c>
      <c r="K63" s="30"/>
      <c r="L63" s="11"/>
      <c r="M63" s="11"/>
      <c r="N63" s="11"/>
      <c r="O63" s="12">
        <f t="shared" si="19"/>
        <v>0</v>
      </c>
      <c r="P63" s="13"/>
      <c r="Q63" s="14">
        <f t="shared" si="23"/>
        <v>0</v>
      </c>
      <c r="R63" s="15"/>
      <c r="S63" s="16">
        <f t="shared" si="24"/>
        <v>0</v>
      </c>
      <c r="U63" s="30"/>
      <c r="V63" s="11"/>
      <c r="W63" s="11"/>
      <c r="X63" s="11"/>
      <c r="Y63" s="12">
        <f t="shared" si="20"/>
        <v>0</v>
      </c>
      <c r="Z63" s="13"/>
      <c r="AA63" s="14">
        <f t="shared" si="25"/>
        <v>0</v>
      </c>
      <c r="AB63" s="15"/>
      <c r="AC63" s="16">
        <f t="shared" si="26"/>
        <v>0</v>
      </c>
    </row>
    <row r="64" spans="1:29" ht="10.5" x14ac:dyDescent="0.25">
      <c r="A64" s="30"/>
      <c r="B64" s="11"/>
      <c r="C64" s="11"/>
      <c r="D64" s="11"/>
      <c r="E64" s="12">
        <f t="shared" si="18"/>
        <v>0</v>
      </c>
      <c r="F64" s="13"/>
      <c r="G64" s="14">
        <f t="shared" si="21"/>
        <v>0</v>
      </c>
      <c r="H64" s="15"/>
      <c r="I64" s="16">
        <f t="shared" si="22"/>
        <v>0</v>
      </c>
      <c r="K64" s="30"/>
      <c r="L64" s="11"/>
      <c r="M64" s="11"/>
      <c r="N64" s="11"/>
      <c r="O64" s="12">
        <f t="shared" si="19"/>
        <v>0</v>
      </c>
      <c r="P64" s="13"/>
      <c r="Q64" s="14">
        <f t="shared" si="23"/>
        <v>0</v>
      </c>
      <c r="R64" s="15"/>
      <c r="S64" s="16">
        <f t="shared" si="24"/>
        <v>0</v>
      </c>
      <c r="U64" s="30"/>
      <c r="V64" s="11"/>
      <c r="W64" s="11"/>
      <c r="X64" s="11"/>
      <c r="Y64" s="12">
        <f t="shared" si="20"/>
        <v>0</v>
      </c>
      <c r="Z64" s="13"/>
      <c r="AA64" s="14">
        <f t="shared" si="25"/>
        <v>0</v>
      </c>
      <c r="AB64" s="15"/>
      <c r="AC64" s="16">
        <f t="shared" si="26"/>
        <v>0</v>
      </c>
    </row>
    <row r="65" spans="1:29" ht="10.5" x14ac:dyDescent="0.25">
      <c r="A65" s="30"/>
      <c r="B65" s="11"/>
      <c r="C65" s="11"/>
      <c r="D65" s="11"/>
      <c r="E65" s="12">
        <f t="shared" si="18"/>
        <v>0</v>
      </c>
      <c r="F65" s="13"/>
      <c r="G65" s="14">
        <f t="shared" si="21"/>
        <v>0</v>
      </c>
      <c r="H65" s="15"/>
      <c r="I65" s="16">
        <f t="shared" si="22"/>
        <v>0</v>
      </c>
      <c r="K65" s="30"/>
      <c r="L65" s="11"/>
      <c r="M65" s="11"/>
      <c r="N65" s="11"/>
      <c r="O65" s="12">
        <f t="shared" si="19"/>
        <v>0</v>
      </c>
      <c r="P65" s="13"/>
      <c r="Q65" s="14">
        <f t="shared" si="23"/>
        <v>0</v>
      </c>
      <c r="R65" s="15"/>
      <c r="S65" s="16">
        <f t="shared" si="24"/>
        <v>0</v>
      </c>
      <c r="U65" s="30"/>
      <c r="V65" s="11"/>
      <c r="W65" s="11"/>
      <c r="X65" s="11"/>
      <c r="Y65" s="12">
        <f t="shared" si="20"/>
        <v>0</v>
      </c>
      <c r="Z65" s="13"/>
      <c r="AA65" s="14">
        <f t="shared" si="25"/>
        <v>0</v>
      </c>
      <c r="AB65" s="15"/>
      <c r="AC65" s="16">
        <f t="shared" si="26"/>
        <v>0</v>
      </c>
    </row>
    <row r="66" spans="1:29" ht="10.5" x14ac:dyDescent="0.25">
      <c r="A66" s="30"/>
      <c r="B66" s="11"/>
      <c r="C66" s="11"/>
      <c r="D66" s="11"/>
      <c r="E66" s="12">
        <f t="shared" si="18"/>
        <v>0</v>
      </c>
      <c r="F66" s="13"/>
      <c r="G66" s="14">
        <f t="shared" si="21"/>
        <v>0</v>
      </c>
      <c r="H66" s="15"/>
      <c r="I66" s="16">
        <f t="shared" si="22"/>
        <v>0</v>
      </c>
      <c r="K66" s="30"/>
      <c r="L66" s="11"/>
      <c r="M66" s="11"/>
      <c r="N66" s="11"/>
      <c r="O66" s="12">
        <f t="shared" si="19"/>
        <v>0</v>
      </c>
      <c r="P66" s="13"/>
      <c r="Q66" s="14">
        <f t="shared" si="23"/>
        <v>0</v>
      </c>
      <c r="R66" s="15"/>
      <c r="S66" s="16">
        <f t="shared" si="24"/>
        <v>0</v>
      </c>
      <c r="U66" s="30"/>
      <c r="V66" s="11"/>
      <c r="W66" s="11"/>
      <c r="X66" s="11"/>
      <c r="Y66" s="12">
        <f t="shared" si="20"/>
        <v>0</v>
      </c>
      <c r="Z66" s="13"/>
      <c r="AA66" s="14">
        <f t="shared" si="25"/>
        <v>0</v>
      </c>
      <c r="AB66" s="15"/>
      <c r="AC66" s="16">
        <f t="shared" si="26"/>
        <v>0</v>
      </c>
    </row>
    <row r="67" spans="1:29" ht="11" thickBot="1" x14ac:dyDescent="0.3">
      <c r="A67" s="30"/>
      <c r="B67" s="11"/>
      <c r="C67" s="11"/>
      <c r="D67" s="11"/>
      <c r="E67" s="12">
        <f t="shared" si="18"/>
        <v>0</v>
      </c>
      <c r="F67" s="13"/>
      <c r="G67" s="14">
        <f t="shared" si="21"/>
        <v>0</v>
      </c>
      <c r="H67" s="15"/>
      <c r="I67" s="16">
        <f t="shared" si="22"/>
        <v>0</v>
      </c>
      <c r="K67" s="30"/>
      <c r="L67" s="11"/>
      <c r="M67" s="11"/>
      <c r="N67" s="11"/>
      <c r="O67" s="12">
        <f t="shared" si="19"/>
        <v>0</v>
      </c>
      <c r="P67" s="13"/>
      <c r="Q67" s="14">
        <f t="shared" si="23"/>
        <v>0</v>
      </c>
      <c r="R67" s="15"/>
      <c r="S67" s="16">
        <f t="shared" si="24"/>
        <v>0</v>
      </c>
      <c r="U67" s="30"/>
      <c r="V67" s="11"/>
      <c r="W67" s="11"/>
      <c r="X67" s="11"/>
      <c r="Y67" s="12">
        <f t="shared" si="20"/>
        <v>0</v>
      </c>
      <c r="Z67" s="13"/>
      <c r="AA67" s="14">
        <f t="shared" si="25"/>
        <v>0</v>
      </c>
      <c r="AB67" s="15"/>
      <c r="AC67" s="16">
        <f t="shared" si="26"/>
        <v>0</v>
      </c>
    </row>
    <row r="68" spans="1:29" ht="11.15" customHeight="1" x14ac:dyDescent="0.25">
      <c r="A68" s="104" t="s">
        <v>24</v>
      </c>
      <c r="B68" s="105"/>
      <c r="C68" s="105"/>
      <c r="D68" s="105"/>
      <c r="E68" s="105"/>
      <c r="F68" s="105"/>
      <c r="G68" s="105"/>
      <c r="H68" s="106"/>
      <c r="I68" s="108"/>
      <c r="K68" s="104" t="s">
        <v>24</v>
      </c>
      <c r="L68" s="105"/>
      <c r="M68" s="105"/>
      <c r="N68" s="105"/>
      <c r="O68" s="105"/>
      <c r="P68" s="105"/>
      <c r="Q68" s="105"/>
      <c r="R68" s="106"/>
      <c r="S68" s="108"/>
      <c r="U68" s="104" t="s">
        <v>24</v>
      </c>
      <c r="V68" s="105"/>
      <c r="W68" s="105"/>
      <c r="X68" s="105"/>
      <c r="Y68" s="105"/>
      <c r="Z68" s="105"/>
      <c r="AA68" s="105"/>
      <c r="AB68" s="106"/>
      <c r="AC68" s="108"/>
    </row>
    <row r="69" spans="1:29" ht="10.5" x14ac:dyDescent="0.25">
      <c r="A69" s="30"/>
      <c r="B69" s="11"/>
      <c r="C69" s="11"/>
      <c r="D69" s="11"/>
      <c r="E69" s="12">
        <f>H69*D69</f>
        <v>0</v>
      </c>
      <c r="F69" s="13"/>
      <c r="G69" s="14">
        <f>B69+C69-D69</f>
        <v>0</v>
      </c>
      <c r="H69" s="15"/>
      <c r="I69" s="16">
        <f>G69*H69</f>
        <v>0</v>
      </c>
      <c r="K69" s="30"/>
      <c r="L69" s="11"/>
      <c r="M69" s="11"/>
      <c r="N69" s="11"/>
      <c r="O69" s="12">
        <f>R69*N69</f>
        <v>0</v>
      </c>
      <c r="P69" s="13"/>
      <c r="Q69" s="14">
        <f>L69+M69-N69</f>
        <v>0</v>
      </c>
      <c r="R69" s="15"/>
      <c r="S69" s="16">
        <f>Q69*R69</f>
        <v>0</v>
      </c>
      <c r="U69" s="139" t="s">
        <v>51</v>
      </c>
      <c r="V69" s="11">
        <v>3</v>
      </c>
      <c r="W69" s="11"/>
      <c r="X69" s="11"/>
      <c r="Y69" s="12">
        <f>AB69*X69</f>
        <v>0</v>
      </c>
      <c r="Z69" s="13"/>
      <c r="AA69" s="14">
        <f>V69+W69-X69</f>
        <v>3</v>
      </c>
      <c r="AB69" s="15">
        <v>2</v>
      </c>
      <c r="AC69" s="16">
        <f>AA69*AB69</f>
        <v>6</v>
      </c>
    </row>
    <row r="70" spans="1:29" ht="10.5" x14ac:dyDescent="0.25">
      <c r="A70" s="30"/>
      <c r="B70" s="11"/>
      <c r="C70" s="11"/>
      <c r="D70" s="11"/>
      <c r="E70" s="12">
        <f t="shared" ref="E70:E78" si="27">H70*D70</f>
        <v>0</v>
      </c>
      <c r="F70" s="13"/>
      <c r="G70" s="14">
        <f t="shared" ref="G70:G76" si="28">B70+C70-D70</f>
        <v>0</v>
      </c>
      <c r="H70" s="15"/>
      <c r="I70" s="16">
        <f t="shared" ref="I70:I76" si="29">G70*H70</f>
        <v>0</v>
      </c>
      <c r="K70" s="30"/>
      <c r="L70" s="11"/>
      <c r="M70" s="11"/>
      <c r="N70" s="11"/>
      <c r="O70" s="12">
        <f t="shared" ref="O70:O78" si="30">R70*N70</f>
        <v>0</v>
      </c>
      <c r="P70" s="13"/>
      <c r="Q70" s="14">
        <f t="shared" ref="Q70:Q76" si="31">L70+M70-N70</f>
        <v>0</v>
      </c>
      <c r="R70" s="15"/>
      <c r="S70" s="16">
        <f t="shared" ref="S70:S76" si="32">Q70*R70</f>
        <v>0</v>
      </c>
      <c r="U70" s="139" t="s">
        <v>54</v>
      </c>
      <c r="V70" s="11">
        <v>4.5</v>
      </c>
      <c r="W70" s="11"/>
      <c r="X70" s="11"/>
      <c r="Y70" s="12">
        <f t="shared" ref="Y70:Y78" si="33">AB70*X70</f>
        <v>0</v>
      </c>
      <c r="Z70" s="13"/>
      <c r="AA70" s="14">
        <f t="shared" ref="AA70:AA76" si="34">V70+W70-X70</f>
        <v>4.5</v>
      </c>
      <c r="AB70" s="15">
        <v>1.7</v>
      </c>
      <c r="AC70" s="16">
        <f t="shared" ref="AC70:AC76" si="35">AA70*AB70</f>
        <v>7.6499999999999995</v>
      </c>
    </row>
    <row r="71" spans="1:29" ht="10.5" x14ac:dyDescent="0.25">
      <c r="A71" s="30"/>
      <c r="B71" s="11"/>
      <c r="C71" s="11"/>
      <c r="D71" s="11"/>
      <c r="E71" s="12">
        <f t="shared" si="27"/>
        <v>0</v>
      </c>
      <c r="F71" s="13"/>
      <c r="G71" s="14">
        <f t="shared" si="28"/>
        <v>0</v>
      </c>
      <c r="H71" s="15"/>
      <c r="I71" s="16">
        <f t="shared" si="29"/>
        <v>0</v>
      </c>
      <c r="K71" s="30"/>
      <c r="L71" s="11"/>
      <c r="M71" s="11"/>
      <c r="N71" s="11"/>
      <c r="O71" s="12">
        <f t="shared" si="30"/>
        <v>0</v>
      </c>
      <c r="P71" s="13"/>
      <c r="Q71" s="14">
        <f t="shared" si="31"/>
        <v>0</v>
      </c>
      <c r="R71" s="15"/>
      <c r="S71" s="16">
        <f t="shared" si="32"/>
        <v>0</v>
      </c>
      <c r="U71" s="139" t="s">
        <v>53</v>
      </c>
      <c r="V71" s="11">
        <v>12</v>
      </c>
      <c r="W71" s="11"/>
      <c r="X71" s="11"/>
      <c r="Y71" s="12">
        <f t="shared" si="33"/>
        <v>0</v>
      </c>
      <c r="Z71" s="13"/>
      <c r="AA71" s="14">
        <f t="shared" si="34"/>
        <v>12</v>
      </c>
      <c r="AB71" s="15">
        <v>0.8</v>
      </c>
      <c r="AC71" s="16">
        <f t="shared" si="35"/>
        <v>9.6000000000000014</v>
      </c>
    </row>
    <row r="72" spans="1:29" ht="10.5" x14ac:dyDescent="0.25">
      <c r="A72" s="30"/>
      <c r="B72" s="11"/>
      <c r="C72" s="11"/>
      <c r="D72" s="11"/>
      <c r="E72" s="12">
        <f t="shared" si="27"/>
        <v>0</v>
      </c>
      <c r="F72" s="13"/>
      <c r="G72" s="14">
        <f t="shared" si="28"/>
        <v>0</v>
      </c>
      <c r="H72" s="15"/>
      <c r="I72" s="16">
        <f t="shared" si="29"/>
        <v>0</v>
      </c>
      <c r="K72" s="30"/>
      <c r="L72" s="11"/>
      <c r="M72" s="11"/>
      <c r="N72" s="11"/>
      <c r="O72" s="12">
        <f t="shared" si="30"/>
        <v>0</v>
      </c>
      <c r="P72" s="13"/>
      <c r="Q72" s="14">
        <f t="shared" si="31"/>
        <v>0</v>
      </c>
      <c r="R72" s="15"/>
      <c r="S72" s="16">
        <f t="shared" si="32"/>
        <v>0</v>
      </c>
      <c r="U72" s="139"/>
      <c r="V72" s="11"/>
      <c r="W72" s="11"/>
      <c r="X72" s="11"/>
      <c r="Y72" s="12">
        <f t="shared" si="33"/>
        <v>0</v>
      </c>
      <c r="Z72" s="13"/>
      <c r="AA72" s="14">
        <f t="shared" si="34"/>
        <v>0</v>
      </c>
      <c r="AB72" s="15"/>
      <c r="AC72" s="16">
        <f t="shared" si="35"/>
        <v>0</v>
      </c>
    </row>
    <row r="73" spans="1:29" ht="10.5" x14ac:dyDescent="0.25">
      <c r="A73" s="30"/>
      <c r="B73" s="11"/>
      <c r="C73" s="11"/>
      <c r="D73" s="11"/>
      <c r="E73" s="12">
        <f t="shared" si="27"/>
        <v>0</v>
      </c>
      <c r="F73" s="13"/>
      <c r="G73" s="14">
        <f t="shared" si="28"/>
        <v>0</v>
      </c>
      <c r="H73" s="15"/>
      <c r="I73" s="16">
        <f t="shared" si="29"/>
        <v>0</v>
      </c>
      <c r="K73" s="30"/>
      <c r="L73" s="11"/>
      <c r="M73" s="11"/>
      <c r="N73" s="11"/>
      <c r="O73" s="12">
        <f t="shared" si="30"/>
        <v>0</v>
      </c>
      <c r="P73" s="13"/>
      <c r="Q73" s="14">
        <f t="shared" si="31"/>
        <v>0</v>
      </c>
      <c r="R73" s="15"/>
      <c r="S73" s="16">
        <f t="shared" si="32"/>
        <v>0</v>
      </c>
      <c r="U73" s="30"/>
      <c r="V73" s="11"/>
      <c r="W73" s="11"/>
      <c r="X73" s="11"/>
      <c r="Y73" s="12">
        <f t="shared" si="33"/>
        <v>0</v>
      </c>
      <c r="Z73" s="13"/>
      <c r="AA73" s="14">
        <f t="shared" si="34"/>
        <v>0</v>
      </c>
      <c r="AB73" s="15"/>
      <c r="AC73" s="16">
        <f t="shared" si="35"/>
        <v>0</v>
      </c>
    </row>
    <row r="74" spans="1:29" ht="10.5" x14ac:dyDescent="0.25">
      <c r="A74" s="30"/>
      <c r="B74" s="11"/>
      <c r="C74" s="11"/>
      <c r="D74" s="11"/>
      <c r="E74" s="12">
        <f t="shared" si="27"/>
        <v>0</v>
      </c>
      <c r="F74" s="13"/>
      <c r="G74" s="14">
        <f t="shared" si="28"/>
        <v>0</v>
      </c>
      <c r="H74" s="15"/>
      <c r="I74" s="16">
        <f t="shared" si="29"/>
        <v>0</v>
      </c>
      <c r="K74" s="30"/>
      <c r="L74" s="11"/>
      <c r="M74" s="11"/>
      <c r="N74" s="11"/>
      <c r="O74" s="12">
        <f t="shared" si="30"/>
        <v>0</v>
      </c>
      <c r="P74" s="13"/>
      <c r="Q74" s="14">
        <f t="shared" si="31"/>
        <v>0</v>
      </c>
      <c r="R74" s="15"/>
      <c r="S74" s="16">
        <f t="shared" si="32"/>
        <v>0</v>
      </c>
      <c r="U74" s="30"/>
      <c r="V74" s="11"/>
      <c r="W74" s="11"/>
      <c r="X74" s="11"/>
      <c r="Y74" s="12">
        <f t="shared" si="33"/>
        <v>0</v>
      </c>
      <c r="Z74" s="13"/>
      <c r="AA74" s="14">
        <f t="shared" si="34"/>
        <v>0</v>
      </c>
      <c r="AB74" s="15"/>
      <c r="AC74" s="16">
        <f t="shared" si="35"/>
        <v>0</v>
      </c>
    </row>
    <row r="75" spans="1:29" ht="10.5" x14ac:dyDescent="0.25">
      <c r="A75" s="30"/>
      <c r="B75" s="11"/>
      <c r="C75" s="11"/>
      <c r="D75" s="11"/>
      <c r="E75" s="12">
        <f t="shared" si="27"/>
        <v>0</v>
      </c>
      <c r="F75" s="13"/>
      <c r="G75" s="14">
        <f t="shared" si="28"/>
        <v>0</v>
      </c>
      <c r="H75" s="15"/>
      <c r="I75" s="16">
        <f t="shared" si="29"/>
        <v>0</v>
      </c>
      <c r="K75" s="30"/>
      <c r="L75" s="11"/>
      <c r="M75" s="11"/>
      <c r="N75" s="11"/>
      <c r="O75" s="12">
        <f t="shared" si="30"/>
        <v>0</v>
      </c>
      <c r="P75" s="13"/>
      <c r="Q75" s="14">
        <f t="shared" si="31"/>
        <v>0</v>
      </c>
      <c r="R75" s="15"/>
      <c r="S75" s="16">
        <f t="shared" si="32"/>
        <v>0</v>
      </c>
      <c r="U75" s="30"/>
      <c r="V75" s="11"/>
      <c r="W75" s="11"/>
      <c r="X75" s="11"/>
      <c r="Y75" s="12">
        <f t="shared" si="33"/>
        <v>0</v>
      </c>
      <c r="Z75" s="13"/>
      <c r="AA75" s="14">
        <f t="shared" si="34"/>
        <v>0</v>
      </c>
      <c r="AB75" s="15"/>
      <c r="AC75" s="16">
        <f t="shared" si="35"/>
        <v>0</v>
      </c>
    </row>
    <row r="76" spans="1:29" ht="10.5" x14ac:dyDescent="0.25">
      <c r="A76" s="30"/>
      <c r="B76" s="11"/>
      <c r="C76" s="11"/>
      <c r="D76" s="11"/>
      <c r="E76" s="12">
        <f t="shared" si="27"/>
        <v>0</v>
      </c>
      <c r="F76" s="13"/>
      <c r="G76" s="14">
        <f t="shared" si="28"/>
        <v>0</v>
      </c>
      <c r="H76" s="15"/>
      <c r="I76" s="16">
        <f t="shared" si="29"/>
        <v>0</v>
      </c>
      <c r="K76" s="30"/>
      <c r="L76" s="11"/>
      <c r="M76" s="11"/>
      <c r="N76" s="11"/>
      <c r="O76" s="12">
        <f t="shared" si="30"/>
        <v>0</v>
      </c>
      <c r="P76" s="13"/>
      <c r="Q76" s="14">
        <f t="shared" si="31"/>
        <v>0</v>
      </c>
      <c r="R76" s="15"/>
      <c r="S76" s="16">
        <f t="shared" si="32"/>
        <v>0</v>
      </c>
      <c r="U76" s="30"/>
      <c r="V76" s="11"/>
      <c r="W76" s="11"/>
      <c r="X76" s="11"/>
      <c r="Y76" s="12">
        <f t="shared" si="33"/>
        <v>0</v>
      </c>
      <c r="Z76" s="13"/>
      <c r="AA76" s="14">
        <f t="shared" si="34"/>
        <v>0</v>
      </c>
      <c r="AB76" s="15"/>
      <c r="AC76" s="16">
        <f t="shared" si="35"/>
        <v>0</v>
      </c>
    </row>
    <row r="77" spans="1:29" ht="10.5" x14ac:dyDescent="0.25">
      <c r="A77" s="30"/>
      <c r="B77" s="11"/>
      <c r="C77" s="11"/>
      <c r="D77" s="11"/>
      <c r="E77" s="12">
        <f t="shared" si="27"/>
        <v>0</v>
      </c>
      <c r="F77" s="13"/>
      <c r="G77" s="14">
        <f>B77+C77-D77</f>
        <v>0</v>
      </c>
      <c r="H77" s="15"/>
      <c r="I77" s="16">
        <f>G77*H77</f>
        <v>0</v>
      </c>
      <c r="K77" s="30"/>
      <c r="L77" s="11"/>
      <c r="M77" s="11"/>
      <c r="N77" s="11"/>
      <c r="O77" s="12">
        <f t="shared" si="30"/>
        <v>0</v>
      </c>
      <c r="P77" s="13"/>
      <c r="Q77" s="14">
        <f>L77+M77-N77</f>
        <v>0</v>
      </c>
      <c r="R77" s="15"/>
      <c r="S77" s="16">
        <f>Q77*R77</f>
        <v>0</v>
      </c>
      <c r="U77" s="30"/>
      <c r="V77" s="11"/>
      <c r="W77" s="11"/>
      <c r="X77" s="11"/>
      <c r="Y77" s="12">
        <f t="shared" si="33"/>
        <v>0</v>
      </c>
      <c r="Z77" s="13"/>
      <c r="AA77" s="14">
        <f>V77+W77-X77</f>
        <v>0</v>
      </c>
      <c r="AB77" s="15"/>
      <c r="AC77" s="16">
        <f>AA77*AB77</f>
        <v>0</v>
      </c>
    </row>
    <row r="78" spans="1:29" ht="10.5" x14ac:dyDescent="0.25">
      <c r="A78" s="30"/>
      <c r="B78" s="11"/>
      <c r="C78" s="11"/>
      <c r="D78" s="11"/>
      <c r="E78" s="12">
        <f t="shared" si="27"/>
        <v>0</v>
      </c>
      <c r="F78" s="13"/>
      <c r="G78" s="14">
        <f>B78+C78-D78</f>
        <v>0</v>
      </c>
      <c r="H78" s="15"/>
      <c r="I78" s="16">
        <f>G78*H78</f>
        <v>0</v>
      </c>
      <c r="K78" s="30"/>
      <c r="L78" s="11"/>
      <c r="M78" s="11"/>
      <c r="N78" s="11"/>
      <c r="O78" s="12">
        <f t="shared" si="30"/>
        <v>0</v>
      </c>
      <c r="P78" s="13"/>
      <c r="Q78" s="14">
        <f>L78+M78-N78</f>
        <v>0</v>
      </c>
      <c r="R78" s="15"/>
      <c r="S78" s="16">
        <f>Q78*R78</f>
        <v>0</v>
      </c>
      <c r="U78" s="30"/>
      <c r="V78" s="11"/>
      <c r="W78" s="11"/>
      <c r="X78" s="11"/>
      <c r="Y78" s="12">
        <f t="shared" si="33"/>
        <v>0</v>
      </c>
      <c r="Z78" s="13"/>
      <c r="AA78" s="14">
        <f>V78+W78-X78</f>
        <v>0</v>
      </c>
      <c r="AB78" s="15"/>
      <c r="AC78" s="16">
        <f>AA78*AB78</f>
        <v>0</v>
      </c>
    </row>
    <row r="79" spans="1:29" ht="11" thickBot="1" x14ac:dyDescent="0.3">
      <c r="A79" s="24"/>
      <c r="B79" s="26"/>
      <c r="C79" s="26"/>
      <c r="D79" s="26"/>
      <c r="E79" s="49"/>
      <c r="F79" s="31"/>
      <c r="G79" s="25"/>
      <c r="H79" s="27"/>
      <c r="I79" s="32"/>
      <c r="K79" s="24"/>
      <c r="L79" s="26"/>
      <c r="M79" s="26"/>
      <c r="N79" s="26"/>
      <c r="O79" s="49"/>
      <c r="P79" s="31"/>
      <c r="Q79" s="25"/>
      <c r="R79" s="27"/>
      <c r="S79" s="32"/>
      <c r="U79" s="24"/>
      <c r="V79" s="26"/>
      <c r="W79" s="26"/>
      <c r="X79" s="26"/>
      <c r="Y79" s="49"/>
      <c r="Z79" s="31"/>
      <c r="AA79" s="25"/>
      <c r="AB79" s="27"/>
      <c r="AC79" s="32"/>
    </row>
    <row r="80" spans="1:29" ht="13" customHeight="1" thickBot="1" x14ac:dyDescent="0.3">
      <c r="D80" s="33"/>
      <c r="E80" s="80" t="s">
        <v>37</v>
      </c>
      <c r="F80" s="51"/>
      <c r="G80" s="81">
        <f>SUM(E6:E78)</f>
        <v>245.83925000000002</v>
      </c>
      <c r="H80" s="34" t="s">
        <v>7</v>
      </c>
      <c r="I80" s="35"/>
      <c r="N80" s="33"/>
      <c r="O80" s="80" t="s">
        <v>37</v>
      </c>
      <c r="P80" s="51"/>
      <c r="Q80" s="81">
        <f>SUM(O6:O78)</f>
        <v>0</v>
      </c>
      <c r="R80" s="34" t="s">
        <v>7</v>
      </c>
      <c r="S80" s="35"/>
      <c r="X80" s="33"/>
      <c r="Y80" s="80" t="s">
        <v>37</v>
      </c>
      <c r="Z80" s="51"/>
      <c r="AA80" s="81">
        <f>SUM(Y6:Y78)</f>
        <v>0</v>
      </c>
      <c r="AB80" s="34" t="s">
        <v>7</v>
      </c>
      <c r="AC80" s="35"/>
    </row>
    <row r="81" spans="1:29" ht="13" customHeight="1" thickBot="1" x14ac:dyDescent="0.25">
      <c r="A81" s="36" t="s">
        <v>10</v>
      </c>
      <c r="B81" s="37"/>
      <c r="C81" s="82">
        <f>SUM(I6:I78)</f>
        <v>178.9136</v>
      </c>
      <c r="D81" s="38"/>
      <c r="E81" s="248">
        <f>DSUM($E$5:$F$78,1,H80:H81)</f>
        <v>0</v>
      </c>
      <c r="F81" s="249"/>
      <c r="G81" s="250"/>
      <c r="H81" s="85" t="s">
        <v>11</v>
      </c>
      <c r="I81" s="35"/>
      <c r="K81" s="36" t="s">
        <v>10</v>
      </c>
      <c r="L81" s="37"/>
      <c r="M81" s="82">
        <f>SUM(S6:S78)</f>
        <v>0</v>
      </c>
      <c r="N81" s="38"/>
      <c r="O81" s="248">
        <f>DSUM($E$5:$F$78,1,R80:R81)</f>
        <v>0</v>
      </c>
      <c r="P81" s="249"/>
      <c r="Q81" s="250"/>
      <c r="R81" s="85" t="s">
        <v>11</v>
      </c>
      <c r="S81" s="35"/>
      <c r="U81" s="36" t="s">
        <v>10</v>
      </c>
      <c r="V81" s="37"/>
      <c r="W81" s="82">
        <f>SUM(AC6:AC78)</f>
        <v>120.1293</v>
      </c>
      <c r="X81" s="38"/>
      <c r="Y81" s="248">
        <f>DSUM($E$5:$F$78,1,AB80:AB81)</f>
        <v>0</v>
      </c>
      <c r="Z81" s="249"/>
      <c r="AA81" s="250"/>
      <c r="AB81" s="85" t="s">
        <v>11</v>
      </c>
      <c r="AC81" s="35"/>
    </row>
    <row r="82" spans="1:29" ht="13" customHeight="1" thickBot="1" x14ac:dyDescent="0.3">
      <c r="A82" s="39"/>
      <c r="B82" s="72"/>
      <c r="C82" s="83"/>
      <c r="D82" s="40"/>
      <c r="E82" s="248">
        <f>DSUM($E$5:$F$78,1,H82:H83)</f>
        <v>0</v>
      </c>
      <c r="F82" s="249"/>
      <c r="G82" s="250"/>
      <c r="H82" s="86" t="s">
        <v>7</v>
      </c>
      <c r="I82" s="35"/>
      <c r="K82" s="39"/>
      <c r="L82" s="72"/>
      <c r="M82" s="83"/>
      <c r="N82" s="40"/>
      <c r="O82" s="248">
        <f>DSUM($E$5:$F$78,1,R82:R83)</f>
        <v>0</v>
      </c>
      <c r="P82" s="249"/>
      <c r="Q82" s="250"/>
      <c r="R82" s="86" t="s">
        <v>7</v>
      </c>
      <c r="S82" s="35"/>
      <c r="U82" s="39"/>
      <c r="V82" s="72"/>
      <c r="W82" s="83"/>
      <c r="X82" s="40"/>
      <c r="Y82" s="248">
        <f>DSUM($E$5:$F$78,1,AB82:AB83)</f>
        <v>0</v>
      </c>
      <c r="Z82" s="249"/>
      <c r="AA82" s="250"/>
      <c r="AB82" s="86" t="s">
        <v>7</v>
      </c>
      <c r="AC82" s="35"/>
    </row>
    <row r="83" spans="1:29" ht="13" customHeight="1" thickBot="1" x14ac:dyDescent="0.3">
      <c r="A83" s="41" t="s">
        <v>12</v>
      </c>
      <c r="B83" s="37"/>
      <c r="C83" s="84">
        <f>C81-G80</f>
        <v>-66.925650000000019</v>
      </c>
      <c r="D83" s="42"/>
      <c r="E83" s="248">
        <f>DSUM($E$5:$F$78,1,H83:H84)</f>
        <v>0</v>
      </c>
      <c r="F83" s="249"/>
      <c r="G83" s="250"/>
      <c r="H83" s="87" t="s">
        <v>13</v>
      </c>
      <c r="I83" s="35"/>
      <c r="K83" s="41" t="s">
        <v>12</v>
      </c>
      <c r="L83" s="37"/>
      <c r="M83" s="84">
        <f>M81-Q80</f>
        <v>0</v>
      </c>
      <c r="N83" s="42"/>
      <c r="O83" s="248">
        <f>DSUM($E$5:$F$78,1,R83:R84)</f>
        <v>0</v>
      </c>
      <c r="P83" s="249"/>
      <c r="Q83" s="250"/>
      <c r="R83" s="87" t="s">
        <v>13</v>
      </c>
      <c r="S83" s="35"/>
      <c r="U83" s="41" t="s">
        <v>12</v>
      </c>
      <c r="V83" s="37"/>
      <c r="W83" s="84">
        <f>W81-AA80</f>
        <v>120.1293</v>
      </c>
      <c r="X83" s="42"/>
      <c r="Y83" s="248">
        <f>DSUM($E$5:$F$78,1,AB83:AB84)</f>
        <v>0</v>
      </c>
      <c r="Z83" s="249"/>
      <c r="AA83" s="250"/>
      <c r="AB83" s="87" t="s">
        <v>13</v>
      </c>
      <c r="AC83" s="35"/>
    </row>
    <row r="84" spans="1:29" ht="13" customHeight="1" x14ac:dyDescent="0.25">
      <c r="A84" s="39"/>
      <c r="B84" s="24"/>
      <c r="C84" s="24"/>
      <c r="D84" s="42"/>
      <c r="E84" s="248">
        <f>DSUM($E$5:$F$78,1,H84:H85)</f>
        <v>0</v>
      </c>
      <c r="F84" s="249"/>
      <c r="G84" s="250"/>
      <c r="H84" s="86" t="s">
        <v>7</v>
      </c>
      <c r="I84" s="35"/>
      <c r="K84" s="39"/>
      <c r="L84" s="24"/>
      <c r="M84" s="24"/>
      <c r="N84" s="42"/>
      <c r="O84" s="248">
        <f>DSUM($E$5:$F$78,1,R84:R85)</f>
        <v>0</v>
      </c>
      <c r="P84" s="249"/>
      <c r="Q84" s="250"/>
      <c r="R84" s="86" t="s">
        <v>7</v>
      </c>
      <c r="S84" s="35"/>
      <c r="U84" s="39"/>
      <c r="V84" s="24"/>
      <c r="W84" s="24"/>
      <c r="X84" s="42"/>
      <c r="Y84" s="248">
        <f>DSUM($E$5:$F$78,1,AB84:AB85)</f>
        <v>0</v>
      </c>
      <c r="Z84" s="249"/>
      <c r="AA84" s="250"/>
      <c r="AB84" s="86" t="s">
        <v>7</v>
      </c>
      <c r="AC84" s="35"/>
    </row>
    <row r="85" spans="1:29" ht="13" customHeight="1" thickBot="1" x14ac:dyDescent="0.3">
      <c r="A85" s="39"/>
      <c r="B85" s="24"/>
      <c r="C85" s="24"/>
      <c r="D85" s="42"/>
      <c r="E85" s="251">
        <v>0</v>
      </c>
      <c r="F85" s="252"/>
      <c r="G85" s="253"/>
      <c r="H85" s="69" t="s">
        <v>30</v>
      </c>
      <c r="I85" s="35"/>
      <c r="K85" s="39"/>
      <c r="L85" s="24"/>
      <c r="M85" s="24"/>
      <c r="N85" s="42"/>
      <c r="O85" s="251">
        <v>0</v>
      </c>
      <c r="P85" s="252"/>
      <c r="Q85" s="253"/>
      <c r="R85" s="69" t="s">
        <v>30</v>
      </c>
      <c r="S85" s="35"/>
      <c r="U85" s="39"/>
      <c r="V85" s="24"/>
      <c r="W85" s="24"/>
      <c r="X85" s="42"/>
      <c r="Y85" s="251">
        <v>0</v>
      </c>
      <c r="Z85" s="252"/>
      <c r="AA85" s="253"/>
      <c r="AB85" s="69" t="s">
        <v>30</v>
      </c>
      <c r="AC85" s="35"/>
    </row>
    <row r="86" spans="1:29" ht="13" customHeight="1" thickBot="1" x14ac:dyDescent="0.3">
      <c r="A86" s="39"/>
      <c r="B86" s="24"/>
      <c r="C86" s="24"/>
      <c r="D86" s="42"/>
      <c r="E86" s="70"/>
      <c r="F86" s="70"/>
      <c r="G86" s="70"/>
      <c r="H86" s="43"/>
      <c r="I86" s="35"/>
      <c r="K86" s="39"/>
      <c r="L86" s="24"/>
      <c r="M86" s="24"/>
      <c r="N86" s="42"/>
      <c r="O86" s="70"/>
      <c r="P86" s="70"/>
      <c r="Q86" s="70"/>
      <c r="R86" s="43"/>
      <c r="S86" s="35"/>
      <c r="U86" s="39"/>
      <c r="V86" s="24"/>
      <c r="W86" s="24"/>
      <c r="X86" s="42"/>
      <c r="Y86" s="70"/>
      <c r="Z86" s="70"/>
      <c r="AA86" s="70"/>
      <c r="AB86" s="43"/>
      <c r="AC86" s="35"/>
    </row>
    <row r="87" spans="1:29" ht="13" customHeight="1" x14ac:dyDescent="0.2">
      <c r="A87" s="53" t="s">
        <v>14</v>
      </c>
      <c r="B87" s="54" t="s">
        <v>15</v>
      </c>
      <c r="C87" s="55" t="s">
        <v>16</v>
      </c>
      <c r="D87" s="56" t="s">
        <v>17</v>
      </c>
      <c r="E87" s="44"/>
      <c r="F87" s="44"/>
      <c r="K87" s="53" t="s">
        <v>14</v>
      </c>
      <c r="L87" s="54" t="s">
        <v>15</v>
      </c>
      <c r="M87" s="55" t="s">
        <v>16</v>
      </c>
      <c r="N87" s="56" t="s">
        <v>17</v>
      </c>
      <c r="O87" s="44"/>
      <c r="P87" s="44"/>
      <c r="R87" s="45"/>
      <c r="S87" s="29"/>
      <c r="U87" s="53" t="s">
        <v>14</v>
      </c>
      <c r="V87" s="54" t="s">
        <v>15</v>
      </c>
      <c r="W87" s="55" t="s">
        <v>16</v>
      </c>
      <c r="X87" s="56" t="s">
        <v>17</v>
      </c>
      <c r="Y87" s="44"/>
      <c r="Z87" s="44"/>
      <c r="AB87" s="45"/>
      <c r="AC87" s="29"/>
    </row>
    <row r="88" spans="1:29" ht="13" customHeight="1" thickBot="1" x14ac:dyDescent="0.25">
      <c r="A88" s="57" t="s">
        <v>25</v>
      </c>
      <c r="B88" s="58">
        <f>C4</f>
        <v>0</v>
      </c>
      <c r="C88" s="59">
        <f>B88*D88</f>
        <v>0</v>
      </c>
      <c r="D88" s="60">
        <v>39</v>
      </c>
      <c r="E88" s="9"/>
      <c r="K88" s="57" t="s">
        <v>25</v>
      </c>
      <c r="L88" s="58">
        <f>M4</f>
        <v>0</v>
      </c>
      <c r="M88" s="59">
        <f>L88*N88</f>
        <v>0</v>
      </c>
      <c r="N88" s="60">
        <v>39</v>
      </c>
      <c r="R88" s="45"/>
      <c r="S88" s="29"/>
      <c r="U88" s="57" t="s">
        <v>25</v>
      </c>
      <c r="V88" s="58">
        <f>W4</f>
        <v>0</v>
      </c>
      <c r="W88" s="59">
        <f>V88*X88</f>
        <v>0</v>
      </c>
      <c r="X88" s="60">
        <v>39</v>
      </c>
      <c r="AB88" s="45"/>
      <c r="AC88" s="29"/>
    </row>
    <row r="89" spans="1:29" ht="13" customHeight="1" thickBot="1" x14ac:dyDescent="0.25">
      <c r="A89" s="57" t="s">
        <v>26</v>
      </c>
      <c r="B89" s="58"/>
      <c r="C89" s="59">
        <f>B89*D89</f>
        <v>0</v>
      </c>
      <c r="D89" s="60">
        <v>43</v>
      </c>
      <c r="E89" s="9"/>
      <c r="K89" s="57" t="s">
        <v>26</v>
      </c>
      <c r="L89" s="58"/>
      <c r="M89" s="59">
        <f>L89*N89</f>
        <v>0</v>
      </c>
      <c r="N89" s="60">
        <v>43</v>
      </c>
      <c r="R89" s="45"/>
      <c r="S89" s="29"/>
      <c r="U89" s="57" t="s">
        <v>26</v>
      </c>
      <c r="V89" s="58"/>
      <c r="W89" s="59">
        <f>V89*X89</f>
        <v>0</v>
      </c>
      <c r="X89" s="60">
        <v>43</v>
      </c>
      <c r="AB89" s="45"/>
      <c r="AC89" s="29"/>
    </row>
    <row r="90" spans="1:29" ht="13" customHeight="1" thickBot="1" x14ac:dyDescent="0.25">
      <c r="A90" s="57" t="s">
        <v>29</v>
      </c>
      <c r="B90" s="58"/>
      <c r="C90" s="59">
        <f>B90*D90</f>
        <v>0</v>
      </c>
      <c r="D90" s="60">
        <v>21.5</v>
      </c>
      <c r="E90" s="9"/>
      <c r="K90" s="57" t="s">
        <v>29</v>
      </c>
      <c r="L90" s="58"/>
      <c r="M90" s="59">
        <f>L90*N90</f>
        <v>0</v>
      </c>
      <c r="N90" s="60">
        <v>21.5</v>
      </c>
      <c r="R90" s="45"/>
      <c r="S90" s="29"/>
      <c r="U90" s="57" t="s">
        <v>29</v>
      </c>
      <c r="V90" s="58"/>
      <c r="W90" s="59">
        <f>V90*X90</f>
        <v>0</v>
      </c>
      <c r="X90" s="60">
        <v>21.5</v>
      </c>
      <c r="AB90" s="45"/>
      <c r="AC90" s="29"/>
    </row>
    <row r="91" spans="1:29" ht="13" customHeight="1" x14ac:dyDescent="0.2">
      <c r="A91" s="57"/>
      <c r="B91" s="58"/>
      <c r="C91" s="59"/>
      <c r="D91" s="61"/>
      <c r="E91" s="9"/>
      <c r="K91" s="57"/>
      <c r="L91" s="58"/>
      <c r="M91" s="59"/>
      <c r="N91" s="61"/>
      <c r="R91" s="45"/>
      <c r="S91" s="29"/>
      <c r="U91" s="57"/>
      <c r="V91" s="58"/>
      <c r="W91" s="59"/>
      <c r="X91" s="61"/>
      <c r="AB91" s="45"/>
      <c r="AC91" s="29"/>
    </row>
    <row r="92" spans="1:29" ht="13" customHeight="1" x14ac:dyDescent="0.2">
      <c r="A92" s="57" t="s">
        <v>27</v>
      </c>
      <c r="B92" s="58"/>
      <c r="C92" s="59"/>
      <c r="D92" s="61"/>
      <c r="E92" s="9"/>
      <c r="K92" s="57" t="s">
        <v>27</v>
      </c>
      <c r="L92" s="58"/>
      <c r="M92" s="59"/>
      <c r="N92" s="61"/>
      <c r="R92" s="45"/>
      <c r="S92" s="29"/>
      <c r="U92" s="57" t="s">
        <v>27</v>
      </c>
      <c r="V92" s="58"/>
      <c r="W92" s="59"/>
      <c r="X92" s="61"/>
      <c r="AB92" s="45"/>
      <c r="AC92" s="29"/>
    </row>
    <row r="93" spans="1:29" ht="13" customHeight="1" x14ac:dyDescent="0.25">
      <c r="A93" s="57" t="s">
        <v>15</v>
      </c>
      <c r="B93" s="62">
        <f>SUM(B88:B92)-B92</f>
        <v>0</v>
      </c>
      <c r="C93" s="63">
        <f>SUM(C88:C90)</f>
        <v>0</v>
      </c>
      <c r="D93" s="64"/>
      <c r="E93" s="9"/>
      <c r="H93" s="9"/>
      <c r="I93" s="9"/>
      <c r="K93" s="57" t="s">
        <v>15</v>
      </c>
      <c r="L93" s="62">
        <f>SUM(L88:L92)-L92</f>
        <v>0</v>
      </c>
      <c r="M93" s="63">
        <f>SUM(M88:M90)</f>
        <v>0</v>
      </c>
      <c r="N93" s="64"/>
      <c r="U93" s="57" t="s">
        <v>15</v>
      </c>
      <c r="V93" s="62">
        <f>SUM(V88:V92)-V92</f>
        <v>0</v>
      </c>
      <c r="W93" s="63">
        <f>SUM(W88:W90)</f>
        <v>0</v>
      </c>
      <c r="X93" s="64"/>
    </row>
    <row r="94" spans="1:29" ht="13" customHeight="1" x14ac:dyDescent="0.25">
      <c r="A94" s="57" t="s">
        <v>18</v>
      </c>
      <c r="B94" s="58" t="e">
        <f>C83/B93</f>
        <v>#DIV/0!</v>
      </c>
      <c r="C94" s="65" t="e">
        <f>C83/C93</f>
        <v>#DIV/0!</v>
      </c>
      <c r="D94" s="64" t="s">
        <v>35</v>
      </c>
      <c r="E94" s="9"/>
      <c r="H94" s="9"/>
      <c r="I94" s="9"/>
      <c r="K94" s="57" t="s">
        <v>18</v>
      </c>
      <c r="L94" s="58" t="e">
        <f>M83/L93</f>
        <v>#DIV/0!</v>
      </c>
      <c r="M94" s="65" t="e">
        <f>M83/M93</f>
        <v>#DIV/0!</v>
      </c>
      <c r="N94" s="64" t="s">
        <v>35</v>
      </c>
      <c r="U94" s="57" t="s">
        <v>18</v>
      </c>
      <c r="V94" s="58" t="e">
        <f>W83/V93</f>
        <v>#DIV/0!</v>
      </c>
      <c r="W94" s="65" t="e">
        <f>W83/W93</f>
        <v>#DIV/0!</v>
      </c>
      <c r="X94" s="64" t="s">
        <v>35</v>
      </c>
    </row>
    <row r="95" spans="1:29" ht="13" customHeight="1" thickBot="1" x14ac:dyDescent="0.25">
      <c r="A95" s="66" t="s">
        <v>34</v>
      </c>
      <c r="B95" s="67">
        <f>C93-C83</f>
        <v>66.925650000000019</v>
      </c>
      <c r="C95" s="68"/>
      <c r="D95" s="64"/>
      <c r="E95" s="9"/>
      <c r="H95" s="9"/>
      <c r="I95" s="9"/>
      <c r="K95" s="66" t="s">
        <v>34</v>
      </c>
      <c r="L95" s="67">
        <f>M93-M83</f>
        <v>0</v>
      </c>
      <c r="M95" s="68"/>
      <c r="N95" s="64"/>
      <c r="U95" s="66" t="s">
        <v>34</v>
      </c>
      <c r="V95" s="67">
        <f>W93-W83</f>
        <v>-120.1293</v>
      </c>
      <c r="W95" s="68"/>
      <c r="X95" s="64"/>
    </row>
    <row r="96" spans="1:29" s="46" customFormat="1" ht="14" x14ac:dyDescent="0.3">
      <c r="H96" s="47"/>
      <c r="I96" s="47"/>
      <c r="J96" s="47"/>
    </row>
  </sheetData>
  <mergeCells count="24">
    <mergeCell ref="A1:I1"/>
    <mergeCell ref="A3:I3"/>
    <mergeCell ref="K1:S1"/>
    <mergeCell ref="U1:AC1"/>
    <mergeCell ref="K3:S3"/>
    <mergeCell ref="E81:G81"/>
    <mergeCell ref="O81:Q81"/>
    <mergeCell ref="Y81:AA81"/>
    <mergeCell ref="E82:G82"/>
    <mergeCell ref="E85:G85"/>
    <mergeCell ref="U3:AC3"/>
    <mergeCell ref="H2:I2"/>
    <mergeCell ref="R2:S2"/>
    <mergeCell ref="AB2:AC2"/>
    <mergeCell ref="O85:Q85"/>
    <mergeCell ref="Y85:AA85"/>
    <mergeCell ref="O82:Q82"/>
    <mergeCell ref="Y82:AA82"/>
    <mergeCell ref="E83:G83"/>
    <mergeCell ref="O83:Q83"/>
    <mergeCell ref="Y83:AA83"/>
    <mergeCell ref="E84:G84"/>
    <mergeCell ref="O84:Q84"/>
    <mergeCell ref="Y84:AA84"/>
  </mergeCells>
  <pageMargins left="0.511811024" right="0.511811024" top="0.78740157499999996" bottom="0.78740157499999996" header="0.31496062000000002" footer="0.3149606200000000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D83"/>
  <sheetViews>
    <sheetView topLeftCell="Q1" workbookViewId="0">
      <selection activeCell="Z2" sqref="Z2"/>
    </sheetView>
  </sheetViews>
  <sheetFormatPr defaultColWidth="9.1796875" defaultRowHeight="10" x14ac:dyDescent="0.2"/>
  <cols>
    <col min="1" max="1" width="27.7265625" style="9" customWidth="1"/>
    <col min="2" max="2" width="9.54296875" style="9" customWidth="1"/>
    <col min="3" max="3" width="10.453125" style="9" bestFit="1" customWidth="1"/>
    <col min="4" max="4" width="9.7265625" style="44" customWidth="1"/>
    <col min="5" max="5" width="11.453125" style="45" bestFit="1" customWidth="1"/>
    <col min="6" max="6" width="8" style="9" customWidth="1"/>
    <col min="7" max="7" width="9.453125" style="9" customWidth="1"/>
    <col min="8" max="8" width="9.54296875" style="45" bestFit="1" customWidth="1"/>
    <col min="9" max="9" width="10.54296875" style="29" customWidth="1"/>
    <col min="10" max="10" width="2.54296875" style="9" customWidth="1"/>
    <col min="11" max="11" width="27.7265625" style="9" customWidth="1"/>
    <col min="12" max="14" width="9.1796875" style="9"/>
    <col min="15" max="15" width="11.453125" style="9" bestFit="1" customWidth="1"/>
    <col min="16" max="16" width="10.1796875" style="9" bestFit="1" customWidth="1"/>
    <col min="17" max="19" width="9.1796875" style="9"/>
    <col min="20" max="20" width="2.54296875" style="9" customWidth="1"/>
    <col min="21" max="21" width="27.7265625" style="9" customWidth="1"/>
    <col min="22" max="24" width="9.1796875" style="9"/>
    <col min="25" max="25" width="11.453125" style="9" bestFit="1" customWidth="1"/>
    <col min="26" max="26" width="10.1796875" style="9" bestFit="1" customWidth="1"/>
    <col min="27" max="16384" width="9.1796875" style="9"/>
  </cols>
  <sheetData>
    <row r="1" spans="1:29" s="1" customFormat="1" ht="15.5" x14ac:dyDescent="0.3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K1" s="244" t="s">
        <v>0</v>
      </c>
      <c r="L1" s="244"/>
      <c r="M1" s="244"/>
      <c r="N1" s="244"/>
      <c r="O1" s="244"/>
      <c r="P1" s="244"/>
      <c r="Q1" s="244"/>
      <c r="R1" s="244"/>
      <c r="S1" s="244"/>
      <c r="U1" s="244" t="s">
        <v>0</v>
      </c>
      <c r="V1" s="244"/>
      <c r="W1" s="244"/>
      <c r="X1" s="244"/>
      <c r="Y1" s="244"/>
      <c r="Z1" s="244"/>
      <c r="AA1" s="244"/>
      <c r="AB1" s="244"/>
      <c r="AC1" s="244"/>
    </row>
    <row r="2" spans="1:29" s="1" customFormat="1" ht="25.5" customHeight="1" x14ac:dyDescent="0.3">
      <c r="A2" s="2" t="s">
        <v>367</v>
      </c>
      <c r="B2" s="3"/>
      <c r="C2" s="3"/>
      <c r="D2" s="3"/>
      <c r="E2" s="71" t="s">
        <v>19</v>
      </c>
      <c r="F2" s="226"/>
      <c r="G2" s="79"/>
      <c r="H2" s="242" t="s">
        <v>42</v>
      </c>
      <c r="I2" s="243"/>
      <c r="K2" s="2" t="str">
        <f>A2</f>
        <v xml:space="preserve">Empresa: </v>
      </c>
      <c r="L2" s="3"/>
      <c r="M2" s="3"/>
      <c r="N2" s="3"/>
      <c r="O2" s="71" t="s">
        <v>19</v>
      </c>
      <c r="P2" s="78"/>
      <c r="Q2" s="79"/>
      <c r="R2" s="242" t="str">
        <f>H2</f>
        <v>Seg</v>
      </c>
      <c r="S2" s="243"/>
      <c r="U2" s="2" t="str">
        <f>K2</f>
        <v xml:space="preserve">Empresa: </v>
      </c>
      <c r="V2" s="3"/>
      <c r="W2" s="3"/>
      <c r="X2" s="3"/>
      <c r="Y2" s="71" t="s">
        <v>19</v>
      </c>
      <c r="Z2" s="78"/>
      <c r="AA2" s="79"/>
      <c r="AB2" s="242" t="str">
        <f>R2</f>
        <v>Seg</v>
      </c>
      <c r="AC2" s="243"/>
    </row>
    <row r="3" spans="1:29" s="1" customFormat="1" ht="13" x14ac:dyDescent="0.3">
      <c r="A3" s="245" t="s">
        <v>1</v>
      </c>
      <c r="B3" s="246"/>
      <c r="C3" s="246"/>
      <c r="D3" s="246"/>
      <c r="E3" s="246"/>
      <c r="F3" s="246"/>
      <c r="G3" s="246"/>
      <c r="H3" s="246"/>
      <c r="I3" s="247"/>
      <c r="K3" s="245" t="s">
        <v>1</v>
      </c>
      <c r="L3" s="246"/>
      <c r="M3" s="246"/>
      <c r="N3" s="246"/>
      <c r="O3" s="246"/>
      <c r="P3" s="246"/>
      <c r="Q3" s="246"/>
      <c r="R3" s="246"/>
      <c r="S3" s="247"/>
      <c r="U3" s="245" t="s">
        <v>1</v>
      </c>
      <c r="V3" s="246"/>
      <c r="W3" s="246"/>
      <c r="X3" s="246"/>
      <c r="Y3" s="246"/>
      <c r="Z3" s="246"/>
      <c r="AA3" s="246"/>
      <c r="AB3" s="246"/>
      <c r="AC3" s="247"/>
    </row>
    <row r="4" spans="1:29" s="1" customFormat="1" ht="13" x14ac:dyDescent="0.3">
      <c r="A4" s="4" t="s">
        <v>38</v>
      </c>
      <c r="B4" s="52" t="s">
        <v>28</v>
      </c>
      <c r="C4" s="52"/>
      <c r="D4" s="6"/>
      <c r="E4" s="50"/>
      <c r="F4" s="50"/>
      <c r="G4" s="5"/>
      <c r="H4" s="7"/>
      <c r="I4" s="8"/>
      <c r="K4" s="4" t="s">
        <v>39</v>
      </c>
      <c r="L4" s="52" t="s">
        <v>28</v>
      </c>
      <c r="M4" s="52"/>
      <c r="N4" s="6"/>
      <c r="O4" s="50"/>
      <c r="P4" s="50"/>
      <c r="Q4" s="5"/>
      <c r="R4" s="7"/>
      <c r="S4" s="8"/>
      <c r="U4" s="4" t="s">
        <v>33</v>
      </c>
      <c r="V4" s="52" t="s">
        <v>28</v>
      </c>
      <c r="W4" s="52"/>
      <c r="X4" s="6"/>
      <c r="Y4" s="50"/>
      <c r="Z4" s="50"/>
      <c r="AA4" s="5"/>
      <c r="AB4" s="7"/>
      <c r="AC4" s="8"/>
    </row>
    <row r="5" spans="1:29" ht="11.15" customHeight="1" x14ac:dyDescent="0.25">
      <c r="A5" s="92" t="s">
        <v>2</v>
      </c>
      <c r="B5" s="93" t="s">
        <v>3</v>
      </c>
      <c r="C5" s="93" t="s">
        <v>4</v>
      </c>
      <c r="D5" s="94" t="s">
        <v>5</v>
      </c>
      <c r="E5" s="95" t="s">
        <v>6</v>
      </c>
      <c r="F5" s="96" t="s">
        <v>7</v>
      </c>
      <c r="G5" s="97" t="s">
        <v>20</v>
      </c>
      <c r="H5" s="98" t="s">
        <v>8</v>
      </c>
      <c r="I5" s="99" t="s">
        <v>9</v>
      </c>
      <c r="K5" s="92" t="s">
        <v>2</v>
      </c>
      <c r="L5" s="93" t="s">
        <v>3</v>
      </c>
      <c r="M5" s="93" t="s">
        <v>4</v>
      </c>
      <c r="N5" s="94" t="s">
        <v>5</v>
      </c>
      <c r="O5" s="95" t="s">
        <v>6</v>
      </c>
      <c r="P5" s="96" t="s">
        <v>7</v>
      </c>
      <c r="Q5" s="97" t="s">
        <v>20</v>
      </c>
      <c r="R5" s="98" t="s">
        <v>8</v>
      </c>
      <c r="S5" s="99" t="s">
        <v>9</v>
      </c>
      <c r="U5" s="92" t="s">
        <v>2</v>
      </c>
      <c r="V5" s="93" t="s">
        <v>3</v>
      </c>
      <c r="W5" s="93" t="s">
        <v>4</v>
      </c>
      <c r="X5" s="94" t="s">
        <v>5</v>
      </c>
      <c r="Y5" s="95" t="s">
        <v>6</v>
      </c>
      <c r="Z5" s="96" t="s">
        <v>7</v>
      </c>
      <c r="AA5" s="97" t="s">
        <v>20</v>
      </c>
      <c r="AB5" s="98" t="s">
        <v>8</v>
      </c>
      <c r="AC5" s="99" t="s">
        <v>9</v>
      </c>
    </row>
    <row r="6" spans="1:29" ht="11.15" customHeight="1" x14ac:dyDescent="0.25">
      <c r="A6" s="100" t="s">
        <v>61</v>
      </c>
      <c r="B6" s="101"/>
      <c r="C6" s="101"/>
      <c r="D6" s="101"/>
      <c r="E6" s="101"/>
      <c r="F6" s="101"/>
      <c r="G6" s="101"/>
      <c r="H6" s="102"/>
      <c r="I6" s="103"/>
      <c r="K6" s="100" t="s">
        <v>23</v>
      </c>
      <c r="L6" s="101"/>
      <c r="M6" s="101"/>
      <c r="N6" s="101"/>
      <c r="O6" s="101"/>
      <c r="P6" s="101"/>
      <c r="Q6" s="101"/>
      <c r="R6" s="102"/>
      <c r="S6" s="103"/>
      <c r="U6" s="100" t="s">
        <v>23</v>
      </c>
      <c r="V6" s="101"/>
      <c r="W6" s="101"/>
      <c r="X6" s="101"/>
      <c r="Y6" s="101"/>
      <c r="Z6" s="101"/>
      <c r="AA6" s="101"/>
      <c r="AB6" s="102"/>
      <c r="AC6" s="103"/>
    </row>
    <row r="7" spans="1:29" ht="10.5" x14ac:dyDescent="0.25">
      <c r="A7" s="10" t="s">
        <v>51</v>
      </c>
      <c r="B7" s="134">
        <v>6</v>
      </c>
      <c r="C7" s="11"/>
      <c r="D7" s="134">
        <v>1</v>
      </c>
      <c r="E7" s="12">
        <f>H7*D7</f>
        <v>2</v>
      </c>
      <c r="F7" s="13"/>
      <c r="G7" s="14">
        <f t="shared" ref="G7:G28" si="0">B7+C7-D7</f>
        <v>5</v>
      </c>
      <c r="H7" s="15">
        <v>2</v>
      </c>
      <c r="I7" s="16">
        <f>G7*H7</f>
        <v>10</v>
      </c>
      <c r="K7" s="10"/>
      <c r="L7" s="11"/>
      <c r="M7" s="11"/>
      <c r="N7" s="11"/>
      <c r="O7" s="12">
        <f>R7*N7</f>
        <v>0</v>
      </c>
      <c r="P7" s="13"/>
      <c r="Q7" s="14">
        <f t="shared" ref="Q7:Q28" si="1">L7+M7-N7</f>
        <v>0</v>
      </c>
      <c r="R7" s="15"/>
      <c r="S7" s="16">
        <f>Q7*R7</f>
        <v>0</v>
      </c>
      <c r="U7" s="10" t="s">
        <v>154</v>
      </c>
      <c r="V7" s="11">
        <v>1.5</v>
      </c>
      <c r="W7" s="11"/>
      <c r="X7" s="11"/>
      <c r="Y7" s="12">
        <f>AB7*X7</f>
        <v>0</v>
      </c>
      <c r="Z7" s="13"/>
      <c r="AA7" s="14">
        <f t="shared" ref="AA7:AB28" si="2">V7+W7-X7</f>
        <v>1.5</v>
      </c>
      <c r="AB7" s="15">
        <v>2.31</v>
      </c>
      <c r="AC7" s="16">
        <f>AA7*AB7</f>
        <v>3.4649999999999999</v>
      </c>
    </row>
    <row r="8" spans="1:29" ht="10.5" x14ac:dyDescent="0.25">
      <c r="A8" s="10" t="s">
        <v>129</v>
      </c>
      <c r="B8" s="11">
        <v>1.1000000000000001</v>
      </c>
      <c r="C8" s="11"/>
      <c r="D8" s="11"/>
      <c r="E8" s="12">
        <f t="shared" ref="E8:E28" si="3">H8*D8</f>
        <v>0</v>
      </c>
      <c r="F8" s="13"/>
      <c r="G8" s="14">
        <f t="shared" si="0"/>
        <v>1.1000000000000001</v>
      </c>
      <c r="H8" s="15">
        <v>7.8</v>
      </c>
      <c r="I8" s="16">
        <f t="shared" ref="I8:I28" si="4">G8*H8</f>
        <v>8.58</v>
      </c>
      <c r="K8" s="10"/>
      <c r="L8" s="11"/>
      <c r="M8" s="11"/>
      <c r="N8" s="11"/>
      <c r="O8" s="12">
        <f t="shared" ref="O8:O28" si="5">R8*N8</f>
        <v>0</v>
      </c>
      <c r="P8" s="13"/>
      <c r="Q8" s="14">
        <f t="shared" si="1"/>
        <v>0</v>
      </c>
      <c r="R8" s="15"/>
      <c r="S8" s="16">
        <f t="shared" ref="S8:S28" si="6">Q8*R8</f>
        <v>0</v>
      </c>
      <c r="U8" s="131" t="s">
        <v>155</v>
      </c>
      <c r="V8" s="120">
        <v>1</v>
      </c>
      <c r="W8" s="11"/>
      <c r="X8" s="11"/>
      <c r="Y8" s="12">
        <f t="shared" ref="Y8:Z28" si="7">AB8*X8</f>
        <v>0</v>
      </c>
      <c r="Z8" s="13"/>
      <c r="AA8" s="14">
        <f t="shared" si="2"/>
        <v>1</v>
      </c>
      <c r="AB8" s="15"/>
      <c r="AC8" s="16">
        <f t="shared" ref="AC8:AD28" si="8">AA8*AB8</f>
        <v>0</v>
      </c>
    </row>
    <row r="9" spans="1:29" ht="10.5" x14ac:dyDescent="0.25">
      <c r="A9" s="10" t="s">
        <v>130</v>
      </c>
      <c r="B9" s="11">
        <v>3</v>
      </c>
      <c r="C9" s="11"/>
      <c r="D9" s="11"/>
      <c r="E9" s="12">
        <f t="shared" si="3"/>
        <v>0</v>
      </c>
      <c r="F9" s="13"/>
      <c r="G9" s="14">
        <f t="shared" si="0"/>
        <v>3</v>
      </c>
      <c r="H9" s="15">
        <v>1.8089999999999999</v>
      </c>
      <c r="I9" s="16">
        <f t="shared" si="4"/>
        <v>5.4269999999999996</v>
      </c>
      <c r="K9" s="10"/>
      <c r="L9" s="11"/>
      <c r="M9" s="11"/>
      <c r="N9" s="11"/>
      <c r="O9" s="12">
        <f t="shared" si="5"/>
        <v>0</v>
      </c>
      <c r="P9" s="13"/>
      <c r="Q9" s="14">
        <f t="shared" si="1"/>
        <v>0</v>
      </c>
      <c r="R9" s="15"/>
      <c r="S9" s="16">
        <f t="shared" si="6"/>
        <v>0</v>
      </c>
      <c r="U9" s="10" t="s">
        <v>156</v>
      </c>
      <c r="V9" s="134">
        <v>3</v>
      </c>
      <c r="W9" s="11"/>
      <c r="X9" s="11"/>
      <c r="Y9" s="12">
        <f t="shared" si="7"/>
        <v>0</v>
      </c>
      <c r="Z9" s="13"/>
      <c r="AA9" s="14">
        <f t="shared" si="2"/>
        <v>3</v>
      </c>
      <c r="AB9" s="15">
        <v>0.75700000000000001</v>
      </c>
      <c r="AC9" s="16">
        <f t="shared" si="8"/>
        <v>2.2709999999999999</v>
      </c>
    </row>
    <row r="10" spans="1:29" ht="10.5" x14ac:dyDescent="0.25">
      <c r="A10" s="10" t="s">
        <v>124</v>
      </c>
      <c r="B10" s="11">
        <v>9</v>
      </c>
      <c r="C10" s="11"/>
      <c r="D10" s="11">
        <v>1.5</v>
      </c>
      <c r="E10" s="12">
        <f t="shared" si="3"/>
        <v>2.0430000000000001</v>
      </c>
      <c r="F10" s="13"/>
      <c r="G10" s="14">
        <f t="shared" si="0"/>
        <v>7.5</v>
      </c>
      <c r="H10" s="15">
        <v>1.3620000000000001</v>
      </c>
      <c r="I10" s="16">
        <f t="shared" si="4"/>
        <v>10.215</v>
      </c>
      <c r="K10" s="10"/>
      <c r="L10" s="11"/>
      <c r="M10" s="11"/>
      <c r="N10" s="11"/>
      <c r="O10" s="12">
        <f t="shared" si="5"/>
        <v>0</v>
      </c>
      <c r="P10" s="13"/>
      <c r="Q10" s="14">
        <f t="shared" si="1"/>
        <v>0</v>
      </c>
      <c r="R10" s="15"/>
      <c r="S10" s="16">
        <f t="shared" si="6"/>
        <v>0</v>
      </c>
      <c r="U10" s="10" t="s">
        <v>93</v>
      </c>
      <c r="V10" s="11">
        <v>0.5</v>
      </c>
      <c r="W10" s="11"/>
      <c r="X10" s="11"/>
      <c r="Y10" s="12">
        <f t="shared" si="7"/>
        <v>0</v>
      </c>
      <c r="Z10" s="13"/>
      <c r="AA10" s="14">
        <f t="shared" si="2"/>
        <v>0.5</v>
      </c>
      <c r="AB10" s="15">
        <v>3.0870000000000002</v>
      </c>
      <c r="AC10" s="16">
        <f t="shared" si="8"/>
        <v>1.5435000000000001</v>
      </c>
    </row>
    <row r="11" spans="1:29" ht="10.5" x14ac:dyDescent="0.25">
      <c r="A11" s="10" t="s">
        <v>54</v>
      </c>
      <c r="B11" s="11">
        <v>7.5</v>
      </c>
      <c r="C11" s="11"/>
      <c r="D11" s="11">
        <v>4.5</v>
      </c>
      <c r="E11" s="12">
        <f t="shared" si="3"/>
        <v>7.6499999999999995</v>
      </c>
      <c r="F11" s="13"/>
      <c r="G11" s="14">
        <f t="shared" si="0"/>
        <v>3</v>
      </c>
      <c r="H11" s="15">
        <v>1.7</v>
      </c>
      <c r="I11" s="16">
        <f t="shared" si="4"/>
        <v>5.0999999999999996</v>
      </c>
      <c r="K11" s="10"/>
      <c r="L11" s="11"/>
      <c r="M11" s="11"/>
      <c r="N11" s="11"/>
      <c r="O11" s="12">
        <f t="shared" si="5"/>
        <v>0</v>
      </c>
      <c r="P11" s="13"/>
      <c r="Q11" s="14">
        <f t="shared" si="1"/>
        <v>0</v>
      </c>
      <c r="R11" s="15"/>
      <c r="S11" s="16">
        <f t="shared" si="6"/>
        <v>0</v>
      </c>
      <c r="U11" s="10" t="s">
        <v>157</v>
      </c>
      <c r="V11" s="11">
        <v>0.5</v>
      </c>
      <c r="W11" s="11"/>
      <c r="X11" s="11"/>
      <c r="Y11" s="12">
        <f t="shared" si="7"/>
        <v>0</v>
      </c>
      <c r="Z11" s="13"/>
      <c r="AA11" s="14">
        <f t="shared" si="2"/>
        <v>0.5</v>
      </c>
      <c r="AB11" s="15">
        <v>1.8089999999999999</v>
      </c>
      <c r="AC11" s="16">
        <f t="shared" si="8"/>
        <v>0.90449999999999997</v>
      </c>
    </row>
    <row r="12" spans="1:29" ht="10.5" x14ac:dyDescent="0.25">
      <c r="A12" s="10" t="s">
        <v>53</v>
      </c>
      <c r="B12" s="11">
        <v>3</v>
      </c>
      <c r="C12" s="11"/>
      <c r="D12" s="11"/>
      <c r="E12" s="12">
        <f t="shared" si="3"/>
        <v>0</v>
      </c>
      <c r="F12" s="13"/>
      <c r="G12" s="14">
        <f t="shared" si="0"/>
        <v>3</v>
      </c>
      <c r="H12" s="15">
        <v>0.8</v>
      </c>
      <c r="I12" s="16">
        <f t="shared" si="4"/>
        <v>2.4000000000000004</v>
      </c>
      <c r="K12" s="10"/>
      <c r="L12" s="11"/>
      <c r="M12" s="11"/>
      <c r="N12" s="11"/>
      <c r="O12" s="12">
        <f t="shared" si="5"/>
        <v>0</v>
      </c>
      <c r="P12" s="13"/>
      <c r="Q12" s="14">
        <f t="shared" si="1"/>
        <v>0</v>
      </c>
      <c r="R12" s="15"/>
      <c r="S12" s="16">
        <f t="shared" si="6"/>
        <v>0</v>
      </c>
      <c r="U12" s="10" t="s">
        <v>158</v>
      </c>
      <c r="V12" s="11">
        <v>0.5</v>
      </c>
      <c r="W12" s="11"/>
      <c r="X12" s="11"/>
      <c r="Y12" s="12">
        <f t="shared" si="7"/>
        <v>0</v>
      </c>
      <c r="Z12" s="13"/>
      <c r="AA12" s="14">
        <f t="shared" si="2"/>
        <v>0.5</v>
      </c>
      <c r="AB12" s="15">
        <v>2.5</v>
      </c>
      <c r="AC12" s="16">
        <f t="shared" si="8"/>
        <v>1.25</v>
      </c>
    </row>
    <row r="13" spans="1:29" ht="10.5" x14ac:dyDescent="0.25">
      <c r="A13" s="10" t="s">
        <v>131</v>
      </c>
      <c r="B13" s="11">
        <v>1.5</v>
      </c>
      <c r="C13" s="11"/>
      <c r="D13" s="11">
        <v>0.78</v>
      </c>
      <c r="E13" s="12">
        <f t="shared" si="3"/>
        <v>1.9960200000000001</v>
      </c>
      <c r="F13" s="13"/>
      <c r="G13" s="14">
        <f t="shared" si="0"/>
        <v>0.72</v>
      </c>
      <c r="H13" s="15">
        <v>2.5590000000000002</v>
      </c>
      <c r="I13" s="16">
        <f t="shared" si="4"/>
        <v>1.8424800000000001</v>
      </c>
      <c r="K13" s="10"/>
      <c r="L13" s="11"/>
      <c r="M13" s="11"/>
      <c r="N13" s="11"/>
      <c r="O13" s="12">
        <f t="shared" si="5"/>
        <v>0</v>
      </c>
      <c r="P13" s="13"/>
      <c r="Q13" s="14">
        <f t="shared" si="1"/>
        <v>0</v>
      </c>
      <c r="R13" s="15"/>
      <c r="S13" s="16">
        <f t="shared" si="6"/>
        <v>0</v>
      </c>
      <c r="U13" s="10" t="s">
        <v>68</v>
      </c>
      <c r="V13" s="11">
        <v>1</v>
      </c>
      <c r="W13" s="11"/>
      <c r="X13" s="11"/>
      <c r="Y13" s="12">
        <f t="shared" si="7"/>
        <v>0</v>
      </c>
      <c r="Z13" s="13"/>
      <c r="AA13" s="14">
        <f t="shared" si="2"/>
        <v>1</v>
      </c>
      <c r="AB13" s="15">
        <v>10.99</v>
      </c>
      <c r="AC13" s="16">
        <f t="shared" si="8"/>
        <v>10.99</v>
      </c>
    </row>
    <row r="14" spans="1:29" ht="10.5" x14ac:dyDescent="0.25">
      <c r="A14" s="10" t="s">
        <v>60</v>
      </c>
      <c r="B14" s="11">
        <v>1.3</v>
      </c>
      <c r="C14" s="11"/>
      <c r="D14" s="11">
        <v>0.94</v>
      </c>
      <c r="E14" s="12">
        <f t="shared" si="3"/>
        <v>1.4485399999999999</v>
      </c>
      <c r="F14" s="13"/>
      <c r="G14" s="14">
        <f t="shared" si="0"/>
        <v>0.3600000000000001</v>
      </c>
      <c r="H14" s="15">
        <v>1.5409999999999999</v>
      </c>
      <c r="I14" s="16">
        <f t="shared" si="4"/>
        <v>0.55476000000000014</v>
      </c>
      <c r="K14" s="10"/>
      <c r="L14" s="11"/>
      <c r="M14" s="11"/>
      <c r="N14" s="11"/>
      <c r="O14" s="12">
        <f t="shared" si="5"/>
        <v>0</v>
      </c>
      <c r="P14" s="13"/>
      <c r="Q14" s="14">
        <f t="shared" si="1"/>
        <v>0</v>
      </c>
      <c r="R14" s="15"/>
      <c r="S14" s="16">
        <f t="shared" si="6"/>
        <v>0</v>
      </c>
      <c r="U14" s="10" t="s">
        <v>159</v>
      </c>
      <c r="V14" s="11">
        <v>1</v>
      </c>
      <c r="W14" s="11"/>
      <c r="X14" s="11"/>
      <c r="Y14" s="12">
        <f t="shared" si="7"/>
        <v>0</v>
      </c>
      <c r="Z14" s="13"/>
      <c r="AA14" s="14">
        <f t="shared" si="2"/>
        <v>1</v>
      </c>
      <c r="AB14" s="15">
        <v>3.8</v>
      </c>
      <c r="AC14" s="16">
        <f t="shared" si="8"/>
        <v>3.8</v>
      </c>
    </row>
    <row r="15" spans="1:29" ht="10.5" x14ac:dyDescent="0.25">
      <c r="A15" s="10" t="s">
        <v>133</v>
      </c>
      <c r="B15" s="11">
        <v>1.9</v>
      </c>
      <c r="C15" s="11"/>
      <c r="D15" s="11">
        <v>1.6</v>
      </c>
      <c r="E15" s="12">
        <f t="shared" si="3"/>
        <v>6.4</v>
      </c>
      <c r="F15" s="13"/>
      <c r="G15" s="14">
        <f t="shared" si="0"/>
        <v>0.29999999999999982</v>
      </c>
      <c r="H15" s="15">
        <v>4</v>
      </c>
      <c r="I15" s="16">
        <f t="shared" si="4"/>
        <v>1.1999999999999993</v>
      </c>
      <c r="K15" s="10"/>
      <c r="L15" s="11"/>
      <c r="M15" s="11"/>
      <c r="N15" s="11"/>
      <c r="O15" s="12">
        <f t="shared" si="5"/>
        <v>0</v>
      </c>
      <c r="P15" s="13"/>
      <c r="Q15" s="14">
        <f t="shared" si="1"/>
        <v>0</v>
      </c>
      <c r="R15" s="15"/>
      <c r="S15" s="16">
        <f t="shared" si="6"/>
        <v>0</v>
      </c>
      <c r="U15" s="10" t="s">
        <v>143</v>
      </c>
      <c r="V15" s="11">
        <v>0.2</v>
      </c>
      <c r="W15" s="11"/>
      <c r="X15" s="11"/>
      <c r="Y15" s="12">
        <f t="shared" si="7"/>
        <v>0</v>
      </c>
      <c r="Z15" s="13"/>
      <c r="AA15" s="14">
        <f t="shared" si="2"/>
        <v>0.2</v>
      </c>
      <c r="AB15" s="15">
        <v>16.75</v>
      </c>
      <c r="AC15" s="16">
        <f t="shared" si="8"/>
        <v>3.35</v>
      </c>
    </row>
    <row r="16" spans="1:29" ht="10.5" x14ac:dyDescent="0.25">
      <c r="A16" s="10" t="s">
        <v>132</v>
      </c>
      <c r="B16" s="11">
        <v>1</v>
      </c>
      <c r="C16" s="11"/>
      <c r="D16" s="11"/>
      <c r="E16" s="12">
        <f t="shared" si="3"/>
        <v>0</v>
      </c>
      <c r="F16" s="13"/>
      <c r="G16" s="14">
        <f t="shared" si="0"/>
        <v>1</v>
      </c>
      <c r="H16" s="15">
        <v>4</v>
      </c>
      <c r="I16" s="16">
        <f t="shared" si="4"/>
        <v>4</v>
      </c>
      <c r="K16" s="10"/>
      <c r="L16" s="11"/>
      <c r="M16" s="11"/>
      <c r="N16" s="11"/>
      <c r="O16" s="12">
        <f t="shared" si="5"/>
        <v>0</v>
      </c>
      <c r="P16" s="13"/>
      <c r="Q16" s="14">
        <f t="shared" si="1"/>
        <v>0</v>
      </c>
      <c r="R16" s="15"/>
      <c r="S16" s="16">
        <f t="shared" si="6"/>
        <v>0</v>
      </c>
      <c r="U16" s="10" t="s">
        <v>121</v>
      </c>
      <c r="V16" s="11">
        <v>0.2</v>
      </c>
      <c r="W16" s="11"/>
      <c r="X16" s="11"/>
      <c r="Y16" s="12">
        <f t="shared" si="7"/>
        <v>0</v>
      </c>
      <c r="Z16" s="13"/>
      <c r="AA16" s="14">
        <f t="shared" si="2"/>
        <v>0.2</v>
      </c>
      <c r="AB16" s="15">
        <v>3.3039999999999998</v>
      </c>
      <c r="AC16" s="16">
        <f t="shared" si="8"/>
        <v>0.66080000000000005</v>
      </c>
    </row>
    <row r="17" spans="1:30" ht="10.5" x14ac:dyDescent="0.25">
      <c r="A17" s="10" t="s">
        <v>59</v>
      </c>
      <c r="B17" s="11">
        <v>1</v>
      </c>
      <c r="C17" s="11"/>
      <c r="D17" s="11">
        <v>0.75</v>
      </c>
      <c r="E17" s="12">
        <f t="shared" si="3"/>
        <v>4.5</v>
      </c>
      <c r="F17" s="13"/>
      <c r="G17" s="14">
        <f t="shared" si="0"/>
        <v>0.25</v>
      </c>
      <c r="H17" s="15">
        <v>6</v>
      </c>
      <c r="I17" s="16">
        <f t="shared" si="4"/>
        <v>1.5</v>
      </c>
      <c r="K17" s="10"/>
      <c r="L17" s="11"/>
      <c r="M17" s="11"/>
      <c r="N17" s="11"/>
      <c r="O17" s="12">
        <f t="shared" si="5"/>
        <v>0</v>
      </c>
      <c r="P17" s="13"/>
      <c r="Q17" s="14">
        <f t="shared" si="1"/>
        <v>0</v>
      </c>
      <c r="R17" s="15"/>
      <c r="S17" s="16">
        <f t="shared" si="6"/>
        <v>0</v>
      </c>
      <c r="U17" s="10" t="s">
        <v>123</v>
      </c>
      <c r="V17" s="11">
        <v>0.2</v>
      </c>
      <c r="W17" s="11"/>
      <c r="X17" s="11"/>
      <c r="Y17" s="12">
        <f t="shared" si="7"/>
        <v>0</v>
      </c>
      <c r="Z17" s="13"/>
      <c r="AA17" s="14">
        <f t="shared" si="2"/>
        <v>0.2</v>
      </c>
      <c r="AB17" s="15">
        <v>16.8</v>
      </c>
      <c r="AC17" s="16">
        <f t="shared" si="8"/>
        <v>3.3600000000000003</v>
      </c>
    </row>
    <row r="18" spans="1:30" ht="10.5" x14ac:dyDescent="0.25">
      <c r="A18" s="10" t="s">
        <v>135</v>
      </c>
      <c r="B18" s="134">
        <v>22</v>
      </c>
      <c r="C18" s="11"/>
      <c r="D18" s="11"/>
      <c r="E18" s="12">
        <f t="shared" si="3"/>
        <v>0</v>
      </c>
      <c r="F18" s="13"/>
      <c r="G18" s="14">
        <f t="shared" si="0"/>
        <v>22</v>
      </c>
      <c r="H18" s="15">
        <v>0.2</v>
      </c>
      <c r="I18" s="16">
        <f t="shared" si="4"/>
        <v>4.4000000000000004</v>
      </c>
      <c r="K18" s="10"/>
      <c r="L18" s="11"/>
      <c r="M18" s="11"/>
      <c r="N18" s="11"/>
      <c r="O18" s="12">
        <f t="shared" si="5"/>
        <v>0</v>
      </c>
      <c r="P18" s="13"/>
      <c r="Q18" s="14">
        <f t="shared" si="1"/>
        <v>0</v>
      </c>
      <c r="R18" s="15"/>
      <c r="S18" s="16">
        <f t="shared" si="6"/>
        <v>0</v>
      </c>
      <c r="U18" s="10" t="s">
        <v>94</v>
      </c>
      <c r="V18" s="11">
        <v>0.1</v>
      </c>
      <c r="W18" s="11"/>
      <c r="X18" s="11"/>
      <c r="Y18" s="12">
        <f t="shared" si="7"/>
        <v>0</v>
      </c>
      <c r="Z18" s="13"/>
      <c r="AA18" s="14">
        <f t="shared" si="2"/>
        <v>0.1</v>
      </c>
      <c r="AB18" s="15">
        <v>2.5840000000000001</v>
      </c>
      <c r="AC18" s="16">
        <f t="shared" si="8"/>
        <v>0.25840000000000002</v>
      </c>
    </row>
    <row r="19" spans="1:30" ht="10.5" x14ac:dyDescent="0.25">
      <c r="A19" s="10" t="s">
        <v>134</v>
      </c>
      <c r="B19" s="11">
        <v>3</v>
      </c>
      <c r="C19" s="11"/>
      <c r="D19" s="11"/>
      <c r="E19" s="12">
        <f t="shared" si="3"/>
        <v>0</v>
      </c>
      <c r="F19" s="13"/>
      <c r="G19" s="14">
        <f t="shared" si="0"/>
        <v>3</v>
      </c>
      <c r="H19" s="15">
        <v>1.8</v>
      </c>
      <c r="I19" s="16">
        <f t="shared" si="4"/>
        <v>5.4</v>
      </c>
      <c r="K19" s="10"/>
      <c r="L19" s="11"/>
      <c r="M19" s="11"/>
      <c r="N19" s="11"/>
      <c r="O19" s="12">
        <f t="shared" si="5"/>
        <v>0</v>
      </c>
      <c r="P19" s="13"/>
      <c r="Q19" s="14">
        <f t="shared" si="1"/>
        <v>0</v>
      </c>
      <c r="R19" s="15"/>
      <c r="S19" s="16">
        <f t="shared" si="6"/>
        <v>0</v>
      </c>
      <c r="U19" s="10" t="s">
        <v>160</v>
      </c>
      <c r="V19" s="134">
        <v>2</v>
      </c>
      <c r="W19" s="11"/>
      <c r="X19" s="11"/>
      <c r="Y19" s="12">
        <f t="shared" si="7"/>
        <v>0</v>
      </c>
      <c r="Z19" s="13"/>
      <c r="AA19" s="14">
        <f t="shared" si="2"/>
        <v>2</v>
      </c>
      <c r="AB19" s="15">
        <v>2.4220000000000002</v>
      </c>
      <c r="AC19" s="16">
        <f t="shared" si="8"/>
        <v>4.8440000000000003</v>
      </c>
    </row>
    <row r="20" spans="1:30" ht="10.5" x14ac:dyDescent="0.25">
      <c r="A20" s="10"/>
      <c r="B20" s="11"/>
      <c r="C20" s="11"/>
      <c r="D20" s="11"/>
      <c r="E20" s="12">
        <f t="shared" si="3"/>
        <v>0</v>
      </c>
      <c r="F20" s="13"/>
      <c r="G20" s="14">
        <f t="shared" si="0"/>
        <v>0</v>
      </c>
      <c r="H20" s="15"/>
      <c r="I20" s="16">
        <f t="shared" si="4"/>
        <v>0</v>
      </c>
      <c r="K20" s="10"/>
      <c r="L20" s="11"/>
      <c r="M20" s="11"/>
      <c r="N20" s="11"/>
      <c r="O20" s="12">
        <f t="shared" si="5"/>
        <v>0</v>
      </c>
      <c r="P20" s="13"/>
      <c r="Q20" s="14">
        <f t="shared" si="1"/>
        <v>0</v>
      </c>
      <c r="R20" s="15"/>
      <c r="S20" s="16">
        <f t="shared" si="6"/>
        <v>0</v>
      </c>
      <c r="U20" s="10" t="s">
        <v>161</v>
      </c>
      <c r="V20" s="11">
        <v>1</v>
      </c>
      <c r="W20" s="11"/>
      <c r="X20" s="11"/>
      <c r="Y20" s="12">
        <f t="shared" si="7"/>
        <v>0</v>
      </c>
      <c r="Z20" s="13"/>
      <c r="AA20" s="14">
        <f t="shared" si="2"/>
        <v>1</v>
      </c>
      <c r="AB20" s="15">
        <v>5.0819999999999999</v>
      </c>
      <c r="AC20" s="16">
        <f t="shared" si="8"/>
        <v>5.0819999999999999</v>
      </c>
    </row>
    <row r="21" spans="1:30" ht="10.5" x14ac:dyDescent="0.25">
      <c r="A21" s="10"/>
      <c r="B21" s="11"/>
      <c r="C21" s="11"/>
      <c r="D21" s="11"/>
      <c r="E21" s="12">
        <f t="shared" si="3"/>
        <v>0</v>
      </c>
      <c r="F21" s="13"/>
      <c r="G21" s="14">
        <f t="shared" si="0"/>
        <v>0</v>
      </c>
      <c r="H21" s="15"/>
      <c r="I21" s="16">
        <f t="shared" si="4"/>
        <v>0</v>
      </c>
      <c r="K21" s="10"/>
      <c r="L21" s="11"/>
      <c r="M21" s="11"/>
      <c r="N21" s="11"/>
      <c r="O21" s="12">
        <f t="shared" si="5"/>
        <v>0</v>
      </c>
      <c r="P21" s="13"/>
      <c r="Q21" s="14">
        <f t="shared" si="1"/>
        <v>0</v>
      </c>
      <c r="R21" s="15"/>
      <c r="S21" s="16">
        <f t="shared" si="6"/>
        <v>0</v>
      </c>
      <c r="U21" s="10" t="s">
        <v>143</v>
      </c>
      <c r="V21" s="11">
        <v>0.2</v>
      </c>
      <c r="W21" s="11"/>
      <c r="X21" s="11"/>
      <c r="Y21" s="12">
        <f t="shared" si="7"/>
        <v>0</v>
      </c>
      <c r="Z21" s="13"/>
      <c r="AA21" s="14">
        <f t="shared" si="2"/>
        <v>0.2</v>
      </c>
      <c r="AB21" s="15">
        <v>16.75</v>
      </c>
      <c r="AC21" s="16">
        <f t="shared" si="8"/>
        <v>3.35</v>
      </c>
    </row>
    <row r="22" spans="1:30" ht="10.5" x14ac:dyDescent="0.25">
      <c r="A22" s="10"/>
      <c r="B22" s="11"/>
      <c r="C22" s="11"/>
      <c r="D22" s="11"/>
      <c r="E22" s="12">
        <f t="shared" si="3"/>
        <v>0</v>
      </c>
      <c r="F22" s="13"/>
      <c r="G22" s="14">
        <f t="shared" si="0"/>
        <v>0</v>
      </c>
      <c r="H22" s="15"/>
      <c r="I22" s="16">
        <f t="shared" si="4"/>
        <v>0</v>
      </c>
      <c r="K22" s="10"/>
      <c r="L22" s="11"/>
      <c r="M22" s="11"/>
      <c r="N22" s="11"/>
      <c r="O22" s="12">
        <f t="shared" si="5"/>
        <v>0</v>
      </c>
      <c r="P22" s="13"/>
      <c r="Q22" s="14">
        <f t="shared" si="1"/>
        <v>0</v>
      </c>
      <c r="R22" s="15"/>
      <c r="S22" s="16">
        <f t="shared" si="6"/>
        <v>0</v>
      </c>
      <c r="U22" s="10" t="s">
        <v>121</v>
      </c>
      <c r="V22" s="11">
        <v>0.2</v>
      </c>
      <c r="W22" s="11"/>
      <c r="X22" s="11"/>
      <c r="Y22" s="12">
        <f t="shared" si="7"/>
        <v>0</v>
      </c>
      <c r="Z22" s="13"/>
      <c r="AA22" s="14">
        <f t="shared" si="2"/>
        <v>0.2</v>
      </c>
      <c r="AB22" s="15">
        <v>3.3039999999999998</v>
      </c>
      <c r="AC22" s="16">
        <f t="shared" si="8"/>
        <v>0.66080000000000005</v>
      </c>
    </row>
    <row r="23" spans="1:30" ht="10.5" x14ac:dyDescent="0.25">
      <c r="A23" s="10"/>
      <c r="B23" s="11"/>
      <c r="C23" s="11"/>
      <c r="D23" s="11"/>
      <c r="E23" s="12">
        <f t="shared" si="3"/>
        <v>0</v>
      </c>
      <c r="F23" s="13"/>
      <c r="G23" s="14">
        <f t="shared" si="0"/>
        <v>0</v>
      </c>
      <c r="H23" s="15"/>
      <c r="I23" s="16">
        <f t="shared" si="4"/>
        <v>0</v>
      </c>
      <c r="K23" s="10"/>
      <c r="L23" s="11"/>
      <c r="M23" s="11"/>
      <c r="N23" s="11"/>
      <c r="O23" s="12">
        <f t="shared" si="5"/>
        <v>0</v>
      </c>
      <c r="P23" s="13"/>
      <c r="Q23" s="14">
        <f t="shared" si="1"/>
        <v>0</v>
      </c>
      <c r="R23" s="15"/>
      <c r="S23" s="16">
        <f t="shared" si="6"/>
        <v>0</v>
      </c>
      <c r="U23" s="10" t="s">
        <v>123</v>
      </c>
      <c r="V23" s="11">
        <v>0.2</v>
      </c>
      <c r="W23" s="11"/>
      <c r="X23" s="11"/>
      <c r="Y23" s="12">
        <f t="shared" si="7"/>
        <v>0</v>
      </c>
      <c r="Z23" s="13"/>
      <c r="AA23" s="14">
        <f t="shared" si="2"/>
        <v>0.2</v>
      </c>
      <c r="AB23" s="15">
        <v>16.8</v>
      </c>
      <c r="AC23" s="16">
        <f t="shared" si="8"/>
        <v>3.3600000000000003</v>
      </c>
    </row>
    <row r="24" spans="1:30" ht="10.5" x14ac:dyDescent="0.25">
      <c r="A24" s="10"/>
      <c r="B24" s="11"/>
      <c r="C24" s="11"/>
      <c r="D24" s="11"/>
      <c r="E24" s="12">
        <f t="shared" si="3"/>
        <v>0</v>
      </c>
      <c r="F24" s="13"/>
      <c r="G24" s="14">
        <f t="shared" si="0"/>
        <v>0</v>
      </c>
      <c r="H24" s="15"/>
      <c r="I24" s="16">
        <f t="shared" si="4"/>
        <v>0</v>
      </c>
      <c r="K24" s="10"/>
      <c r="L24" s="11"/>
      <c r="M24" s="11"/>
      <c r="N24" s="11"/>
      <c r="O24" s="12">
        <f t="shared" si="5"/>
        <v>0</v>
      </c>
      <c r="P24" s="13"/>
      <c r="Q24" s="14">
        <f t="shared" si="1"/>
        <v>0</v>
      </c>
      <c r="R24" s="15"/>
      <c r="S24" s="16">
        <f t="shared" si="6"/>
        <v>0</v>
      </c>
      <c r="U24" s="10" t="s">
        <v>94</v>
      </c>
      <c r="V24" s="11">
        <v>0.1</v>
      </c>
      <c r="W24" s="11"/>
      <c r="X24" s="11"/>
      <c r="Y24" s="12">
        <f t="shared" si="7"/>
        <v>0</v>
      </c>
      <c r="Z24" s="13"/>
      <c r="AA24" s="14">
        <f t="shared" si="2"/>
        <v>0.1</v>
      </c>
      <c r="AB24" s="15">
        <v>2.5840000000000001</v>
      </c>
      <c r="AC24" s="16">
        <f t="shared" si="8"/>
        <v>0.25840000000000002</v>
      </c>
    </row>
    <row r="25" spans="1:30" ht="10.5" x14ac:dyDescent="0.25">
      <c r="A25" s="10"/>
      <c r="B25" s="11"/>
      <c r="C25" s="11"/>
      <c r="D25" s="11"/>
      <c r="E25" s="12">
        <f t="shared" si="3"/>
        <v>0</v>
      </c>
      <c r="F25" s="13"/>
      <c r="G25" s="14">
        <f t="shared" si="0"/>
        <v>0</v>
      </c>
      <c r="H25" s="15"/>
      <c r="I25" s="16">
        <f t="shared" si="4"/>
        <v>0</v>
      </c>
      <c r="K25" s="10"/>
      <c r="L25" s="11"/>
      <c r="M25" s="11"/>
      <c r="N25" s="11"/>
      <c r="O25" s="12">
        <f t="shared" si="5"/>
        <v>0</v>
      </c>
      <c r="P25" s="13"/>
      <c r="Q25" s="14">
        <f t="shared" si="1"/>
        <v>0</v>
      </c>
      <c r="R25" s="15"/>
      <c r="S25" s="16">
        <f t="shared" si="6"/>
        <v>0</v>
      </c>
      <c r="U25" s="10" t="s">
        <v>93</v>
      </c>
      <c r="V25" s="11">
        <v>0.5</v>
      </c>
      <c r="W25" s="11"/>
      <c r="X25" s="11"/>
      <c r="Y25" s="12">
        <f t="shared" si="7"/>
        <v>0</v>
      </c>
      <c r="Z25" s="13"/>
      <c r="AA25" s="14">
        <f t="shared" si="2"/>
        <v>0.5</v>
      </c>
      <c r="AB25" s="15">
        <v>3.0870000000000002</v>
      </c>
      <c r="AC25" s="16">
        <f t="shared" si="8"/>
        <v>1.5435000000000001</v>
      </c>
    </row>
    <row r="26" spans="1:30" ht="10.5" x14ac:dyDescent="0.25">
      <c r="A26" s="10"/>
      <c r="B26" s="11"/>
      <c r="C26" s="11"/>
      <c r="D26" s="11"/>
      <c r="E26" s="12">
        <f t="shared" si="3"/>
        <v>0</v>
      </c>
      <c r="F26" s="13"/>
      <c r="G26" s="14">
        <f t="shared" si="0"/>
        <v>0</v>
      </c>
      <c r="H26" s="15"/>
      <c r="I26" s="16">
        <f t="shared" si="4"/>
        <v>0</v>
      </c>
      <c r="K26" s="10"/>
      <c r="L26" s="11"/>
      <c r="M26" s="11"/>
      <c r="N26" s="11"/>
      <c r="O26" s="12">
        <f t="shared" si="5"/>
        <v>0</v>
      </c>
      <c r="P26" s="13"/>
      <c r="Q26" s="14">
        <f t="shared" si="1"/>
        <v>0</v>
      </c>
      <c r="R26" s="15"/>
      <c r="S26" s="16">
        <f t="shared" si="6"/>
        <v>0</v>
      </c>
      <c r="V26" s="10"/>
      <c r="W26" s="11"/>
      <c r="X26" s="11"/>
      <c r="Y26" s="11"/>
      <c r="Z26" s="12">
        <f t="shared" si="7"/>
        <v>0</v>
      </c>
      <c r="AA26" s="13"/>
      <c r="AB26" s="14">
        <f t="shared" si="2"/>
        <v>0</v>
      </c>
      <c r="AC26" s="15"/>
      <c r="AD26" s="16">
        <f t="shared" si="8"/>
        <v>0</v>
      </c>
    </row>
    <row r="27" spans="1:30" ht="10.5" x14ac:dyDescent="0.25">
      <c r="A27" s="10"/>
      <c r="B27" s="11"/>
      <c r="C27" s="11"/>
      <c r="D27" s="11"/>
      <c r="E27" s="12">
        <f t="shared" si="3"/>
        <v>0</v>
      </c>
      <c r="F27" s="13"/>
      <c r="G27" s="14">
        <f t="shared" si="0"/>
        <v>0</v>
      </c>
      <c r="H27" s="15"/>
      <c r="I27" s="16">
        <f t="shared" si="4"/>
        <v>0</v>
      </c>
      <c r="K27" s="10"/>
      <c r="L27" s="11"/>
      <c r="M27" s="11"/>
      <c r="N27" s="11"/>
      <c r="O27" s="12">
        <f t="shared" si="5"/>
        <v>0</v>
      </c>
      <c r="P27" s="13"/>
      <c r="Q27" s="14">
        <f t="shared" si="1"/>
        <v>0</v>
      </c>
      <c r="R27" s="15"/>
      <c r="S27" s="16">
        <f t="shared" si="6"/>
        <v>0</v>
      </c>
      <c r="V27" s="10"/>
      <c r="W27" s="11"/>
      <c r="X27" s="11"/>
      <c r="Y27" s="11"/>
      <c r="Z27" s="12">
        <f t="shared" si="7"/>
        <v>0</v>
      </c>
      <c r="AA27" s="13"/>
      <c r="AB27" s="14">
        <f t="shared" si="2"/>
        <v>0</v>
      </c>
      <c r="AC27" s="15"/>
      <c r="AD27" s="16">
        <f t="shared" si="8"/>
        <v>0</v>
      </c>
    </row>
    <row r="28" spans="1:30" ht="11" thickBot="1" x14ac:dyDescent="0.3">
      <c r="A28" s="10"/>
      <c r="B28" s="11"/>
      <c r="C28" s="11"/>
      <c r="D28" s="11"/>
      <c r="E28" s="12">
        <f t="shared" si="3"/>
        <v>0</v>
      </c>
      <c r="F28" s="13"/>
      <c r="G28" s="14">
        <f t="shared" si="0"/>
        <v>0</v>
      </c>
      <c r="H28" s="15"/>
      <c r="I28" s="16">
        <f t="shared" si="4"/>
        <v>0</v>
      </c>
      <c r="K28" s="10"/>
      <c r="L28" s="11"/>
      <c r="M28" s="11"/>
      <c r="N28" s="11"/>
      <c r="O28" s="12">
        <f t="shared" si="5"/>
        <v>0</v>
      </c>
      <c r="P28" s="13"/>
      <c r="Q28" s="14">
        <f t="shared" si="1"/>
        <v>0</v>
      </c>
      <c r="R28" s="15"/>
      <c r="S28" s="16">
        <f t="shared" si="6"/>
        <v>0</v>
      </c>
      <c r="U28" s="10"/>
      <c r="V28" s="11"/>
      <c r="W28" s="11"/>
      <c r="X28" s="11"/>
      <c r="Y28" s="12">
        <f t="shared" si="7"/>
        <v>0</v>
      </c>
      <c r="Z28" s="13"/>
      <c r="AA28" s="14">
        <f t="shared" si="2"/>
        <v>0</v>
      </c>
      <c r="AB28" s="15"/>
      <c r="AC28" s="16">
        <f t="shared" si="8"/>
        <v>0</v>
      </c>
    </row>
    <row r="29" spans="1:30" ht="11" thickBot="1" x14ac:dyDescent="0.3">
      <c r="A29" s="17"/>
      <c r="B29" s="18"/>
      <c r="C29" s="19"/>
      <c r="D29" s="18"/>
      <c r="E29" s="20"/>
      <c r="F29" s="21"/>
      <c r="G29" s="19"/>
      <c r="H29" s="20"/>
      <c r="I29" s="22"/>
      <c r="K29" s="17"/>
      <c r="L29" s="18"/>
      <c r="M29" s="19"/>
      <c r="N29" s="18"/>
      <c r="O29" s="20"/>
      <c r="P29" s="21"/>
      <c r="Q29" s="19"/>
      <c r="R29" s="20"/>
      <c r="S29" s="22"/>
      <c r="U29" s="17"/>
      <c r="V29" s="18"/>
      <c r="W29" s="19"/>
      <c r="X29" s="18"/>
      <c r="Y29" s="20"/>
      <c r="Z29" s="21"/>
      <c r="AA29" s="19"/>
      <c r="AB29" s="20"/>
      <c r="AC29" s="22"/>
    </row>
    <row r="30" spans="1:30" ht="11.15" customHeight="1" x14ac:dyDescent="0.25">
      <c r="A30" s="104" t="s">
        <v>151</v>
      </c>
      <c r="B30" s="105"/>
      <c r="C30" s="105"/>
      <c r="D30" s="105"/>
      <c r="E30" s="105"/>
      <c r="F30" s="105"/>
      <c r="G30" s="105"/>
      <c r="H30" s="106"/>
      <c r="I30" s="107"/>
      <c r="K30" s="104" t="s">
        <v>21</v>
      </c>
      <c r="L30" s="105"/>
      <c r="M30" s="105"/>
      <c r="N30" s="105"/>
      <c r="O30" s="105"/>
      <c r="P30" s="105"/>
      <c r="Q30" s="105"/>
      <c r="R30" s="106"/>
      <c r="S30" s="107"/>
      <c r="U30" s="104" t="s">
        <v>21</v>
      </c>
      <c r="V30" s="105"/>
      <c r="W30" s="105"/>
      <c r="X30" s="105"/>
      <c r="Y30" s="105"/>
      <c r="Z30" s="105"/>
      <c r="AA30" s="105"/>
      <c r="AB30" s="106"/>
      <c r="AC30" s="107"/>
    </row>
    <row r="31" spans="1:30" ht="10.5" x14ac:dyDescent="0.25">
      <c r="A31" s="130" t="s">
        <v>67</v>
      </c>
      <c r="B31" s="134">
        <v>60</v>
      </c>
      <c r="C31" s="11"/>
      <c r="D31" s="134">
        <v>53</v>
      </c>
      <c r="E31" s="12">
        <f t="shared" ref="E31:E38" si="9">H31*D31</f>
        <v>16.96</v>
      </c>
      <c r="F31" s="13"/>
      <c r="G31" s="14">
        <f t="shared" ref="G31:G38" si="10">B31+C31-D31</f>
        <v>7</v>
      </c>
      <c r="H31" s="15">
        <v>0.32</v>
      </c>
      <c r="I31" s="16">
        <f t="shared" ref="I31:I38" si="11">G31*H31</f>
        <v>2.2400000000000002</v>
      </c>
      <c r="K31" s="23"/>
      <c r="L31" s="11"/>
      <c r="M31" s="11"/>
      <c r="N31" s="11"/>
      <c r="O31" s="12">
        <f t="shared" ref="O31:O38" si="12">R31*N31</f>
        <v>0</v>
      </c>
      <c r="P31" s="13"/>
      <c r="Q31" s="14">
        <f t="shared" ref="Q31:Q38" si="13">L31+M31-N31</f>
        <v>0</v>
      </c>
      <c r="R31" s="15"/>
      <c r="S31" s="16">
        <f t="shared" ref="S31:S38" si="14">Q31*R31</f>
        <v>0</v>
      </c>
      <c r="U31" s="23"/>
      <c r="V31" s="11"/>
      <c r="W31" s="11"/>
      <c r="X31" s="11"/>
      <c r="Y31" s="12">
        <f t="shared" ref="Y31:Y38" si="15">AB31*X31</f>
        <v>0</v>
      </c>
      <c r="Z31" s="13"/>
      <c r="AA31" s="14">
        <f t="shared" ref="AA31:AA38" si="16">V31+W31-X31</f>
        <v>0</v>
      </c>
      <c r="AB31" s="15"/>
      <c r="AC31" s="16">
        <f t="shared" ref="AC31:AC38" si="17">AA31*AB31</f>
        <v>0</v>
      </c>
    </row>
    <row r="32" spans="1:30" ht="10.5" x14ac:dyDescent="0.25">
      <c r="A32" s="130" t="s">
        <v>62</v>
      </c>
      <c r="B32" s="134">
        <v>47</v>
      </c>
      <c r="C32" s="11"/>
      <c r="D32" s="134">
        <v>21</v>
      </c>
      <c r="E32" s="12">
        <f t="shared" si="9"/>
        <v>6.72</v>
      </c>
      <c r="F32" s="13"/>
      <c r="G32" s="14">
        <f t="shared" si="10"/>
        <v>26</v>
      </c>
      <c r="H32" s="15">
        <v>0.32</v>
      </c>
      <c r="I32" s="16">
        <f t="shared" si="11"/>
        <v>8.32</v>
      </c>
      <c r="K32" s="23"/>
      <c r="L32" s="11"/>
      <c r="M32" s="11"/>
      <c r="N32" s="11"/>
      <c r="O32" s="12">
        <f t="shared" si="12"/>
        <v>0</v>
      </c>
      <c r="P32" s="13"/>
      <c r="Q32" s="14">
        <f t="shared" si="13"/>
        <v>0</v>
      </c>
      <c r="R32" s="15"/>
      <c r="S32" s="16">
        <f t="shared" si="14"/>
        <v>0</v>
      </c>
      <c r="U32" s="23"/>
      <c r="V32" s="11"/>
      <c r="W32" s="11"/>
      <c r="X32" s="11"/>
      <c r="Y32" s="12">
        <f t="shared" si="15"/>
        <v>0</v>
      </c>
      <c r="Z32" s="13"/>
      <c r="AA32" s="14">
        <f t="shared" si="16"/>
        <v>0</v>
      </c>
      <c r="AB32" s="15"/>
      <c r="AC32" s="16">
        <f t="shared" si="17"/>
        <v>0</v>
      </c>
    </row>
    <row r="33" spans="1:29" ht="10.5" x14ac:dyDescent="0.25">
      <c r="A33" s="130" t="s">
        <v>75</v>
      </c>
      <c r="B33" s="134">
        <v>44</v>
      </c>
      <c r="C33" s="11"/>
      <c r="D33" s="134">
        <v>19</v>
      </c>
      <c r="E33" s="12">
        <f t="shared" si="9"/>
        <v>6.4600000000000009</v>
      </c>
      <c r="F33" s="13"/>
      <c r="G33" s="14">
        <f t="shared" si="10"/>
        <v>25</v>
      </c>
      <c r="H33" s="15">
        <v>0.34</v>
      </c>
      <c r="I33" s="16">
        <f t="shared" si="11"/>
        <v>8.5</v>
      </c>
      <c r="K33" s="23"/>
      <c r="L33" s="11"/>
      <c r="M33" s="11"/>
      <c r="N33" s="11"/>
      <c r="O33" s="12">
        <f t="shared" si="12"/>
        <v>0</v>
      </c>
      <c r="P33" s="13"/>
      <c r="Q33" s="14">
        <f t="shared" si="13"/>
        <v>0</v>
      </c>
      <c r="R33" s="15"/>
      <c r="S33" s="16">
        <f t="shared" si="14"/>
        <v>0</v>
      </c>
      <c r="U33" s="23"/>
      <c r="V33" s="11"/>
      <c r="W33" s="11"/>
      <c r="X33" s="11"/>
      <c r="Y33" s="12">
        <f t="shared" si="15"/>
        <v>0</v>
      </c>
      <c r="Z33" s="13"/>
      <c r="AA33" s="14">
        <f t="shared" si="16"/>
        <v>0</v>
      </c>
      <c r="AB33" s="15"/>
      <c r="AC33" s="16">
        <f t="shared" si="17"/>
        <v>0</v>
      </c>
    </row>
    <row r="34" spans="1:29" ht="10.5" x14ac:dyDescent="0.25">
      <c r="A34" s="130" t="s">
        <v>63</v>
      </c>
      <c r="B34" s="134">
        <v>67</v>
      </c>
      <c r="C34" s="11"/>
      <c r="D34" s="134">
        <v>61</v>
      </c>
      <c r="E34" s="12">
        <f t="shared" si="9"/>
        <v>15.860000000000001</v>
      </c>
      <c r="F34" s="13"/>
      <c r="G34" s="14">
        <f t="shared" si="10"/>
        <v>6</v>
      </c>
      <c r="H34" s="15">
        <v>0.26</v>
      </c>
      <c r="I34" s="16">
        <f t="shared" si="11"/>
        <v>1.56</v>
      </c>
      <c r="K34" s="23"/>
      <c r="L34" s="11"/>
      <c r="M34" s="11"/>
      <c r="N34" s="11"/>
      <c r="O34" s="12">
        <f t="shared" si="12"/>
        <v>0</v>
      </c>
      <c r="P34" s="13"/>
      <c r="Q34" s="14">
        <f t="shared" si="13"/>
        <v>0</v>
      </c>
      <c r="R34" s="15"/>
      <c r="S34" s="16">
        <f t="shared" si="14"/>
        <v>0</v>
      </c>
      <c r="U34" s="23"/>
      <c r="V34" s="11"/>
      <c r="W34" s="11"/>
      <c r="X34" s="11"/>
      <c r="Y34" s="12">
        <f t="shared" si="15"/>
        <v>0</v>
      </c>
      <c r="Z34" s="13"/>
      <c r="AA34" s="14">
        <f t="shared" si="16"/>
        <v>0</v>
      </c>
      <c r="AB34" s="15"/>
      <c r="AC34" s="16">
        <f t="shared" si="17"/>
        <v>0</v>
      </c>
    </row>
    <row r="35" spans="1:29" ht="10.5" x14ac:dyDescent="0.25">
      <c r="A35" s="130" t="s">
        <v>64</v>
      </c>
      <c r="B35" s="134">
        <v>98</v>
      </c>
      <c r="C35" s="11"/>
      <c r="D35" s="134">
        <v>84</v>
      </c>
      <c r="E35" s="12">
        <f t="shared" si="9"/>
        <v>13.44</v>
      </c>
      <c r="F35" s="13"/>
      <c r="G35" s="14">
        <f t="shared" si="10"/>
        <v>14</v>
      </c>
      <c r="H35" s="15">
        <v>0.16</v>
      </c>
      <c r="I35" s="16">
        <f t="shared" si="11"/>
        <v>2.2400000000000002</v>
      </c>
      <c r="K35" s="23"/>
      <c r="L35" s="11"/>
      <c r="M35" s="11"/>
      <c r="N35" s="11"/>
      <c r="O35" s="12">
        <f t="shared" si="12"/>
        <v>0</v>
      </c>
      <c r="P35" s="13"/>
      <c r="Q35" s="14">
        <f t="shared" si="13"/>
        <v>0</v>
      </c>
      <c r="R35" s="15"/>
      <c r="S35" s="16">
        <f t="shared" si="14"/>
        <v>0</v>
      </c>
      <c r="U35" s="23"/>
      <c r="V35" s="11"/>
      <c r="W35" s="11"/>
      <c r="X35" s="11"/>
      <c r="Y35" s="12">
        <f t="shared" si="15"/>
        <v>0</v>
      </c>
      <c r="Z35" s="13"/>
      <c r="AA35" s="14">
        <f t="shared" si="16"/>
        <v>0</v>
      </c>
      <c r="AB35" s="15"/>
      <c r="AC35" s="16">
        <f t="shared" si="17"/>
        <v>0</v>
      </c>
    </row>
    <row r="36" spans="1:29" ht="10.5" x14ac:dyDescent="0.25">
      <c r="A36" s="23"/>
      <c r="B36" s="134"/>
      <c r="C36" s="11"/>
      <c r="D36" s="134"/>
      <c r="E36" s="12">
        <f t="shared" si="9"/>
        <v>0</v>
      </c>
      <c r="F36" s="13"/>
      <c r="G36" s="14">
        <f t="shared" si="10"/>
        <v>0</v>
      </c>
      <c r="H36" s="15"/>
      <c r="I36" s="16">
        <f t="shared" si="11"/>
        <v>0</v>
      </c>
      <c r="K36" s="23"/>
      <c r="L36" s="11"/>
      <c r="M36" s="11"/>
      <c r="N36" s="11"/>
      <c r="O36" s="12">
        <f t="shared" si="12"/>
        <v>0</v>
      </c>
      <c r="P36" s="13"/>
      <c r="Q36" s="14">
        <f t="shared" si="13"/>
        <v>0</v>
      </c>
      <c r="R36" s="15"/>
      <c r="S36" s="16">
        <f t="shared" si="14"/>
        <v>0</v>
      </c>
      <c r="U36" s="23"/>
      <c r="V36" s="11"/>
      <c r="W36" s="11"/>
      <c r="X36" s="11"/>
      <c r="Y36" s="12">
        <f t="shared" si="15"/>
        <v>0</v>
      </c>
      <c r="Z36" s="13"/>
      <c r="AA36" s="14">
        <f t="shared" si="16"/>
        <v>0</v>
      </c>
      <c r="AB36" s="15"/>
      <c r="AC36" s="16">
        <f t="shared" si="17"/>
        <v>0</v>
      </c>
    </row>
    <row r="37" spans="1:29" ht="10.5" x14ac:dyDescent="0.25">
      <c r="A37" s="23"/>
      <c r="B37" s="134"/>
      <c r="C37" s="11"/>
      <c r="D37" s="134"/>
      <c r="E37" s="12">
        <f t="shared" si="9"/>
        <v>0</v>
      </c>
      <c r="F37" s="13"/>
      <c r="G37" s="14">
        <f t="shared" si="10"/>
        <v>0</v>
      </c>
      <c r="H37" s="15"/>
      <c r="I37" s="16">
        <f t="shared" si="11"/>
        <v>0</v>
      </c>
      <c r="K37" s="23"/>
      <c r="L37" s="11"/>
      <c r="M37" s="11"/>
      <c r="N37" s="11"/>
      <c r="O37" s="12">
        <f t="shared" si="12"/>
        <v>0</v>
      </c>
      <c r="P37" s="13"/>
      <c r="Q37" s="14">
        <f t="shared" si="13"/>
        <v>0</v>
      </c>
      <c r="R37" s="15"/>
      <c r="S37" s="16">
        <f t="shared" si="14"/>
        <v>0</v>
      </c>
      <c r="U37" s="23"/>
      <c r="V37" s="11"/>
      <c r="W37" s="11"/>
      <c r="X37" s="11"/>
      <c r="Y37" s="12">
        <f t="shared" si="15"/>
        <v>0</v>
      </c>
      <c r="Z37" s="13"/>
      <c r="AA37" s="14">
        <f t="shared" si="16"/>
        <v>0</v>
      </c>
      <c r="AB37" s="15"/>
      <c r="AC37" s="16">
        <f t="shared" si="17"/>
        <v>0</v>
      </c>
    </row>
    <row r="38" spans="1:29" ht="10.5" x14ac:dyDescent="0.25">
      <c r="A38" s="23"/>
      <c r="B38" s="11"/>
      <c r="C38" s="11"/>
      <c r="D38" s="11"/>
      <c r="E38" s="12">
        <f t="shared" si="9"/>
        <v>0</v>
      </c>
      <c r="F38" s="13"/>
      <c r="G38" s="14">
        <f t="shared" si="10"/>
        <v>0</v>
      </c>
      <c r="H38" s="15"/>
      <c r="I38" s="16">
        <f t="shared" si="11"/>
        <v>0</v>
      </c>
      <c r="K38" s="23"/>
      <c r="L38" s="11"/>
      <c r="M38" s="11"/>
      <c r="N38" s="11"/>
      <c r="O38" s="12">
        <f t="shared" si="12"/>
        <v>0</v>
      </c>
      <c r="P38" s="13"/>
      <c r="Q38" s="14">
        <f t="shared" si="13"/>
        <v>0</v>
      </c>
      <c r="R38" s="15"/>
      <c r="S38" s="16">
        <f t="shared" si="14"/>
        <v>0</v>
      </c>
      <c r="U38" s="23"/>
      <c r="V38" s="11"/>
      <c r="W38" s="11"/>
      <c r="X38" s="11"/>
      <c r="Y38" s="12">
        <f t="shared" si="15"/>
        <v>0</v>
      </c>
      <c r="Z38" s="13"/>
      <c r="AA38" s="14">
        <f t="shared" si="16"/>
        <v>0</v>
      </c>
      <c r="AB38" s="15"/>
      <c r="AC38" s="16">
        <f t="shared" si="17"/>
        <v>0</v>
      </c>
    </row>
    <row r="39" spans="1:29" ht="10.5" thickBot="1" x14ac:dyDescent="0.25">
      <c r="A39" s="24"/>
      <c r="B39" s="48"/>
      <c r="C39" s="48"/>
      <c r="D39" s="48"/>
      <c r="E39" s="49"/>
      <c r="F39" s="28"/>
      <c r="H39" s="27"/>
      <c r="K39" s="24"/>
      <c r="L39" s="48"/>
      <c r="M39" s="48"/>
      <c r="N39" s="48"/>
      <c r="O39" s="49"/>
      <c r="P39" s="28"/>
      <c r="R39" s="27"/>
      <c r="S39" s="29"/>
      <c r="U39" s="24"/>
      <c r="V39" s="48"/>
      <c r="W39" s="48"/>
      <c r="X39" s="48"/>
      <c r="Y39" s="49"/>
      <c r="Z39" s="28"/>
      <c r="AB39" s="27"/>
      <c r="AC39" s="29"/>
    </row>
    <row r="40" spans="1:29" ht="11.15" customHeight="1" x14ac:dyDescent="0.25">
      <c r="A40" s="104" t="s">
        <v>152</v>
      </c>
      <c r="B40" s="105"/>
      <c r="C40" s="105"/>
      <c r="D40" s="105"/>
      <c r="E40" s="105"/>
      <c r="F40" s="105"/>
      <c r="G40" s="105"/>
      <c r="H40" s="106"/>
      <c r="I40" s="108"/>
      <c r="K40" s="104" t="s">
        <v>22</v>
      </c>
      <c r="L40" s="105"/>
      <c r="M40" s="105"/>
      <c r="N40" s="105"/>
      <c r="O40" s="105"/>
      <c r="P40" s="105"/>
      <c r="Q40" s="105"/>
      <c r="R40" s="106"/>
      <c r="S40" s="108"/>
      <c r="U40" s="104" t="s">
        <v>22</v>
      </c>
      <c r="V40" s="105"/>
      <c r="W40" s="105"/>
      <c r="X40" s="105"/>
      <c r="Y40" s="105"/>
      <c r="Z40" s="105"/>
      <c r="AA40" s="105"/>
      <c r="AB40" s="106"/>
      <c r="AC40" s="108"/>
    </row>
    <row r="41" spans="1:29" ht="10.5" x14ac:dyDescent="0.25">
      <c r="A41" s="139" t="s">
        <v>68</v>
      </c>
      <c r="B41" s="11">
        <v>6</v>
      </c>
      <c r="C41" s="11"/>
      <c r="D41" s="11">
        <v>3.98</v>
      </c>
      <c r="E41" s="12">
        <f t="shared" ref="E41:E54" si="18">H41*D41</f>
        <v>43.740200000000002</v>
      </c>
      <c r="F41" s="13"/>
      <c r="G41" s="14">
        <f>B41+C41-D41</f>
        <v>2.02</v>
      </c>
      <c r="H41" s="15">
        <v>10.99</v>
      </c>
      <c r="I41" s="16">
        <f>G41*H41</f>
        <v>22.1998</v>
      </c>
      <c r="K41" s="30"/>
      <c r="L41" s="11"/>
      <c r="M41" s="11"/>
      <c r="N41" s="11"/>
      <c r="O41" s="12">
        <f t="shared" ref="O41:O54" si="19">R41*N41</f>
        <v>0</v>
      </c>
      <c r="P41" s="13"/>
      <c r="Q41" s="14">
        <f>L41+M41-N41</f>
        <v>0</v>
      </c>
      <c r="R41" s="15"/>
      <c r="S41" s="16">
        <f>Q41*R41</f>
        <v>0</v>
      </c>
      <c r="U41" s="30"/>
      <c r="V41" s="11"/>
      <c r="W41" s="11"/>
      <c r="X41" s="11"/>
      <c r="Y41" s="12">
        <f t="shared" ref="Y41:Y54" si="20">AB41*X41</f>
        <v>0</v>
      </c>
      <c r="Z41" s="13"/>
      <c r="AA41" s="14">
        <f>V41+W41-X41</f>
        <v>0</v>
      </c>
      <c r="AB41" s="15"/>
      <c r="AC41" s="16">
        <f>AA41*AB41</f>
        <v>0</v>
      </c>
    </row>
    <row r="42" spans="1:29" ht="10.5" x14ac:dyDescent="0.25">
      <c r="A42" s="139" t="s">
        <v>69</v>
      </c>
      <c r="B42" s="11">
        <v>5.5</v>
      </c>
      <c r="C42" s="11"/>
      <c r="D42" s="11">
        <v>2.2000000000000002</v>
      </c>
      <c r="E42" s="12">
        <f t="shared" si="18"/>
        <v>24.569600000000001</v>
      </c>
      <c r="F42" s="13"/>
      <c r="G42" s="14">
        <f t="shared" ref="G42:G54" si="21">B42+C42-D42</f>
        <v>3.3</v>
      </c>
      <c r="H42" s="15">
        <v>11.167999999999999</v>
      </c>
      <c r="I42" s="16">
        <f t="shared" ref="I42:I54" si="22">G42*H42</f>
        <v>36.854399999999998</v>
      </c>
      <c r="K42" s="30"/>
      <c r="L42" s="11"/>
      <c r="M42" s="11"/>
      <c r="N42" s="11"/>
      <c r="O42" s="12">
        <f t="shared" si="19"/>
        <v>0</v>
      </c>
      <c r="P42" s="13"/>
      <c r="Q42" s="14">
        <f t="shared" ref="Q42:Q54" si="23">L42+M42-N42</f>
        <v>0</v>
      </c>
      <c r="R42" s="15"/>
      <c r="S42" s="16">
        <f t="shared" ref="S42:S54" si="24">Q42*R42</f>
        <v>0</v>
      </c>
      <c r="U42" s="30"/>
      <c r="V42" s="11"/>
      <c r="W42" s="11"/>
      <c r="X42" s="11"/>
      <c r="Y42" s="12">
        <f t="shared" si="20"/>
        <v>0</v>
      </c>
      <c r="Z42" s="13"/>
      <c r="AA42" s="14">
        <f t="shared" ref="AA42:AA54" si="25">V42+W42-X42</f>
        <v>0</v>
      </c>
      <c r="AB42" s="15"/>
      <c r="AC42" s="16">
        <f t="shared" ref="AC42:AC54" si="26">AA42*AB42</f>
        <v>0</v>
      </c>
    </row>
    <row r="43" spans="1:29" ht="10.5" x14ac:dyDescent="0.25">
      <c r="A43" s="139" t="s">
        <v>153</v>
      </c>
      <c r="B43" s="11">
        <v>5.7</v>
      </c>
      <c r="C43" s="11"/>
      <c r="D43" s="11">
        <v>1.48</v>
      </c>
      <c r="E43" s="12">
        <f t="shared" si="18"/>
        <v>12.957400000000002</v>
      </c>
      <c r="F43" s="13"/>
      <c r="G43" s="14">
        <f t="shared" si="21"/>
        <v>4.2200000000000006</v>
      </c>
      <c r="H43" s="15">
        <v>8.7550000000000008</v>
      </c>
      <c r="I43" s="16">
        <f t="shared" si="22"/>
        <v>36.946100000000008</v>
      </c>
      <c r="K43" s="30"/>
      <c r="L43" s="11"/>
      <c r="M43" s="11"/>
      <c r="N43" s="11"/>
      <c r="O43" s="12">
        <f t="shared" si="19"/>
        <v>0</v>
      </c>
      <c r="P43" s="13"/>
      <c r="Q43" s="14">
        <f t="shared" si="23"/>
        <v>0</v>
      </c>
      <c r="R43" s="15"/>
      <c r="S43" s="16">
        <f t="shared" si="24"/>
        <v>0</v>
      </c>
      <c r="U43" s="30"/>
      <c r="V43" s="11"/>
      <c r="W43" s="11"/>
      <c r="X43" s="11"/>
      <c r="Y43" s="12">
        <f t="shared" si="20"/>
        <v>0</v>
      </c>
      <c r="Z43" s="13"/>
      <c r="AA43" s="14">
        <f t="shared" si="25"/>
        <v>0</v>
      </c>
      <c r="AB43" s="15"/>
      <c r="AC43" s="16">
        <f t="shared" si="26"/>
        <v>0</v>
      </c>
    </row>
    <row r="44" spans="1:29" ht="10.5" x14ac:dyDescent="0.25">
      <c r="A44" s="139" t="s">
        <v>70</v>
      </c>
      <c r="B44" s="11">
        <v>2.25</v>
      </c>
      <c r="C44" s="11"/>
      <c r="D44" s="11">
        <v>1.1000000000000001</v>
      </c>
      <c r="E44" s="12">
        <f t="shared" si="18"/>
        <v>7.8386000000000013</v>
      </c>
      <c r="F44" s="13"/>
      <c r="G44" s="14">
        <f t="shared" si="21"/>
        <v>1.1499999999999999</v>
      </c>
      <c r="H44" s="15">
        <v>7.1260000000000003</v>
      </c>
      <c r="I44" s="16">
        <f t="shared" si="22"/>
        <v>8.1949000000000005</v>
      </c>
      <c r="K44" s="30"/>
      <c r="L44" s="11"/>
      <c r="M44" s="11"/>
      <c r="N44" s="11"/>
      <c r="O44" s="12">
        <f t="shared" si="19"/>
        <v>0</v>
      </c>
      <c r="P44" s="13"/>
      <c r="Q44" s="14">
        <f t="shared" si="23"/>
        <v>0</v>
      </c>
      <c r="R44" s="15"/>
      <c r="S44" s="16">
        <f t="shared" si="24"/>
        <v>0</v>
      </c>
      <c r="U44" s="30"/>
      <c r="V44" s="11"/>
      <c r="W44" s="11"/>
      <c r="X44" s="11"/>
      <c r="Y44" s="12">
        <f t="shared" si="20"/>
        <v>0</v>
      </c>
      <c r="Z44" s="13"/>
      <c r="AA44" s="14">
        <f t="shared" si="25"/>
        <v>0</v>
      </c>
      <c r="AB44" s="15"/>
      <c r="AC44" s="16">
        <f t="shared" si="26"/>
        <v>0</v>
      </c>
    </row>
    <row r="45" spans="1:29" ht="10.5" x14ac:dyDescent="0.25">
      <c r="A45" s="130" t="s">
        <v>76</v>
      </c>
      <c r="B45" s="134">
        <v>40</v>
      </c>
      <c r="C45" s="11"/>
      <c r="D45" s="134">
        <v>21</v>
      </c>
      <c r="E45" s="12">
        <f t="shared" si="18"/>
        <v>7.9379999999999997</v>
      </c>
      <c r="F45" s="13"/>
      <c r="G45" s="14">
        <f t="shared" si="21"/>
        <v>19</v>
      </c>
      <c r="H45" s="15">
        <v>0.378</v>
      </c>
      <c r="I45" s="16">
        <f t="shared" si="22"/>
        <v>7.1820000000000004</v>
      </c>
      <c r="K45" s="30"/>
      <c r="L45" s="11"/>
      <c r="M45" s="11"/>
      <c r="N45" s="11"/>
      <c r="O45" s="12">
        <f t="shared" si="19"/>
        <v>0</v>
      </c>
      <c r="P45" s="13"/>
      <c r="Q45" s="14">
        <f t="shared" si="23"/>
        <v>0</v>
      </c>
      <c r="R45" s="15"/>
      <c r="S45" s="16">
        <f t="shared" si="24"/>
        <v>0</v>
      </c>
      <c r="U45" s="30"/>
      <c r="V45" s="11"/>
      <c r="W45" s="11"/>
      <c r="X45" s="11"/>
      <c r="Y45" s="12">
        <f t="shared" si="20"/>
        <v>0</v>
      </c>
      <c r="Z45" s="13"/>
      <c r="AA45" s="14">
        <f t="shared" si="25"/>
        <v>0</v>
      </c>
      <c r="AB45" s="15"/>
      <c r="AC45" s="16">
        <f t="shared" si="26"/>
        <v>0</v>
      </c>
    </row>
    <row r="46" spans="1:29" ht="10.5" x14ac:dyDescent="0.25">
      <c r="A46" s="23" t="s">
        <v>65</v>
      </c>
      <c r="B46" s="134">
        <v>5</v>
      </c>
      <c r="C46" s="11"/>
      <c r="D46" s="134">
        <v>4</v>
      </c>
      <c r="E46" s="12">
        <f t="shared" si="18"/>
        <v>4.7839999999999998</v>
      </c>
      <c r="F46" s="13"/>
      <c r="G46" s="14">
        <f t="shared" si="21"/>
        <v>1</v>
      </c>
      <c r="H46" s="15">
        <v>1.196</v>
      </c>
      <c r="I46" s="16">
        <f t="shared" si="22"/>
        <v>1.196</v>
      </c>
      <c r="K46" s="30"/>
      <c r="L46" s="11"/>
      <c r="M46" s="11"/>
      <c r="N46" s="11"/>
      <c r="O46" s="12">
        <f t="shared" si="19"/>
        <v>0</v>
      </c>
      <c r="P46" s="13"/>
      <c r="Q46" s="14">
        <f t="shared" si="23"/>
        <v>0</v>
      </c>
      <c r="R46" s="15"/>
      <c r="S46" s="16">
        <f t="shared" si="24"/>
        <v>0</v>
      </c>
      <c r="U46" s="30"/>
      <c r="V46" s="11"/>
      <c r="W46" s="11"/>
      <c r="X46" s="11"/>
      <c r="Y46" s="12">
        <f t="shared" si="20"/>
        <v>0</v>
      </c>
      <c r="Z46" s="13"/>
      <c r="AA46" s="14">
        <f t="shared" si="25"/>
        <v>0</v>
      </c>
      <c r="AB46" s="15"/>
      <c r="AC46" s="16">
        <f t="shared" si="26"/>
        <v>0</v>
      </c>
    </row>
    <row r="47" spans="1:29" ht="10.5" x14ac:dyDescent="0.25">
      <c r="A47" s="130" t="s">
        <v>137</v>
      </c>
      <c r="B47" s="134">
        <v>7</v>
      </c>
      <c r="C47" s="11"/>
      <c r="D47" s="134">
        <v>4</v>
      </c>
      <c r="E47" s="12">
        <f t="shared" si="18"/>
        <v>5.96</v>
      </c>
      <c r="F47" s="13"/>
      <c r="G47" s="14">
        <f t="shared" si="21"/>
        <v>3</v>
      </c>
      <c r="H47" s="15">
        <v>1.49</v>
      </c>
      <c r="I47" s="16">
        <f t="shared" si="22"/>
        <v>4.47</v>
      </c>
      <c r="K47" s="30"/>
      <c r="L47" s="11"/>
      <c r="M47" s="11"/>
      <c r="N47" s="11"/>
      <c r="O47" s="12">
        <f t="shared" si="19"/>
        <v>0</v>
      </c>
      <c r="P47" s="13"/>
      <c r="Q47" s="14">
        <f t="shared" si="23"/>
        <v>0</v>
      </c>
      <c r="R47" s="15"/>
      <c r="S47" s="16">
        <f t="shared" si="24"/>
        <v>0</v>
      </c>
      <c r="U47" s="30"/>
      <c r="V47" s="11"/>
      <c r="W47" s="11"/>
      <c r="X47" s="11"/>
      <c r="Y47" s="12">
        <f t="shared" si="20"/>
        <v>0</v>
      </c>
      <c r="Z47" s="13"/>
      <c r="AA47" s="14">
        <f t="shared" si="25"/>
        <v>0</v>
      </c>
      <c r="AB47" s="15"/>
      <c r="AC47" s="16">
        <f t="shared" si="26"/>
        <v>0</v>
      </c>
    </row>
    <row r="48" spans="1:29" ht="10.5" x14ac:dyDescent="0.25">
      <c r="A48" s="139"/>
      <c r="B48" s="11"/>
      <c r="C48" s="11"/>
      <c r="D48" s="11"/>
      <c r="E48" s="12">
        <f t="shared" si="18"/>
        <v>0</v>
      </c>
      <c r="F48" s="13"/>
      <c r="G48" s="14">
        <f t="shared" si="21"/>
        <v>0</v>
      </c>
      <c r="H48" s="15"/>
      <c r="I48" s="16">
        <f t="shared" si="22"/>
        <v>0</v>
      </c>
      <c r="K48" s="30"/>
      <c r="L48" s="11"/>
      <c r="M48" s="11"/>
      <c r="N48" s="11"/>
      <c r="O48" s="12">
        <f t="shared" si="19"/>
        <v>0</v>
      </c>
      <c r="P48" s="13"/>
      <c r="Q48" s="14">
        <f t="shared" si="23"/>
        <v>0</v>
      </c>
      <c r="R48" s="15"/>
      <c r="S48" s="16">
        <f t="shared" si="24"/>
        <v>0</v>
      </c>
      <c r="U48" s="30"/>
      <c r="V48" s="11"/>
      <c r="W48" s="11"/>
      <c r="X48" s="11"/>
      <c r="Y48" s="12">
        <f t="shared" si="20"/>
        <v>0</v>
      </c>
      <c r="Z48" s="13"/>
      <c r="AA48" s="14">
        <f t="shared" si="25"/>
        <v>0</v>
      </c>
      <c r="AB48" s="15"/>
      <c r="AC48" s="16">
        <f t="shared" si="26"/>
        <v>0</v>
      </c>
    </row>
    <row r="49" spans="1:29" ht="10.5" x14ac:dyDescent="0.25">
      <c r="A49" s="139"/>
      <c r="B49" s="11"/>
      <c r="C49" s="11"/>
      <c r="D49" s="11"/>
      <c r="E49" s="12">
        <f t="shared" si="18"/>
        <v>0</v>
      </c>
      <c r="F49" s="13"/>
      <c r="G49" s="14">
        <f t="shared" si="21"/>
        <v>0</v>
      </c>
      <c r="H49" s="15"/>
      <c r="I49" s="16">
        <f t="shared" si="22"/>
        <v>0</v>
      </c>
      <c r="K49" s="30"/>
      <c r="L49" s="11"/>
      <c r="M49" s="11"/>
      <c r="N49" s="11"/>
      <c r="O49" s="12">
        <f t="shared" si="19"/>
        <v>0</v>
      </c>
      <c r="P49" s="13"/>
      <c r="Q49" s="14">
        <f t="shared" si="23"/>
        <v>0</v>
      </c>
      <c r="R49" s="15"/>
      <c r="S49" s="16">
        <f t="shared" si="24"/>
        <v>0</v>
      </c>
      <c r="U49" s="30"/>
      <c r="V49" s="11"/>
      <c r="W49" s="11"/>
      <c r="X49" s="11"/>
      <c r="Y49" s="12">
        <f t="shared" si="20"/>
        <v>0</v>
      </c>
      <c r="Z49" s="13"/>
      <c r="AA49" s="14">
        <f t="shared" si="25"/>
        <v>0</v>
      </c>
      <c r="AB49" s="15"/>
      <c r="AC49" s="16">
        <f t="shared" si="26"/>
        <v>0</v>
      </c>
    </row>
    <row r="50" spans="1:29" ht="10.5" x14ac:dyDescent="0.25">
      <c r="A50" s="30"/>
      <c r="B50" s="11"/>
      <c r="C50" s="11"/>
      <c r="D50" s="11"/>
      <c r="E50" s="12">
        <f t="shared" si="18"/>
        <v>0</v>
      </c>
      <c r="F50" s="13"/>
      <c r="G50" s="14">
        <f t="shared" si="21"/>
        <v>0</v>
      </c>
      <c r="H50" s="15"/>
      <c r="I50" s="16">
        <f t="shared" si="22"/>
        <v>0</v>
      </c>
      <c r="K50" s="30"/>
      <c r="L50" s="11"/>
      <c r="M50" s="11"/>
      <c r="N50" s="11"/>
      <c r="O50" s="12">
        <f t="shared" si="19"/>
        <v>0</v>
      </c>
      <c r="P50" s="13"/>
      <c r="Q50" s="14">
        <f t="shared" si="23"/>
        <v>0</v>
      </c>
      <c r="R50" s="15"/>
      <c r="S50" s="16">
        <f t="shared" si="24"/>
        <v>0</v>
      </c>
      <c r="U50" s="30"/>
      <c r="V50" s="11"/>
      <c r="W50" s="11"/>
      <c r="X50" s="11"/>
      <c r="Y50" s="12">
        <f t="shared" si="20"/>
        <v>0</v>
      </c>
      <c r="Z50" s="13"/>
      <c r="AA50" s="14">
        <f t="shared" si="25"/>
        <v>0</v>
      </c>
      <c r="AB50" s="15"/>
      <c r="AC50" s="16">
        <f t="shared" si="26"/>
        <v>0</v>
      </c>
    </row>
    <row r="51" spans="1:29" ht="10.5" x14ac:dyDescent="0.25">
      <c r="A51" s="30"/>
      <c r="B51" s="11"/>
      <c r="C51" s="11"/>
      <c r="D51" s="11"/>
      <c r="E51" s="12">
        <f t="shared" si="18"/>
        <v>0</v>
      </c>
      <c r="F51" s="13"/>
      <c r="G51" s="14">
        <f t="shared" si="21"/>
        <v>0</v>
      </c>
      <c r="H51" s="15"/>
      <c r="I51" s="16">
        <f t="shared" si="22"/>
        <v>0</v>
      </c>
      <c r="K51" s="30"/>
      <c r="L51" s="11"/>
      <c r="M51" s="11"/>
      <c r="N51" s="11"/>
      <c r="O51" s="12">
        <f t="shared" si="19"/>
        <v>0</v>
      </c>
      <c r="P51" s="13"/>
      <c r="Q51" s="14">
        <f t="shared" si="23"/>
        <v>0</v>
      </c>
      <c r="R51" s="15"/>
      <c r="S51" s="16">
        <f t="shared" si="24"/>
        <v>0</v>
      </c>
      <c r="U51" s="30"/>
      <c r="V51" s="11"/>
      <c r="W51" s="11"/>
      <c r="X51" s="11"/>
      <c r="Y51" s="12">
        <f t="shared" si="20"/>
        <v>0</v>
      </c>
      <c r="Z51" s="13"/>
      <c r="AA51" s="14">
        <f t="shared" si="25"/>
        <v>0</v>
      </c>
      <c r="AB51" s="15"/>
      <c r="AC51" s="16">
        <f t="shared" si="26"/>
        <v>0</v>
      </c>
    </row>
    <row r="52" spans="1:29" ht="10.5" x14ac:dyDescent="0.25">
      <c r="A52" s="30"/>
      <c r="B52" s="11"/>
      <c r="C52" s="11"/>
      <c r="D52" s="11"/>
      <c r="E52" s="12">
        <f t="shared" si="18"/>
        <v>0</v>
      </c>
      <c r="F52" s="13"/>
      <c r="G52" s="14">
        <f t="shared" si="21"/>
        <v>0</v>
      </c>
      <c r="H52" s="15"/>
      <c r="I52" s="16">
        <f t="shared" si="22"/>
        <v>0</v>
      </c>
      <c r="K52" s="30"/>
      <c r="L52" s="11"/>
      <c r="M52" s="11"/>
      <c r="N52" s="11"/>
      <c r="O52" s="12">
        <f t="shared" si="19"/>
        <v>0</v>
      </c>
      <c r="P52" s="13"/>
      <c r="Q52" s="14">
        <f t="shared" si="23"/>
        <v>0</v>
      </c>
      <c r="R52" s="15"/>
      <c r="S52" s="16">
        <f t="shared" si="24"/>
        <v>0</v>
      </c>
      <c r="U52" s="30"/>
      <c r="V52" s="11"/>
      <c r="W52" s="11"/>
      <c r="X52" s="11"/>
      <c r="Y52" s="12">
        <f t="shared" si="20"/>
        <v>0</v>
      </c>
      <c r="Z52" s="13"/>
      <c r="AA52" s="14">
        <f t="shared" si="25"/>
        <v>0</v>
      </c>
      <c r="AB52" s="15"/>
      <c r="AC52" s="16">
        <f t="shared" si="26"/>
        <v>0</v>
      </c>
    </row>
    <row r="53" spans="1:29" ht="10.5" x14ac:dyDescent="0.25">
      <c r="A53" s="30"/>
      <c r="B53" s="11"/>
      <c r="C53" s="11"/>
      <c r="D53" s="11"/>
      <c r="E53" s="12">
        <f t="shared" si="18"/>
        <v>0</v>
      </c>
      <c r="F53" s="13"/>
      <c r="G53" s="14">
        <f t="shared" si="21"/>
        <v>0</v>
      </c>
      <c r="H53" s="15"/>
      <c r="I53" s="16">
        <f t="shared" si="22"/>
        <v>0</v>
      </c>
      <c r="K53" s="30"/>
      <c r="L53" s="11"/>
      <c r="M53" s="11"/>
      <c r="N53" s="11"/>
      <c r="O53" s="12">
        <f t="shared" si="19"/>
        <v>0</v>
      </c>
      <c r="P53" s="13"/>
      <c r="Q53" s="14">
        <f t="shared" si="23"/>
        <v>0</v>
      </c>
      <c r="R53" s="15"/>
      <c r="S53" s="16">
        <f t="shared" si="24"/>
        <v>0</v>
      </c>
      <c r="U53" s="30"/>
      <c r="V53" s="11"/>
      <c r="W53" s="11"/>
      <c r="X53" s="11"/>
      <c r="Y53" s="12">
        <f t="shared" si="20"/>
        <v>0</v>
      </c>
      <c r="Z53" s="13"/>
      <c r="AA53" s="14">
        <f t="shared" si="25"/>
        <v>0</v>
      </c>
      <c r="AB53" s="15"/>
      <c r="AC53" s="16">
        <f t="shared" si="26"/>
        <v>0</v>
      </c>
    </row>
    <row r="54" spans="1:29" ht="11" thickBot="1" x14ac:dyDescent="0.3">
      <c r="A54" s="30"/>
      <c r="B54" s="11"/>
      <c r="C54" s="11"/>
      <c r="D54" s="11"/>
      <c r="E54" s="12">
        <f t="shared" si="18"/>
        <v>0</v>
      </c>
      <c r="F54" s="13"/>
      <c r="G54" s="14">
        <f t="shared" si="21"/>
        <v>0</v>
      </c>
      <c r="H54" s="15"/>
      <c r="I54" s="16">
        <f t="shared" si="22"/>
        <v>0</v>
      </c>
      <c r="K54" s="30"/>
      <c r="L54" s="11"/>
      <c r="M54" s="11"/>
      <c r="N54" s="11"/>
      <c r="O54" s="12">
        <f t="shared" si="19"/>
        <v>0</v>
      </c>
      <c r="P54" s="13"/>
      <c r="Q54" s="14">
        <f t="shared" si="23"/>
        <v>0</v>
      </c>
      <c r="R54" s="15"/>
      <c r="S54" s="16">
        <f t="shared" si="24"/>
        <v>0</v>
      </c>
      <c r="U54" s="30"/>
      <c r="V54" s="11"/>
      <c r="W54" s="11"/>
      <c r="X54" s="11"/>
      <c r="Y54" s="12">
        <f t="shared" si="20"/>
        <v>0</v>
      </c>
      <c r="Z54" s="13"/>
      <c r="AA54" s="14">
        <f t="shared" si="25"/>
        <v>0</v>
      </c>
      <c r="AB54" s="15"/>
      <c r="AC54" s="16">
        <f t="shared" si="26"/>
        <v>0</v>
      </c>
    </row>
    <row r="55" spans="1:29" ht="11.15" customHeight="1" x14ac:dyDescent="0.25">
      <c r="A55" s="104" t="s">
        <v>24</v>
      </c>
      <c r="B55" s="105"/>
      <c r="C55" s="105"/>
      <c r="D55" s="105"/>
      <c r="E55" s="105"/>
      <c r="F55" s="105"/>
      <c r="G55" s="105"/>
      <c r="H55" s="106"/>
      <c r="I55" s="108"/>
      <c r="K55" s="104" t="s">
        <v>24</v>
      </c>
      <c r="L55" s="105"/>
      <c r="M55" s="105"/>
      <c r="N55" s="105"/>
      <c r="O55" s="105"/>
      <c r="P55" s="105"/>
      <c r="Q55" s="105"/>
      <c r="R55" s="106"/>
      <c r="S55" s="108"/>
      <c r="U55" s="104" t="s">
        <v>24</v>
      </c>
      <c r="V55" s="105"/>
      <c r="W55" s="105"/>
      <c r="X55" s="105"/>
      <c r="Y55" s="105"/>
      <c r="Z55" s="105"/>
      <c r="AA55" s="105"/>
      <c r="AB55" s="106"/>
      <c r="AC55" s="108"/>
    </row>
    <row r="56" spans="1:29" ht="10.5" x14ac:dyDescent="0.25">
      <c r="A56" s="30"/>
      <c r="B56" s="11"/>
      <c r="C56" s="11"/>
      <c r="D56" s="11"/>
      <c r="E56" s="12">
        <f>H56*D56</f>
        <v>0</v>
      </c>
      <c r="F56" s="13"/>
      <c r="G56" s="14">
        <f>B56+C56-D56</f>
        <v>0</v>
      </c>
      <c r="H56" s="15"/>
      <c r="I56" s="16">
        <f>G56*H56</f>
        <v>0</v>
      </c>
      <c r="K56" s="30"/>
      <c r="L56" s="11"/>
      <c r="M56" s="11"/>
      <c r="N56" s="11"/>
      <c r="O56" s="12">
        <f>R56*N56</f>
        <v>0</v>
      </c>
      <c r="P56" s="13"/>
      <c r="Q56" s="14">
        <f>L56+M56-N56</f>
        <v>0</v>
      </c>
      <c r="R56" s="15"/>
      <c r="S56" s="16">
        <f>Q56*R56</f>
        <v>0</v>
      </c>
      <c r="U56" s="30"/>
      <c r="V56" s="11"/>
      <c r="W56" s="11"/>
      <c r="X56" s="11"/>
      <c r="Y56" s="12">
        <f>AB56*X56</f>
        <v>0</v>
      </c>
      <c r="Z56" s="13"/>
      <c r="AA56" s="14">
        <f>V56+W56-X56</f>
        <v>0</v>
      </c>
      <c r="AB56" s="15"/>
      <c r="AC56" s="16">
        <f>AA56*AB56</f>
        <v>0</v>
      </c>
    </row>
    <row r="57" spans="1:29" ht="10.5" x14ac:dyDescent="0.25">
      <c r="A57" s="30"/>
      <c r="B57" s="11"/>
      <c r="C57" s="11"/>
      <c r="D57" s="11"/>
      <c r="E57" s="12">
        <f t="shared" ref="E57:E65" si="27">H57*D57</f>
        <v>0</v>
      </c>
      <c r="F57" s="13"/>
      <c r="G57" s="14">
        <f t="shared" ref="G57:G63" si="28">B57+C57-D57</f>
        <v>0</v>
      </c>
      <c r="H57" s="15"/>
      <c r="I57" s="16">
        <f t="shared" ref="I57:I63" si="29">G57*H57</f>
        <v>0</v>
      </c>
      <c r="K57" s="30"/>
      <c r="L57" s="11"/>
      <c r="M57" s="11"/>
      <c r="N57" s="11"/>
      <c r="O57" s="12">
        <f t="shared" ref="O57:O65" si="30">R57*N57</f>
        <v>0</v>
      </c>
      <c r="P57" s="13"/>
      <c r="Q57" s="14">
        <f t="shared" ref="Q57:Q63" si="31">L57+M57-N57</f>
        <v>0</v>
      </c>
      <c r="R57" s="15"/>
      <c r="S57" s="16">
        <f t="shared" ref="S57:S63" si="32">Q57*R57</f>
        <v>0</v>
      </c>
      <c r="U57" s="30"/>
      <c r="V57" s="11"/>
      <c r="W57" s="11"/>
      <c r="X57" s="11"/>
      <c r="Y57" s="12">
        <f t="shared" ref="Y57:Y65" si="33">AB57*X57</f>
        <v>0</v>
      </c>
      <c r="Z57" s="13"/>
      <c r="AA57" s="14">
        <f t="shared" ref="AA57:AA63" si="34">V57+W57-X57</f>
        <v>0</v>
      </c>
      <c r="AB57" s="15"/>
      <c r="AC57" s="16">
        <f t="shared" ref="AC57:AC63" si="35">AA57*AB57</f>
        <v>0</v>
      </c>
    </row>
    <row r="58" spans="1:29" ht="10.5" x14ac:dyDescent="0.25">
      <c r="A58" s="30"/>
      <c r="B58" s="11"/>
      <c r="C58" s="11"/>
      <c r="D58" s="11"/>
      <c r="E58" s="12">
        <f t="shared" si="27"/>
        <v>0</v>
      </c>
      <c r="F58" s="13"/>
      <c r="G58" s="14">
        <f t="shared" si="28"/>
        <v>0</v>
      </c>
      <c r="H58" s="15"/>
      <c r="I58" s="16">
        <f t="shared" si="29"/>
        <v>0</v>
      </c>
      <c r="K58" s="30"/>
      <c r="L58" s="11"/>
      <c r="M58" s="11"/>
      <c r="N58" s="11"/>
      <c r="O58" s="12">
        <f t="shared" si="30"/>
        <v>0</v>
      </c>
      <c r="P58" s="13"/>
      <c r="Q58" s="14">
        <f t="shared" si="31"/>
        <v>0</v>
      </c>
      <c r="R58" s="15"/>
      <c r="S58" s="16">
        <f t="shared" si="32"/>
        <v>0</v>
      </c>
      <c r="U58" s="30"/>
      <c r="V58" s="11"/>
      <c r="W58" s="11"/>
      <c r="X58" s="11"/>
      <c r="Y58" s="12">
        <f t="shared" si="33"/>
        <v>0</v>
      </c>
      <c r="Z58" s="13"/>
      <c r="AA58" s="14">
        <f t="shared" si="34"/>
        <v>0</v>
      </c>
      <c r="AB58" s="15"/>
      <c r="AC58" s="16">
        <f t="shared" si="35"/>
        <v>0</v>
      </c>
    </row>
    <row r="59" spans="1:29" ht="10.5" x14ac:dyDescent="0.25">
      <c r="A59" s="30"/>
      <c r="B59" s="11"/>
      <c r="C59" s="11"/>
      <c r="D59" s="11"/>
      <c r="E59" s="12">
        <f t="shared" si="27"/>
        <v>0</v>
      </c>
      <c r="F59" s="13"/>
      <c r="G59" s="14">
        <f t="shared" si="28"/>
        <v>0</v>
      </c>
      <c r="H59" s="15"/>
      <c r="I59" s="16">
        <f t="shared" si="29"/>
        <v>0</v>
      </c>
      <c r="K59" s="30"/>
      <c r="L59" s="11"/>
      <c r="M59" s="11"/>
      <c r="N59" s="11"/>
      <c r="O59" s="12">
        <f t="shared" si="30"/>
        <v>0</v>
      </c>
      <c r="P59" s="13"/>
      <c r="Q59" s="14">
        <f t="shared" si="31"/>
        <v>0</v>
      </c>
      <c r="R59" s="15"/>
      <c r="S59" s="16">
        <f t="shared" si="32"/>
        <v>0</v>
      </c>
      <c r="U59" s="30"/>
      <c r="V59" s="11"/>
      <c r="W59" s="11"/>
      <c r="X59" s="11"/>
      <c r="Y59" s="12">
        <f t="shared" si="33"/>
        <v>0</v>
      </c>
      <c r="Z59" s="13"/>
      <c r="AA59" s="14">
        <f t="shared" si="34"/>
        <v>0</v>
      </c>
      <c r="AB59" s="15"/>
      <c r="AC59" s="16">
        <f t="shared" si="35"/>
        <v>0</v>
      </c>
    </row>
    <row r="60" spans="1:29" ht="10.5" x14ac:dyDescent="0.25">
      <c r="A60" s="30"/>
      <c r="B60" s="11"/>
      <c r="C60" s="11"/>
      <c r="D60" s="11"/>
      <c r="E60" s="12">
        <f t="shared" si="27"/>
        <v>0</v>
      </c>
      <c r="F60" s="13"/>
      <c r="G60" s="14">
        <f t="shared" si="28"/>
        <v>0</v>
      </c>
      <c r="H60" s="15"/>
      <c r="I60" s="16">
        <f t="shared" si="29"/>
        <v>0</v>
      </c>
      <c r="K60" s="30"/>
      <c r="L60" s="11"/>
      <c r="M60" s="11"/>
      <c r="N60" s="11"/>
      <c r="O60" s="12">
        <f t="shared" si="30"/>
        <v>0</v>
      </c>
      <c r="P60" s="13"/>
      <c r="Q60" s="14">
        <f t="shared" si="31"/>
        <v>0</v>
      </c>
      <c r="R60" s="15"/>
      <c r="S60" s="16">
        <f t="shared" si="32"/>
        <v>0</v>
      </c>
      <c r="U60" s="30"/>
      <c r="V60" s="11"/>
      <c r="W60" s="11"/>
      <c r="X60" s="11"/>
      <c r="Y60" s="12">
        <f t="shared" si="33"/>
        <v>0</v>
      </c>
      <c r="Z60" s="13"/>
      <c r="AA60" s="14">
        <f t="shared" si="34"/>
        <v>0</v>
      </c>
      <c r="AB60" s="15"/>
      <c r="AC60" s="16">
        <f t="shared" si="35"/>
        <v>0</v>
      </c>
    </row>
    <row r="61" spans="1:29" ht="10.5" x14ac:dyDescent="0.25">
      <c r="A61" s="30"/>
      <c r="B61" s="11"/>
      <c r="C61" s="11"/>
      <c r="D61" s="11"/>
      <c r="E61" s="12">
        <f t="shared" si="27"/>
        <v>0</v>
      </c>
      <c r="F61" s="13"/>
      <c r="G61" s="14">
        <f t="shared" si="28"/>
        <v>0</v>
      </c>
      <c r="H61" s="15"/>
      <c r="I61" s="16">
        <f t="shared" si="29"/>
        <v>0</v>
      </c>
      <c r="K61" s="30"/>
      <c r="L61" s="11"/>
      <c r="M61" s="11"/>
      <c r="N61" s="11"/>
      <c r="O61" s="12">
        <f t="shared" si="30"/>
        <v>0</v>
      </c>
      <c r="P61" s="13"/>
      <c r="Q61" s="14">
        <f t="shared" si="31"/>
        <v>0</v>
      </c>
      <c r="R61" s="15"/>
      <c r="S61" s="16">
        <f t="shared" si="32"/>
        <v>0</v>
      </c>
      <c r="U61" s="30"/>
      <c r="V61" s="11"/>
      <c r="W61" s="11"/>
      <c r="X61" s="11"/>
      <c r="Y61" s="12">
        <f t="shared" si="33"/>
        <v>0</v>
      </c>
      <c r="Z61" s="13"/>
      <c r="AA61" s="14">
        <f t="shared" si="34"/>
        <v>0</v>
      </c>
      <c r="AB61" s="15"/>
      <c r="AC61" s="16">
        <f t="shared" si="35"/>
        <v>0</v>
      </c>
    </row>
    <row r="62" spans="1:29" ht="10.5" x14ac:dyDescent="0.25">
      <c r="A62" s="30"/>
      <c r="B62" s="11"/>
      <c r="C62" s="11"/>
      <c r="D62" s="11"/>
      <c r="E62" s="12">
        <f t="shared" si="27"/>
        <v>0</v>
      </c>
      <c r="F62" s="13"/>
      <c r="G62" s="14">
        <f t="shared" si="28"/>
        <v>0</v>
      </c>
      <c r="H62" s="15"/>
      <c r="I62" s="16">
        <f t="shared" si="29"/>
        <v>0</v>
      </c>
      <c r="K62" s="30"/>
      <c r="L62" s="11"/>
      <c r="M62" s="11"/>
      <c r="N62" s="11"/>
      <c r="O62" s="12">
        <f t="shared" si="30"/>
        <v>0</v>
      </c>
      <c r="P62" s="13"/>
      <c r="Q62" s="14">
        <f t="shared" si="31"/>
        <v>0</v>
      </c>
      <c r="R62" s="15"/>
      <c r="S62" s="16">
        <f t="shared" si="32"/>
        <v>0</v>
      </c>
      <c r="U62" s="30"/>
      <c r="V62" s="11"/>
      <c r="W62" s="11"/>
      <c r="X62" s="11"/>
      <c r="Y62" s="12">
        <f t="shared" si="33"/>
        <v>0</v>
      </c>
      <c r="Z62" s="13"/>
      <c r="AA62" s="14">
        <f t="shared" si="34"/>
        <v>0</v>
      </c>
      <c r="AB62" s="15"/>
      <c r="AC62" s="16">
        <f t="shared" si="35"/>
        <v>0</v>
      </c>
    </row>
    <row r="63" spans="1:29" ht="10.5" x14ac:dyDescent="0.25">
      <c r="A63" s="30"/>
      <c r="B63" s="11"/>
      <c r="C63" s="11"/>
      <c r="D63" s="11"/>
      <c r="E63" s="12">
        <f t="shared" si="27"/>
        <v>0</v>
      </c>
      <c r="F63" s="13"/>
      <c r="G63" s="14">
        <f t="shared" si="28"/>
        <v>0</v>
      </c>
      <c r="H63" s="15"/>
      <c r="I63" s="16">
        <f t="shared" si="29"/>
        <v>0</v>
      </c>
      <c r="K63" s="30"/>
      <c r="L63" s="11"/>
      <c r="M63" s="11"/>
      <c r="N63" s="11"/>
      <c r="O63" s="12">
        <f t="shared" si="30"/>
        <v>0</v>
      </c>
      <c r="P63" s="13"/>
      <c r="Q63" s="14">
        <f t="shared" si="31"/>
        <v>0</v>
      </c>
      <c r="R63" s="15"/>
      <c r="S63" s="16">
        <f t="shared" si="32"/>
        <v>0</v>
      </c>
      <c r="U63" s="30"/>
      <c r="V63" s="11"/>
      <c r="W63" s="11"/>
      <c r="X63" s="11"/>
      <c r="Y63" s="12">
        <f t="shared" si="33"/>
        <v>0</v>
      </c>
      <c r="Z63" s="13"/>
      <c r="AA63" s="14">
        <f t="shared" si="34"/>
        <v>0</v>
      </c>
      <c r="AB63" s="15"/>
      <c r="AC63" s="16">
        <f t="shared" si="35"/>
        <v>0</v>
      </c>
    </row>
    <row r="64" spans="1:29" ht="10.5" x14ac:dyDescent="0.25">
      <c r="A64" s="30"/>
      <c r="B64" s="11"/>
      <c r="C64" s="11"/>
      <c r="D64" s="11"/>
      <c r="E64" s="12">
        <f t="shared" si="27"/>
        <v>0</v>
      </c>
      <c r="F64" s="13"/>
      <c r="G64" s="14">
        <f>B64+C64-D64</f>
        <v>0</v>
      </c>
      <c r="H64" s="15"/>
      <c r="I64" s="16">
        <f>G64*H64</f>
        <v>0</v>
      </c>
      <c r="K64" s="30"/>
      <c r="L64" s="11"/>
      <c r="M64" s="11"/>
      <c r="N64" s="11"/>
      <c r="O64" s="12">
        <f t="shared" si="30"/>
        <v>0</v>
      </c>
      <c r="P64" s="13"/>
      <c r="Q64" s="14">
        <f>L64+M64-N64</f>
        <v>0</v>
      </c>
      <c r="R64" s="15"/>
      <c r="S64" s="16">
        <f>Q64*R64</f>
        <v>0</v>
      </c>
      <c r="U64" s="30"/>
      <c r="V64" s="11"/>
      <c r="W64" s="11"/>
      <c r="X64" s="11"/>
      <c r="Y64" s="12">
        <f t="shared" si="33"/>
        <v>0</v>
      </c>
      <c r="Z64" s="13"/>
      <c r="AA64" s="14">
        <f>V64+W64-X64</f>
        <v>0</v>
      </c>
      <c r="AB64" s="15"/>
      <c r="AC64" s="16">
        <f>AA64*AB64</f>
        <v>0</v>
      </c>
    </row>
    <row r="65" spans="1:29" ht="10.5" x14ac:dyDescent="0.25">
      <c r="A65" s="30"/>
      <c r="B65" s="11"/>
      <c r="C65" s="11"/>
      <c r="D65" s="11"/>
      <c r="E65" s="12">
        <f t="shared" si="27"/>
        <v>0</v>
      </c>
      <c r="F65" s="13"/>
      <c r="G65" s="14">
        <f>B65+C65-D65</f>
        <v>0</v>
      </c>
      <c r="H65" s="15"/>
      <c r="I65" s="16">
        <f>G65*H65</f>
        <v>0</v>
      </c>
      <c r="K65" s="30"/>
      <c r="L65" s="11"/>
      <c r="M65" s="11"/>
      <c r="N65" s="11"/>
      <c r="O65" s="12">
        <f t="shared" si="30"/>
        <v>0</v>
      </c>
      <c r="P65" s="13"/>
      <c r="Q65" s="14">
        <f>L65+M65-N65</f>
        <v>0</v>
      </c>
      <c r="R65" s="15"/>
      <c r="S65" s="16">
        <f>Q65*R65</f>
        <v>0</v>
      </c>
      <c r="U65" s="30"/>
      <c r="V65" s="11"/>
      <c r="W65" s="11"/>
      <c r="X65" s="11"/>
      <c r="Y65" s="12">
        <f t="shared" si="33"/>
        <v>0</v>
      </c>
      <c r="Z65" s="13"/>
      <c r="AA65" s="14">
        <f>V65+W65-X65</f>
        <v>0</v>
      </c>
      <c r="AB65" s="15"/>
      <c r="AC65" s="16">
        <f>AA65*AB65</f>
        <v>0</v>
      </c>
    </row>
    <row r="66" spans="1:29" ht="11" thickBot="1" x14ac:dyDescent="0.3">
      <c r="A66" s="24"/>
      <c r="B66" s="26"/>
      <c r="C66" s="26"/>
      <c r="D66" s="26"/>
      <c r="E66" s="49"/>
      <c r="F66" s="31"/>
      <c r="G66" s="25"/>
      <c r="H66" s="27"/>
      <c r="I66" s="32"/>
      <c r="K66" s="24"/>
      <c r="L66" s="26"/>
      <c r="M66" s="26"/>
      <c r="N66" s="26"/>
      <c r="O66" s="49"/>
      <c r="P66" s="31"/>
      <c r="Q66" s="25"/>
      <c r="R66" s="27"/>
      <c r="S66" s="32"/>
      <c r="U66" s="24"/>
      <c r="V66" s="26"/>
      <c r="W66" s="26"/>
      <c r="X66" s="26"/>
      <c r="Y66" s="49"/>
      <c r="Z66" s="31"/>
      <c r="AA66" s="25"/>
      <c r="AB66" s="27"/>
      <c r="AC66" s="32"/>
    </row>
    <row r="67" spans="1:29" ht="13" customHeight="1" thickBot="1" x14ac:dyDescent="0.3">
      <c r="D67" s="33"/>
      <c r="E67" s="80" t="s">
        <v>37</v>
      </c>
      <c r="F67" s="51"/>
      <c r="G67" s="81">
        <f>SUM(E6:E65)</f>
        <v>193.26536000000002</v>
      </c>
      <c r="H67" s="34" t="s">
        <v>7</v>
      </c>
      <c r="I67" s="35"/>
      <c r="N67" s="33"/>
      <c r="O67" s="80" t="s">
        <v>37</v>
      </c>
      <c r="P67" s="51"/>
      <c r="Q67" s="81">
        <f>SUM(O6:O65)</f>
        <v>0</v>
      </c>
      <c r="R67" s="34" t="s">
        <v>7</v>
      </c>
      <c r="S67" s="35"/>
      <c r="X67" s="33"/>
      <c r="Y67" s="80" t="s">
        <v>37</v>
      </c>
      <c r="Z67" s="51"/>
      <c r="AA67" s="81">
        <f>SUM(Y6:Y65)</f>
        <v>0</v>
      </c>
      <c r="AB67" s="34" t="s">
        <v>7</v>
      </c>
      <c r="AC67" s="35"/>
    </row>
    <row r="68" spans="1:29" ht="13" customHeight="1" thickBot="1" x14ac:dyDescent="0.25">
      <c r="A68" s="36" t="s">
        <v>10</v>
      </c>
      <c r="B68" s="37"/>
      <c r="C68" s="82">
        <f>SUM(I6:I65)</f>
        <v>200.52243999999996</v>
      </c>
      <c r="D68" s="38"/>
      <c r="E68" s="248">
        <f>DSUM($E$5:$F$65,1,H67:H68)</f>
        <v>0</v>
      </c>
      <c r="F68" s="249"/>
      <c r="G68" s="250"/>
      <c r="H68" s="85" t="s">
        <v>11</v>
      </c>
      <c r="I68" s="35"/>
      <c r="K68" s="36" t="s">
        <v>10</v>
      </c>
      <c r="L68" s="37"/>
      <c r="M68" s="82">
        <f>SUM(S6:S65)</f>
        <v>0</v>
      </c>
      <c r="N68" s="38"/>
      <c r="O68" s="248">
        <f>DSUM($E$5:$F$65,1,R67:R68)</f>
        <v>0</v>
      </c>
      <c r="P68" s="249"/>
      <c r="Q68" s="250"/>
      <c r="R68" s="85" t="s">
        <v>11</v>
      </c>
      <c r="S68" s="35"/>
      <c r="U68" s="36" t="s">
        <v>10</v>
      </c>
      <c r="V68" s="37"/>
      <c r="W68" s="82">
        <f>SUM(AC6:AC65)</f>
        <v>50.951900000000009</v>
      </c>
      <c r="X68" s="38"/>
      <c r="Y68" s="248">
        <f>DSUM($E$5:$F$65,1,AB67:AB68)</f>
        <v>0</v>
      </c>
      <c r="Z68" s="249"/>
      <c r="AA68" s="250"/>
      <c r="AB68" s="85" t="s">
        <v>11</v>
      </c>
      <c r="AC68" s="35"/>
    </row>
    <row r="69" spans="1:29" ht="13" customHeight="1" thickBot="1" x14ac:dyDescent="0.3">
      <c r="A69" s="39"/>
      <c r="B69" s="72"/>
      <c r="C69" s="83"/>
      <c r="D69" s="40"/>
      <c r="E69" s="248">
        <f>DSUM($E$5:$F$65,1,H69:H70)</f>
        <v>0</v>
      </c>
      <c r="F69" s="249"/>
      <c r="G69" s="250"/>
      <c r="H69" s="86" t="s">
        <v>7</v>
      </c>
      <c r="I69" s="35"/>
      <c r="K69" s="39"/>
      <c r="L69" s="72"/>
      <c r="M69" s="83"/>
      <c r="N69" s="40"/>
      <c r="O69" s="248">
        <f>DSUM($E$5:$F$65,1,R69:R70)</f>
        <v>0</v>
      </c>
      <c r="P69" s="249"/>
      <c r="Q69" s="250"/>
      <c r="R69" s="86" t="s">
        <v>7</v>
      </c>
      <c r="S69" s="35"/>
      <c r="U69" s="39"/>
      <c r="V69" s="72"/>
      <c r="W69" s="83"/>
      <c r="X69" s="40"/>
      <c r="Y69" s="248">
        <f>DSUM($E$5:$F$65,1,AB69:AB70)</f>
        <v>0</v>
      </c>
      <c r="Z69" s="249"/>
      <c r="AA69" s="250"/>
      <c r="AB69" s="86" t="s">
        <v>7</v>
      </c>
      <c r="AC69" s="35"/>
    </row>
    <row r="70" spans="1:29" ht="13" customHeight="1" thickBot="1" x14ac:dyDescent="0.3">
      <c r="A70" s="41" t="s">
        <v>12</v>
      </c>
      <c r="B70" s="37"/>
      <c r="C70" s="84">
        <f>C68-G67</f>
        <v>7.2570799999999451</v>
      </c>
      <c r="D70" s="42"/>
      <c r="E70" s="248">
        <f>DSUM($E$5:$F$65,1,H70:H71)</f>
        <v>0</v>
      </c>
      <c r="F70" s="249"/>
      <c r="G70" s="250"/>
      <c r="H70" s="87" t="s">
        <v>13</v>
      </c>
      <c r="I70" s="35"/>
      <c r="K70" s="41" t="s">
        <v>12</v>
      </c>
      <c r="L70" s="37"/>
      <c r="M70" s="84">
        <f>M68-Q67</f>
        <v>0</v>
      </c>
      <c r="N70" s="42"/>
      <c r="O70" s="248">
        <f>DSUM($E$5:$F$65,1,R70:R71)</f>
        <v>0</v>
      </c>
      <c r="P70" s="249"/>
      <c r="Q70" s="250"/>
      <c r="R70" s="87" t="s">
        <v>13</v>
      </c>
      <c r="S70" s="35"/>
      <c r="U70" s="41" t="s">
        <v>12</v>
      </c>
      <c r="V70" s="37"/>
      <c r="W70" s="84">
        <f>W68-AA67</f>
        <v>50.951900000000009</v>
      </c>
      <c r="X70" s="42"/>
      <c r="Y70" s="248">
        <f>DSUM($E$5:$F$65,1,AB70:AB71)</f>
        <v>0</v>
      </c>
      <c r="Z70" s="249"/>
      <c r="AA70" s="250"/>
      <c r="AB70" s="87" t="s">
        <v>13</v>
      </c>
      <c r="AC70" s="35"/>
    </row>
    <row r="71" spans="1:29" ht="13" customHeight="1" x14ac:dyDescent="0.25">
      <c r="A71" s="39"/>
      <c r="B71" s="24"/>
      <c r="C71" s="24"/>
      <c r="D71" s="42"/>
      <c r="E71" s="248">
        <f>DSUM($E$5:$F$65,1,H71:H72)</f>
        <v>0</v>
      </c>
      <c r="F71" s="249"/>
      <c r="G71" s="250"/>
      <c r="H71" s="86" t="s">
        <v>7</v>
      </c>
      <c r="I71" s="35"/>
      <c r="K71" s="39"/>
      <c r="L71" s="24"/>
      <c r="M71" s="24"/>
      <c r="N71" s="42"/>
      <c r="O71" s="248">
        <f>DSUM($E$5:$F$65,1,R71:R72)</f>
        <v>0</v>
      </c>
      <c r="P71" s="249"/>
      <c r="Q71" s="250"/>
      <c r="R71" s="86" t="s">
        <v>7</v>
      </c>
      <c r="S71" s="35"/>
      <c r="U71" s="39"/>
      <c r="V71" s="24"/>
      <c r="W71" s="24"/>
      <c r="X71" s="42"/>
      <c r="Y71" s="248">
        <f>DSUM($E$5:$F$65,1,AB71:AB72)</f>
        <v>0</v>
      </c>
      <c r="Z71" s="249"/>
      <c r="AA71" s="250"/>
      <c r="AB71" s="86" t="s">
        <v>7</v>
      </c>
      <c r="AC71" s="35"/>
    </row>
    <row r="72" spans="1:29" ht="13" customHeight="1" thickBot="1" x14ac:dyDescent="0.3">
      <c r="A72" s="39"/>
      <c r="B72" s="24"/>
      <c r="C72" s="24"/>
      <c r="D72" s="42"/>
      <c r="E72" s="251">
        <v>0</v>
      </c>
      <c r="F72" s="252"/>
      <c r="G72" s="253"/>
      <c r="H72" s="69" t="s">
        <v>30</v>
      </c>
      <c r="I72" s="35"/>
      <c r="K72" s="39"/>
      <c r="L72" s="24"/>
      <c r="M72" s="24"/>
      <c r="N72" s="42"/>
      <c r="O72" s="251">
        <v>0</v>
      </c>
      <c r="P72" s="252"/>
      <c r="Q72" s="253"/>
      <c r="R72" s="69" t="s">
        <v>30</v>
      </c>
      <c r="S72" s="35"/>
      <c r="U72" s="39"/>
      <c r="V72" s="24"/>
      <c r="W72" s="24"/>
      <c r="X72" s="42"/>
      <c r="Y72" s="251">
        <v>0</v>
      </c>
      <c r="Z72" s="252"/>
      <c r="AA72" s="253"/>
      <c r="AB72" s="69" t="s">
        <v>30</v>
      </c>
      <c r="AC72" s="35"/>
    </row>
    <row r="73" spans="1:29" ht="13" customHeight="1" thickBot="1" x14ac:dyDescent="0.3">
      <c r="A73" s="39"/>
      <c r="B73" s="24"/>
      <c r="C73" s="24"/>
      <c r="D73" s="42"/>
      <c r="E73" s="70"/>
      <c r="F73" s="70"/>
      <c r="G73" s="70"/>
      <c r="H73" s="43"/>
      <c r="I73" s="35"/>
      <c r="K73" s="39"/>
      <c r="L73" s="24"/>
      <c r="M73" s="24"/>
      <c r="N73" s="42"/>
      <c r="O73" s="70"/>
      <c r="P73" s="70"/>
      <c r="Q73" s="70"/>
      <c r="R73" s="43"/>
      <c r="S73" s="35"/>
      <c r="U73" s="39"/>
      <c r="V73" s="24"/>
      <c r="W73" s="24"/>
      <c r="X73" s="42"/>
      <c r="Y73" s="70"/>
      <c r="Z73" s="70"/>
      <c r="AA73" s="70"/>
      <c r="AB73" s="43"/>
      <c r="AC73" s="35"/>
    </row>
    <row r="74" spans="1:29" ht="13" customHeight="1" x14ac:dyDescent="0.2">
      <c r="A74" s="53" t="s">
        <v>14</v>
      </c>
      <c r="B74" s="54" t="s">
        <v>15</v>
      </c>
      <c r="C74" s="55" t="s">
        <v>16</v>
      </c>
      <c r="D74" s="56" t="s">
        <v>17</v>
      </c>
      <c r="E74" s="44"/>
      <c r="F74" s="44"/>
      <c r="K74" s="53" t="s">
        <v>14</v>
      </c>
      <c r="L74" s="54" t="s">
        <v>15</v>
      </c>
      <c r="M74" s="55" t="s">
        <v>16</v>
      </c>
      <c r="N74" s="56" t="s">
        <v>17</v>
      </c>
      <c r="O74" s="44"/>
      <c r="P74" s="44"/>
      <c r="R74" s="45"/>
      <c r="S74" s="29"/>
      <c r="U74" s="53" t="s">
        <v>14</v>
      </c>
      <c r="V74" s="54" t="s">
        <v>15</v>
      </c>
      <c r="W74" s="55" t="s">
        <v>16</v>
      </c>
      <c r="X74" s="56" t="s">
        <v>17</v>
      </c>
      <c r="Y74" s="44"/>
      <c r="Z74" s="44"/>
      <c r="AB74" s="45"/>
      <c r="AC74" s="29"/>
    </row>
    <row r="75" spans="1:29" ht="13" customHeight="1" thickBot="1" x14ac:dyDescent="0.25">
      <c r="A75" s="57" t="s">
        <v>25</v>
      </c>
      <c r="B75" s="58">
        <f>C4</f>
        <v>0</v>
      </c>
      <c r="C75" s="59">
        <f>B75*D75</f>
        <v>0</v>
      </c>
      <c r="D75" s="60">
        <v>39</v>
      </c>
      <c r="E75" s="9"/>
      <c r="K75" s="57" t="s">
        <v>25</v>
      </c>
      <c r="L75" s="58">
        <f>M4</f>
        <v>0</v>
      </c>
      <c r="M75" s="59">
        <f>L75*N75</f>
        <v>0</v>
      </c>
      <c r="N75" s="60">
        <v>39</v>
      </c>
      <c r="R75" s="45"/>
      <c r="S75" s="29"/>
      <c r="U75" s="57" t="s">
        <v>25</v>
      </c>
      <c r="V75" s="58">
        <f>W4</f>
        <v>0</v>
      </c>
      <c r="W75" s="59">
        <f>V75*X75</f>
        <v>0</v>
      </c>
      <c r="X75" s="60">
        <v>39</v>
      </c>
      <c r="AB75" s="45"/>
      <c r="AC75" s="29"/>
    </row>
    <row r="76" spans="1:29" ht="13" customHeight="1" thickBot="1" x14ac:dyDescent="0.25">
      <c r="A76" s="57" t="s">
        <v>26</v>
      </c>
      <c r="B76" s="58"/>
      <c r="C76" s="59">
        <f>B76*D76</f>
        <v>0</v>
      </c>
      <c r="D76" s="60">
        <v>43</v>
      </c>
      <c r="E76" s="9"/>
      <c r="K76" s="57" t="s">
        <v>26</v>
      </c>
      <c r="L76" s="58"/>
      <c r="M76" s="59">
        <f>L76*N76</f>
        <v>0</v>
      </c>
      <c r="N76" s="60">
        <v>43</v>
      </c>
      <c r="R76" s="45"/>
      <c r="S76" s="29"/>
      <c r="U76" s="57" t="s">
        <v>26</v>
      </c>
      <c r="V76" s="58"/>
      <c r="W76" s="59">
        <f>V76*X76</f>
        <v>0</v>
      </c>
      <c r="X76" s="60">
        <v>43</v>
      </c>
      <c r="AB76" s="45"/>
      <c r="AC76" s="29"/>
    </row>
    <row r="77" spans="1:29" ht="13" customHeight="1" thickBot="1" x14ac:dyDescent="0.25">
      <c r="A77" s="57" t="s">
        <v>29</v>
      </c>
      <c r="B77" s="58"/>
      <c r="C77" s="59">
        <f>B77*D77</f>
        <v>0</v>
      </c>
      <c r="D77" s="60">
        <v>21.5</v>
      </c>
      <c r="E77" s="9"/>
      <c r="K77" s="57" t="s">
        <v>29</v>
      </c>
      <c r="L77" s="58"/>
      <c r="M77" s="59">
        <f>L77*N77</f>
        <v>0</v>
      </c>
      <c r="N77" s="60">
        <v>21.5</v>
      </c>
      <c r="R77" s="45"/>
      <c r="S77" s="29"/>
      <c r="U77" s="57" t="s">
        <v>29</v>
      </c>
      <c r="V77" s="58"/>
      <c r="W77" s="59">
        <f>V77*X77</f>
        <v>0</v>
      </c>
      <c r="X77" s="60">
        <v>21.5</v>
      </c>
      <c r="AB77" s="45"/>
      <c r="AC77" s="29"/>
    </row>
    <row r="78" spans="1:29" ht="13" customHeight="1" x14ac:dyDescent="0.2">
      <c r="A78" s="57"/>
      <c r="B78" s="58"/>
      <c r="C78" s="59"/>
      <c r="D78" s="61"/>
      <c r="E78" s="9"/>
      <c r="K78" s="57"/>
      <c r="L78" s="58"/>
      <c r="M78" s="59"/>
      <c r="N78" s="61"/>
      <c r="R78" s="45"/>
      <c r="S78" s="29"/>
      <c r="U78" s="57"/>
      <c r="V78" s="58"/>
      <c r="W78" s="59"/>
      <c r="X78" s="61"/>
      <c r="AB78" s="45"/>
      <c r="AC78" s="29"/>
    </row>
    <row r="79" spans="1:29" ht="13" customHeight="1" x14ac:dyDescent="0.2">
      <c r="A79" s="57" t="s">
        <v>27</v>
      </c>
      <c r="B79" s="58"/>
      <c r="C79" s="59"/>
      <c r="D79" s="61"/>
      <c r="E79" s="9"/>
      <c r="K79" s="57" t="s">
        <v>27</v>
      </c>
      <c r="L79" s="58"/>
      <c r="M79" s="59"/>
      <c r="N79" s="61"/>
      <c r="R79" s="45"/>
      <c r="S79" s="29"/>
      <c r="U79" s="57" t="s">
        <v>27</v>
      </c>
      <c r="V79" s="58"/>
      <c r="W79" s="59"/>
      <c r="X79" s="61"/>
      <c r="AB79" s="45"/>
      <c r="AC79" s="29"/>
    </row>
    <row r="80" spans="1:29" ht="13" customHeight="1" x14ac:dyDescent="0.25">
      <c r="A80" s="57" t="s">
        <v>15</v>
      </c>
      <c r="B80" s="62">
        <f>SUM(B75:B79)-B79</f>
        <v>0</v>
      </c>
      <c r="C80" s="63">
        <f>SUM(C75:C77)</f>
        <v>0</v>
      </c>
      <c r="D80" s="64"/>
      <c r="E80" s="9"/>
      <c r="H80" s="9"/>
      <c r="I80" s="9"/>
      <c r="K80" s="57" t="s">
        <v>15</v>
      </c>
      <c r="L80" s="62">
        <f>SUM(L75:L79)-L79</f>
        <v>0</v>
      </c>
      <c r="M80" s="63">
        <f>SUM(M75:M77)</f>
        <v>0</v>
      </c>
      <c r="N80" s="64"/>
      <c r="U80" s="57" t="s">
        <v>15</v>
      </c>
      <c r="V80" s="62">
        <f>SUM(V75:V79)-V79</f>
        <v>0</v>
      </c>
      <c r="W80" s="63">
        <f>SUM(W75:W77)</f>
        <v>0</v>
      </c>
      <c r="X80" s="64"/>
    </row>
    <row r="81" spans="1:24" ht="13" customHeight="1" x14ac:dyDescent="0.25">
      <c r="A81" s="57" t="s">
        <v>18</v>
      </c>
      <c r="B81" s="58" t="e">
        <f>C70/B80</f>
        <v>#DIV/0!</v>
      </c>
      <c r="C81" s="65" t="e">
        <f>C70/C80</f>
        <v>#DIV/0!</v>
      </c>
      <c r="D81" s="64" t="s">
        <v>35</v>
      </c>
      <c r="E81" s="9"/>
      <c r="H81" s="9"/>
      <c r="I81" s="9"/>
      <c r="K81" s="57" t="s">
        <v>18</v>
      </c>
      <c r="L81" s="58" t="e">
        <f>M70/L80</f>
        <v>#DIV/0!</v>
      </c>
      <c r="M81" s="65" t="e">
        <f>M70/M80</f>
        <v>#DIV/0!</v>
      </c>
      <c r="N81" s="64" t="s">
        <v>35</v>
      </c>
      <c r="U81" s="57" t="s">
        <v>18</v>
      </c>
      <c r="V81" s="58" t="e">
        <f>W70/V80</f>
        <v>#DIV/0!</v>
      </c>
      <c r="W81" s="65" t="e">
        <f>W70/W80</f>
        <v>#DIV/0!</v>
      </c>
      <c r="X81" s="64" t="s">
        <v>35</v>
      </c>
    </row>
    <row r="82" spans="1:24" ht="13" customHeight="1" thickBot="1" x14ac:dyDescent="0.25">
      <c r="A82" s="66" t="s">
        <v>34</v>
      </c>
      <c r="B82" s="67">
        <f>C80-C70</f>
        <v>-7.2570799999999451</v>
      </c>
      <c r="C82" s="68"/>
      <c r="D82" s="64"/>
      <c r="E82" s="9"/>
      <c r="H82" s="9"/>
      <c r="I82" s="9"/>
      <c r="K82" s="66" t="s">
        <v>34</v>
      </c>
      <c r="L82" s="67">
        <f>M80-M70</f>
        <v>0</v>
      </c>
      <c r="M82" s="68"/>
      <c r="N82" s="64"/>
      <c r="U82" s="66" t="s">
        <v>34</v>
      </c>
      <c r="V82" s="67">
        <f>W80-W70</f>
        <v>-50.951900000000009</v>
      </c>
      <c r="W82" s="68"/>
      <c r="X82" s="64"/>
    </row>
    <row r="83" spans="1:24" s="46" customFormat="1" ht="14" x14ac:dyDescent="0.3">
      <c r="H83" s="47"/>
      <c r="I83" s="47"/>
      <c r="J83" s="47"/>
    </row>
  </sheetData>
  <mergeCells count="24">
    <mergeCell ref="A1:I1"/>
    <mergeCell ref="A3:I3"/>
    <mergeCell ref="K1:S1"/>
    <mergeCell ref="U1:AC1"/>
    <mergeCell ref="K3:S3"/>
    <mergeCell ref="E68:G68"/>
    <mergeCell ref="O68:Q68"/>
    <mergeCell ref="Y68:AA68"/>
    <mergeCell ref="E69:G69"/>
    <mergeCell ref="E72:G72"/>
    <mergeCell ref="U3:AC3"/>
    <mergeCell ref="H2:I2"/>
    <mergeCell ref="R2:S2"/>
    <mergeCell ref="AB2:AC2"/>
    <mergeCell ref="O72:Q72"/>
    <mergeCell ref="Y72:AA72"/>
    <mergeCell ref="O69:Q69"/>
    <mergeCell ref="Y69:AA69"/>
    <mergeCell ref="E70:G70"/>
    <mergeCell ref="O70:Q70"/>
    <mergeCell ref="Y70:AA70"/>
    <mergeCell ref="E71:G71"/>
    <mergeCell ref="O71:Q71"/>
    <mergeCell ref="Y71:AA71"/>
  </mergeCells>
  <pageMargins left="0.511811024" right="0.511811024" top="0.78740157499999996" bottom="0.78740157499999996" header="0.31496062000000002" footer="0.3149606200000000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C83"/>
  <sheetViews>
    <sheetView topLeftCell="G1" workbookViewId="0">
      <selection activeCell="Z2" sqref="Z2"/>
    </sheetView>
  </sheetViews>
  <sheetFormatPr defaultColWidth="9.1796875" defaultRowHeight="10" x14ac:dyDescent="0.2"/>
  <cols>
    <col min="1" max="1" width="27.7265625" style="9" customWidth="1"/>
    <col min="2" max="2" width="9.54296875" style="9" customWidth="1"/>
    <col min="3" max="3" width="10.453125" style="9" bestFit="1" customWidth="1"/>
    <col min="4" max="4" width="9.7265625" style="44" customWidth="1"/>
    <col min="5" max="5" width="11.453125" style="45" bestFit="1" customWidth="1"/>
    <col min="6" max="6" width="8" style="9" customWidth="1"/>
    <col min="7" max="7" width="9.453125" style="9" customWidth="1"/>
    <col min="8" max="8" width="9.54296875" style="45" bestFit="1" customWidth="1"/>
    <col min="9" max="9" width="10.54296875" style="29" customWidth="1"/>
    <col min="10" max="10" width="2.54296875" style="9" customWidth="1"/>
    <col min="11" max="11" width="27.7265625" style="9" customWidth="1"/>
    <col min="12" max="14" width="9.1796875" style="9"/>
    <col min="15" max="15" width="11.453125" style="9" bestFit="1" customWidth="1"/>
    <col min="16" max="16" width="10.1796875" style="9" bestFit="1" customWidth="1"/>
    <col min="17" max="19" width="9.1796875" style="9"/>
    <col min="20" max="20" width="2.54296875" style="9" customWidth="1"/>
    <col min="21" max="21" width="27.7265625" style="9" customWidth="1"/>
    <col min="22" max="24" width="9.1796875" style="9"/>
    <col min="25" max="25" width="11.453125" style="9" bestFit="1" customWidth="1"/>
    <col min="26" max="26" width="10.1796875" style="9" bestFit="1" customWidth="1"/>
    <col min="27" max="16384" width="9.1796875" style="9"/>
  </cols>
  <sheetData>
    <row r="1" spans="1:29" s="1" customFormat="1" ht="15.5" x14ac:dyDescent="0.3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K1" s="244" t="s">
        <v>0</v>
      </c>
      <c r="L1" s="244"/>
      <c r="M1" s="244"/>
      <c r="N1" s="244"/>
      <c r="O1" s="244"/>
      <c r="P1" s="244"/>
      <c r="Q1" s="244"/>
      <c r="R1" s="244"/>
      <c r="S1" s="244"/>
      <c r="U1" s="244" t="s">
        <v>0</v>
      </c>
      <c r="V1" s="244"/>
      <c r="W1" s="244"/>
      <c r="X1" s="244"/>
      <c r="Y1" s="244"/>
      <c r="Z1" s="244"/>
      <c r="AA1" s="244"/>
      <c r="AB1" s="244"/>
      <c r="AC1" s="244"/>
    </row>
    <row r="2" spans="1:29" s="1" customFormat="1" ht="24" customHeight="1" x14ac:dyDescent="0.3">
      <c r="A2" s="2" t="s">
        <v>367</v>
      </c>
      <c r="B2" s="3"/>
      <c r="C2" s="3"/>
      <c r="D2" s="3"/>
      <c r="E2" s="71" t="s">
        <v>19</v>
      </c>
      <c r="F2" s="226"/>
      <c r="G2" s="79"/>
      <c r="H2" s="242" t="s">
        <v>43</v>
      </c>
      <c r="I2" s="243"/>
      <c r="K2" s="2" t="str">
        <f>A2</f>
        <v xml:space="preserve">Empresa: </v>
      </c>
      <c r="L2" s="3"/>
      <c r="M2" s="3"/>
      <c r="N2" s="3"/>
      <c r="O2" s="71" t="s">
        <v>19</v>
      </c>
      <c r="P2" s="78"/>
      <c r="Q2" s="79"/>
      <c r="R2" s="242" t="str">
        <f>H2</f>
        <v>Ter</v>
      </c>
      <c r="S2" s="243"/>
      <c r="U2" s="2" t="str">
        <f>K2</f>
        <v xml:space="preserve">Empresa: </v>
      </c>
      <c r="V2" s="3"/>
      <c r="W2" s="3"/>
      <c r="X2" s="3"/>
      <c r="Y2" s="71" t="s">
        <v>19</v>
      </c>
      <c r="Z2" s="78"/>
      <c r="AA2" s="79"/>
      <c r="AB2" s="242" t="str">
        <f>R2</f>
        <v>Ter</v>
      </c>
      <c r="AC2" s="243"/>
    </row>
    <row r="3" spans="1:29" s="1" customFormat="1" ht="13" x14ac:dyDescent="0.3">
      <c r="A3" s="245" t="s">
        <v>1</v>
      </c>
      <c r="B3" s="246"/>
      <c r="C3" s="246"/>
      <c r="D3" s="246"/>
      <c r="E3" s="246"/>
      <c r="F3" s="246"/>
      <c r="G3" s="246"/>
      <c r="H3" s="246"/>
      <c r="I3" s="247"/>
      <c r="K3" s="245" t="s">
        <v>1</v>
      </c>
      <c r="L3" s="246"/>
      <c r="M3" s="246"/>
      <c r="N3" s="246"/>
      <c r="O3" s="246"/>
      <c r="P3" s="246"/>
      <c r="Q3" s="246"/>
      <c r="R3" s="246"/>
      <c r="S3" s="247"/>
      <c r="U3" s="245" t="s">
        <v>1</v>
      </c>
      <c r="V3" s="246"/>
      <c r="W3" s="246"/>
      <c r="X3" s="246"/>
      <c r="Y3" s="246"/>
      <c r="Z3" s="246"/>
      <c r="AA3" s="246"/>
      <c r="AB3" s="246"/>
      <c r="AC3" s="247"/>
    </row>
    <row r="4" spans="1:29" s="1" customFormat="1" ht="13" x14ac:dyDescent="0.3">
      <c r="A4" s="4" t="s">
        <v>38</v>
      </c>
      <c r="B4" s="52" t="s">
        <v>28</v>
      </c>
      <c r="C4" s="52"/>
      <c r="D4" s="6"/>
      <c r="E4" s="50"/>
      <c r="F4" s="50"/>
      <c r="G4" s="5"/>
      <c r="H4" s="7"/>
      <c r="I4" s="8"/>
      <c r="K4" s="4" t="s">
        <v>39</v>
      </c>
      <c r="L4" s="52" t="s">
        <v>28</v>
      </c>
      <c r="M4" s="52"/>
      <c r="N4" s="6"/>
      <c r="O4" s="50"/>
      <c r="P4" s="50"/>
      <c r="Q4" s="5"/>
      <c r="R4" s="7"/>
      <c r="S4" s="8"/>
      <c r="U4" s="4" t="s">
        <v>33</v>
      </c>
      <c r="V4" s="52" t="s">
        <v>28</v>
      </c>
      <c r="W4" s="52"/>
      <c r="X4" s="6"/>
      <c r="Y4" s="50"/>
      <c r="Z4" s="50"/>
      <c r="AA4" s="5"/>
      <c r="AB4" s="7"/>
      <c r="AC4" s="8"/>
    </row>
    <row r="5" spans="1:29" ht="11.15" customHeight="1" x14ac:dyDescent="0.25">
      <c r="A5" s="92" t="s">
        <v>2</v>
      </c>
      <c r="B5" s="93" t="s">
        <v>3</v>
      </c>
      <c r="C5" s="93" t="s">
        <v>4</v>
      </c>
      <c r="D5" s="94" t="s">
        <v>5</v>
      </c>
      <c r="E5" s="95" t="s">
        <v>6</v>
      </c>
      <c r="F5" s="96" t="s">
        <v>7</v>
      </c>
      <c r="G5" s="97" t="s">
        <v>20</v>
      </c>
      <c r="H5" s="98" t="s">
        <v>8</v>
      </c>
      <c r="I5" s="99" t="s">
        <v>9</v>
      </c>
      <c r="K5" s="92" t="s">
        <v>2</v>
      </c>
      <c r="L5" s="93" t="s">
        <v>3</v>
      </c>
      <c r="M5" s="93" t="s">
        <v>4</v>
      </c>
      <c r="N5" s="94" t="s">
        <v>5</v>
      </c>
      <c r="O5" s="95" t="s">
        <v>6</v>
      </c>
      <c r="P5" s="96" t="s">
        <v>7</v>
      </c>
      <c r="Q5" s="97" t="s">
        <v>20</v>
      </c>
      <c r="R5" s="98" t="s">
        <v>8</v>
      </c>
      <c r="S5" s="99" t="s">
        <v>9</v>
      </c>
      <c r="U5" s="92" t="s">
        <v>2</v>
      </c>
      <c r="V5" s="93" t="s">
        <v>3</v>
      </c>
      <c r="W5" s="93" t="s">
        <v>4</v>
      </c>
      <c r="X5" s="94" t="s">
        <v>5</v>
      </c>
      <c r="Y5" s="95" t="s">
        <v>6</v>
      </c>
      <c r="Z5" s="96" t="s">
        <v>7</v>
      </c>
      <c r="AA5" s="97" t="s">
        <v>20</v>
      </c>
      <c r="AB5" s="98" t="s">
        <v>8</v>
      </c>
      <c r="AC5" s="99" t="s">
        <v>9</v>
      </c>
    </row>
    <row r="6" spans="1:29" ht="11.15" customHeight="1" x14ac:dyDescent="0.25">
      <c r="A6" s="100" t="s">
        <v>23</v>
      </c>
      <c r="B6" s="101"/>
      <c r="C6" s="101"/>
      <c r="D6" s="101"/>
      <c r="E6" s="101"/>
      <c r="F6" s="101"/>
      <c r="G6" s="101"/>
      <c r="H6" s="102"/>
      <c r="I6" s="103"/>
      <c r="K6" s="100" t="s">
        <v>23</v>
      </c>
      <c r="L6" s="101"/>
      <c r="M6" s="101"/>
      <c r="N6" s="101"/>
      <c r="O6" s="101"/>
      <c r="P6" s="101"/>
      <c r="Q6" s="101"/>
      <c r="R6" s="102"/>
      <c r="S6" s="103"/>
      <c r="U6" s="100" t="s">
        <v>23</v>
      </c>
      <c r="V6" s="101"/>
      <c r="W6" s="101"/>
      <c r="X6" s="101"/>
      <c r="Y6" s="101"/>
      <c r="Z6" s="101"/>
      <c r="AA6" s="101"/>
      <c r="AB6" s="102"/>
      <c r="AC6" s="103"/>
    </row>
    <row r="7" spans="1:29" ht="10.5" x14ac:dyDescent="0.25">
      <c r="A7" s="10"/>
      <c r="B7" s="11"/>
      <c r="C7" s="11"/>
      <c r="D7" s="11"/>
      <c r="E7" s="12">
        <f>H7*D7</f>
        <v>0</v>
      </c>
      <c r="F7" s="13"/>
      <c r="G7" s="14">
        <f t="shared" ref="G7:G28" si="0">B7+C7-D7</f>
        <v>0</v>
      </c>
      <c r="H7" s="15"/>
      <c r="I7" s="16">
        <f>G7*H7</f>
        <v>0</v>
      </c>
      <c r="K7" s="10"/>
      <c r="L7" s="11"/>
      <c r="M7" s="11"/>
      <c r="N7" s="11"/>
      <c r="O7" s="12">
        <f>R7*N7</f>
        <v>0</v>
      </c>
      <c r="P7" s="13"/>
      <c r="Q7" s="14">
        <f t="shared" ref="Q7:Q28" si="1">L7+M7-N7</f>
        <v>0</v>
      </c>
      <c r="R7" s="15"/>
      <c r="S7" s="16">
        <f>Q7*R7</f>
        <v>0</v>
      </c>
      <c r="U7" s="10"/>
      <c r="V7" s="11"/>
      <c r="W7" s="11"/>
      <c r="X7" s="11"/>
      <c r="Y7" s="12">
        <f>AB7*X7</f>
        <v>0</v>
      </c>
      <c r="Z7" s="13"/>
      <c r="AA7" s="14">
        <f t="shared" ref="AA7:AA28" si="2">V7+W7-X7</f>
        <v>0</v>
      </c>
      <c r="AB7" s="15"/>
      <c r="AC7" s="16">
        <f>AA7*AB7</f>
        <v>0</v>
      </c>
    </row>
    <row r="8" spans="1:29" ht="10.5" x14ac:dyDescent="0.25">
      <c r="A8" s="10"/>
      <c r="B8" s="11"/>
      <c r="C8" s="11"/>
      <c r="D8" s="11"/>
      <c r="E8" s="12">
        <f t="shared" ref="E8:E28" si="3">H8*D8</f>
        <v>0</v>
      </c>
      <c r="F8" s="13"/>
      <c r="G8" s="14">
        <f t="shared" si="0"/>
        <v>0</v>
      </c>
      <c r="H8" s="15"/>
      <c r="I8" s="16">
        <f t="shared" ref="I8:I28" si="4">G8*H8</f>
        <v>0</v>
      </c>
      <c r="K8" s="10"/>
      <c r="L8" s="11"/>
      <c r="M8" s="11"/>
      <c r="N8" s="11"/>
      <c r="O8" s="12">
        <f t="shared" ref="O8:O28" si="5">R8*N8</f>
        <v>0</v>
      </c>
      <c r="P8" s="13"/>
      <c r="Q8" s="14">
        <f t="shared" si="1"/>
        <v>0</v>
      </c>
      <c r="R8" s="15"/>
      <c r="S8" s="16">
        <f t="shared" ref="S8:S28" si="6">Q8*R8</f>
        <v>0</v>
      </c>
      <c r="U8" s="10"/>
      <c r="V8" s="11"/>
      <c r="W8" s="11"/>
      <c r="X8" s="11"/>
      <c r="Y8" s="12">
        <f t="shared" ref="Y8:Y28" si="7">AB8*X8</f>
        <v>0</v>
      </c>
      <c r="Z8" s="13"/>
      <c r="AA8" s="14">
        <f t="shared" si="2"/>
        <v>0</v>
      </c>
      <c r="AB8" s="15"/>
      <c r="AC8" s="16">
        <f t="shared" ref="AC8:AC28" si="8">AA8*AB8</f>
        <v>0</v>
      </c>
    </row>
    <row r="9" spans="1:29" ht="10.5" x14ac:dyDescent="0.25">
      <c r="A9" s="10"/>
      <c r="B9" s="11"/>
      <c r="C9" s="11"/>
      <c r="D9" s="11"/>
      <c r="E9" s="12">
        <f t="shared" si="3"/>
        <v>0</v>
      </c>
      <c r="F9" s="13"/>
      <c r="G9" s="14">
        <f t="shared" si="0"/>
        <v>0</v>
      </c>
      <c r="H9" s="15"/>
      <c r="I9" s="16">
        <f t="shared" si="4"/>
        <v>0</v>
      </c>
      <c r="K9" s="10"/>
      <c r="L9" s="11"/>
      <c r="M9" s="11"/>
      <c r="N9" s="11"/>
      <c r="O9" s="12">
        <f t="shared" si="5"/>
        <v>0</v>
      </c>
      <c r="P9" s="13"/>
      <c r="Q9" s="14">
        <f t="shared" si="1"/>
        <v>0</v>
      </c>
      <c r="R9" s="15"/>
      <c r="S9" s="16">
        <f t="shared" si="6"/>
        <v>0</v>
      </c>
      <c r="U9" s="10"/>
      <c r="V9" s="11"/>
      <c r="W9" s="11"/>
      <c r="X9" s="11"/>
      <c r="Y9" s="12">
        <f t="shared" si="7"/>
        <v>0</v>
      </c>
      <c r="Z9" s="13"/>
      <c r="AA9" s="14">
        <f t="shared" si="2"/>
        <v>0</v>
      </c>
      <c r="AB9" s="15"/>
      <c r="AC9" s="16">
        <f t="shared" si="8"/>
        <v>0</v>
      </c>
    </row>
    <row r="10" spans="1:29" ht="10.5" x14ac:dyDescent="0.25">
      <c r="A10" s="10"/>
      <c r="B10" s="11"/>
      <c r="C10" s="11"/>
      <c r="D10" s="11"/>
      <c r="E10" s="12">
        <f t="shared" si="3"/>
        <v>0</v>
      </c>
      <c r="F10" s="13"/>
      <c r="G10" s="14">
        <f t="shared" si="0"/>
        <v>0</v>
      </c>
      <c r="H10" s="15"/>
      <c r="I10" s="16">
        <f t="shared" si="4"/>
        <v>0</v>
      </c>
      <c r="K10" s="10"/>
      <c r="L10" s="11"/>
      <c r="M10" s="11"/>
      <c r="N10" s="11"/>
      <c r="O10" s="12">
        <f t="shared" si="5"/>
        <v>0</v>
      </c>
      <c r="P10" s="13"/>
      <c r="Q10" s="14">
        <f t="shared" si="1"/>
        <v>0</v>
      </c>
      <c r="R10" s="15"/>
      <c r="S10" s="16">
        <f t="shared" si="6"/>
        <v>0</v>
      </c>
      <c r="U10" s="10"/>
      <c r="V10" s="11"/>
      <c r="W10" s="11"/>
      <c r="X10" s="11"/>
      <c r="Y10" s="12">
        <f t="shared" si="7"/>
        <v>0</v>
      </c>
      <c r="Z10" s="13"/>
      <c r="AA10" s="14">
        <f t="shared" si="2"/>
        <v>0</v>
      </c>
      <c r="AB10" s="15"/>
      <c r="AC10" s="16">
        <f t="shared" si="8"/>
        <v>0</v>
      </c>
    </row>
    <row r="11" spans="1:29" ht="10.5" x14ac:dyDescent="0.25">
      <c r="A11" s="10"/>
      <c r="B11" s="11"/>
      <c r="C11" s="11"/>
      <c r="D11" s="11"/>
      <c r="E11" s="12">
        <f t="shared" si="3"/>
        <v>0</v>
      </c>
      <c r="F11" s="13"/>
      <c r="G11" s="14">
        <f t="shared" si="0"/>
        <v>0</v>
      </c>
      <c r="H11" s="15"/>
      <c r="I11" s="16">
        <f t="shared" si="4"/>
        <v>0</v>
      </c>
      <c r="K11" s="10"/>
      <c r="L11" s="11"/>
      <c r="M11" s="11"/>
      <c r="N11" s="11"/>
      <c r="O11" s="12">
        <f t="shared" si="5"/>
        <v>0</v>
      </c>
      <c r="P11" s="13"/>
      <c r="Q11" s="14">
        <f t="shared" si="1"/>
        <v>0</v>
      </c>
      <c r="R11" s="15"/>
      <c r="S11" s="16">
        <f t="shared" si="6"/>
        <v>0</v>
      </c>
      <c r="U11" s="10"/>
      <c r="V11" s="11"/>
      <c r="W11" s="11"/>
      <c r="X11" s="11"/>
      <c r="Y11" s="12">
        <f t="shared" si="7"/>
        <v>0</v>
      </c>
      <c r="Z11" s="13"/>
      <c r="AA11" s="14">
        <f t="shared" si="2"/>
        <v>0</v>
      </c>
      <c r="AB11" s="15"/>
      <c r="AC11" s="16">
        <f t="shared" si="8"/>
        <v>0</v>
      </c>
    </row>
    <row r="12" spans="1:29" ht="10.5" x14ac:dyDescent="0.25">
      <c r="A12" s="10"/>
      <c r="B12" s="11"/>
      <c r="C12" s="11"/>
      <c r="D12" s="11"/>
      <c r="E12" s="12">
        <f t="shared" si="3"/>
        <v>0</v>
      </c>
      <c r="F12" s="13"/>
      <c r="G12" s="14">
        <f t="shared" si="0"/>
        <v>0</v>
      </c>
      <c r="H12" s="15"/>
      <c r="I12" s="16">
        <f t="shared" si="4"/>
        <v>0</v>
      </c>
      <c r="K12" s="10"/>
      <c r="L12" s="11"/>
      <c r="M12" s="11"/>
      <c r="N12" s="11"/>
      <c r="O12" s="12">
        <f t="shared" si="5"/>
        <v>0</v>
      </c>
      <c r="P12" s="13"/>
      <c r="Q12" s="14">
        <f t="shared" si="1"/>
        <v>0</v>
      </c>
      <c r="R12" s="15"/>
      <c r="S12" s="16">
        <f t="shared" si="6"/>
        <v>0</v>
      </c>
      <c r="U12" s="10"/>
      <c r="V12" s="11"/>
      <c r="W12" s="11"/>
      <c r="X12" s="11"/>
      <c r="Y12" s="12">
        <f t="shared" si="7"/>
        <v>0</v>
      </c>
      <c r="Z12" s="13"/>
      <c r="AA12" s="14">
        <f t="shared" si="2"/>
        <v>0</v>
      </c>
      <c r="AB12" s="15"/>
      <c r="AC12" s="16">
        <f t="shared" si="8"/>
        <v>0</v>
      </c>
    </row>
    <row r="13" spans="1:29" ht="10.5" x14ac:dyDescent="0.25">
      <c r="A13" s="10"/>
      <c r="B13" s="11"/>
      <c r="C13" s="11"/>
      <c r="D13" s="11"/>
      <c r="E13" s="12">
        <f t="shared" si="3"/>
        <v>0</v>
      </c>
      <c r="F13" s="13"/>
      <c r="G13" s="14">
        <f t="shared" si="0"/>
        <v>0</v>
      </c>
      <c r="H13" s="15"/>
      <c r="I13" s="16">
        <f t="shared" si="4"/>
        <v>0</v>
      </c>
      <c r="K13" s="10"/>
      <c r="L13" s="11"/>
      <c r="M13" s="11"/>
      <c r="N13" s="11"/>
      <c r="O13" s="12">
        <f t="shared" si="5"/>
        <v>0</v>
      </c>
      <c r="P13" s="13"/>
      <c r="Q13" s="14">
        <f t="shared" si="1"/>
        <v>0</v>
      </c>
      <c r="R13" s="15"/>
      <c r="S13" s="16">
        <f t="shared" si="6"/>
        <v>0</v>
      </c>
      <c r="U13" s="10"/>
      <c r="V13" s="11"/>
      <c r="W13" s="11"/>
      <c r="X13" s="11"/>
      <c r="Y13" s="12">
        <f t="shared" si="7"/>
        <v>0</v>
      </c>
      <c r="Z13" s="13"/>
      <c r="AA13" s="14">
        <f t="shared" si="2"/>
        <v>0</v>
      </c>
      <c r="AB13" s="15"/>
      <c r="AC13" s="16">
        <f t="shared" si="8"/>
        <v>0</v>
      </c>
    </row>
    <row r="14" spans="1:29" ht="10.5" x14ac:dyDescent="0.25">
      <c r="A14" s="10"/>
      <c r="B14" s="11"/>
      <c r="C14" s="11"/>
      <c r="D14" s="11"/>
      <c r="E14" s="12">
        <f t="shared" si="3"/>
        <v>0</v>
      </c>
      <c r="F14" s="13"/>
      <c r="G14" s="14">
        <f t="shared" si="0"/>
        <v>0</v>
      </c>
      <c r="H14" s="15"/>
      <c r="I14" s="16">
        <f t="shared" si="4"/>
        <v>0</v>
      </c>
      <c r="K14" s="10"/>
      <c r="L14" s="11"/>
      <c r="M14" s="11"/>
      <c r="N14" s="11"/>
      <c r="O14" s="12">
        <f t="shared" si="5"/>
        <v>0</v>
      </c>
      <c r="P14" s="13"/>
      <c r="Q14" s="14">
        <f t="shared" si="1"/>
        <v>0</v>
      </c>
      <c r="R14" s="15"/>
      <c r="S14" s="16">
        <f t="shared" si="6"/>
        <v>0</v>
      </c>
      <c r="U14" s="10"/>
      <c r="V14" s="11"/>
      <c r="W14" s="11"/>
      <c r="X14" s="11"/>
      <c r="Y14" s="12">
        <f t="shared" si="7"/>
        <v>0</v>
      </c>
      <c r="Z14" s="13"/>
      <c r="AA14" s="14">
        <f t="shared" si="2"/>
        <v>0</v>
      </c>
      <c r="AB14" s="15"/>
      <c r="AC14" s="16">
        <f t="shared" si="8"/>
        <v>0</v>
      </c>
    </row>
    <row r="15" spans="1:29" ht="10.5" x14ac:dyDescent="0.25">
      <c r="A15" s="10"/>
      <c r="B15" s="11"/>
      <c r="C15" s="11"/>
      <c r="D15" s="11"/>
      <c r="E15" s="12">
        <f t="shared" si="3"/>
        <v>0</v>
      </c>
      <c r="F15" s="13"/>
      <c r="G15" s="14">
        <f t="shared" si="0"/>
        <v>0</v>
      </c>
      <c r="H15" s="15"/>
      <c r="I15" s="16">
        <f t="shared" si="4"/>
        <v>0</v>
      </c>
      <c r="K15" s="10"/>
      <c r="L15" s="11"/>
      <c r="M15" s="11"/>
      <c r="N15" s="11"/>
      <c r="O15" s="12">
        <f t="shared" si="5"/>
        <v>0</v>
      </c>
      <c r="P15" s="13"/>
      <c r="Q15" s="14">
        <f t="shared" si="1"/>
        <v>0</v>
      </c>
      <c r="R15" s="15"/>
      <c r="S15" s="16">
        <f t="shared" si="6"/>
        <v>0</v>
      </c>
      <c r="U15" s="10"/>
      <c r="V15" s="11"/>
      <c r="W15" s="11"/>
      <c r="X15" s="11"/>
      <c r="Y15" s="12">
        <f t="shared" si="7"/>
        <v>0</v>
      </c>
      <c r="Z15" s="13"/>
      <c r="AA15" s="14">
        <f t="shared" si="2"/>
        <v>0</v>
      </c>
      <c r="AB15" s="15"/>
      <c r="AC15" s="16">
        <f t="shared" si="8"/>
        <v>0</v>
      </c>
    </row>
    <row r="16" spans="1:29" ht="10.5" x14ac:dyDescent="0.25">
      <c r="A16" s="10"/>
      <c r="B16" s="11"/>
      <c r="C16" s="11"/>
      <c r="D16" s="11"/>
      <c r="E16" s="12">
        <f t="shared" si="3"/>
        <v>0</v>
      </c>
      <c r="F16" s="13"/>
      <c r="G16" s="14">
        <f t="shared" si="0"/>
        <v>0</v>
      </c>
      <c r="H16" s="15"/>
      <c r="I16" s="16">
        <f t="shared" si="4"/>
        <v>0</v>
      </c>
      <c r="K16" s="10"/>
      <c r="L16" s="11"/>
      <c r="M16" s="11"/>
      <c r="N16" s="11"/>
      <c r="O16" s="12">
        <f t="shared" si="5"/>
        <v>0</v>
      </c>
      <c r="P16" s="13"/>
      <c r="Q16" s="14">
        <f t="shared" si="1"/>
        <v>0</v>
      </c>
      <c r="R16" s="15"/>
      <c r="S16" s="16">
        <f t="shared" si="6"/>
        <v>0</v>
      </c>
      <c r="U16" s="10"/>
      <c r="V16" s="11"/>
      <c r="W16" s="11"/>
      <c r="X16" s="11"/>
      <c r="Y16" s="12">
        <f t="shared" si="7"/>
        <v>0</v>
      </c>
      <c r="Z16" s="13"/>
      <c r="AA16" s="14">
        <f t="shared" si="2"/>
        <v>0</v>
      </c>
      <c r="AB16" s="15"/>
      <c r="AC16" s="16">
        <f t="shared" si="8"/>
        <v>0</v>
      </c>
    </row>
    <row r="17" spans="1:29" ht="10.5" x14ac:dyDescent="0.25">
      <c r="A17" s="10"/>
      <c r="B17" s="11"/>
      <c r="C17" s="11"/>
      <c r="D17" s="11"/>
      <c r="E17" s="12">
        <f t="shared" si="3"/>
        <v>0</v>
      </c>
      <c r="F17" s="13"/>
      <c r="G17" s="14">
        <f t="shared" si="0"/>
        <v>0</v>
      </c>
      <c r="H17" s="15"/>
      <c r="I17" s="16">
        <f t="shared" si="4"/>
        <v>0</v>
      </c>
      <c r="K17" s="10"/>
      <c r="L17" s="11"/>
      <c r="M17" s="11"/>
      <c r="N17" s="11"/>
      <c r="O17" s="12">
        <f t="shared" si="5"/>
        <v>0</v>
      </c>
      <c r="P17" s="13"/>
      <c r="Q17" s="14">
        <f t="shared" si="1"/>
        <v>0</v>
      </c>
      <c r="R17" s="15"/>
      <c r="S17" s="16">
        <f t="shared" si="6"/>
        <v>0</v>
      </c>
      <c r="U17" s="10"/>
      <c r="V17" s="11"/>
      <c r="W17" s="11"/>
      <c r="X17" s="11"/>
      <c r="Y17" s="12">
        <f t="shared" si="7"/>
        <v>0</v>
      </c>
      <c r="Z17" s="13"/>
      <c r="AA17" s="14">
        <f t="shared" si="2"/>
        <v>0</v>
      </c>
      <c r="AB17" s="15"/>
      <c r="AC17" s="16">
        <f t="shared" si="8"/>
        <v>0</v>
      </c>
    </row>
    <row r="18" spans="1:29" ht="10.5" x14ac:dyDescent="0.25">
      <c r="A18" s="10"/>
      <c r="B18" s="11"/>
      <c r="C18" s="11"/>
      <c r="D18" s="11"/>
      <c r="E18" s="12">
        <f t="shared" si="3"/>
        <v>0</v>
      </c>
      <c r="F18" s="13"/>
      <c r="G18" s="14">
        <f t="shared" si="0"/>
        <v>0</v>
      </c>
      <c r="H18" s="15"/>
      <c r="I18" s="16">
        <f t="shared" si="4"/>
        <v>0</v>
      </c>
      <c r="K18" s="10"/>
      <c r="L18" s="11"/>
      <c r="M18" s="11"/>
      <c r="N18" s="11"/>
      <c r="O18" s="12">
        <f t="shared" si="5"/>
        <v>0</v>
      </c>
      <c r="P18" s="13"/>
      <c r="Q18" s="14">
        <f t="shared" si="1"/>
        <v>0</v>
      </c>
      <c r="R18" s="15"/>
      <c r="S18" s="16">
        <f t="shared" si="6"/>
        <v>0</v>
      </c>
      <c r="U18" s="10"/>
      <c r="V18" s="11"/>
      <c r="W18" s="11"/>
      <c r="X18" s="11"/>
      <c r="Y18" s="12">
        <f t="shared" si="7"/>
        <v>0</v>
      </c>
      <c r="Z18" s="13"/>
      <c r="AA18" s="14">
        <f t="shared" si="2"/>
        <v>0</v>
      </c>
      <c r="AB18" s="15"/>
      <c r="AC18" s="16">
        <f t="shared" si="8"/>
        <v>0</v>
      </c>
    </row>
    <row r="19" spans="1:29" ht="10.5" x14ac:dyDescent="0.25">
      <c r="A19" s="10"/>
      <c r="B19" s="11"/>
      <c r="C19" s="11"/>
      <c r="D19" s="11"/>
      <c r="E19" s="12">
        <f t="shared" si="3"/>
        <v>0</v>
      </c>
      <c r="F19" s="13"/>
      <c r="G19" s="14">
        <f t="shared" si="0"/>
        <v>0</v>
      </c>
      <c r="H19" s="15"/>
      <c r="I19" s="16">
        <f t="shared" si="4"/>
        <v>0</v>
      </c>
      <c r="K19" s="10"/>
      <c r="L19" s="11"/>
      <c r="M19" s="11"/>
      <c r="N19" s="11"/>
      <c r="O19" s="12">
        <f t="shared" si="5"/>
        <v>0</v>
      </c>
      <c r="P19" s="13"/>
      <c r="Q19" s="14">
        <f t="shared" si="1"/>
        <v>0</v>
      </c>
      <c r="R19" s="15"/>
      <c r="S19" s="16">
        <f t="shared" si="6"/>
        <v>0</v>
      </c>
      <c r="U19" s="10"/>
      <c r="V19" s="11"/>
      <c r="W19" s="11"/>
      <c r="X19" s="11"/>
      <c r="Y19" s="12">
        <f t="shared" si="7"/>
        <v>0</v>
      </c>
      <c r="Z19" s="13"/>
      <c r="AA19" s="14">
        <f t="shared" si="2"/>
        <v>0</v>
      </c>
      <c r="AB19" s="15"/>
      <c r="AC19" s="16">
        <f t="shared" si="8"/>
        <v>0</v>
      </c>
    </row>
    <row r="20" spans="1:29" ht="10.5" x14ac:dyDescent="0.25">
      <c r="A20" s="10"/>
      <c r="B20" s="11"/>
      <c r="C20" s="11"/>
      <c r="D20" s="11"/>
      <c r="E20" s="12">
        <f t="shared" si="3"/>
        <v>0</v>
      </c>
      <c r="F20" s="13"/>
      <c r="G20" s="14">
        <f t="shared" si="0"/>
        <v>0</v>
      </c>
      <c r="H20" s="15"/>
      <c r="I20" s="16">
        <f t="shared" si="4"/>
        <v>0</v>
      </c>
      <c r="K20" s="10"/>
      <c r="L20" s="11"/>
      <c r="M20" s="11"/>
      <c r="N20" s="11"/>
      <c r="O20" s="12">
        <f t="shared" si="5"/>
        <v>0</v>
      </c>
      <c r="P20" s="13"/>
      <c r="Q20" s="14">
        <f t="shared" si="1"/>
        <v>0</v>
      </c>
      <c r="R20" s="15"/>
      <c r="S20" s="16">
        <f t="shared" si="6"/>
        <v>0</v>
      </c>
      <c r="U20" s="10"/>
      <c r="V20" s="11"/>
      <c r="W20" s="11"/>
      <c r="X20" s="11"/>
      <c r="Y20" s="12">
        <f t="shared" si="7"/>
        <v>0</v>
      </c>
      <c r="Z20" s="13"/>
      <c r="AA20" s="14">
        <f t="shared" si="2"/>
        <v>0</v>
      </c>
      <c r="AB20" s="15"/>
      <c r="AC20" s="16">
        <f t="shared" si="8"/>
        <v>0</v>
      </c>
    </row>
    <row r="21" spans="1:29" ht="10.5" x14ac:dyDescent="0.25">
      <c r="A21" s="10"/>
      <c r="B21" s="11"/>
      <c r="C21" s="11"/>
      <c r="D21" s="11"/>
      <c r="E21" s="12">
        <f t="shared" si="3"/>
        <v>0</v>
      </c>
      <c r="F21" s="13"/>
      <c r="G21" s="14">
        <f t="shared" si="0"/>
        <v>0</v>
      </c>
      <c r="H21" s="15"/>
      <c r="I21" s="16">
        <f t="shared" si="4"/>
        <v>0</v>
      </c>
      <c r="K21" s="10"/>
      <c r="L21" s="11"/>
      <c r="M21" s="11"/>
      <c r="N21" s="11"/>
      <c r="O21" s="12">
        <f t="shared" si="5"/>
        <v>0</v>
      </c>
      <c r="P21" s="13"/>
      <c r="Q21" s="14">
        <f t="shared" si="1"/>
        <v>0</v>
      </c>
      <c r="R21" s="15"/>
      <c r="S21" s="16">
        <f t="shared" si="6"/>
        <v>0</v>
      </c>
      <c r="U21" s="10"/>
      <c r="V21" s="11"/>
      <c r="W21" s="11"/>
      <c r="X21" s="11"/>
      <c r="Y21" s="12">
        <f t="shared" si="7"/>
        <v>0</v>
      </c>
      <c r="Z21" s="13"/>
      <c r="AA21" s="14">
        <f t="shared" si="2"/>
        <v>0</v>
      </c>
      <c r="AB21" s="15"/>
      <c r="AC21" s="16">
        <f t="shared" si="8"/>
        <v>0</v>
      </c>
    </row>
    <row r="22" spans="1:29" ht="10.5" x14ac:dyDescent="0.25">
      <c r="A22" s="10"/>
      <c r="B22" s="11"/>
      <c r="C22" s="11"/>
      <c r="D22" s="11"/>
      <c r="E22" s="12">
        <f t="shared" si="3"/>
        <v>0</v>
      </c>
      <c r="F22" s="13"/>
      <c r="G22" s="14">
        <f t="shared" si="0"/>
        <v>0</v>
      </c>
      <c r="H22" s="15"/>
      <c r="I22" s="16">
        <f t="shared" si="4"/>
        <v>0</v>
      </c>
      <c r="K22" s="10"/>
      <c r="L22" s="11"/>
      <c r="M22" s="11"/>
      <c r="N22" s="11"/>
      <c r="O22" s="12">
        <f t="shared" si="5"/>
        <v>0</v>
      </c>
      <c r="P22" s="13"/>
      <c r="Q22" s="14">
        <f t="shared" si="1"/>
        <v>0</v>
      </c>
      <c r="R22" s="15"/>
      <c r="S22" s="16">
        <f t="shared" si="6"/>
        <v>0</v>
      </c>
      <c r="U22" s="10"/>
      <c r="V22" s="11"/>
      <c r="W22" s="11"/>
      <c r="X22" s="11"/>
      <c r="Y22" s="12">
        <f t="shared" si="7"/>
        <v>0</v>
      </c>
      <c r="Z22" s="13"/>
      <c r="AA22" s="14">
        <f t="shared" si="2"/>
        <v>0</v>
      </c>
      <c r="AB22" s="15"/>
      <c r="AC22" s="16">
        <f t="shared" si="8"/>
        <v>0</v>
      </c>
    </row>
    <row r="23" spans="1:29" ht="10.5" x14ac:dyDescent="0.25">
      <c r="A23" s="10"/>
      <c r="B23" s="11"/>
      <c r="C23" s="11"/>
      <c r="D23" s="11"/>
      <c r="E23" s="12">
        <f t="shared" si="3"/>
        <v>0</v>
      </c>
      <c r="F23" s="13"/>
      <c r="G23" s="14">
        <f t="shared" si="0"/>
        <v>0</v>
      </c>
      <c r="H23" s="15"/>
      <c r="I23" s="16">
        <f t="shared" si="4"/>
        <v>0</v>
      </c>
      <c r="K23" s="10"/>
      <c r="L23" s="11"/>
      <c r="M23" s="11"/>
      <c r="N23" s="11"/>
      <c r="O23" s="12">
        <f t="shared" si="5"/>
        <v>0</v>
      </c>
      <c r="P23" s="13"/>
      <c r="Q23" s="14">
        <f t="shared" si="1"/>
        <v>0</v>
      </c>
      <c r="R23" s="15"/>
      <c r="S23" s="16">
        <f t="shared" si="6"/>
        <v>0</v>
      </c>
      <c r="U23" s="10"/>
      <c r="V23" s="11"/>
      <c r="W23" s="11"/>
      <c r="X23" s="11"/>
      <c r="Y23" s="12">
        <f t="shared" si="7"/>
        <v>0</v>
      </c>
      <c r="Z23" s="13"/>
      <c r="AA23" s="14">
        <f t="shared" si="2"/>
        <v>0</v>
      </c>
      <c r="AB23" s="15"/>
      <c r="AC23" s="16">
        <f t="shared" si="8"/>
        <v>0</v>
      </c>
    </row>
    <row r="24" spans="1:29" ht="10.5" x14ac:dyDescent="0.25">
      <c r="A24" s="10"/>
      <c r="B24" s="11"/>
      <c r="C24" s="11"/>
      <c r="D24" s="11"/>
      <c r="E24" s="12">
        <f t="shared" si="3"/>
        <v>0</v>
      </c>
      <c r="F24" s="13"/>
      <c r="G24" s="14">
        <f t="shared" si="0"/>
        <v>0</v>
      </c>
      <c r="H24" s="15"/>
      <c r="I24" s="16">
        <f t="shared" si="4"/>
        <v>0</v>
      </c>
      <c r="K24" s="10"/>
      <c r="L24" s="11"/>
      <c r="M24" s="11"/>
      <c r="N24" s="11"/>
      <c r="O24" s="12">
        <f t="shared" si="5"/>
        <v>0</v>
      </c>
      <c r="P24" s="13"/>
      <c r="Q24" s="14">
        <f t="shared" si="1"/>
        <v>0</v>
      </c>
      <c r="R24" s="15"/>
      <c r="S24" s="16">
        <f t="shared" si="6"/>
        <v>0</v>
      </c>
      <c r="U24" s="10"/>
      <c r="V24" s="11"/>
      <c r="W24" s="11"/>
      <c r="X24" s="11"/>
      <c r="Y24" s="12">
        <f t="shared" si="7"/>
        <v>0</v>
      </c>
      <c r="Z24" s="13"/>
      <c r="AA24" s="14">
        <f t="shared" si="2"/>
        <v>0</v>
      </c>
      <c r="AB24" s="15"/>
      <c r="AC24" s="16">
        <f t="shared" si="8"/>
        <v>0</v>
      </c>
    </row>
    <row r="25" spans="1:29" ht="10.5" x14ac:dyDescent="0.25">
      <c r="A25" s="10"/>
      <c r="B25" s="11"/>
      <c r="C25" s="11"/>
      <c r="D25" s="11"/>
      <c r="E25" s="12">
        <f t="shared" si="3"/>
        <v>0</v>
      </c>
      <c r="F25" s="13"/>
      <c r="G25" s="14">
        <f t="shared" si="0"/>
        <v>0</v>
      </c>
      <c r="H25" s="15"/>
      <c r="I25" s="16">
        <f t="shared" si="4"/>
        <v>0</v>
      </c>
      <c r="K25" s="10"/>
      <c r="L25" s="11"/>
      <c r="M25" s="11"/>
      <c r="N25" s="11"/>
      <c r="O25" s="12">
        <f t="shared" si="5"/>
        <v>0</v>
      </c>
      <c r="P25" s="13"/>
      <c r="Q25" s="14">
        <f t="shared" si="1"/>
        <v>0</v>
      </c>
      <c r="R25" s="15"/>
      <c r="S25" s="16">
        <f t="shared" si="6"/>
        <v>0</v>
      </c>
      <c r="U25" s="10"/>
      <c r="V25" s="11"/>
      <c r="W25" s="11"/>
      <c r="X25" s="11"/>
      <c r="Y25" s="12">
        <f t="shared" si="7"/>
        <v>0</v>
      </c>
      <c r="Z25" s="13"/>
      <c r="AA25" s="14">
        <f t="shared" si="2"/>
        <v>0</v>
      </c>
      <c r="AB25" s="15"/>
      <c r="AC25" s="16">
        <f t="shared" si="8"/>
        <v>0</v>
      </c>
    </row>
    <row r="26" spans="1:29" ht="10.5" x14ac:dyDescent="0.25">
      <c r="A26" s="10"/>
      <c r="B26" s="11"/>
      <c r="C26" s="11"/>
      <c r="D26" s="11"/>
      <c r="E26" s="12">
        <f t="shared" si="3"/>
        <v>0</v>
      </c>
      <c r="F26" s="13"/>
      <c r="G26" s="14">
        <f t="shared" si="0"/>
        <v>0</v>
      </c>
      <c r="H26" s="15"/>
      <c r="I26" s="16">
        <f t="shared" si="4"/>
        <v>0</v>
      </c>
      <c r="K26" s="10"/>
      <c r="L26" s="11"/>
      <c r="M26" s="11"/>
      <c r="N26" s="11"/>
      <c r="O26" s="12">
        <f t="shared" si="5"/>
        <v>0</v>
      </c>
      <c r="P26" s="13"/>
      <c r="Q26" s="14">
        <f t="shared" si="1"/>
        <v>0</v>
      </c>
      <c r="R26" s="15"/>
      <c r="S26" s="16">
        <f t="shared" si="6"/>
        <v>0</v>
      </c>
      <c r="U26" s="10"/>
      <c r="V26" s="11"/>
      <c r="W26" s="11"/>
      <c r="X26" s="11"/>
      <c r="Y26" s="12">
        <f t="shared" si="7"/>
        <v>0</v>
      </c>
      <c r="Z26" s="13"/>
      <c r="AA26" s="14">
        <f t="shared" si="2"/>
        <v>0</v>
      </c>
      <c r="AB26" s="15"/>
      <c r="AC26" s="16">
        <f t="shared" si="8"/>
        <v>0</v>
      </c>
    </row>
    <row r="27" spans="1:29" ht="10.5" x14ac:dyDescent="0.25">
      <c r="A27" s="10"/>
      <c r="B27" s="11"/>
      <c r="C27" s="11"/>
      <c r="D27" s="11"/>
      <c r="E27" s="12">
        <f t="shared" si="3"/>
        <v>0</v>
      </c>
      <c r="F27" s="13"/>
      <c r="G27" s="14">
        <f t="shared" si="0"/>
        <v>0</v>
      </c>
      <c r="H27" s="15"/>
      <c r="I27" s="16">
        <f t="shared" si="4"/>
        <v>0</v>
      </c>
      <c r="K27" s="10"/>
      <c r="L27" s="11"/>
      <c r="M27" s="11"/>
      <c r="N27" s="11"/>
      <c r="O27" s="12">
        <f t="shared" si="5"/>
        <v>0</v>
      </c>
      <c r="P27" s="13"/>
      <c r="Q27" s="14">
        <f t="shared" si="1"/>
        <v>0</v>
      </c>
      <c r="R27" s="15"/>
      <c r="S27" s="16">
        <f t="shared" si="6"/>
        <v>0</v>
      </c>
      <c r="U27" s="10"/>
      <c r="V27" s="11"/>
      <c r="W27" s="11"/>
      <c r="X27" s="11"/>
      <c r="Y27" s="12">
        <f t="shared" si="7"/>
        <v>0</v>
      </c>
      <c r="Z27" s="13"/>
      <c r="AA27" s="14">
        <f t="shared" si="2"/>
        <v>0</v>
      </c>
      <c r="AB27" s="15"/>
      <c r="AC27" s="16">
        <f t="shared" si="8"/>
        <v>0</v>
      </c>
    </row>
    <row r="28" spans="1:29" ht="11" thickBot="1" x14ac:dyDescent="0.3">
      <c r="A28" s="10"/>
      <c r="B28" s="11"/>
      <c r="C28" s="11"/>
      <c r="D28" s="11"/>
      <c r="E28" s="12">
        <f t="shared" si="3"/>
        <v>0</v>
      </c>
      <c r="F28" s="13"/>
      <c r="G28" s="14">
        <f t="shared" si="0"/>
        <v>0</v>
      </c>
      <c r="H28" s="15"/>
      <c r="I28" s="16">
        <f t="shared" si="4"/>
        <v>0</v>
      </c>
      <c r="K28" s="10"/>
      <c r="L28" s="11"/>
      <c r="M28" s="11"/>
      <c r="N28" s="11"/>
      <c r="O28" s="12">
        <f t="shared" si="5"/>
        <v>0</v>
      </c>
      <c r="P28" s="13"/>
      <c r="Q28" s="14">
        <f t="shared" si="1"/>
        <v>0</v>
      </c>
      <c r="R28" s="15"/>
      <c r="S28" s="16">
        <f t="shared" si="6"/>
        <v>0</v>
      </c>
      <c r="U28" s="10"/>
      <c r="V28" s="11"/>
      <c r="W28" s="11"/>
      <c r="X28" s="11"/>
      <c r="Y28" s="12">
        <f t="shared" si="7"/>
        <v>0</v>
      </c>
      <c r="Z28" s="13"/>
      <c r="AA28" s="14">
        <f t="shared" si="2"/>
        <v>0</v>
      </c>
      <c r="AB28" s="15"/>
      <c r="AC28" s="16">
        <f t="shared" si="8"/>
        <v>0</v>
      </c>
    </row>
    <row r="29" spans="1:29" ht="11" thickBot="1" x14ac:dyDescent="0.3">
      <c r="A29" s="17"/>
      <c r="B29" s="18"/>
      <c r="C29" s="19"/>
      <c r="D29" s="18"/>
      <c r="E29" s="20"/>
      <c r="F29" s="21"/>
      <c r="G29" s="19"/>
      <c r="H29" s="20"/>
      <c r="I29" s="22"/>
      <c r="K29" s="17"/>
      <c r="L29" s="18"/>
      <c r="M29" s="19"/>
      <c r="N29" s="18"/>
      <c r="O29" s="20"/>
      <c r="P29" s="21"/>
      <c r="Q29" s="19"/>
      <c r="R29" s="20"/>
      <c r="S29" s="22"/>
      <c r="U29" s="17"/>
      <c r="V29" s="18"/>
      <c r="W29" s="19"/>
      <c r="X29" s="18"/>
      <c r="Y29" s="20"/>
      <c r="Z29" s="21"/>
      <c r="AA29" s="19"/>
      <c r="AB29" s="20"/>
      <c r="AC29" s="22"/>
    </row>
    <row r="30" spans="1:29" ht="11.15" customHeight="1" x14ac:dyDescent="0.25">
      <c r="A30" s="104" t="s">
        <v>21</v>
      </c>
      <c r="B30" s="105"/>
      <c r="C30" s="105"/>
      <c r="D30" s="105"/>
      <c r="E30" s="105"/>
      <c r="F30" s="105"/>
      <c r="G30" s="105"/>
      <c r="H30" s="106"/>
      <c r="I30" s="107"/>
      <c r="K30" s="104" t="s">
        <v>21</v>
      </c>
      <c r="L30" s="105"/>
      <c r="M30" s="105"/>
      <c r="N30" s="105"/>
      <c r="O30" s="105"/>
      <c r="P30" s="105"/>
      <c r="Q30" s="105"/>
      <c r="R30" s="106"/>
      <c r="S30" s="107"/>
      <c r="U30" s="104" t="s">
        <v>21</v>
      </c>
      <c r="V30" s="105"/>
      <c r="W30" s="105"/>
      <c r="X30" s="105"/>
      <c r="Y30" s="105"/>
      <c r="Z30" s="105"/>
      <c r="AA30" s="105"/>
      <c r="AB30" s="106"/>
      <c r="AC30" s="107"/>
    </row>
    <row r="31" spans="1:29" ht="10.5" x14ac:dyDescent="0.25">
      <c r="A31" s="23"/>
      <c r="B31" s="11"/>
      <c r="C31" s="11"/>
      <c r="D31" s="11"/>
      <c r="E31" s="12">
        <f t="shared" ref="E31:E38" si="9">H31*D31</f>
        <v>0</v>
      </c>
      <c r="F31" s="13"/>
      <c r="G31" s="14">
        <f t="shared" ref="G31:G38" si="10">B31+C31-D31</f>
        <v>0</v>
      </c>
      <c r="H31" s="15"/>
      <c r="I31" s="16">
        <f t="shared" ref="I31:I38" si="11">G31*H31</f>
        <v>0</v>
      </c>
      <c r="K31" s="23"/>
      <c r="L31" s="11"/>
      <c r="M31" s="11"/>
      <c r="N31" s="11"/>
      <c r="O31" s="12">
        <f t="shared" ref="O31:O38" si="12">R31*N31</f>
        <v>0</v>
      </c>
      <c r="P31" s="13"/>
      <c r="Q31" s="14">
        <f t="shared" ref="Q31:Q38" si="13">L31+M31-N31</f>
        <v>0</v>
      </c>
      <c r="R31" s="15"/>
      <c r="S31" s="16">
        <f t="shared" ref="S31:S38" si="14">Q31*R31</f>
        <v>0</v>
      </c>
      <c r="U31" s="23"/>
      <c r="V31" s="11"/>
      <c r="W31" s="11"/>
      <c r="X31" s="11"/>
      <c r="Y31" s="12">
        <f t="shared" ref="Y31:Y38" si="15">AB31*X31</f>
        <v>0</v>
      </c>
      <c r="Z31" s="13"/>
      <c r="AA31" s="14">
        <f t="shared" ref="AA31:AA38" si="16">V31+W31-X31</f>
        <v>0</v>
      </c>
      <c r="AB31" s="15"/>
      <c r="AC31" s="16">
        <f t="shared" ref="AC31:AC38" si="17">AA31*AB31</f>
        <v>0</v>
      </c>
    </row>
    <row r="32" spans="1:29" ht="10.5" x14ac:dyDescent="0.25">
      <c r="A32" s="23"/>
      <c r="B32" s="11"/>
      <c r="C32" s="11"/>
      <c r="D32" s="11"/>
      <c r="E32" s="12">
        <f t="shared" si="9"/>
        <v>0</v>
      </c>
      <c r="F32" s="13"/>
      <c r="G32" s="14">
        <f t="shared" si="10"/>
        <v>0</v>
      </c>
      <c r="H32" s="15"/>
      <c r="I32" s="16">
        <f t="shared" si="11"/>
        <v>0</v>
      </c>
      <c r="K32" s="23"/>
      <c r="L32" s="11"/>
      <c r="M32" s="11"/>
      <c r="N32" s="11"/>
      <c r="O32" s="12">
        <f t="shared" si="12"/>
        <v>0</v>
      </c>
      <c r="P32" s="13"/>
      <c r="Q32" s="14">
        <f t="shared" si="13"/>
        <v>0</v>
      </c>
      <c r="R32" s="15"/>
      <c r="S32" s="16">
        <f t="shared" si="14"/>
        <v>0</v>
      </c>
      <c r="U32" s="23"/>
      <c r="V32" s="11"/>
      <c r="W32" s="11"/>
      <c r="X32" s="11"/>
      <c r="Y32" s="12">
        <f t="shared" si="15"/>
        <v>0</v>
      </c>
      <c r="Z32" s="13"/>
      <c r="AA32" s="14">
        <f t="shared" si="16"/>
        <v>0</v>
      </c>
      <c r="AB32" s="15"/>
      <c r="AC32" s="16">
        <f t="shared" si="17"/>
        <v>0</v>
      </c>
    </row>
    <row r="33" spans="1:29" ht="10.5" x14ac:dyDescent="0.25">
      <c r="A33" s="23"/>
      <c r="B33" s="11"/>
      <c r="C33" s="11"/>
      <c r="D33" s="11"/>
      <c r="E33" s="12">
        <f t="shared" si="9"/>
        <v>0</v>
      </c>
      <c r="F33" s="13"/>
      <c r="G33" s="14">
        <f t="shared" si="10"/>
        <v>0</v>
      </c>
      <c r="H33" s="15"/>
      <c r="I33" s="16">
        <f t="shared" si="11"/>
        <v>0</v>
      </c>
      <c r="K33" s="23"/>
      <c r="L33" s="11"/>
      <c r="M33" s="11"/>
      <c r="N33" s="11"/>
      <c r="O33" s="12">
        <f t="shared" si="12"/>
        <v>0</v>
      </c>
      <c r="P33" s="13"/>
      <c r="Q33" s="14">
        <f t="shared" si="13"/>
        <v>0</v>
      </c>
      <c r="R33" s="15"/>
      <c r="S33" s="16">
        <f t="shared" si="14"/>
        <v>0</v>
      </c>
      <c r="U33" s="23"/>
      <c r="V33" s="11"/>
      <c r="W33" s="11"/>
      <c r="X33" s="11"/>
      <c r="Y33" s="12">
        <f t="shared" si="15"/>
        <v>0</v>
      </c>
      <c r="Z33" s="13"/>
      <c r="AA33" s="14">
        <f t="shared" si="16"/>
        <v>0</v>
      </c>
      <c r="AB33" s="15"/>
      <c r="AC33" s="16">
        <f t="shared" si="17"/>
        <v>0</v>
      </c>
    </row>
    <row r="34" spans="1:29" ht="10.5" x14ac:dyDescent="0.25">
      <c r="A34" s="23"/>
      <c r="B34" s="11"/>
      <c r="C34" s="11"/>
      <c r="D34" s="11"/>
      <c r="E34" s="12">
        <f t="shared" si="9"/>
        <v>0</v>
      </c>
      <c r="F34" s="13"/>
      <c r="G34" s="14">
        <f t="shared" si="10"/>
        <v>0</v>
      </c>
      <c r="H34" s="15"/>
      <c r="I34" s="16">
        <f t="shared" si="11"/>
        <v>0</v>
      </c>
      <c r="K34" s="23"/>
      <c r="L34" s="11"/>
      <c r="M34" s="11"/>
      <c r="N34" s="11"/>
      <c r="O34" s="12">
        <f t="shared" si="12"/>
        <v>0</v>
      </c>
      <c r="P34" s="13"/>
      <c r="Q34" s="14">
        <f t="shared" si="13"/>
        <v>0</v>
      </c>
      <c r="R34" s="15"/>
      <c r="S34" s="16">
        <f t="shared" si="14"/>
        <v>0</v>
      </c>
      <c r="U34" s="23"/>
      <c r="V34" s="11"/>
      <c r="W34" s="11"/>
      <c r="X34" s="11"/>
      <c r="Y34" s="12">
        <f t="shared" si="15"/>
        <v>0</v>
      </c>
      <c r="Z34" s="13"/>
      <c r="AA34" s="14">
        <f t="shared" si="16"/>
        <v>0</v>
      </c>
      <c r="AB34" s="15"/>
      <c r="AC34" s="16">
        <f t="shared" si="17"/>
        <v>0</v>
      </c>
    </row>
    <row r="35" spans="1:29" ht="10.5" x14ac:dyDescent="0.25">
      <c r="A35" s="23"/>
      <c r="B35" s="11"/>
      <c r="C35" s="11"/>
      <c r="D35" s="11"/>
      <c r="E35" s="12">
        <f t="shared" si="9"/>
        <v>0</v>
      </c>
      <c r="F35" s="13"/>
      <c r="G35" s="14">
        <f t="shared" si="10"/>
        <v>0</v>
      </c>
      <c r="H35" s="15"/>
      <c r="I35" s="16">
        <f t="shared" si="11"/>
        <v>0</v>
      </c>
      <c r="K35" s="23"/>
      <c r="L35" s="11"/>
      <c r="M35" s="11"/>
      <c r="N35" s="11"/>
      <c r="O35" s="12">
        <f t="shared" si="12"/>
        <v>0</v>
      </c>
      <c r="P35" s="13"/>
      <c r="Q35" s="14">
        <f t="shared" si="13"/>
        <v>0</v>
      </c>
      <c r="R35" s="15"/>
      <c r="S35" s="16">
        <f t="shared" si="14"/>
        <v>0</v>
      </c>
      <c r="U35" s="23"/>
      <c r="V35" s="11"/>
      <c r="W35" s="11"/>
      <c r="X35" s="11"/>
      <c r="Y35" s="12">
        <f t="shared" si="15"/>
        <v>0</v>
      </c>
      <c r="Z35" s="13"/>
      <c r="AA35" s="14">
        <f t="shared" si="16"/>
        <v>0</v>
      </c>
      <c r="AB35" s="15"/>
      <c r="AC35" s="16">
        <f t="shared" si="17"/>
        <v>0</v>
      </c>
    </row>
    <row r="36" spans="1:29" ht="10.5" x14ac:dyDescent="0.25">
      <c r="A36" s="23"/>
      <c r="B36" s="11"/>
      <c r="C36" s="11"/>
      <c r="D36" s="11"/>
      <c r="E36" s="12">
        <f t="shared" si="9"/>
        <v>0</v>
      </c>
      <c r="F36" s="13"/>
      <c r="G36" s="14">
        <f t="shared" si="10"/>
        <v>0</v>
      </c>
      <c r="H36" s="15"/>
      <c r="I36" s="16">
        <f t="shared" si="11"/>
        <v>0</v>
      </c>
      <c r="K36" s="23"/>
      <c r="L36" s="11"/>
      <c r="M36" s="11"/>
      <c r="N36" s="11"/>
      <c r="O36" s="12">
        <f t="shared" si="12"/>
        <v>0</v>
      </c>
      <c r="P36" s="13"/>
      <c r="Q36" s="14">
        <f t="shared" si="13"/>
        <v>0</v>
      </c>
      <c r="R36" s="15"/>
      <c r="S36" s="16">
        <f t="shared" si="14"/>
        <v>0</v>
      </c>
      <c r="U36" s="23"/>
      <c r="V36" s="11"/>
      <c r="W36" s="11"/>
      <c r="X36" s="11"/>
      <c r="Y36" s="12">
        <f t="shared" si="15"/>
        <v>0</v>
      </c>
      <c r="Z36" s="13"/>
      <c r="AA36" s="14">
        <f t="shared" si="16"/>
        <v>0</v>
      </c>
      <c r="AB36" s="15"/>
      <c r="AC36" s="16">
        <f t="shared" si="17"/>
        <v>0</v>
      </c>
    </row>
    <row r="37" spans="1:29" ht="10.5" x14ac:dyDescent="0.25">
      <c r="A37" s="23"/>
      <c r="B37" s="11"/>
      <c r="C37" s="11"/>
      <c r="D37" s="11"/>
      <c r="E37" s="12">
        <f t="shared" si="9"/>
        <v>0</v>
      </c>
      <c r="F37" s="13"/>
      <c r="G37" s="14">
        <f t="shared" si="10"/>
        <v>0</v>
      </c>
      <c r="H37" s="15"/>
      <c r="I37" s="16">
        <f t="shared" si="11"/>
        <v>0</v>
      </c>
      <c r="K37" s="23"/>
      <c r="L37" s="11"/>
      <c r="M37" s="11"/>
      <c r="N37" s="11"/>
      <c r="O37" s="12">
        <f t="shared" si="12"/>
        <v>0</v>
      </c>
      <c r="P37" s="13"/>
      <c r="Q37" s="14">
        <f t="shared" si="13"/>
        <v>0</v>
      </c>
      <c r="R37" s="15"/>
      <c r="S37" s="16">
        <f t="shared" si="14"/>
        <v>0</v>
      </c>
      <c r="U37" s="23"/>
      <c r="V37" s="11"/>
      <c r="W37" s="11"/>
      <c r="X37" s="11"/>
      <c r="Y37" s="12">
        <f t="shared" si="15"/>
        <v>0</v>
      </c>
      <c r="Z37" s="13"/>
      <c r="AA37" s="14">
        <f t="shared" si="16"/>
        <v>0</v>
      </c>
      <c r="AB37" s="15"/>
      <c r="AC37" s="16">
        <f t="shared" si="17"/>
        <v>0</v>
      </c>
    </row>
    <row r="38" spans="1:29" ht="10.5" x14ac:dyDescent="0.25">
      <c r="A38" s="23"/>
      <c r="B38" s="11"/>
      <c r="C38" s="11"/>
      <c r="D38" s="11"/>
      <c r="E38" s="12">
        <f t="shared" si="9"/>
        <v>0</v>
      </c>
      <c r="F38" s="13"/>
      <c r="G38" s="14">
        <f t="shared" si="10"/>
        <v>0</v>
      </c>
      <c r="H38" s="15"/>
      <c r="I38" s="16">
        <f t="shared" si="11"/>
        <v>0</v>
      </c>
      <c r="K38" s="23"/>
      <c r="L38" s="11"/>
      <c r="M38" s="11"/>
      <c r="N38" s="11"/>
      <c r="O38" s="12">
        <f t="shared" si="12"/>
        <v>0</v>
      </c>
      <c r="P38" s="13"/>
      <c r="Q38" s="14">
        <f t="shared" si="13"/>
        <v>0</v>
      </c>
      <c r="R38" s="15"/>
      <c r="S38" s="16">
        <f t="shared" si="14"/>
        <v>0</v>
      </c>
      <c r="U38" s="23"/>
      <c r="V38" s="11"/>
      <c r="W38" s="11"/>
      <c r="X38" s="11"/>
      <c r="Y38" s="12">
        <f t="shared" si="15"/>
        <v>0</v>
      </c>
      <c r="Z38" s="13"/>
      <c r="AA38" s="14">
        <f t="shared" si="16"/>
        <v>0</v>
      </c>
      <c r="AB38" s="15"/>
      <c r="AC38" s="16">
        <f t="shared" si="17"/>
        <v>0</v>
      </c>
    </row>
    <row r="39" spans="1:29" ht="10.5" thickBot="1" x14ac:dyDescent="0.25">
      <c r="A39" s="24"/>
      <c r="B39" s="48"/>
      <c r="C39" s="48"/>
      <c r="D39" s="48"/>
      <c r="E39" s="49"/>
      <c r="F39" s="28"/>
      <c r="H39" s="27"/>
      <c r="K39" s="24"/>
      <c r="L39" s="48"/>
      <c r="M39" s="48"/>
      <c r="N39" s="48"/>
      <c r="O39" s="49"/>
      <c r="P39" s="28"/>
      <c r="R39" s="27"/>
      <c r="S39" s="29"/>
      <c r="U39" s="24"/>
      <c r="V39" s="48"/>
      <c r="W39" s="48"/>
      <c r="X39" s="48"/>
      <c r="Y39" s="49"/>
      <c r="Z39" s="28"/>
      <c r="AB39" s="27"/>
      <c r="AC39" s="29"/>
    </row>
    <row r="40" spans="1:29" ht="11.15" customHeight="1" x14ac:dyDescent="0.25">
      <c r="A40" s="104" t="s">
        <v>22</v>
      </c>
      <c r="B40" s="105"/>
      <c r="C40" s="105"/>
      <c r="D40" s="105"/>
      <c r="E40" s="105"/>
      <c r="F40" s="105"/>
      <c r="G40" s="105"/>
      <c r="H40" s="106"/>
      <c r="I40" s="108"/>
      <c r="K40" s="104" t="s">
        <v>22</v>
      </c>
      <c r="L40" s="105"/>
      <c r="M40" s="105"/>
      <c r="N40" s="105"/>
      <c r="O40" s="105"/>
      <c r="P40" s="105"/>
      <c r="Q40" s="105"/>
      <c r="R40" s="106"/>
      <c r="S40" s="108"/>
      <c r="U40" s="104" t="s">
        <v>22</v>
      </c>
      <c r="V40" s="105"/>
      <c r="W40" s="105"/>
      <c r="X40" s="105"/>
      <c r="Y40" s="105"/>
      <c r="Z40" s="105"/>
      <c r="AA40" s="105"/>
      <c r="AB40" s="106"/>
      <c r="AC40" s="108"/>
    </row>
    <row r="41" spans="1:29" ht="10.5" x14ac:dyDescent="0.25">
      <c r="A41" s="30"/>
      <c r="B41" s="11"/>
      <c r="C41" s="11"/>
      <c r="D41" s="11"/>
      <c r="E41" s="12">
        <f t="shared" ref="E41:E54" si="18">H41*D41</f>
        <v>0</v>
      </c>
      <c r="F41" s="13"/>
      <c r="G41" s="14">
        <f>B41+C41-D41</f>
        <v>0</v>
      </c>
      <c r="H41" s="15"/>
      <c r="I41" s="16">
        <f>G41*H41</f>
        <v>0</v>
      </c>
      <c r="K41" s="30"/>
      <c r="L41" s="11"/>
      <c r="M41" s="11"/>
      <c r="N41" s="11"/>
      <c r="O41" s="12">
        <f t="shared" ref="O41:O54" si="19">R41*N41</f>
        <v>0</v>
      </c>
      <c r="P41" s="13"/>
      <c r="Q41" s="14">
        <f>L41+M41-N41</f>
        <v>0</v>
      </c>
      <c r="R41" s="15"/>
      <c r="S41" s="16">
        <f>Q41*R41</f>
        <v>0</v>
      </c>
      <c r="U41" s="30"/>
      <c r="V41" s="11"/>
      <c r="W41" s="11"/>
      <c r="X41" s="11"/>
      <c r="Y41" s="12">
        <f t="shared" ref="Y41:Y54" si="20">AB41*X41</f>
        <v>0</v>
      </c>
      <c r="Z41" s="13"/>
      <c r="AA41" s="14">
        <f>V41+W41-X41</f>
        <v>0</v>
      </c>
      <c r="AB41" s="15"/>
      <c r="AC41" s="16">
        <f>AA41*AB41</f>
        <v>0</v>
      </c>
    </row>
    <row r="42" spans="1:29" ht="10.5" x14ac:dyDescent="0.25">
      <c r="A42" s="30"/>
      <c r="B42" s="11"/>
      <c r="C42" s="11"/>
      <c r="D42" s="11"/>
      <c r="E42" s="12">
        <f t="shared" si="18"/>
        <v>0</v>
      </c>
      <c r="F42" s="13"/>
      <c r="G42" s="14">
        <f t="shared" ref="G42:G54" si="21">B42+C42-D42</f>
        <v>0</v>
      </c>
      <c r="H42" s="15"/>
      <c r="I42" s="16">
        <f t="shared" ref="I42:I54" si="22">G42*H42</f>
        <v>0</v>
      </c>
      <c r="K42" s="30"/>
      <c r="L42" s="11"/>
      <c r="M42" s="11"/>
      <c r="N42" s="11"/>
      <c r="O42" s="12">
        <f t="shared" si="19"/>
        <v>0</v>
      </c>
      <c r="P42" s="13"/>
      <c r="Q42" s="14">
        <f t="shared" ref="Q42:Q54" si="23">L42+M42-N42</f>
        <v>0</v>
      </c>
      <c r="R42" s="15"/>
      <c r="S42" s="16">
        <f t="shared" ref="S42:S54" si="24">Q42*R42</f>
        <v>0</v>
      </c>
      <c r="U42" s="30"/>
      <c r="V42" s="11"/>
      <c r="W42" s="11"/>
      <c r="X42" s="11"/>
      <c r="Y42" s="12">
        <f t="shared" si="20"/>
        <v>0</v>
      </c>
      <c r="Z42" s="13"/>
      <c r="AA42" s="14">
        <f t="shared" ref="AA42:AA54" si="25">V42+W42-X42</f>
        <v>0</v>
      </c>
      <c r="AB42" s="15"/>
      <c r="AC42" s="16">
        <f t="shared" ref="AC42:AC54" si="26">AA42*AB42</f>
        <v>0</v>
      </c>
    </row>
    <row r="43" spans="1:29" ht="10.5" x14ac:dyDescent="0.25">
      <c r="A43" s="30"/>
      <c r="B43" s="11"/>
      <c r="C43" s="11"/>
      <c r="D43" s="11"/>
      <c r="E43" s="12">
        <f t="shared" si="18"/>
        <v>0</v>
      </c>
      <c r="F43" s="13"/>
      <c r="G43" s="14">
        <f t="shared" si="21"/>
        <v>0</v>
      </c>
      <c r="H43" s="15"/>
      <c r="I43" s="16">
        <f t="shared" si="22"/>
        <v>0</v>
      </c>
      <c r="K43" s="30"/>
      <c r="L43" s="11"/>
      <c r="M43" s="11"/>
      <c r="N43" s="11"/>
      <c r="O43" s="12">
        <f t="shared" si="19"/>
        <v>0</v>
      </c>
      <c r="P43" s="13"/>
      <c r="Q43" s="14">
        <f t="shared" si="23"/>
        <v>0</v>
      </c>
      <c r="R43" s="15"/>
      <c r="S43" s="16">
        <f t="shared" si="24"/>
        <v>0</v>
      </c>
      <c r="U43" s="30"/>
      <c r="V43" s="11"/>
      <c r="W43" s="11"/>
      <c r="X43" s="11"/>
      <c r="Y43" s="12">
        <f t="shared" si="20"/>
        <v>0</v>
      </c>
      <c r="Z43" s="13"/>
      <c r="AA43" s="14">
        <f t="shared" si="25"/>
        <v>0</v>
      </c>
      <c r="AB43" s="15"/>
      <c r="AC43" s="16">
        <f t="shared" si="26"/>
        <v>0</v>
      </c>
    </row>
    <row r="44" spans="1:29" ht="10.5" x14ac:dyDescent="0.25">
      <c r="A44" s="30"/>
      <c r="B44" s="11"/>
      <c r="C44" s="11"/>
      <c r="D44" s="11"/>
      <c r="E44" s="12">
        <f t="shared" si="18"/>
        <v>0</v>
      </c>
      <c r="F44" s="13"/>
      <c r="G44" s="14">
        <f t="shared" si="21"/>
        <v>0</v>
      </c>
      <c r="H44" s="15"/>
      <c r="I44" s="16">
        <f t="shared" si="22"/>
        <v>0</v>
      </c>
      <c r="K44" s="30"/>
      <c r="L44" s="11"/>
      <c r="M44" s="11"/>
      <c r="N44" s="11"/>
      <c r="O44" s="12">
        <f t="shared" si="19"/>
        <v>0</v>
      </c>
      <c r="P44" s="13"/>
      <c r="Q44" s="14">
        <f t="shared" si="23"/>
        <v>0</v>
      </c>
      <c r="R44" s="15"/>
      <c r="S44" s="16">
        <f t="shared" si="24"/>
        <v>0</v>
      </c>
      <c r="U44" s="30"/>
      <c r="V44" s="11"/>
      <c r="W44" s="11"/>
      <c r="X44" s="11"/>
      <c r="Y44" s="12">
        <f t="shared" si="20"/>
        <v>0</v>
      </c>
      <c r="Z44" s="13"/>
      <c r="AA44" s="14">
        <f t="shared" si="25"/>
        <v>0</v>
      </c>
      <c r="AB44" s="15"/>
      <c r="AC44" s="16">
        <f t="shared" si="26"/>
        <v>0</v>
      </c>
    </row>
    <row r="45" spans="1:29" ht="10.5" x14ac:dyDescent="0.25">
      <c r="A45" s="30"/>
      <c r="B45" s="11"/>
      <c r="C45" s="11"/>
      <c r="D45" s="11"/>
      <c r="E45" s="12">
        <f t="shared" si="18"/>
        <v>0</v>
      </c>
      <c r="F45" s="13"/>
      <c r="G45" s="14">
        <f t="shared" si="21"/>
        <v>0</v>
      </c>
      <c r="H45" s="15"/>
      <c r="I45" s="16">
        <f t="shared" si="22"/>
        <v>0</v>
      </c>
      <c r="K45" s="30"/>
      <c r="L45" s="11"/>
      <c r="M45" s="11"/>
      <c r="N45" s="11"/>
      <c r="O45" s="12">
        <f t="shared" si="19"/>
        <v>0</v>
      </c>
      <c r="P45" s="13"/>
      <c r="Q45" s="14">
        <f t="shared" si="23"/>
        <v>0</v>
      </c>
      <c r="R45" s="15"/>
      <c r="S45" s="16">
        <f t="shared" si="24"/>
        <v>0</v>
      </c>
      <c r="U45" s="30"/>
      <c r="V45" s="11"/>
      <c r="W45" s="11"/>
      <c r="X45" s="11"/>
      <c r="Y45" s="12">
        <f t="shared" si="20"/>
        <v>0</v>
      </c>
      <c r="Z45" s="13"/>
      <c r="AA45" s="14">
        <f t="shared" si="25"/>
        <v>0</v>
      </c>
      <c r="AB45" s="15"/>
      <c r="AC45" s="16">
        <f t="shared" si="26"/>
        <v>0</v>
      </c>
    </row>
    <row r="46" spans="1:29" ht="10.5" x14ac:dyDescent="0.25">
      <c r="A46" s="30"/>
      <c r="B46" s="11"/>
      <c r="C46" s="11"/>
      <c r="D46" s="11"/>
      <c r="E46" s="12">
        <f t="shared" si="18"/>
        <v>0</v>
      </c>
      <c r="F46" s="13"/>
      <c r="G46" s="14">
        <f t="shared" si="21"/>
        <v>0</v>
      </c>
      <c r="H46" s="15"/>
      <c r="I46" s="16">
        <f t="shared" si="22"/>
        <v>0</v>
      </c>
      <c r="K46" s="30"/>
      <c r="L46" s="11"/>
      <c r="M46" s="11"/>
      <c r="N46" s="11"/>
      <c r="O46" s="12">
        <f t="shared" si="19"/>
        <v>0</v>
      </c>
      <c r="P46" s="13"/>
      <c r="Q46" s="14">
        <f t="shared" si="23"/>
        <v>0</v>
      </c>
      <c r="R46" s="15"/>
      <c r="S46" s="16">
        <f t="shared" si="24"/>
        <v>0</v>
      </c>
      <c r="U46" s="30"/>
      <c r="V46" s="11"/>
      <c r="W46" s="11"/>
      <c r="X46" s="11"/>
      <c r="Y46" s="12">
        <f t="shared" si="20"/>
        <v>0</v>
      </c>
      <c r="Z46" s="13"/>
      <c r="AA46" s="14">
        <f t="shared" si="25"/>
        <v>0</v>
      </c>
      <c r="AB46" s="15"/>
      <c r="AC46" s="16">
        <f t="shared" si="26"/>
        <v>0</v>
      </c>
    </row>
    <row r="47" spans="1:29" ht="10.5" x14ac:dyDescent="0.25">
      <c r="A47" s="30"/>
      <c r="B47" s="11"/>
      <c r="C47" s="11"/>
      <c r="D47" s="11"/>
      <c r="E47" s="12">
        <f t="shared" si="18"/>
        <v>0</v>
      </c>
      <c r="F47" s="13"/>
      <c r="G47" s="14">
        <f t="shared" si="21"/>
        <v>0</v>
      </c>
      <c r="H47" s="15"/>
      <c r="I47" s="16">
        <f t="shared" si="22"/>
        <v>0</v>
      </c>
      <c r="K47" s="30"/>
      <c r="L47" s="11"/>
      <c r="M47" s="11"/>
      <c r="N47" s="11"/>
      <c r="O47" s="12">
        <f t="shared" si="19"/>
        <v>0</v>
      </c>
      <c r="P47" s="13"/>
      <c r="Q47" s="14">
        <f t="shared" si="23"/>
        <v>0</v>
      </c>
      <c r="R47" s="15"/>
      <c r="S47" s="16">
        <f t="shared" si="24"/>
        <v>0</v>
      </c>
      <c r="U47" s="30"/>
      <c r="V47" s="11"/>
      <c r="W47" s="11"/>
      <c r="X47" s="11"/>
      <c r="Y47" s="12">
        <f t="shared" si="20"/>
        <v>0</v>
      </c>
      <c r="Z47" s="13"/>
      <c r="AA47" s="14">
        <f t="shared" si="25"/>
        <v>0</v>
      </c>
      <c r="AB47" s="15"/>
      <c r="AC47" s="16">
        <f t="shared" si="26"/>
        <v>0</v>
      </c>
    </row>
    <row r="48" spans="1:29" ht="10.5" x14ac:dyDescent="0.25">
      <c r="A48" s="30"/>
      <c r="B48" s="11"/>
      <c r="C48" s="11"/>
      <c r="D48" s="11"/>
      <c r="E48" s="12">
        <f t="shared" si="18"/>
        <v>0</v>
      </c>
      <c r="F48" s="13"/>
      <c r="G48" s="14">
        <f t="shared" si="21"/>
        <v>0</v>
      </c>
      <c r="H48" s="15"/>
      <c r="I48" s="16">
        <f t="shared" si="22"/>
        <v>0</v>
      </c>
      <c r="K48" s="30"/>
      <c r="L48" s="11"/>
      <c r="M48" s="11"/>
      <c r="N48" s="11"/>
      <c r="O48" s="12">
        <f t="shared" si="19"/>
        <v>0</v>
      </c>
      <c r="P48" s="13"/>
      <c r="Q48" s="14">
        <f t="shared" si="23"/>
        <v>0</v>
      </c>
      <c r="R48" s="15"/>
      <c r="S48" s="16">
        <f t="shared" si="24"/>
        <v>0</v>
      </c>
      <c r="U48" s="30"/>
      <c r="V48" s="11"/>
      <c r="W48" s="11"/>
      <c r="X48" s="11"/>
      <c r="Y48" s="12">
        <f t="shared" si="20"/>
        <v>0</v>
      </c>
      <c r="Z48" s="13"/>
      <c r="AA48" s="14">
        <f t="shared" si="25"/>
        <v>0</v>
      </c>
      <c r="AB48" s="15"/>
      <c r="AC48" s="16">
        <f t="shared" si="26"/>
        <v>0</v>
      </c>
    </row>
    <row r="49" spans="1:29" ht="10.5" x14ac:dyDescent="0.25">
      <c r="A49" s="30"/>
      <c r="B49" s="11"/>
      <c r="C49" s="11"/>
      <c r="D49" s="11"/>
      <c r="E49" s="12">
        <f t="shared" si="18"/>
        <v>0</v>
      </c>
      <c r="F49" s="13"/>
      <c r="G49" s="14">
        <f t="shared" si="21"/>
        <v>0</v>
      </c>
      <c r="H49" s="15"/>
      <c r="I49" s="16">
        <f t="shared" si="22"/>
        <v>0</v>
      </c>
      <c r="K49" s="30"/>
      <c r="L49" s="11"/>
      <c r="M49" s="11"/>
      <c r="N49" s="11"/>
      <c r="O49" s="12">
        <f t="shared" si="19"/>
        <v>0</v>
      </c>
      <c r="P49" s="13"/>
      <c r="Q49" s="14">
        <f t="shared" si="23"/>
        <v>0</v>
      </c>
      <c r="R49" s="15"/>
      <c r="S49" s="16">
        <f t="shared" si="24"/>
        <v>0</v>
      </c>
      <c r="U49" s="30"/>
      <c r="V49" s="11"/>
      <c r="W49" s="11"/>
      <c r="X49" s="11"/>
      <c r="Y49" s="12">
        <f t="shared" si="20"/>
        <v>0</v>
      </c>
      <c r="Z49" s="13"/>
      <c r="AA49" s="14">
        <f t="shared" si="25"/>
        <v>0</v>
      </c>
      <c r="AB49" s="15"/>
      <c r="AC49" s="16">
        <f t="shared" si="26"/>
        <v>0</v>
      </c>
    </row>
    <row r="50" spans="1:29" ht="10.5" x14ac:dyDescent="0.25">
      <c r="A50" s="30"/>
      <c r="B50" s="11"/>
      <c r="C50" s="11"/>
      <c r="D50" s="11"/>
      <c r="E50" s="12">
        <f t="shared" si="18"/>
        <v>0</v>
      </c>
      <c r="F50" s="13"/>
      <c r="G50" s="14">
        <f t="shared" si="21"/>
        <v>0</v>
      </c>
      <c r="H50" s="15"/>
      <c r="I50" s="16">
        <f t="shared" si="22"/>
        <v>0</v>
      </c>
      <c r="K50" s="30"/>
      <c r="L50" s="11"/>
      <c r="M50" s="11"/>
      <c r="N50" s="11"/>
      <c r="O50" s="12">
        <f t="shared" si="19"/>
        <v>0</v>
      </c>
      <c r="P50" s="13"/>
      <c r="Q50" s="14">
        <f t="shared" si="23"/>
        <v>0</v>
      </c>
      <c r="R50" s="15"/>
      <c r="S50" s="16">
        <f t="shared" si="24"/>
        <v>0</v>
      </c>
      <c r="U50" s="30"/>
      <c r="V50" s="11"/>
      <c r="W50" s="11"/>
      <c r="X50" s="11"/>
      <c r="Y50" s="12">
        <f t="shared" si="20"/>
        <v>0</v>
      </c>
      <c r="Z50" s="13"/>
      <c r="AA50" s="14">
        <f t="shared" si="25"/>
        <v>0</v>
      </c>
      <c r="AB50" s="15"/>
      <c r="AC50" s="16">
        <f t="shared" si="26"/>
        <v>0</v>
      </c>
    </row>
    <row r="51" spans="1:29" ht="10.5" x14ac:dyDescent="0.25">
      <c r="A51" s="30"/>
      <c r="B51" s="11"/>
      <c r="C51" s="11"/>
      <c r="D51" s="11"/>
      <c r="E51" s="12">
        <f t="shared" si="18"/>
        <v>0</v>
      </c>
      <c r="F51" s="13"/>
      <c r="G51" s="14">
        <f t="shared" si="21"/>
        <v>0</v>
      </c>
      <c r="H51" s="15"/>
      <c r="I51" s="16">
        <f t="shared" si="22"/>
        <v>0</v>
      </c>
      <c r="K51" s="30"/>
      <c r="L51" s="11"/>
      <c r="M51" s="11"/>
      <c r="N51" s="11"/>
      <c r="O51" s="12">
        <f t="shared" si="19"/>
        <v>0</v>
      </c>
      <c r="P51" s="13"/>
      <c r="Q51" s="14">
        <f t="shared" si="23"/>
        <v>0</v>
      </c>
      <c r="R51" s="15"/>
      <c r="S51" s="16">
        <f t="shared" si="24"/>
        <v>0</v>
      </c>
      <c r="U51" s="30"/>
      <c r="V51" s="11"/>
      <c r="W51" s="11"/>
      <c r="X51" s="11"/>
      <c r="Y51" s="12">
        <f t="shared" si="20"/>
        <v>0</v>
      </c>
      <c r="Z51" s="13"/>
      <c r="AA51" s="14">
        <f t="shared" si="25"/>
        <v>0</v>
      </c>
      <c r="AB51" s="15"/>
      <c r="AC51" s="16">
        <f t="shared" si="26"/>
        <v>0</v>
      </c>
    </row>
    <row r="52" spans="1:29" ht="10.5" x14ac:dyDescent="0.25">
      <c r="A52" s="30"/>
      <c r="B52" s="11"/>
      <c r="C52" s="11"/>
      <c r="D52" s="11"/>
      <c r="E52" s="12">
        <f t="shared" si="18"/>
        <v>0</v>
      </c>
      <c r="F52" s="13"/>
      <c r="G52" s="14">
        <f t="shared" si="21"/>
        <v>0</v>
      </c>
      <c r="H52" s="15"/>
      <c r="I52" s="16">
        <f t="shared" si="22"/>
        <v>0</v>
      </c>
      <c r="K52" s="30"/>
      <c r="L52" s="11"/>
      <c r="M52" s="11"/>
      <c r="N52" s="11"/>
      <c r="O52" s="12">
        <f t="shared" si="19"/>
        <v>0</v>
      </c>
      <c r="P52" s="13"/>
      <c r="Q52" s="14">
        <f t="shared" si="23"/>
        <v>0</v>
      </c>
      <c r="R52" s="15"/>
      <c r="S52" s="16">
        <f t="shared" si="24"/>
        <v>0</v>
      </c>
      <c r="U52" s="30"/>
      <c r="V52" s="11"/>
      <c r="W52" s="11"/>
      <c r="X52" s="11"/>
      <c r="Y52" s="12">
        <f t="shared" si="20"/>
        <v>0</v>
      </c>
      <c r="Z52" s="13"/>
      <c r="AA52" s="14">
        <f t="shared" si="25"/>
        <v>0</v>
      </c>
      <c r="AB52" s="15"/>
      <c r="AC52" s="16">
        <f t="shared" si="26"/>
        <v>0</v>
      </c>
    </row>
    <row r="53" spans="1:29" ht="10.5" x14ac:dyDescent="0.25">
      <c r="A53" s="30"/>
      <c r="B53" s="11"/>
      <c r="C53" s="11"/>
      <c r="D53" s="11"/>
      <c r="E53" s="12">
        <f t="shared" si="18"/>
        <v>0</v>
      </c>
      <c r="F53" s="13"/>
      <c r="G53" s="14">
        <f t="shared" si="21"/>
        <v>0</v>
      </c>
      <c r="H53" s="15"/>
      <c r="I53" s="16">
        <f t="shared" si="22"/>
        <v>0</v>
      </c>
      <c r="K53" s="30"/>
      <c r="L53" s="11"/>
      <c r="M53" s="11"/>
      <c r="N53" s="11"/>
      <c r="O53" s="12">
        <f t="shared" si="19"/>
        <v>0</v>
      </c>
      <c r="P53" s="13"/>
      <c r="Q53" s="14">
        <f t="shared" si="23"/>
        <v>0</v>
      </c>
      <c r="R53" s="15"/>
      <c r="S53" s="16">
        <f t="shared" si="24"/>
        <v>0</v>
      </c>
      <c r="U53" s="30"/>
      <c r="V53" s="11"/>
      <c r="W53" s="11"/>
      <c r="X53" s="11"/>
      <c r="Y53" s="12">
        <f t="shared" si="20"/>
        <v>0</v>
      </c>
      <c r="Z53" s="13"/>
      <c r="AA53" s="14">
        <f t="shared" si="25"/>
        <v>0</v>
      </c>
      <c r="AB53" s="15"/>
      <c r="AC53" s="16">
        <f t="shared" si="26"/>
        <v>0</v>
      </c>
    </row>
    <row r="54" spans="1:29" ht="11" thickBot="1" x14ac:dyDescent="0.3">
      <c r="A54" s="30"/>
      <c r="B54" s="11"/>
      <c r="C54" s="11"/>
      <c r="D54" s="11"/>
      <c r="E54" s="12">
        <f t="shared" si="18"/>
        <v>0</v>
      </c>
      <c r="F54" s="13"/>
      <c r="G54" s="14">
        <f t="shared" si="21"/>
        <v>0</v>
      </c>
      <c r="H54" s="15"/>
      <c r="I54" s="16">
        <f t="shared" si="22"/>
        <v>0</v>
      </c>
      <c r="K54" s="30"/>
      <c r="L54" s="11"/>
      <c r="M54" s="11"/>
      <c r="N54" s="11"/>
      <c r="O54" s="12">
        <f t="shared" si="19"/>
        <v>0</v>
      </c>
      <c r="P54" s="13"/>
      <c r="Q54" s="14">
        <f t="shared" si="23"/>
        <v>0</v>
      </c>
      <c r="R54" s="15"/>
      <c r="S54" s="16">
        <f t="shared" si="24"/>
        <v>0</v>
      </c>
      <c r="U54" s="30"/>
      <c r="V54" s="11"/>
      <c r="W54" s="11"/>
      <c r="X54" s="11"/>
      <c r="Y54" s="12">
        <f t="shared" si="20"/>
        <v>0</v>
      </c>
      <c r="Z54" s="13"/>
      <c r="AA54" s="14">
        <f t="shared" si="25"/>
        <v>0</v>
      </c>
      <c r="AB54" s="15"/>
      <c r="AC54" s="16">
        <f t="shared" si="26"/>
        <v>0</v>
      </c>
    </row>
    <row r="55" spans="1:29" ht="11.15" customHeight="1" x14ac:dyDescent="0.25">
      <c r="A55" s="104" t="s">
        <v>24</v>
      </c>
      <c r="B55" s="105"/>
      <c r="C55" s="105"/>
      <c r="D55" s="105"/>
      <c r="E55" s="105"/>
      <c r="F55" s="105"/>
      <c r="G55" s="105"/>
      <c r="H55" s="106"/>
      <c r="I55" s="108"/>
      <c r="K55" s="104" t="s">
        <v>24</v>
      </c>
      <c r="L55" s="105"/>
      <c r="M55" s="105"/>
      <c r="N55" s="105"/>
      <c r="O55" s="105"/>
      <c r="P55" s="105"/>
      <c r="Q55" s="105"/>
      <c r="R55" s="106"/>
      <c r="S55" s="108"/>
      <c r="U55" s="104" t="s">
        <v>24</v>
      </c>
      <c r="V55" s="105"/>
      <c r="W55" s="105"/>
      <c r="X55" s="105"/>
      <c r="Y55" s="105"/>
      <c r="Z55" s="105"/>
      <c r="AA55" s="105"/>
      <c r="AB55" s="106"/>
      <c r="AC55" s="108"/>
    </row>
    <row r="56" spans="1:29" ht="10.5" x14ac:dyDescent="0.25">
      <c r="A56" s="30"/>
      <c r="B56" s="11"/>
      <c r="C56" s="11"/>
      <c r="D56" s="11"/>
      <c r="E56" s="12">
        <f>H56*D56</f>
        <v>0</v>
      </c>
      <c r="F56" s="13"/>
      <c r="G56" s="14">
        <f>B56+C56-D56</f>
        <v>0</v>
      </c>
      <c r="H56" s="15"/>
      <c r="I56" s="16">
        <f>G56*H56</f>
        <v>0</v>
      </c>
      <c r="K56" s="30"/>
      <c r="L56" s="11"/>
      <c r="M56" s="11"/>
      <c r="N56" s="11"/>
      <c r="O56" s="12">
        <f>R56*N56</f>
        <v>0</v>
      </c>
      <c r="P56" s="13"/>
      <c r="Q56" s="14">
        <f>L56+M56-N56</f>
        <v>0</v>
      </c>
      <c r="R56" s="15"/>
      <c r="S56" s="16">
        <f>Q56*R56</f>
        <v>0</v>
      </c>
      <c r="U56" s="30"/>
      <c r="V56" s="11"/>
      <c r="W56" s="11"/>
      <c r="X56" s="11"/>
      <c r="Y56" s="12">
        <f>AB56*X56</f>
        <v>0</v>
      </c>
      <c r="Z56" s="13"/>
      <c r="AA56" s="14">
        <f>V56+W56-X56</f>
        <v>0</v>
      </c>
      <c r="AB56" s="15"/>
      <c r="AC56" s="16">
        <f>AA56*AB56</f>
        <v>0</v>
      </c>
    </row>
    <row r="57" spans="1:29" ht="10.5" x14ac:dyDescent="0.25">
      <c r="A57" s="30"/>
      <c r="B57" s="11"/>
      <c r="C57" s="11"/>
      <c r="D57" s="11"/>
      <c r="E57" s="12">
        <f t="shared" ref="E57:E65" si="27">H57*D57</f>
        <v>0</v>
      </c>
      <c r="F57" s="13"/>
      <c r="G57" s="14">
        <f t="shared" ref="G57:G63" si="28">B57+C57-D57</f>
        <v>0</v>
      </c>
      <c r="H57" s="15"/>
      <c r="I57" s="16">
        <f t="shared" ref="I57:I63" si="29">G57*H57</f>
        <v>0</v>
      </c>
      <c r="K57" s="30"/>
      <c r="L57" s="11"/>
      <c r="M57" s="11"/>
      <c r="N57" s="11"/>
      <c r="O57" s="12">
        <f t="shared" ref="O57:O65" si="30">R57*N57</f>
        <v>0</v>
      </c>
      <c r="P57" s="13"/>
      <c r="Q57" s="14">
        <f t="shared" ref="Q57:Q63" si="31">L57+M57-N57</f>
        <v>0</v>
      </c>
      <c r="R57" s="15"/>
      <c r="S57" s="16">
        <f t="shared" ref="S57:S63" si="32">Q57*R57</f>
        <v>0</v>
      </c>
      <c r="U57" s="30"/>
      <c r="V57" s="11"/>
      <c r="W57" s="11"/>
      <c r="X57" s="11"/>
      <c r="Y57" s="12">
        <f t="shared" ref="Y57:Y65" si="33">AB57*X57</f>
        <v>0</v>
      </c>
      <c r="Z57" s="13"/>
      <c r="AA57" s="14">
        <f t="shared" ref="AA57:AA63" si="34">V57+W57-X57</f>
        <v>0</v>
      </c>
      <c r="AB57" s="15"/>
      <c r="AC57" s="16">
        <f t="shared" ref="AC57:AC63" si="35">AA57*AB57</f>
        <v>0</v>
      </c>
    </row>
    <row r="58" spans="1:29" ht="10.5" x14ac:dyDescent="0.25">
      <c r="A58" s="30"/>
      <c r="B58" s="11"/>
      <c r="C58" s="11"/>
      <c r="D58" s="11"/>
      <c r="E58" s="12">
        <f t="shared" si="27"/>
        <v>0</v>
      </c>
      <c r="F58" s="13"/>
      <c r="G58" s="14">
        <f t="shared" si="28"/>
        <v>0</v>
      </c>
      <c r="H58" s="15"/>
      <c r="I58" s="16">
        <f t="shared" si="29"/>
        <v>0</v>
      </c>
      <c r="K58" s="30"/>
      <c r="L58" s="11"/>
      <c r="M58" s="11"/>
      <c r="N58" s="11"/>
      <c r="O58" s="12">
        <f t="shared" si="30"/>
        <v>0</v>
      </c>
      <c r="P58" s="13"/>
      <c r="Q58" s="14">
        <f t="shared" si="31"/>
        <v>0</v>
      </c>
      <c r="R58" s="15"/>
      <c r="S58" s="16">
        <f t="shared" si="32"/>
        <v>0</v>
      </c>
      <c r="U58" s="30"/>
      <c r="V58" s="11"/>
      <c r="W58" s="11"/>
      <c r="X58" s="11"/>
      <c r="Y58" s="12">
        <f t="shared" si="33"/>
        <v>0</v>
      </c>
      <c r="Z58" s="13"/>
      <c r="AA58" s="14">
        <f t="shared" si="34"/>
        <v>0</v>
      </c>
      <c r="AB58" s="15"/>
      <c r="AC58" s="16">
        <f t="shared" si="35"/>
        <v>0</v>
      </c>
    </row>
    <row r="59" spans="1:29" ht="10.5" x14ac:dyDescent="0.25">
      <c r="A59" s="30"/>
      <c r="B59" s="11"/>
      <c r="C59" s="11"/>
      <c r="D59" s="11"/>
      <c r="E59" s="12">
        <f t="shared" si="27"/>
        <v>0</v>
      </c>
      <c r="F59" s="13"/>
      <c r="G59" s="14">
        <f t="shared" si="28"/>
        <v>0</v>
      </c>
      <c r="H59" s="15"/>
      <c r="I59" s="16">
        <f t="shared" si="29"/>
        <v>0</v>
      </c>
      <c r="K59" s="30"/>
      <c r="L59" s="11"/>
      <c r="M59" s="11"/>
      <c r="N59" s="11"/>
      <c r="O59" s="12">
        <f t="shared" si="30"/>
        <v>0</v>
      </c>
      <c r="P59" s="13"/>
      <c r="Q59" s="14">
        <f t="shared" si="31"/>
        <v>0</v>
      </c>
      <c r="R59" s="15"/>
      <c r="S59" s="16">
        <f t="shared" si="32"/>
        <v>0</v>
      </c>
      <c r="U59" s="30"/>
      <c r="V59" s="11"/>
      <c r="W59" s="11"/>
      <c r="X59" s="11"/>
      <c r="Y59" s="12">
        <f t="shared" si="33"/>
        <v>0</v>
      </c>
      <c r="Z59" s="13"/>
      <c r="AA59" s="14">
        <f t="shared" si="34"/>
        <v>0</v>
      </c>
      <c r="AB59" s="15"/>
      <c r="AC59" s="16">
        <f t="shared" si="35"/>
        <v>0</v>
      </c>
    </row>
    <row r="60" spans="1:29" ht="10.5" x14ac:dyDescent="0.25">
      <c r="A60" s="30"/>
      <c r="B60" s="11"/>
      <c r="C60" s="11"/>
      <c r="D60" s="11"/>
      <c r="E60" s="12">
        <f t="shared" si="27"/>
        <v>0</v>
      </c>
      <c r="F60" s="13"/>
      <c r="G60" s="14">
        <f t="shared" si="28"/>
        <v>0</v>
      </c>
      <c r="H60" s="15"/>
      <c r="I60" s="16">
        <f t="shared" si="29"/>
        <v>0</v>
      </c>
      <c r="K60" s="30"/>
      <c r="L60" s="11"/>
      <c r="M60" s="11"/>
      <c r="N60" s="11"/>
      <c r="O60" s="12">
        <f t="shared" si="30"/>
        <v>0</v>
      </c>
      <c r="P60" s="13"/>
      <c r="Q60" s="14">
        <f t="shared" si="31"/>
        <v>0</v>
      </c>
      <c r="R60" s="15"/>
      <c r="S60" s="16">
        <f t="shared" si="32"/>
        <v>0</v>
      </c>
      <c r="U60" s="30"/>
      <c r="V60" s="11"/>
      <c r="W60" s="11"/>
      <c r="X60" s="11"/>
      <c r="Y60" s="12">
        <f t="shared" si="33"/>
        <v>0</v>
      </c>
      <c r="Z60" s="13"/>
      <c r="AA60" s="14">
        <f t="shared" si="34"/>
        <v>0</v>
      </c>
      <c r="AB60" s="15"/>
      <c r="AC60" s="16">
        <f t="shared" si="35"/>
        <v>0</v>
      </c>
    </row>
    <row r="61" spans="1:29" ht="10.5" x14ac:dyDescent="0.25">
      <c r="A61" s="30"/>
      <c r="B61" s="11"/>
      <c r="C61" s="11"/>
      <c r="D61" s="11"/>
      <c r="E61" s="12">
        <f t="shared" si="27"/>
        <v>0</v>
      </c>
      <c r="F61" s="13"/>
      <c r="G61" s="14">
        <f t="shared" si="28"/>
        <v>0</v>
      </c>
      <c r="H61" s="15"/>
      <c r="I61" s="16">
        <f t="shared" si="29"/>
        <v>0</v>
      </c>
      <c r="K61" s="30"/>
      <c r="L61" s="11"/>
      <c r="M61" s="11"/>
      <c r="N61" s="11"/>
      <c r="O61" s="12">
        <f t="shared" si="30"/>
        <v>0</v>
      </c>
      <c r="P61" s="13"/>
      <c r="Q61" s="14">
        <f t="shared" si="31"/>
        <v>0</v>
      </c>
      <c r="R61" s="15"/>
      <c r="S61" s="16">
        <f t="shared" si="32"/>
        <v>0</v>
      </c>
      <c r="U61" s="30"/>
      <c r="V61" s="11"/>
      <c r="W61" s="11"/>
      <c r="X61" s="11"/>
      <c r="Y61" s="12">
        <f t="shared" si="33"/>
        <v>0</v>
      </c>
      <c r="Z61" s="13"/>
      <c r="AA61" s="14">
        <f t="shared" si="34"/>
        <v>0</v>
      </c>
      <c r="AB61" s="15"/>
      <c r="AC61" s="16">
        <f t="shared" si="35"/>
        <v>0</v>
      </c>
    </row>
    <row r="62" spans="1:29" ht="10.5" x14ac:dyDescent="0.25">
      <c r="A62" s="30"/>
      <c r="B62" s="11"/>
      <c r="C62" s="11"/>
      <c r="D62" s="11"/>
      <c r="E62" s="12">
        <f t="shared" si="27"/>
        <v>0</v>
      </c>
      <c r="F62" s="13"/>
      <c r="G62" s="14">
        <f t="shared" si="28"/>
        <v>0</v>
      </c>
      <c r="H62" s="15"/>
      <c r="I62" s="16">
        <f t="shared" si="29"/>
        <v>0</v>
      </c>
      <c r="K62" s="30"/>
      <c r="L62" s="11"/>
      <c r="M62" s="11"/>
      <c r="N62" s="11"/>
      <c r="O62" s="12">
        <f t="shared" si="30"/>
        <v>0</v>
      </c>
      <c r="P62" s="13"/>
      <c r="Q62" s="14">
        <f t="shared" si="31"/>
        <v>0</v>
      </c>
      <c r="R62" s="15"/>
      <c r="S62" s="16">
        <f t="shared" si="32"/>
        <v>0</v>
      </c>
      <c r="U62" s="30"/>
      <c r="V62" s="11"/>
      <c r="W62" s="11"/>
      <c r="X62" s="11"/>
      <c r="Y62" s="12">
        <f t="shared" si="33"/>
        <v>0</v>
      </c>
      <c r="Z62" s="13"/>
      <c r="AA62" s="14">
        <f t="shared" si="34"/>
        <v>0</v>
      </c>
      <c r="AB62" s="15"/>
      <c r="AC62" s="16">
        <f t="shared" si="35"/>
        <v>0</v>
      </c>
    </row>
    <row r="63" spans="1:29" ht="10.5" x14ac:dyDescent="0.25">
      <c r="A63" s="30"/>
      <c r="B63" s="11"/>
      <c r="C63" s="11"/>
      <c r="D63" s="11"/>
      <c r="E63" s="12">
        <f t="shared" si="27"/>
        <v>0</v>
      </c>
      <c r="F63" s="13"/>
      <c r="G63" s="14">
        <f t="shared" si="28"/>
        <v>0</v>
      </c>
      <c r="H63" s="15"/>
      <c r="I63" s="16">
        <f t="shared" si="29"/>
        <v>0</v>
      </c>
      <c r="K63" s="30"/>
      <c r="L63" s="11"/>
      <c r="M63" s="11"/>
      <c r="N63" s="11"/>
      <c r="O63" s="12">
        <f t="shared" si="30"/>
        <v>0</v>
      </c>
      <c r="P63" s="13"/>
      <c r="Q63" s="14">
        <f t="shared" si="31"/>
        <v>0</v>
      </c>
      <c r="R63" s="15"/>
      <c r="S63" s="16">
        <f t="shared" si="32"/>
        <v>0</v>
      </c>
      <c r="U63" s="30"/>
      <c r="V63" s="11"/>
      <c r="W63" s="11"/>
      <c r="X63" s="11"/>
      <c r="Y63" s="12">
        <f t="shared" si="33"/>
        <v>0</v>
      </c>
      <c r="Z63" s="13"/>
      <c r="AA63" s="14">
        <f t="shared" si="34"/>
        <v>0</v>
      </c>
      <c r="AB63" s="15"/>
      <c r="AC63" s="16">
        <f t="shared" si="35"/>
        <v>0</v>
      </c>
    </row>
    <row r="64" spans="1:29" ht="10.5" x14ac:dyDescent="0.25">
      <c r="A64" s="30"/>
      <c r="B64" s="11"/>
      <c r="C64" s="11"/>
      <c r="D64" s="11"/>
      <c r="E64" s="12">
        <f t="shared" si="27"/>
        <v>0</v>
      </c>
      <c r="F64" s="13"/>
      <c r="G64" s="14">
        <f>B64+C64-D64</f>
        <v>0</v>
      </c>
      <c r="H64" s="15"/>
      <c r="I64" s="16">
        <f>G64*H64</f>
        <v>0</v>
      </c>
      <c r="K64" s="30"/>
      <c r="L64" s="11"/>
      <c r="M64" s="11"/>
      <c r="N64" s="11"/>
      <c r="O64" s="12">
        <f t="shared" si="30"/>
        <v>0</v>
      </c>
      <c r="P64" s="13"/>
      <c r="Q64" s="14">
        <f>L64+M64-N64</f>
        <v>0</v>
      </c>
      <c r="R64" s="15"/>
      <c r="S64" s="16">
        <f>Q64*R64</f>
        <v>0</v>
      </c>
      <c r="U64" s="30"/>
      <c r="V64" s="11"/>
      <c r="W64" s="11"/>
      <c r="X64" s="11"/>
      <c r="Y64" s="12">
        <f t="shared" si="33"/>
        <v>0</v>
      </c>
      <c r="Z64" s="13"/>
      <c r="AA64" s="14">
        <f>V64+W64-X64</f>
        <v>0</v>
      </c>
      <c r="AB64" s="15"/>
      <c r="AC64" s="16">
        <f>AA64*AB64</f>
        <v>0</v>
      </c>
    </row>
    <row r="65" spans="1:29" ht="10.5" x14ac:dyDescent="0.25">
      <c r="A65" s="30"/>
      <c r="B65" s="11"/>
      <c r="C65" s="11"/>
      <c r="D65" s="11"/>
      <c r="E65" s="12">
        <f t="shared" si="27"/>
        <v>0</v>
      </c>
      <c r="F65" s="13"/>
      <c r="G65" s="14">
        <f>B65+C65-D65</f>
        <v>0</v>
      </c>
      <c r="H65" s="15"/>
      <c r="I65" s="16">
        <f>G65*H65</f>
        <v>0</v>
      </c>
      <c r="K65" s="30"/>
      <c r="L65" s="11"/>
      <c r="M65" s="11"/>
      <c r="N65" s="11"/>
      <c r="O65" s="12">
        <f t="shared" si="30"/>
        <v>0</v>
      </c>
      <c r="P65" s="13"/>
      <c r="Q65" s="14">
        <f>L65+M65-N65</f>
        <v>0</v>
      </c>
      <c r="R65" s="15"/>
      <c r="S65" s="16">
        <f>Q65*R65</f>
        <v>0</v>
      </c>
      <c r="U65" s="30"/>
      <c r="V65" s="11"/>
      <c r="W65" s="11"/>
      <c r="X65" s="11"/>
      <c r="Y65" s="12">
        <f t="shared" si="33"/>
        <v>0</v>
      </c>
      <c r="Z65" s="13"/>
      <c r="AA65" s="14">
        <f>V65+W65-X65</f>
        <v>0</v>
      </c>
      <c r="AB65" s="15"/>
      <c r="AC65" s="16">
        <f>AA65*AB65</f>
        <v>0</v>
      </c>
    </row>
    <row r="66" spans="1:29" ht="11" thickBot="1" x14ac:dyDescent="0.3">
      <c r="A66" s="24"/>
      <c r="B66" s="26"/>
      <c r="C66" s="26"/>
      <c r="D66" s="26"/>
      <c r="E66" s="49"/>
      <c r="F66" s="31"/>
      <c r="G66" s="25"/>
      <c r="H66" s="27"/>
      <c r="I66" s="32"/>
      <c r="K66" s="24"/>
      <c r="L66" s="26"/>
      <c r="M66" s="26"/>
      <c r="N66" s="26"/>
      <c r="O66" s="49"/>
      <c r="P66" s="31"/>
      <c r="Q66" s="25"/>
      <c r="R66" s="27"/>
      <c r="S66" s="32"/>
      <c r="U66" s="24"/>
      <c r="V66" s="26"/>
      <c r="W66" s="26"/>
      <c r="X66" s="26"/>
      <c r="Y66" s="49"/>
      <c r="Z66" s="31"/>
      <c r="AA66" s="25"/>
      <c r="AB66" s="27"/>
      <c r="AC66" s="32"/>
    </row>
    <row r="67" spans="1:29" ht="13" customHeight="1" thickBot="1" x14ac:dyDescent="0.3">
      <c r="D67" s="33"/>
      <c r="E67" s="80" t="s">
        <v>37</v>
      </c>
      <c r="F67" s="51"/>
      <c r="G67" s="81">
        <f>SUM(E6:E65)</f>
        <v>0</v>
      </c>
      <c r="H67" s="34" t="s">
        <v>7</v>
      </c>
      <c r="I67" s="35"/>
      <c r="N67" s="33"/>
      <c r="O67" s="80" t="s">
        <v>37</v>
      </c>
      <c r="P67" s="51"/>
      <c r="Q67" s="81">
        <f>SUM(O6:O65)</f>
        <v>0</v>
      </c>
      <c r="R67" s="34" t="s">
        <v>7</v>
      </c>
      <c r="S67" s="35"/>
      <c r="X67" s="33"/>
      <c r="Y67" s="80" t="s">
        <v>37</v>
      </c>
      <c r="Z67" s="51"/>
      <c r="AA67" s="81">
        <f>SUM(Y6:Y65)</f>
        <v>0</v>
      </c>
      <c r="AB67" s="34" t="s">
        <v>7</v>
      </c>
      <c r="AC67" s="35"/>
    </row>
    <row r="68" spans="1:29" ht="13" customHeight="1" thickBot="1" x14ac:dyDescent="0.25">
      <c r="A68" s="36" t="s">
        <v>10</v>
      </c>
      <c r="B68" s="37"/>
      <c r="C68" s="82">
        <f>SUM(I6:I65)</f>
        <v>0</v>
      </c>
      <c r="D68" s="38"/>
      <c r="E68" s="248">
        <f>DSUM($E$5:$F$65,1,H67:H68)</f>
        <v>0</v>
      </c>
      <c r="F68" s="249"/>
      <c r="G68" s="250"/>
      <c r="H68" s="85" t="s">
        <v>11</v>
      </c>
      <c r="I68" s="35"/>
      <c r="K68" s="36" t="s">
        <v>10</v>
      </c>
      <c r="L68" s="37"/>
      <c r="M68" s="82">
        <f>SUM(S6:S65)</f>
        <v>0</v>
      </c>
      <c r="N68" s="38"/>
      <c r="O68" s="248">
        <f>DSUM($E$5:$F$65,1,R67:R68)</f>
        <v>0</v>
      </c>
      <c r="P68" s="249"/>
      <c r="Q68" s="250"/>
      <c r="R68" s="85" t="s">
        <v>11</v>
      </c>
      <c r="S68" s="35"/>
      <c r="U68" s="36" t="s">
        <v>10</v>
      </c>
      <c r="V68" s="37"/>
      <c r="W68" s="82">
        <f>SUM(AC6:AC65)</f>
        <v>0</v>
      </c>
      <c r="X68" s="38"/>
      <c r="Y68" s="248">
        <f>DSUM($E$5:$F$65,1,AB67:AB68)</f>
        <v>0</v>
      </c>
      <c r="Z68" s="249"/>
      <c r="AA68" s="250"/>
      <c r="AB68" s="85" t="s">
        <v>11</v>
      </c>
      <c r="AC68" s="35"/>
    </row>
    <row r="69" spans="1:29" ht="13" customHeight="1" thickBot="1" x14ac:dyDescent="0.3">
      <c r="A69" s="39"/>
      <c r="B69" s="72"/>
      <c r="C69" s="83"/>
      <c r="D69" s="40"/>
      <c r="E69" s="248">
        <f>DSUM($E$5:$F$65,1,H69:H70)</f>
        <v>0</v>
      </c>
      <c r="F69" s="249"/>
      <c r="G69" s="250"/>
      <c r="H69" s="86" t="s">
        <v>7</v>
      </c>
      <c r="I69" s="35"/>
      <c r="K69" s="39"/>
      <c r="L69" s="72"/>
      <c r="M69" s="83"/>
      <c r="N69" s="40"/>
      <c r="O69" s="248">
        <f>DSUM($E$5:$F$65,1,R69:R70)</f>
        <v>0</v>
      </c>
      <c r="P69" s="249"/>
      <c r="Q69" s="250"/>
      <c r="R69" s="86" t="s">
        <v>7</v>
      </c>
      <c r="S69" s="35"/>
      <c r="U69" s="39"/>
      <c r="V69" s="72"/>
      <c r="W69" s="83"/>
      <c r="X69" s="40"/>
      <c r="Y69" s="248">
        <f>DSUM($E$5:$F$65,1,AB69:AB70)</f>
        <v>0</v>
      </c>
      <c r="Z69" s="249"/>
      <c r="AA69" s="250"/>
      <c r="AB69" s="86" t="s">
        <v>7</v>
      </c>
      <c r="AC69" s="35"/>
    </row>
    <row r="70" spans="1:29" ht="13" customHeight="1" thickBot="1" x14ac:dyDescent="0.3">
      <c r="A70" s="41" t="s">
        <v>12</v>
      </c>
      <c r="B70" s="37"/>
      <c r="C70" s="84">
        <f>C68-G67</f>
        <v>0</v>
      </c>
      <c r="D70" s="42"/>
      <c r="E70" s="248">
        <f>DSUM($E$5:$F$65,1,H70:H71)</f>
        <v>0</v>
      </c>
      <c r="F70" s="249"/>
      <c r="G70" s="250"/>
      <c r="H70" s="87" t="s">
        <v>13</v>
      </c>
      <c r="I70" s="35"/>
      <c r="K70" s="41" t="s">
        <v>12</v>
      </c>
      <c r="L70" s="37"/>
      <c r="M70" s="84">
        <f>M68-Q67</f>
        <v>0</v>
      </c>
      <c r="N70" s="42"/>
      <c r="O70" s="248">
        <f>DSUM($E$5:$F$65,1,R70:R71)</f>
        <v>0</v>
      </c>
      <c r="P70" s="249"/>
      <c r="Q70" s="250"/>
      <c r="R70" s="87" t="s">
        <v>13</v>
      </c>
      <c r="S70" s="35"/>
      <c r="U70" s="41" t="s">
        <v>12</v>
      </c>
      <c r="V70" s="37"/>
      <c r="W70" s="84">
        <f>W68-AA67</f>
        <v>0</v>
      </c>
      <c r="X70" s="42"/>
      <c r="Y70" s="248">
        <f>DSUM($E$5:$F$65,1,AB70:AB71)</f>
        <v>0</v>
      </c>
      <c r="Z70" s="249"/>
      <c r="AA70" s="250"/>
      <c r="AB70" s="87" t="s">
        <v>13</v>
      </c>
      <c r="AC70" s="35"/>
    </row>
    <row r="71" spans="1:29" ht="13" customHeight="1" x14ac:dyDescent="0.25">
      <c r="A71" s="39"/>
      <c r="B71" s="24"/>
      <c r="C71" s="24"/>
      <c r="D71" s="42"/>
      <c r="E71" s="248">
        <f>DSUM($E$5:$F$65,1,H71:H72)</f>
        <v>0</v>
      </c>
      <c r="F71" s="249"/>
      <c r="G71" s="250"/>
      <c r="H71" s="86" t="s">
        <v>7</v>
      </c>
      <c r="I71" s="35"/>
      <c r="K71" s="39"/>
      <c r="L71" s="24"/>
      <c r="M71" s="24"/>
      <c r="N71" s="42"/>
      <c r="O71" s="248">
        <f>DSUM($E$5:$F$65,1,R71:R72)</f>
        <v>0</v>
      </c>
      <c r="P71" s="249"/>
      <c r="Q71" s="250"/>
      <c r="R71" s="86" t="s">
        <v>7</v>
      </c>
      <c r="S71" s="35"/>
      <c r="U71" s="39"/>
      <c r="V71" s="24"/>
      <c r="W71" s="24"/>
      <c r="X71" s="42"/>
      <c r="Y71" s="248">
        <f>DSUM($E$5:$F$65,1,AB71:AB72)</f>
        <v>0</v>
      </c>
      <c r="Z71" s="249"/>
      <c r="AA71" s="250"/>
      <c r="AB71" s="86" t="s">
        <v>7</v>
      </c>
      <c r="AC71" s="35"/>
    </row>
    <row r="72" spans="1:29" ht="13" customHeight="1" thickBot="1" x14ac:dyDescent="0.3">
      <c r="A72" s="39"/>
      <c r="B72" s="24"/>
      <c r="C72" s="24"/>
      <c r="D72" s="42"/>
      <c r="E72" s="251">
        <v>0</v>
      </c>
      <c r="F72" s="252"/>
      <c r="G72" s="253"/>
      <c r="H72" s="69" t="s">
        <v>30</v>
      </c>
      <c r="I72" s="35"/>
      <c r="K72" s="39"/>
      <c r="L72" s="24"/>
      <c r="M72" s="24"/>
      <c r="N72" s="42"/>
      <c r="O72" s="251">
        <v>0</v>
      </c>
      <c r="P72" s="252"/>
      <c r="Q72" s="253"/>
      <c r="R72" s="69" t="s">
        <v>30</v>
      </c>
      <c r="S72" s="35"/>
      <c r="U72" s="39"/>
      <c r="V72" s="24"/>
      <c r="W72" s="24"/>
      <c r="X72" s="42"/>
      <c r="Y72" s="251">
        <v>0</v>
      </c>
      <c r="Z72" s="252"/>
      <c r="AA72" s="253"/>
      <c r="AB72" s="69" t="s">
        <v>30</v>
      </c>
      <c r="AC72" s="35"/>
    </row>
    <row r="73" spans="1:29" ht="13" customHeight="1" thickBot="1" x14ac:dyDescent="0.3">
      <c r="A73" s="39"/>
      <c r="B73" s="24"/>
      <c r="C73" s="24"/>
      <c r="D73" s="42"/>
      <c r="E73" s="70"/>
      <c r="F73" s="70"/>
      <c r="G73" s="70"/>
      <c r="H73" s="43"/>
      <c r="I73" s="35"/>
      <c r="K73" s="39"/>
      <c r="L73" s="24"/>
      <c r="M73" s="24"/>
      <c r="N73" s="42"/>
      <c r="O73" s="70"/>
      <c r="P73" s="70"/>
      <c r="Q73" s="70"/>
      <c r="R73" s="43"/>
      <c r="S73" s="35"/>
      <c r="U73" s="39"/>
      <c r="V73" s="24"/>
      <c r="W73" s="24"/>
      <c r="X73" s="42"/>
      <c r="Y73" s="70"/>
      <c r="Z73" s="70"/>
      <c r="AA73" s="70"/>
      <c r="AB73" s="43"/>
      <c r="AC73" s="35"/>
    </row>
    <row r="74" spans="1:29" ht="13" customHeight="1" x14ac:dyDescent="0.2">
      <c r="A74" s="53" t="s">
        <v>14</v>
      </c>
      <c r="B74" s="54" t="s">
        <v>15</v>
      </c>
      <c r="C74" s="55" t="s">
        <v>16</v>
      </c>
      <c r="D74" s="56" t="s">
        <v>17</v>
      </c>
      <c r="E74" s="44"/>
      <c r="F74" s="44"/>
      <c r="K74" s="53" t="s">
        <v>14</v>
      </c>
      <c r="L74" s="54" t="s">
        <v>15</v>
      </c>
      <c r="M74" s="55" t="s">
        <v>16</v>
      </c>
      <c r="N74" s="56" t="s">
        <v>17</v>
      </c>
      <c r="O74" s="44"/>
      <c r="P74" s="44"/>
      <c r="R74" s="45"/>
      <c r="S74" s="29"/>
      <c r="U74" s="53" t="s">
        <v>14</v>
      </c>
      <c r="V74" s="54" t="s">
        <v>15</v>
      </c>
      <c r="W74" s="55" t="s">
        <v>16</v>
      </c>
      <c r="X74" s="56" t="s">
        <v>17</v>
      </c>
      <c r="Y74" s="44"/>
      <c r="Z74" s="44"/>
      <c r="AB74" s="45"/>
      <c r="AC74" s="29"/>
    </row>
    <row r="75" spans="1:29" ht="13" customHeight="1" thickBot="1" x14ac:dyDescent="0.25">
      <c r="A75" s="57" t="s">
        <v>25</v>
      </c>
      <c r="B75" s="58">
        <f>C4</f>
        <v>0</v>
      </c>
      <c r="C75" s="59">
        <f>B75*D75</f>
        <v>0</v>
      </c>
      <c r="D75" s="60">
        <v>39</v>
      </c>
      <c r="E75" s="9"/>
      <c r="K75" s="57" t="s">
        <v>25</v>
      </c>
      <c r="L75" s="58">
        <f>M4</f>
        <v>0</v>
      </c>
      <c r="M75" s="59">
        <f>L75*N75</f>
        <v>0</v>
      </c>
      <c r="N75" s="60">
        <v>39</v>
      </c>
      <c r="R75" s="45"/>
      <c r="S75" s="29"/>
      <c r="U75" s="57" t="s">
        <v>25</v>
      </c>
      <c r="V75" s="58">
        <f>W4</f>
        <v>0</v>
      </c>
      <c r="W75" s="59">
        <f>V75*X75</f>
        <v>0</v>
      </c>
      <c r="X75" s="60">
        <v>39</v>
      </c>
      <c r="AB75" s="45"/>
      <c r="AC75" s="29"/>
    </row>
    <row r="76" spans="1:29" ht="13" customHeight="1" thickBot="1" x14ac:dyDescent="0.25">
      <c r="A76" s="57" t="s">
        <v>26</v>
      </c>
      <c r="B76" s="58"/>
      <c r="C76" s="59">
        <f>B76*D76</f>
        <v>0</v>
      </c>
      <c r="D76" s="60">
        <v>43</v>
      </c>
      <c r="E76" s="9"/>
      <c r="K76" s="57" t="s">
        <v>26</v>
      </c>
      <c r="L76" s="58"/>
      <c r="M76" s="59">
        <f>L76*N76</f>
        <v>0</v>
      </c>
      <c r="N76" s="60">
        <v>43</v>
      </c>
      <c r="R76" s="45"/>
      <c r="S76" s="29"/>
      <c r="U76" s="57" t="s">
        <v>26</v>
      </c>
      <c r="V76" s="58"/>
      <c r="W76" s="59">
        <f>V76*X76</f>
        <v>0</v>
      </c>
      <c r="X76" s="60">
        <v>43</v>
      </c>
      <c r="AB76" s="45"/>
      <c r="AC76" s="29"/>
    </row>
    <row r="77" spans="1:29" ht="13" customHeight="1" thickBot="1" x14ac:dyDescent="0.25">
      <c r="A77" s="57" t="s">
        <v>29</v>
      </c>
      <c r="B77" s="58"/>
      <c r="C77" s="59">
        <f>B77*D77</f>
        <v>0</v>
      </c>
      <c r="D77" s="60">
        <v>21.5</v>
      </c>
      <c r="E77" s="9"/>
      <c r="K77" s="57" t="s">
        <v>29</v>
      </c>
      <c r="L77" s="58"/>
      <c r="M77" s="59">
        <f>L77*N77</f>
        <v>0</v>
      </c>
      <c r="N77" s="60">
        <v>21.5</v>
      </c>
      <c r="R77" s="45"/>
      <c r="S77" s="29"/>
      <c r="U77" s="57" t="s">
        <v>29</v>
      </c>
      <c r="V77" s="58"/>
      <c r="W77" s="59">
        <f>V77*X77</f>
        <v>0</v>
      </c>
      <c r="X77" s="60">
        <v>21.5</v>
      </c>
      <c r="AB77" s="45"/>
      <c r="AC77" s="29"/>
    </row>
    <row r="78" spans="1:29" ht="13" customHeight="1" x14ac:dyDescent="0.2">
      <c r="A78" s="57"/>
      <c r="B78" s="58"/>
      <c r="C78" s="59"/>
      <c r="D78" s="61"/>
      <c r="E78" s="9"/>
      <c r="K78" s="57"/>
      <c r="L78" s="58"/>
      <c r="M78" s="59"/>
      <c r="N78" s="61"/>
      <c r="R78" s="45"/>
      <c r="S78" s="29"/>
      <c r="U78" s="57"/>
      <c r="V78" s="58"/>
      <c r="W78" s="59"/>
      <c r="X78" s="61"/>
      <c r="AB78" s="45"/>
      <c r="AC78" s="29"/>
    </row>
    <row r="79" spans="1:29" ht="13" customHeight="1" x14ac:dyDescent="0.2">
      <c r="A79" s="57" t="s">
        <v>27</v>
      </c>
      <c r="B79" s="58"/>
      <c r="C79" s="59"/>
      <c r="D79" s="61"/>
      <c r="E79" s="9"/>
      <c r="K79" s="57" t="s">
        <v>27</v>
      </c>
      <c r="L79" s="58"/>
      <c r="M79" s="59"/>
      <c r="N79" s="61"/>
      <c r="R79" s="45"/>
      <c r="S79" s="29"/>
      <c r="U79" s="57" t="s">
        <v>27</v>
      </c>
      <c r="V79" s="58"/>
      <c r="W79" s="59"/>
      <c r="X79" s="61"/>
      <c r="AB79" s="45"/>
      <c r="AC79" s="29"/>
    </row>
    <row r="80" spans="1:29" ht="13" customHeight="1" x14ac:dyDescent="0.25">
      <c r="A80" s="57" t="s">
        <v>15</v>
      </c>
      <c r="B80" s="62">
        <f>SUM(B75:B79)-B79</f>
        <v>0</v>
      </c>
      <c r="C80" s="63">
        <f>SUM(C75:C77)</f>
        <v>0</v>
      </c>
      <c r="D80" s="64"/>
      <c r="E80" s="9"/>
      <c r="H80" s="9"/>
      <c r="I80" s="9"/>
      <c r="K80" s="57" t="s">
        <v>15</v>
      </c>
      <c r="L80" s="62">
        <f>SUM(L75:L79)-L79</f>
        <v>0</v>
      </c>
      <c r="M80" s="63">
        <f>SUM(M75:M77)</f>
        <v>0</v>
      </c>
      <c r="N80" s="64"/>
      <c r="U80" s="57" t="s">
        <v>15</v>
      </c>
      <c r="V80" s="62">
        <f>SUM(V75:V79)-V79</f>
        <v>0</v>
      </c>
      <c r="W80" s="63">
        <f>SUM(W75:W77)</f>
        <v>0</v>
      </c>
      <c r="X80" s="64"/>
    </row>
    <row r="81" spans="1:24" ht="13" customHeight="1" x14ac:dyDescent="0.25">
      <c r="A81" s="57" t="s">
        <v>18</v>
      </c>
      <c r="B81" s="58" t="e">
        <f>C70/B80</f>
        <v>#DIV/0!</v>
      </c>
      <c r="C81" s="65" t="e">
        <f>C70/C80</f>
        <v>#DIV/0!</v>
      </c>
      <c r="D81" s="64" t="s">
        <v>35</v>
      </c>
      <c r="E81" s="9"/>
      <c r="H81" s="9"/>
      <c r="I81" s="9"/>
      <c r="K81" s="57" t="s">
        <v>18</v>
      </c>
      <c r="L81" s="58" t="e">
        <f>M70/L80</f>
        <v>#DIV/0!</v>
      </c>
      <c r="M81" s="65" t="e">
        <f>M70/M80</f>
        <v>#DIV/0!</v>
      </c>
      <c r="N81" s="64" t="s">
        <v>35</v>
      </c>
      <c r="U81" s="57" t="s">
        <v>18</v>
      </c>
      <c r="V81" s="58" t="e">
        <f>W70/V80</f>
        <v>#DIV/0!</v>
      </c>
      <c r="W81" s="65" t="e">
        <f>W70/W80</f>
        <v>#DIV/0!</v>
      </c>
      <c r="X81" s="64" t="s">
        <v>35</v>
      </c>
    </row>
    <row r="82" spans="1:24" ht="13" customHeight="1" thickBot="1" x14ac:dyDescent="0.25">
      <c r="A82" s="66" t="s">
        <v>34</v>
      </c>
      <c r="B82" s="67">
        <f>C80-C70</f>
        <v>0</v>
      </c>
      <c r="C82" s="68"/>
      <c r="D82" s="64"/>
      <c r="E82" s="9"/>
      <c r="H82" s="9"/>
      <c r="I82" s="9"/>
      <c r="K82" s="66" t="s">
        <v>34</v>
      </c>
      <c r="L82" s="67">
        <f>M80-M70</f>
        <v>0</v>
      </c>
      <c r="M82" s="68"/>
      <c r="N82" s="64"/>
      <c r="U82" s="66" t="s">
        <v>34</v>
      </c>
      <c r="V82" s="67">
        <f>W80-W70</f>
        <v>0</v>
      </c>
      <c r="W82" s="68"/>
      <c r="X82" s="64"/>
    </row>
    <row r="83" spans="1:24" s="46" customFormat="1" ht="14" x14ac:dyDescent="0.3">
      <c r="H83" s="47"/>
      <c r="I83" s="47"/>
      <c r="J83" s="47"/>
    </row>
  </sheetData>
  <mergeCells count="24">
    <mergeCell ref="A1:I1"/>
    <mergeCell ref="A3:I3"/>
    <mergeCell ref="K1:S1"/>
    <mergeCell ref="U1:AC1"/>
    <mergeCell ref="K3:S3"/>
    <mergeCell ref="E68:G68"/>
    <mergeCell ref="O68:Q68"/>
    <mergeCell ref="Y68:AA68"/>
    <mergeCell ref="E69:G69"/>
    <mergeCell ref="E72:G72"/>
    <mergeCell ref="U3:AC3"/>
    <mergeCell ref="H2:I2"/>
    <mergeCell ref="R2:S2"/>
    <mergeCell ref="AB2:AC2"/>
    <mergeCell ref="O72:Q72"/>
    <mergeCell ref="Y72:AA72"/>
    <mergeCell ref="O69:Q69"/>
    <mergeCell ref="Y69:AA69"/>
    <mergeCell ref="E70:G70"/>
    <mergeCell ref="O70:Q70"/>
    <mergeCell ref="Y70:AA70"/>
    <mergeCell ref="E71:G71"/>
    <mergeCell ref="O71:Q71"/>
    <mergeCell ref="Y71:AA71"/>
  </mergeCells>
  <pageMargins left="0.511811024" right="0.511811024" top="0.78740157499999996" bottom="0.78740157499999996" header="0.31496062000000002" footer="0.3149606200000000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83"/>
  <sheetViews>
    <sheetView workbookViewId="0">
      <selection activeCell="Z2" sqref="Z2"/>
    </sheetView>
  </sheetViews>
  <sheetFormatPr defaultColWidth="9.1796875" defaultRowHeight="10" x14ac:dyDescent="0.2"/>
  <cols>
    <col min="1" max="1" width="27.7265625" style="9" customWidth="1"/>
    <col min="2" max="2" width="9.54296875" style="9" customWidth="1"/>
    <col min="3" max="3" width="10.453125" style="9" bestFit="1" customWidth="1"/>
    <col min="4" max="4" width="9.7265625" style="44" customWidth="1"/>
    <col min="5" max="5" width="11.453125" style="45" bestFit="1" customWidth="1"/>
    <col min="6" max="6" width="8" style="9" customWidth="1"/>
    <col min="7" max="7" width="9.453125" style="9" customWidth="1"/>
    <col min="8" max="8" width="9.54296875" style="45" bestFit="1" customWidth="1"/>
    <col min="9" max="9" width="10.54296875" style="29" customWidth="1"/>
    <col min="10" max="10" width="2.54296875" style="9" customWidth="1"/>
    <col min="11" max="11" width="27.7265625" style="9" customWidth="1"/>
    <col min="12" max="14" width="9.1796875" style="9"/>
    <col min="15" max="15" width="11.453125" style="9" bestFit="1" customWidth="1"/>
    <col min="16" max="16" width="10.1796875" style="9" bestFit="1" customWidth="1"/>
    <col min="17" max="19" width="9.1796875" style="9"/>
    <col min="20" max="20" width="2.54296875" style="9" customWidth="1"/>
    <col min="21" max="21" width="27.7265625" style="9" customWidth="1"/>
    <col min="22" max="24" width="9.1796875" style="9"/>
    <col min="25" max="25" width="11.453125" style="9" bestFit="1" customWidth="1"/>
    <col min="26" max="26" width="10.1796875" style="9" bestFit="1" customWidth="1"/>
    <col min="27" max="16384" width="9.1796875" style="9"/>
  </cols>
  <sheetData>
    <row r="1" spans="1:29" s="1" customFormat="1" ht="15.5" x14ac:dyDescent="0.3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K1" s="244" t="s">
        <v>0</v>
      </c>
      <c r="L1" s="244"/>
      <c r="M1" s="244"/>
      <c r="N1" s="244"/>
      <c r="O1" s="244"/>
      <c r="P1" s="244"/>
      <c r="Q1" s="244"/>
      <c r="R1" s="244"/>
      <c r="S1" s="244"/>
      <c r="U1" s="244" t="s">
        <v>0</v>
      </c>
      <c r="V1" s="244"/>
      <c r="W1" s="244"/>
      <c r="X1" s="244"/>
      <c r="Y1" s="244"/>
      <c r="Z1" s="244"/>
      <c r="AA1" s="244"/>
      <c r="AB1" s="244"/>
      <c r="AC1" s="244"/>
    </row>
    <row r="2" spans="1:29" s="1" customFormat="1" ht="24" customHeight="1" x14ac:dyDescent="0.3">
      <c r="A2" s="2" t="s">
        <v>367</v>
      </c>
      <c r="B2" s="3"/>
      <c r="C2" s="3"/>
      <c r="D2" s="3"/>
      <c r="E2" s="71" t="s">
        <v>19</v>
      </c>
      <c r="F2" s="226"/>
      <c r="G2" s="79"/>
      <c r="H2" s="242" t="s">
        <v>44</v>
      </c>
      <c r="I2" s="243"/>
      <c r="K2" s="2" t="str">
        <f>A2</f>
        <v xml:space="preserve">Empresa: </v>
      </c>
      <c r="L2" s="3"/>
      <c r="M2" s="3"/>
      <c r="N2" s="3"/>
      <c r="O2" s="71" t="s">
        <v>19</v>
      </c>
      <c r="P2" s="78"/>
      <c r="Q2" s="79"/>
      <c r="R2" s="242" t="str">
        <f>H2</f>
        <v>Qua</v>
      </c>
      <c r="S2" s="243"/>
      <c r="U2" s="2" t="str">
        <f>K2</f>
        <v xml:space="preserve">Empresa: </v>
      </c>
      <c r="V2" s="3"/>
      <c r="W2" s="3"/>
      <c r="X2" s="3"/>
      <c r="Y2" s="71" t="s">
        <v>19</v>
      </c>
      <c r="Z2" s="78"/>
      <c r="AA2" s="79"/>
      <c r="AB2" s="242" t="str">
        <f>R2</f>
        <v>Qua</v>
      </c>
      <c r="AC2" s="243"/>
    </row>
    <row r="3" spans="1:29" s="1" customFormat="1" ht="13" x14ac:dyDescent="0.3">
      <c r="A3" s="245" t="s">
        <v>1</v>
      </c>
      <c r="B3" s="246"/>
      <c r="C3" s="246"/>
      <c r="D3" s="246"/>
      <c r="E3" s="246"/>
      <c r="F3" s="246"/>
      <c r="G3" s="246"/>
      <c r="H3" s="246"/>
      <c r="I3" s="247"/>
      <c r="K3" s="245" t="s">
        <v>1</v>
      </c>
      <c r="L3" s="246"/>
      <c r="M3" s="246"/>
      <c r="N3" s="246"/>
      <c r="O3" s="246"/>
      <c r="P3" s="246"/>
      <c r="Q3" s="246"/>
      <c r="R3" s="246"/>
      <c r="S3" s="247"/>
      <c r="U3" s="245" t="s">
        <v>1</v>
      </c>
      <c r="V3" s="246"/>
      <c r="W3" s="246"/>
      <c r="X3" s="246"/>
      <c r="Y3" s="246"/>
      <c r="Z3" s="246"/>
      <c r="AA3" s="246"/>
      <c r="AB3" s="246"/>
      <c r="AC3" s="247"/>
    </row>
    <row r="4" spans="1:29" s="1" customFormat="1" ht="13" x14ac:dyDescent="0.3">
      <c r="A4" s="4" t="s">
        <v>38</v>
      </c>
      <c r="B4" s="52" t="s">
        <v>28</v>
      </c>
      <c r="C4" s="52"/>
      <c r="D4" s="6"/>
      <c r="E4" s="50"/>
      <c r="F4" s="50"/>
      <c r="G4" s="5"/>
      <c r="H4" s="7"/>
      <c r="I4" s="8"/>
      <c r="K4" s="4" t="s">
        <v>39</v>
      </c>
      <c r="L4" s="52" t="s">
        <v>28</v>
      </c>
      <c r="M4" s="52"/>
      <c r="N4" s="6"/>
      <c r="O4" s="50"/>
      <c r="P4" s="50"/>
      <c r="Q4" s="5"/>
      <c r="R4" s="7"/>
      <c r="S4" s="8"/>
      <c r="U4" s="4" t="s">
        <v>33</v>
      </c>
      <c r="V4" s="52" t="s">
        <v>28</v>
      </c>
      <c r="W4" s="52"/>
      <c r="X4" s="6"/>
      <c r="Y4" s="50"/>
      <c r="Z4" s="50"/>
      <c r="AA4" s="5"/>
      <c r="AB4" s="7"/>
      <c r="AC4" s="8"/>
    </row>
    <row r="5" spans="1:29" ht="11.15" customHeight="1" x14ac:dyDescent="0.25">
      <c r="A5" s="92" t="s">
        <v>2</v>
      </c>
      <c r="B5" s="93" t="s">
        <v>3</v>
      </c>
      <c r="C5" s="93" t="s">
        <v>4</v>
      </c>
      <c r="D5" s="94" t="s">
        <v>5</v>
      </c>
      <c r="E5" s="95" t="s">
        <v>6</v>
      </c>
      <c r="F5" s="96" t="s">
        <v>7</v>
      </c>
      <c r="G5" s="97" t="s">
        <v>20</v>
      </c>
      <c r="H5" s="98" t="s">
        <v>8</v>
      </c>
      <c r="I5" s="99" t="s">
        <v>9</v>
      </c>
      <c r="K5" s="92" t="s">
        <v>2</v>
      </c>
      <c r="L5" s="93" t="s">
        <v>3</v>
      </c>
      <c r="M5" s="93" t="s">
        <v>4</v>
      </c>
      <c r="N5" s="94" t="s">
        <v>5</v>
      </c>
      <c r="O5" s="95" t="s">
        <v>6</v>
      </c>
      <c r="P5" s="96" t="s">
        <v>7</v>
      </c>
      <c r="Q5" s="97" t="s">
        <v>20</v>
      </c>
      <c r="R5" s="98" t="s">
        <v>8</v>
      </c>
      <c r="S5" s="99" t="s">
        <v>9</v>
      </c>
      <c r="U5" s="92" t="s">
        <v>2</v>
      </c>
      <c r="V5" s="93" t="s">
        <v>3</v>
      </c>
      <c r="W5" s="93" t="s">
        <v>4</v>
      </c>
      <c r="X5" s="94" t="s">
        <v>5</v>
      </c>
      <c r="Y5" s="95" t="s">
        <v>6</v>
      </c>
      <c r="Z5" s="96" t="s">
        <v>7</v>
      </c>
      <c r="AA5" s="97" t="s">
        <v>20</v>
      </c>
      <c r="AB5" s="98" t="s">
        <v>8</v>
      </c>
      <c r="AC5" s="99" t="s">
        <v>9</v>
      </c>
    </row>
    <row r="6" spans="1:29" ht="11.15" customHeight="1" x14ac:dyDescent="0.25">
      <c r="A6" s="100" t="s">
        <v>23</v>
      </c>
      <c r="B6" s="101"/>
      <c r="C6" s="101"/>
      <c r="D6" s="101"/>
      <c r="E6" s="101"/>
      <c r="F6" s="101"/>
      <c r="G6" s="101"/>
      <c r="H6" s="102"/>
      <c r="I6" s="103"/>
      <c r="K6" s="100" t="s">
        <v>23</v>
      </c>
      <c r="L6" s="101"/>
      <c r="M6" s="101"/>
      <c r="N6" s="101"/>
      <c r="O6" s="101"/>
      <c r="P6" s="101"/>
      <c r="Q6" s="101"/>
      <c r="R6" s="102"/>
      <c r="S6" s="103"/>
      <c r="U6" s="100" t="s">
        <v>23</v>
      </c>
      <c r="V6" s="101"/>
      <c r="W6" s="101"/>
      <c r="X6" s="101"/>
      <c r="Y6" s="101"/>
      <c r="Z6" s="101"/>
      <c r="AA6" s="101"/>
      <c r="AB6" s="102"/>
      <c r="AC6" s="103"/>
    </row>
    <row r="7" spans="1:29" ht="10.5" x14ac:dyDescent="0.25">
      <c r="A7" s="10"/>
      <c r="B7" s="11"/>
      <c r="C7" s="11"/>
      <c r="D7" s="11"/>
      <c r="E7" s="12">
        <f>H7*D7</f>
        <v>0</v>
      </c>
      <c r="F7" s="13"/>
      <c r="G7" s="14">
        <f t="shared" ref="G7:G28" si="0">B7+C7-D7</f>
        <v>0</v>
      </c>
      <c r="H7" s="15"/>
      <c r="I7" s="16">
        <f>G7*H7</f>
        <v>0</v>
      </c>
      <c r="K7" s="10"/>
      <c r="L7" s="11"/>
      <c r="M7" s="11"/>
      <c r="N7" s="11"/>
      <c r="O7" s="12">
        <f>R7*N7</f>
        <v>0</v>
      </c>
      <c r="P7" s="13"/>
      <c r="Q7" s="14">
        <f t="shared" ref="Q7:Q28" si="1">L7+M7-N7</f>
        <v>0</v>
      </c>
      <c r="R7" s="15"/>
      <c r="S7" s="16">
        <f>Q7*R7</f>
        <v>0</v>
      </c>
      <c r="U7" s="10"/>
      <c r="V7" s="11"/>
      <c r="W7" s="11"/>
      <c r="X7" s="11"/>
      <c r="Y7" s="12">
        <f>AB7*X7</f>
        <v>0</v>
      </c>
      <c r="Z7" s="13"/>
      <c r="AA7" s="14">
        <f t="shared" ref="AA7:AA28" si="2">V7+W7-X7</f>
        <v>0</v>
      </c>
      <c r="AB7" s="15"/>
      <c r="AC7" s="16">
        <f>AA7*AB7</f>
        <v>0</v>
      </c>
    </row>
    <row r="8" spans="1:29" ht="10.5" x14ac:dyDescent="0.25">
      <c r="A8" s="10"/>
      <c r="B8" s="11"/>
      <c r="C8" s="11"/>
      <c r="D8" s="11"/>
      <c r="E8" s="12">
        <f t="shared" ref="E8:E28" si="3">H8*D8</f>
        <v>0</v>
      </c>
      <c r="F8" s="13"/>
      <c r="G8" s="14">
        <f t="shared" si="0"/>
        <v>0</v>
      </c>
      <c r="H8" s="15"/>
      <c r="I8" s="16">
        <f t="shared" ref="I8:I28" si="4">G8*H8</f>
        <v>0</v>
      </c>
      <c r="K8" s="10"/>
      <c r="L8" s="11"/>
      <c r="M8" s="11"/>
      <c r="N8" s="11"/>
      <c r="O8" s="12">
        <f t="shared" ref="O8:O28" si="5">R8*N8</f>
        <v>0</v>
      </c>
      <c r="P8" s="13"/>
      <c r="Q8" s="14">
        <f t="shared" si="1"/>
        <v>0</v>
      </c>
      <c r="R8" s="15"/>
      <c r="S8" s="16">
        <f t="shared" ref="S8:S28" si="6">Q8*R8</f>
        <v>0</v>
      </c>
      <c r="U8" s="10"/>
      <c r="V8" s="11"/>
      <c r="W8" s="11"/>
      <c r="X8" s="11"/>
      <c r="Y8" s="12">
        <f t="shared" ref="Y8:Y28" si="7">AB8*X8</f>
        <v>0</v>
      </c>
      <c r="Z8" s="13"/>
      <c r="AA8" s="14">
        <f t="shared" si="2"/>
        <v>0</v>
      </c>
      <c r="AB8" s="15"/>
      <c r="AC8" s="16">
        <f t="shared" ref="AC8:AC28" si="8">AA8*AB8</f>
        <v>0</v>
      </c>
    </row>
    <row r="9" spans="1:29" ht="10.5" x14ac:dyDescent="0.25">
      <c r="A9" s="10"/>
      <c r="B9" s="11"/>
      <c r="C9" s="11"/>
      <c r="D9" s="11"/>
      <c r="E9" s="12">
        <f t="shared" si="3"/>
        <v>0</v>
      </c>
      <c r="F9" s="13"/>
      <c r="G9" s="14">
        <f t="shared" si="0"/>
        <v>0</v>
      </c>
      <c r="H9" s="15"/>
      <c r="I9" s="16">
        <f t="shared" si="4"/>
        <v>0</v>
      </c>
      <c r="K9" s="10"/>
      <c r="L9" s="11"/>
      <c r="M9" s="11"/>
      <c r="N9" s="11"/>
      <c r="O9" s="12">
        <f t="shared" si="5"/>
        <v>0</v>
      </c>
      <c r="P9" s="13"/>
      <c r="Q9" s="14">
        <f t="shared" si="1"/>
        <v>0</v>
      </c>
      <c r="R9" s="15"/>
      <c r="S9" s="16">
        <f t="shared" si="6"/>
        <v>0</v>
      </c>
      <c r="U9" s="10"/>
      <c r="V9" s="11"/>
      <c r="W9" s="11"/>
      <c r="X9" s="11"/>
      <c r="Y9" s="12">
        <f t="shared" si="7"/>
        <v>0</v>
      </c>
      <c r="Z9" s="13"/>
      <c r="AA9" s="14">
        <f t="shared" si="2"/>
        <v>0</v>
      </c>
      <c r="AB9" s="15"/>
      <c r="AC9" s="16">
        <f t="shared" si="8"/>
        <v>0</v>
      </c>
    </row>
    <row r="10" spans="1:29" ht="10.5" x14ac:dyDescent="0.25">
      <c r="A10" s="10"/>
      <c r="B10" s="11"/>
      <c r="C10" s="11"/>
      <c r="D10" s="11"/>
      <c r="E10" s="12">
        <f t="shared" si="3"/>
        <v>0</v>
      </c>
      <c r="F10" s="13"/>
      <c r="G10" s="14">
        <f t="shared" si="0"/>
        <v>0</v>
      </c>
      <c r="H10" s="15"/>
      <c r="I10" s="16">
        <f t="shared" si="4"/>
        <v>0</v>
      </c>
      <c r="K10" s="10"/>
      <c r="L10" s="11"/>
      <c r="M10" s="11"/>
      <c r="N10" s="11"/>
      <c r="O10" s="12">
        <f t="shared" si="5"/>
        <v>0</v>
      </c>
      <c r="P10" s="13"/>
      <c r="Q10" s="14">
        <f t="shared" si="1"/>
        <v>0</v>
      </c>
      <c r="R10" s="15"/>
      <c r="S10" s="16">
        <f t="shared" si="6"/>
        <v>0</v>
      </c>
      <c r="U10" s="10"/>
      <c r="V10" s="11"/>
      <c r="W10" s="11"/>
      <c r="X10" s="11"/>
      <c r="Y10" s="12">
        <f t="shared" si="7"/>
        <v>0</v>
      </c>
      <c r="Z10" s="13"/>
      <c r="AA10" s="14">
        <f t="shared" si="2"/>
        <v>0</v>
      </c>
      <c r="AB10" s="15"/>
      <c r="AC10" s="16">
        <f t="shared" si="8"/>
        <v>0</v>
      </c>
    </row>
    <row r="11" spans="1:29" ht="10.5" x14ac:dyDescent="0.25">
      <c r="A11" s="10"/>
      <c r="B11" s="11"/>
      <c r="C11" s="11"/>
      <c r="D11" s="11"/>
      <c r="E11" s="12">
        <f t="shared" si="3"/>
        <v>0</v>
      </c>
      <c r="F11" s="13"/>
      <c r="G11" s="14">
        <f t="shared" si="0"/>
        <v>0</v>
      </c>
      <c r="H11" s="15"/>
      <c r="I11" s="16">
        <f t="shared" si="4"/>
        <v>0</v>
      </c>
      <c r="K11" s="10"/>
      <c r="L11" s="11"/>
      <c r="M11" s="11"/>
      <c r="N11" s="11"/>
      <c r="O11" s="12">
        <f t="shared" si="5"/>
        <v>0</v>
      </c>
      <c r="P11" s="13"/>
      <c r="Q11" s="14">
        <f t="shared" si="1"/>
        <v>0</v>
      </c>
      <c r="R11" s="15"/>
      <c r="S11" s="16">
        <f t="shared" si="6"/>
        <v>0</v>
      </c>
      <c r="U11" s="10"/>
      <c r="V11" s="11"/>
      <c r="W11" s="11"/>
      <c r="X11" s="11"/>
      <c r="Y11" s="12">
        <f t="shared" si="7"/>
        <v>0</v>
      </c>
      <c r="Z11" s="13"/>
      <c r="AA11" s="14">
        <f t="shared" si="2"/>
        <v>0</v>
      </c>
      <c r="AB11" s="15"/>
      <c r="AC11" s="16">
        <f t="shared" si="8"/>
        <v>0</v>
      </c>
    </row>
    <row r="12" spans="1:29" ht="10.5" x14ac:dyDescent="0.25">
      <c r="A12" s="10"/>
      <c r="B12" s="11"/>
      <c r="C12" s="11"/>
      <c r="D12" s="11"/>
      <c r="E12" s="12">
        <f t="shared" si="3"/>
        <v>0</v>
      </c>
      <c r="F12" s="13"/>
      <c r="G12" s="14">
        <f t="shared" si="0"/>
        <v>0</v>
      </c>
      <c r="H12" s="15"/>
      <c r="I12" s="16">
        <f t="shared" si="4"/>
        <v>0</v>
      </c>
      <c r="K12" s="10"/>
      <c r="L12" s="11"/>
      <c r="M12" s="11"/>
      <c r="N12" s="11"/>
      <c r="O12" s="12">
        <f t="shared" si="5"/>
        <v>0</v>
      </c>
      <c r="P12" s="13"/>
      <c r="Q12" s="14">
        <f t="shared" si="1"/>
        <v>0</v>
      </c>
      <c r="R12" s="15"/>
      <c r="S12" s="16">
        <f t="shared" si="6"/>
        <v>0</v>
      </c>
      <c r="U12" s="10"/>
      <c r="V12" s="11"/>
      <c r="W12" s="11"/>
      <c r="X12" s="11"/>
      <c r="Y12" s="12">
        <f t="shared" si="7"/>
        <v>0</v>
      </c>
      <c r="Z12" s="13"/>
      <c r="AA12" s="14">
        <f t="shared" si="2"/>
        <v>0</v>
      </c>
      <c r="AB12" s="15"/>
      <c r="AC12" s="16">
        <f t="shared" si="8"/>
        <v>0</v>
      </c>
    </row>
    <row r="13" spans="1:29" ht="10.5" x14ac:dyDescent="0.25">
      <c r="A13" s="10"/>
      <c r="B13" s="11"/>
      <c r="C13" s="11"/>
      <c r="D13" s="11"/>
      <c r="E13" s="12">
        <f t="shared" si="3"/>
        <v>0</v>
      </c>
      <c r="F13" s="13"/>
      <c r="G13" s="14">
        <f t="shared" si="0"/>
        <v>0</v>
      </c>
      <c r="H13" s="15"/>
      <c r="I13" s="16">
        <f t="shared" si="4"/>
        <v>0</v>
      </c>
      <c r="K13" s="10"/>
      <c r="L13" s="11"/>
      <c r="M13" s="11"/>
      <c r="N13" s="11"/>
      <c r="O13" s="12">
        <f t="shared" si="5"/>
        <v>0</v>
      </c>
      <c r="P13" s="13"/>
      <c r="Q13" s="14">
        <f t="shared" si="1"/>
        <v>0</v>
      </c>
      <c r="R13" s="15"/>
      <c r="S13" s="16">
        <f t="shared" si="6"/>
        <v>0</v>
      </c>
      <c r="U13" s="10"/>
      <c r="V13" s="11"/>
      <c r="W13" s="11"/>
      <c r="X13" s="11"/>
      <c r="Y13" s="12">
        <f t="shared" si="7"/>
        <v>0</v>
      </c>
      <c r="Z13" s="13"/>
      <c r="AA13" s="14">
        <f t="shared" si="2"/>
        <v>0</v>
      </c>
      <c r="AB13" s="15"/>
      <c r="AC13" s="16">
        <f t="shared" si="8"/>
        <v>0</v>
      </c>
    </row>
    <row r="14" spans="1:29" ht="10.5" x14ac:dyDescent="0.25">
      <c r="A14" s="10"/>
      <c r="B14" s="11"/>
      <c r="C14" s="11"/>
      <c r="D14" s="11"/>
      <c r="E14" s="12">
        <f t="shared" si="3"/>
        <v>0</v>
      </c>
      <c r="F14" s="13"/>
      <c r="G14" s="14">
        <f t="shared" si="0"/>
        <v>0</v>
      </c>
      <c r="H14" s="15"/>
      <c r="I14" s="16">
        <f t="shared" si="4"/>
        <v>0</v>
      </c>
      <c r="K14" s="10"/>
      <c r="L14" s="11"/>
      <c r="M14" s="11"/>
      <c r="N14" s="11"/>
      <c r="O14" s="12">
        <f t="shared" si="5"/>
        <v>0</v>
      </c>
      <c r="P14" s="13"/>
      <c r="Q14" s="14">
        <f t="shared" si="1"/>
        <v>0</v>
      </c>
      <c r="R14" s="15"/>
      <c r="S14" s="16">
        <f t="shared" si="6"/>
        <v>0</v>
      </c>
      <c r="U14" s="10"/>
      <c r="V14" s="11"/>
      <c r="W14" s="11"/>
      <c r="X14" s="11"/>
      <c r="Y14" s="12">
        <f t="shared" si="7"/>
        <v>0</v>
      </c>
      <c r="Z14" s="13"/>
      <c r="AA14" s="14">
        <f t="shared" si="2"/>
        <v>0</v>
      </c>
      <c r="AB14" s="15"/>
      <c r="AC14" s="16">
        <f t="shared" si="8"/>
        <v>0</v>
      </c>
    </row>
    <row r="15" spans="1:29" ht="10.5" x14ac:dyDescent="0.25">
      <c r="A15" s="10"/>
      <c r="B15" s="11"/>
      <c r="C15" s="11"/>
      <c r="D15" s="11"/>
      <c r="E15" s="12">
        <f t="shared" si="3"/>
        <v>0</v>
      </c>
      <c r="F15" s="13"/>
      <c r="G15" s="14">
        <f t="shared" si="0"/>
        <v>0</v>
      </c>
      <c r="H15" s="15"/>
      <c r="I15" s="16">
        <f t="shared" si="4"/>
        <v>0</v>
      </c>
      <c r="K15" s="10"/>
      <c r="L15" s="11"/>
      <c r="M15" s="11"/>
      <c r="N15" s="11"/>
      <c r="O15" s="12">
        <f t="shared" si="5"/>
        <v>0</v>
      </c>
      <c r="P15" s="13"/>
      <c r="Q15" s="14">
        <f t="shared" si="1"/>
        <v>0</v>
      </c>
      <c r="R15" s="15"/>
      <c r="S15" s="16">
        <f t="shared" si="6"/>
        <v>0</v>
      </c>
      <c r="U15" s="10"/>
      <c r="V15" s="11"/>
      <c r="W15" s="11"/>
      <c r="X15" s="11"/>
      <c r="Y15" s="12">
        <f t="shared" si="7"/>
        <v>0</v>
      </c>
      <c r="Z15" s="13"/>
      <c r="AA15" s="14">
        <f t="shared" si="2"/>
        <v>0</v>
      </c>
      <c r="AB15" s="15"/>
      <c r="AC15" s="16">
        <f t="shared" si="8"/>
        <v>0</v>
      </c>
    </row>
    <row r="16" spans="1:29" ht="10.5" x14ac:dyDescent="0.25">
      <c r="A16" s="10"/>
      <c r="B16" s="11"/>
      <c r="C16" s="11"/>
      <c r="D16" s="11"/>
      <c r="E16" s="12">
        <f t="shared" si="3"/>
        <v>0</v>
      </c>
      <c r="F16" s="13"/>
      <c r="G16" s="14">
        <f t="shared" si="0"/>
        <v>0</v>
      </c>
      <c r="H16" s="15"/>
      <c r="I16" s="16">
        <f t="shared" si="4"/>
        <v>0</v>
      </c>
      <c r="K16" s="10"/>
      <c r="L16" s="11"/>
      <c r="M16" s="11"/>
      <c r="N16" s="11"/>
      <c r="O16" s="12">
        <f t="shared" si="5"/>
        <v>0</v>
      </c>
      <c r="P16" s="13"/>
      <c r="Q16" s="14">
        <f t="shared" si="1"/>
        <v>0</v>
      </c>
      <c r="R16" s="15"/>
      <c r="S16" s="16">
        <f t="shared" si="6"/>
        <v>0</v>
      </c>
      <c r="U16" s="10"/>
      <c r="V16" s="11"/>
      <c r="W16" s="11"/>
      <c r="X16" s="11"/>
      <c r="Y16" s="12">
        <f t="shared" si="7"/>
        <v>0</v>
      </c>
      <c r="Z16" s="13"/>
      <c r="AA16" s="14">
        <f t="shared" si="2"/>
        <v>0</v>
      </c>
      <c r="AB16" s="15"/>
      <c r="AC16" s="16">
        <f t="shared" si="8"/>
        <v>0</v>
      </c>
    </row>
    <row r="17" spans="1:29" ht="10.5" x14ac:dyDescent="0.25">
      <c r="A17" s="10"/>
      <c r="B17" s="11"/>
      <c r="C17" s="11"/>
      <c r="D17" s="11"/>
      <c r="E17" s="12">
        <f t="shared" si="3"/>
        <v>0</v>
      </c>
      <c r="F17" s="13"/>
      <c r="G17" s="14">
        <f t="shared" si="0"/>
        <v>0</v>
      </c>
      <c r="H17" s="15"/>
      <c r="I17" s="16">
        <f t="shared" si="4"/>
        <v>0</v>
      </c>
      <c r="K17" s="10"/>
      <c r="L17" s="11"/>
      <c r="M17" s="11"/>
      <c r="N17" s="11"/>
      <c r="O17" s="12">
        <f t="shared" si="5"/>
        <v>0</v>
      </c>
      <c r="P17" s="13"/>
      <c r="Q17" s="14">
        <f t="shared" si="1"/>
        <v>0</v>
      </c>
      <c r="R17" s="15"/>
      <c r="S17" s="16">
        <f t="shared" si="6"/>
        <v>0</v>
      </c>
      <c r="U17" s="10"/>
      <c r="V17" s="11"/>
      <c r="W17" s="11"/>
      <c r="X17" s="11"/>
      <c r="Y17" s="12">
        <f t="shared" si="7"/>
        <v>0</v>
      </c>
      <c r="Z17" s="13"/>
      <c r="AA17" s="14">
        <f t="shared" si="2"/>
        <v>0</v>
      </c>
      <c r="AB17" s="15"/>
      <c r="AC17" s="16">
        <f t="shared" si="8"/>
        <v>0</v>
      </c>
    </row>
    <row r="18" spans="1:29" ht="10.5" x14ac:dyDescent="0.25">
      <c r="A18" s="10"/>
      <c r="B18" s="11"/>
      <c r="C18" s="11"/>
      <c r="D18" s="11"/>
      <c r="E18" s="12">
        <f t="shared" si="3"/>
        <v>0</v>
      </c>
      <c r="F18" s="13"/>
      <c r="G18" s="14">
        <f t="shared" si="0"/>
        <v>0</v>
      </c>
      <c r="H18" s="15"/>
      <c r="I18" s="16">
        <f t="shared" si="4"/>
        <v>0</v>
      </c>
      <c r="K18" s="10"/>
      <c r="L18" s="11"/>
      <c r="M18" s="11"/>
      <c r="N18" s="11"/>
      <c r="O18" s="12">
        <f t="shared" si="5"/>
        <v>0</v>
      </c>
      <c r="P18" s="13"/>
      <c r="Q18" s="14">
        <f t="shared" si="1"/>
        <v>0</v>
      </c>
      <c r="R18" s="15"/>
      <c r="S18" s="16">
        <f t="shared" si="6"/>
        <v>0</v>
      </c>
      <c r="U18" s="10"/>
      <c r="V18" s="11"/>
      <c r="W18" s="11"/>
      <c r="X18" s="11"/>
      <c r="Y18" s="12">
        <f t="shared" si="7"/>
        <v>0</v>
      </c>
      <c r="Z18" s="13"/>
      <c r="AA18" s="14">
        <f t="shared" si="2"/>
        <v>0</v>
      </c>
      <c r="AB18" s="15"/>
      <c r="AC18" s="16">
        <f t="shared" si="8"/>
        <v>0</v>
      </c>
    </row>
    <row r="19" spans="1:29" ht="10.5" x14ac:dyDescent="0.25">
      <c r="A19" s="10"/>
      <c r="B19" s="11"/>
      <c r="C19" s="11"/>
      <c r="D19" s="11"/>
      <c r="E19" s="12">
        <f t="shared" si="3"/>
        <v>0</v>
      </c>
      <c r="F19" s="13"/>
      <c r="G19" s="14">
        <f t="shared" si="0"/>
        <v>0</v>
      </c>
      <c r="H19" s="15"/>
      <c r="I19" s="16">
        <f t="shared" si="4"/>
        <v>0</v>
      </c>
      <c r="K19" s="10"/>
      <c r="L19" s="11"/>
      <c r="M19" s="11"/>
      <c r="N19" s="11"/>
      <c r="O19" s="12">
        <f t="shared" si="5"/>
        <v>0</v>
      </c>
      <c r="P19" s="13"/>
      <c r="Q19" s="14">
        <f t="shared" si="1"/>
        <v>0</v>
      </c>
      <c r="R19" s="15"/>
      <c r="S19" s="16">
        <f t="shared" si="6"/>
        <v>0</v>
      </c>
      <c r="U19" s="10"/>
      <c r="V19" s="11"/>
      <c r="W19" s="11"/>
      <c r="X19" s="11"/>
      <c r="Y19" s="12">
        <f t="shared" si="7"/>
        <v>0</v>
      </c>
      <c r="Z19" s="13"/>
      <c r="AA19" s="14">
        <f t="shared" si="2"/>
        <v>0</v>
      </c>
      <c r="AB19" s="15"/>
      <c r="AC19" s="16">
        <f t="shared" si="8"/>
        <v>0</v>
      </c>
    </row>
    <row r="20" spans="1:29" ht="10.5" x14ac:dyDescent="0.25">
      <c r="A20" s="10"/>
      <c r="B20" s="11"/>
      <c r="C20" s="11"/>
      <c r="D20" s="11"/>
      <c r="E20" s="12">
        <f t="shared" si="3"/>
        <v>0</v>
      </c>
      <c r="F20" s="13"/>
      <c r="G20" s="14">
        <f t="shared" si="0"/>
        <v>0</v>
      </c>
      <c r="H20" s="15"/>
      <c r="I20" s="16">
        <f t="shared" si="4"/>
        <v>0</v>
      </c>
      <c r="K20" s="10"/>
      <c r="L20" s="11"/>
      <c r="M20" s="11"/>
      <c r="N20" s="11"/>
      <c r="O20" s="12">
        <f t="shared" si="5"/>
        <v>0</v>
      </c>
      <c r="P20" s="13"/>
      <c r="Q20" s="14">
        <f t="shared" si="1"/>
        <v>0</v>
      </c>
      <c r="R20" s="15"/>
      <c r="S20" s="16">
        <f t="shared" si="6"/>
        <v>0</v>
      </c>
      <c r="U20" s="10"/>
      <c r="V20" s="11"/>
      <c r="W20" s="11"/>
      <c r="X20" s="11"/>
      <c r="Y20" s="12">
        <f t="shared" si="7"/>
        <v>0</v>
      </c>
      <c r="Z20" s="13"/>
      <c r="AA20" s="14">
        <f t="shared" si="2"/>
        <v>0</v>
      </c>
      <c r="AB20" s="15"/>
      <c r="AC20" s="16">
        <f t="shared" si="8"/>
        <v>0</v>
      </c>
    </row>
    <row r="21" spans="1:29" ht="10.5" x14ac:dyDescent="0.25">
      <c r="A21" s="10"/>
      <c r="B21" s="11"/>
      <c r="C21" s="11"/>
      <c r="D21" s="11"/>
      <c r="E21" s="12">
        <f t="shared" si="3"/>
        <v>0</v>
      </c>
      <c r="F21" s="13"/>
      <c r="G21" s="14">
        <f t="shared" si="0"/>
        <v>0</v>
      </c>
      <c r="H21" s="15"/>
      <c r="I21" s="16">
        <f t="shared" si="4"/>
        <v>0</v>
      </c>
      <c r="K21" s="10"/>
      <c r="L21" s="11"/>
      <c r="M21" s="11"/>
      <c r="N21" s="11"/>
      <c r="O21" s="12">
        <f t="shared" si="5"/>
        <v>0</v>
      </c>
      <c r="P21" s="13"/>
      <c r="Q21" s="14">
        <f t="shared" si="1"/>
        <v>0</v>
      </c>
      <c r="R21" s="15"/>
      <c r="S21" s="16">
        <f t="shared" si="6"/>
        <v>0</v>
      </c>
      <c r="U21" s="10"/>
      <c r="V21" s="11"/>
      <c r="W21" s="11"/>
      <c r="X21" s="11"/>
      <c r="Y21" s="12">
        <f t="shared" si="7"/>
        <v>0</v>
      </c>
      <c r="Z21" s="13"/>
      <c r="AA21" s="14">
        <f t="shared" si="2"/>
        <v>0</v>
      </c>
      <c r="AB21" s="15"/>
      <c r="AC21" s="16">
        <f t="shared" si="8"/>
        <v>0</v>
      </c>
    </row>
    <row r="22" spans="1:29" ht="10.5" x14ac:dyDescent="0.25">
      <c r="A22" s="10"/>
      <c r="B22" s="11"/>
      <c r="C22" s="11"/>
      <c r="D22" s="11"/>
      <c r="E22" s="12">
        <f t="shared" si="3"/>
        <v>0</v>
      </c>
      <c r="F22" s="13"/>
      <c r="G22" s="14">
        <f t="shared" si="0"/>
        <v>0</v>
      </c>
      <c r="H22" s="15"/>
      <c r="I22" s="16">
        <f t="shared" si="4"/>
        <v>0</v>
      </c>
      <c r="K22" s="10"/>
      <c r="L22" s="11"/>
      <c r="M22" s="11"/>
      <c r="N22" s="11"/>
      <c r="O22" s="12">
        <f t="shared" si="5"/>
        <v>0</v>
      </c>
      <c r="P22" s="13"/>
      <c r="Q22" s="14">
        <f t="shared" si="1"/>
        <v>0</v>
      </c>
      <c r="R22" s="15"/>
      <c r="S22" s="16">
        <f t="shared" si="6"/>
        <v>0</v>
      </c>
      <c r="U22" s="10"/>
      <c r="V22" s="11"/>
      <c r="W22" s="11"/>
      <c r="X22" s="11"/>
      <c r="Y22" s="12">
        <f t="shared" si="7"/>
        <v>0</v>
      </c>
      <c r="Z22" s="13"/>
      <c r="AA22" s="14">
        <f t="shared" si="2"/>
        <v>0</v>
      </c>
      <c r="AB22" s="15"/>
      <c r="AC22" s="16">
        <f t="shared" si="8"/>
        <v>0</v>
      </c>
    </row>
    <row r="23" spans="1:29" ht="10.5" x14ac:dyDescent="0.25">
      <c r="A23" s="10"/>
      <c r="B23" s="11"/>
      <c r="C23" s="11"/>
      <c r="D23" s="11"/>
      <c r="E23" s="12">
        <f t="shared" si="3"/>
        <v>0</v>
      </c>
      <c r="F23" s="13"/>
      <c r="G23" s="14">
        <f t="shared" si="0"/>
        <v>0</v>
      </c>
      <c r="H23" s="15"/>
      <c r="I23" s="16">
        <f t="shared" si="4"/>
        <v>0</v>
      </c>
      <c r="K23" s="10"/>
      <c r="L23" s="11"/>
      <c r="M23" s="11"/>
      <c r="N23" s="11"/>
      <c r="O23" s="12">
        <f t="shared" si="5"/>
        <v>0</v>
      </c>
      <c r="P23" s="13"/>
      <c r="Q23" s="14">
        <f t="shared" si="1"/>
        <v>0</v>
      </c>
      <c r="R23" s="15"/>
      <c r="S23" s="16">
        <f t="shared" si="6"/>
        <v>0</v>
      </c>
      <c r="U23" s="10"/>
      <c r="V23" s="11"/>
      <c r="W23" s="11"/>
      <c r="X23" s="11"/>
      <c r="Y23" s="12">
        <f t="shared" si="7"/>
        <v>0</v>
      </c>
      <c r="Z23" s="13"/>
      <c r="AA23" s="14">
        <f t="shared" si="2"/>
        <v>0</v>
      </c>
      <c r="AB23" s="15"/>
      <c r="AC23" s="16">
        <f t="shared" si="8"/>
        <v>0</v>
      </c>
    </row>
    <row r="24" spans="1:29" ht="10.5" x14ac:dyDescent="0.25">
      <c r="A24" s="10"/>
      <c r="B24" s="11"/>
      <c r="C24" s="11"/>
      <c r="D24" s="11"/>
      <c r="E24" s="12">
        <f t="shared" si="3"/>
        <v>0</v>
      </c>
      <c r="F24" s="13"/>
      <c r="G24" s="14">
        <f t="shared" si="0"/>
        <v>0</v>
      </c>
      <c r="H24" s="15"/>
      <c r="I24" s="16">
        <f t="shared" si="4"/>
        <v>0</v>
      </c>
      <c r="K24" s="10"/>
      <c r="L24" s="11"/>
      <c r="M24" s="11"/>
      <c r="N24" s="11"/>
      <c r="O24" s="12">
        <f t="shared" si="5"/>
        <v>0</v>
      </c>
      <c r="P24" s="13"/>
      <c r="Q24" s="14">
        <f t="shared" si="1"/>
        <v>0</v>
      </c>
      <c r="R24" s="15"/>
      <c r="S24" s="16">
        <f t="shared" si="6"/>
        <v>0</v>
      </c>
      <c r="U24" s="10"/>
      <c r="V24" s="11"/>
      <c r="W24" s="11"/>
      <c r="X24" s="11"/>
      <c r="Y24" s="12">
        <f t="shared" si="7"/>
        <v>0</v>
      </c>
      <c r="Z24" s="13"/>
      <c r="AA24" s="14">
        <f t="shared" si="2"/>
        <v>0</v>
      </c>
      <c r="AB24" s="15"/>
      <c r="AC24" s="16">
        <f t="shared" si="8"/>
        <v>0</v>
      </c>
    </row>
    <row r="25" spans="1:29" ht="10.5" x14ac:dyDescent="0.25">
      <c r="A25" s="10"/>
      <c r="B25" s="11"/>
      <c r="C25" s="11"/>
      <c r="D25" s="11"/>
      <c r="E25" s="12">
        <f t="shared" si="3"/>
        <v>0</v>
      </c>
      <c r="F25" s="13"/>
      <c r="G25" s="14">
        <f t="shared" si="0"/>
        <v>0</v>
      </c>
      <c r="H25" s="15"/>
      <c r="I25" s="16">
        <f t="shared" si="4"/>
        <v>0</v>
      </c>
      <c r="K25" s="10"/>
      <c r="L25" s="11"/>
      <c r="M25" s="11"/>
      <c r="N25" s="11"/>
      <c r="O25" s="12">
        <f t="shared" si="5"/>
        <v>0</v>
      </c>
      <c r="P25" s="13"/>
      <c r="Q25" s="14">
        <f t="shared" si="1"/>
        <v>0</v>
      </c>
      <c r="R25" s="15"/>
      <c r="S25" s="16">
        <f t="shared" si="6"/>
        <v>0</v>
      </c>
      <c r="U25" s="10"/>
      <c r="V25" s="11"/>
      <c r="W25" s="11"/>
      <c r="X25" s="11"/>
      <c r="Y25" s="12">
        <f t="shared" si="7"/>
        <v>0</v>
      </c>
      <c r="Z25" s="13"/>
      <c r="AA25" s="14">
        <f t="shared" si="2"/>
        <v>0</v>
      </c>
      <c r="AB25" s="15"/>
      <c r="AC25" s="16">
        <f t="shared" si="8"/>
        <v>0</v>
      </c>
    </row>
    <row r="26" spans="1:29" ht="10.5" x14ac:dyDescent="0.25">
      <c r="A26" s="10"/>
      <c r="B26" s="11"/>
      <c r="C26" s="11"/>
      <c r="D26" s="11"/>
      <c r="E26" s="12">
        <f t="shared" si="3"/>
        <v>0</v>
      </c>
      <c r="F26" s="13"/>
      <c r="G26" s="14">
        <f t="shared" si="0"/>
        <v>0</v>
      </c>
      <c r="H26" s="15"/>
      <c r="I26" s="16">
        <f t="shared" si="4"/>
        <v>0</v>
      </c>
      <c r="K26" s="10"/>
      <c r="L26" s="11"/>
      <c r="M26" s="11"/>
      <c r="N26" s="11"/>
      <c r="O26" s="12">
        <f t="shared" si="5"/>
        <v>0</v>
      </c>
      <c r="P26" s="13"/>
      <c r="Q26" s="14">
        <f t="shared" si="1"/>
        <v>0</v>
      </c>
      <c r="R26" s="15"/>
      <c r="S26" s="16">
        <f t="shared" si="6"/>
        <v>0</v>
      </c>
      <c r="U26" s="10"/>
      <c r="V26" s="11"/>
      <c r="W26" s="11"/>
      <c r="X26" s="11"/>
      <c r="Y26" s="12">
        <f t="shared" si="7"/>
        <v>0</v>
      </c>
      <c r="Z26" s="13"/>
      <c r="AA26" s="14">
        <f t="shared" si="2"/>
        <v>0</v>
      </c>
      <c r="AB26" s="15"/>
      <c r="AC26" s="16">
        <f t="shared" si="8"/>
        <v>0</v>
      </c>
    </row>
    <row r="27" spans="1:29" ht="10.5" x14ac:dyDescent="0.25">
      <c r="A27" s="10"/>
      <c r="B27" s="11"/>
      <c r="C27" s="11"/>
      <c r="D27" s="11"/>
      <c r="E27" s="12">
        <f t="shared" si="3"/>
        <v>0</v>
      </c>
      <c r="F27" s="13"/>
      <c r="G27" s="14">
        <f t="shared" si="0"/>
        <v>0</v>
      </c>
      <c r="H27" s="15"/>
      <c r="I27" s="16">
        <f t="shared" si="4"/>
        <v>0</v>
      </c>
      <c r="K27" s="10"/>
      <c r="L27" s="11"/>
      <c r="M27" s="11"/>
      <c r="N27" s="11"/>
      <c r="O27" s="12">
        <f t="shared" si="5"/>
        <v>0</v>
      </c>
      <c r="P27" s="13"/>
      <c r="Q27" s="14">
        <f t="shared" si="1"/>
        <v>0</v>
      </c>
      <c r="R27" s="15"/>
      <c r="S27" s="16">
        <f t="shared" si="6"/>
        <v>0</v>
      </c>
      <c r="U27" s="10"/>
      <c r="V27" s="11"/>
      <c r="W27" s="11"/>
      <c r="X27" s="11"/>
      <c r="Y27" s="12">
        <f t="shared" si="7"/>
        <v>0</v>
      </c>
      <c r="Z27" s="13"/>
      <c r="AA27" s="14">
        <f t="shared" si="2"/>
        <v>0</v>
      </c>
      <c r="AB27" s="15"/>
      <c r="AC27" s="16">
        <f t="shared" si="8"/>
        <v>0</v>
      </c>
    </row>
    <row r="28" spans="1:29" ht="11" thickBot="1" x14ac:dyDescent="0.3">
      <c r="A28" s="10"/>
      <c r="B28" s="11"/>
      <c r="C28" s="11"/>
      <c r="D28" s="11"/>
      <c r="E28" s="12">
        <f t="shared" si="3"/>
        <v>0</v>
      </c>
      <c r="F28" s="13"/>
      <c r="G28" s="14">
        <f t="shared" si="0"/>
        <v>0</v>
      </c>
      <c r="H28" s="15"/>
      <c r="I28" s="16">
        <f t="shared" si="4"/>
        <v>0</v>
      </c>
      <c r="K28" s="10"/>
      <c r="L28" s="11"/>
      <c r="M28" s="11"/>
      <c r="N28" s="11"/>
      <c r="O28" s="12">
        <f t="shared" si="5"/>
        <v>0</v>
      </c>
      <c r="P28" s="13"/>
      <c r="Q28" s="14">
        <f t="shared" si="1"/>
        <v>0</v>
      </c>
      <c r="R28" s="15"/>
      <c r="S28" s="16">
        <f t="shared" si="6"/>
        <v>0</v>
      </c>
      <c r="U28" s="10"/>
      <c r="V28" s="11"/>
      <c r="W28" s="11"/>
      <c r="X28" s="11"/>
      <c r="Y28" s="12">
        <f t="shared" si="7"/>
        <v>0</v>
      </c>
      <c r="Z28" s="13"/>
      <c r="AA28" s="14">
        <f t="shared" si="2"/>
        <v>0</v>
      </c>
      <c r="AB28" s="15"/>
      <c r="AC28" s="16">
        <f t="shared" si="8"/>
        <v>0</v>
      </c>
    </row>
    <row r="29" spans="1:29" ht="11" thickBot="1" x14ac:dyDescent="0.3">
      <c r="A29" s="17"/>
      <c r="B29" s="18"/>
      <c r="C29" s="19"/>
      <c r="D29" s="18"/>
      <c r="E29" s="20"/>
      <c r="F29" s="21"/>
      <c r="G29" s="19"/>
      <c r="H29" s="20"/>
      <c r="I29" s="22"/>
      <c r="K29" s="17"/>
      <c r="L29" s="18"/>
      <c r="M29" s="19"/>
      <c r="N29" s="18"/>
      <c r="O29" s="20"/>
      <c r="P29" s="21"/>
      <c r="Q29" s="19"/>
      <c r="R29" s="20"/>
      <c r="S29" s="22"/>
      <c r="U29" s="17"/>
      <c r="V29" s="18"/>
      <c r="W29" s="19"/>
      <c r="X29" s="18"/>
      <c r="Y29" s="20"/>
      <c r="Z29" s="21"/>
      <c r="AA29" s="19"/>
      <c r="AB29" s="20"/>
      <c r="AC29" s="22"/>
    </row>
    <row r="30" spans="1:29" ht="11.15" customHeight="1" x14ac:dyDescent="0.25">
      <c r="A30" s="104" t="s">
        <v>21</v>
      </c>
      <c r="B30" s="105"/>
      <c r="C30" s="105"/>
      <c r="D30" s="105"/>
      <c r="E30" s="105"/>
      <c r="F30" s="105"/>
      <c r="G30" s="105"/>
      <c r="H30" s="106"/>
      <c r="I30" s="107"/>
      <c r="K30" s="104" t="s">
        <v>21</v>
      </c>
      <c r="L30" s="105"/>
      <c r="M30" s="105"/>
      <c r="N30" s="105"/>
      <c r="O30" s="105"/>
      <c r="P30" s="105"/>
      <c r="Q30" s="105"/>
      <c r="R30" s="106"/>
      <c r="S30" s="107"/>
      <c r="U30" s="104" t="s">
        <v>21</v>
      </c>
      <c r="V30" s="105"/>
      <c r="W30" s="105"/>
      <c r="X30" s="105"/>
      <c r="Y30" s="105"/>
      <c r="Z30" s="105"/>
      <c r="AA30" s="105"/>
      <c r="AB30" s="106"/>
      <c r="AC30" s="107"/>
    </row>
    <row r="31" spans="1:29" ht="10.5" x14ac:dyDescent="0.25">
      <c r="A31" s="23"/>
      <c r="B31" s="11"/>
      <c r="C31" s="11"/>
      <c r="D31" s="11"/>
      <c r="E31" s="12">
        <f t="shared" ref="E31:E38" si="9">H31*D31</f>
        <v>0</v>
      </c>
      <c r="F31" s="13"/>
      <c r="G31" s="14">
        <f t="shared" ref="G31:G38" si="10">B31+C31-D31</f>
        <v>0</v>
      </c>
      <c r="H31" s="15"/>
      <c r="I31" s="16">
        <f t="shared" ref="I31:I38" si="11">G31*H31</f>
        <v>0</v>
      </c>
      <c r="K31" s="23"/>
      <c r="L31" s="11"/>
      <c r="M31" s="11"/>
      <c r="N31" s="11"/>
      <c r="O31" s="12">
        <f t="shared" ref="O31:O38" si="12">R31*N31</f>
        <v>0</v>
      </c>
      <c r="P31" s="13"/>
      <c r="Q31" s="14">
        <f t="shared" ref="Q31:Q38" si="13">L31+M31-N31</f>
        <v>0</v>
      </c>
      <c r="R31" s="15"/>
      <c r="S31" s="16">
        <f t="shared" ref="S31:S38" si="14">Q31*R31</f>
        <v>0</v>
      </c>
      <c r="U31" s="23"/>
      <c r="V31" s="11"/>
      <c r="W31" s="11"/>
      <c r="X31" s="11"/>
      <c r="Y31" s="12">
        <f t="shared" ref="Y31:Y38" si="15">AB31*X31</f>
        <v>0</v>
      </c>
      <c r="Z31" s="13"/>
      <c r="AA31" s="14">
        <f t="shared" ref="AA31:AA38" si="16">V31+W31-X31</f>
        <v>0</v>
      </c>
      <c r="AB31" s="15"/>
      <c r="AC31" s="16">
        <f t="shared" ref="AC31:AC38" si="17">AA31*AB31</f>
        <v>0</v>
      </c>
    </row>
    <row r="32" spans="1:29" ht="10.5" x14ac:dyDescent="0.25">
      <c r="A32" s="23"/>
      <c r="B32" s="11"/>
      <c r="C32" s="11"/>
      <c r="D32" s="11"/>
      <c r="E32" s="12">
        <f t="shared" si="9"/>
        <v>0</v>
      </c>
      <c r="F32" s="13"/>
      <c r="G32" s="14">
        <f t="shared" si="10"/>
        <v>0</v>
      </c>
      <c r="H32" s="15"/>
      <c r="I32" s="16">
        <f t="shared" si="11"/>
        <v>0</v>
      </c>
      <c r="K32" s="23"/>
      <c r="L32" s="11"/>
      <c r="M32" s="11"/>
      <c r="N32" s="11"/>
      <c r="O32" s="12">
        <f t="shared" si="12"/>
        <v>0</v>
      </c>
      <c r="P32" s="13"/>
      <c r="Q32" s="14">
        <f t="shared" si="13"/>
        <v>0</v>
      </c>
      <c r="R32" s="15"/>
      <c r="S32" s="16">
        <f t="shared" si="14"/>
        <v>0</v>
      </c>
      <c r="U32" s="23"/>
      <c r="V32" s="11"/>
      <c r="W32" s="11"/>
      <c r="X32" s="11"/>
      <c r="Y32" s="12">
        <f t="shared" si="15"/>
        <v>0</v>
      </c>
      <c r="Z32" s="13"/>
      <c r="AA32" s="14">
        <f t="shared" si="16"/>
        <v>0</v>
      </c>
      <c r="AB32" s="15"/>
      <c r="AC32" s="16">
        <f t="shared" si="17"/>
        <v>0</v>
      </c>
    </row>
    <row r="33" spans="1:29" ht="10.5" x14ac:dyDescent="0.25">
      <c r="A33" s="23"/>
      <c r="B33" s="11"/>
      <c r="C33" s="11"/>
      <c r="D33" s="11"/>
      <c r="E33" s="12">
        <f t="shared" si="9"/>
        <v>0</v>
      </c>
      <c r="F33" s="13"/>
      <c r="G33" s="14">
        <f t="shared" si="10"/>
        <v>0</v>
      </c>
      <c r="H33" s="15"/>
      <c r="I33" s="16">
        <f t="shared" si="11"/>
        <v>0</v>
      </c>
      <c r="K33" s="23"/>
      <c r="L33" s="11"/>
      <c r="M33" s="11"/>
      <c r="N33" s="11"/>
      <c r="O33" s="12">
        <f t="shared" si="12"/>
        <v>0</v>
      </c>
      <c r="P33" s="13"/>
      <c r="Q33" s="14">
        <f t="shared" si="13"/>
        <v>0</v>
      </c>
      <c r="R33" s="15"/>
      <c r="S33" s="16">
        <f t="shared" si="14"/>
        <v>0</v>
      </c>
      <c r="U33" s="23"/>
      <c r="V33" s="11"/>
      <c r="W33" s="11"/>
      <c r="X33" s="11"/>
      <c r="Y33" s="12">
        <f t="shared" si="15"/>
        <v>0</v>
      </c>
      <c r="Z33" s="13"/>
      <c r="AA33" s="14">
        <f t="shared" si="16"/>
        <v>0</v>
      </c>
      <c r="AB33" s="15"/>
      <c r="AC33" s="16">
        <f t="shared" si="17"/>
        <v>0</v>
      </c>
    </row>
    <row r="34" spans="1:29" ht="10.5" x14ac:dyDescent="0.25">
      <c r="A34" s="23"/>
      <c r="B34" s="11"/>
      <c r="C34" s="11"/>
      <c r="D34" s="11"/>
      <c r="E34" s="12">
        <f t="shared" si="9"/>
        <v>0</v>
      </c>
      <c r="F34" s="13"/>
      <c r="G34" s="14">
        <f t="shared" si="10"/>
        <v>0</v>
      </c>
      <c r="H34" s="15"/>
      <c r="I34" s="16">
        <f t="shared" si="11"/>
        <v>0</v>
      </c>
      <c r="K34" s="23"/>
      <c r="L34" s="11"/>
      <c r="M34" s="11"/>
      <c r="N34" s="11"/>
      <c r="O34" s="12">
        <f t="shared" si="12"/>
        <v>0</v>
      </c>
      <c r="P34" s="13"/>
      <c r="Q34" s="14">
        <f t="shared" si="13"/>
        <v>0</v>
      </c>
      <c r="R34" s="15"/>
      <c r="S34" s="16">
        <f t="shared" si="14"/>
        <v>0</v>
      </c>
      <c r="U34" s="23"/>
      <c r="V34" s="11"/>
      <c r="W34" s="11"/>
      <c r="X34" s="11"/>
      <c r="Y34" s="12">
        <f t="shared" si="15"/>
        <v>0</v>
      </c>
      <c r="Z34" s="13"/>
      <c r="AA34" s="14">
        <f t="shared" si="16"/>
        <v>0</v>
      </c>
      <c r="AB34" s="15"/>
      <c r="AC34" s="16">
        <f t="shared" si="17"/>
        <v>0</v>
      </c>
    </row>
    <row r="35" spans="1:29" ht="10.5" x14ac:dyDescent="0.25">
      <c r="A35" s="23"/>
      <c r="B35" s="11"/>
      <c r="C35" s="11"/>
      <c r="D35" s="11"/>
      <c r="E35" s="12">
        <f t="shared" si="9"/>
        <v>0</v>
      </c>
      <c r="F35" s="13"/>
      <c r="G35" s="14">
        <f t="shared" si="10"/>
        <v>0</v>
      </c>
      <c r="H35" s="15"/>
      <c r="I35" s="16">
        <f t="shared" si="11"/>
        <v>0</v>
      </c>
      <c r="K35" s="23"/>
      <c r="L35" s="11"/>
      <c r="M35" s="11"/>
      <c r="N35" s="11"/>
      <c r="O35" s="12">
        <f t="shared" si="12"/>
        <v>0</v>
      </c>
      <c r="P35" s="13"/>
      <c r="Q35" s="14">
        <f t="shared" si="13"/>
        <v>0</v>
      </c>
      <c r="R35" s="15"/>
      <c r="S35" s="16">
        <f t="shared" si="14"/>
        <v>0</v>
      </c>
      <c r="U35" s="23"/>
      <c r="V35" s="11"/>
      <c r="W35" s="11"/>
      <c r="X35" s="11"/>
      <c r="Y35" s="12">
        <f t="shared" si="15"/>
        <v>0</v>
      </c>
      <c r="Z35" s="13"/>
      <c r="AA35" s="14">
        <f t="shared" si="16"/>
        <v>0</v>
      </c>
      <c r="AB35" s="15"/>
      <c r="AC35" s="16">
        <f t="shared" si="17"/>
        <v>0</v>
      </c>
    </row>
    <row r="36" spans="1:29" ht="10.5" x14ac:dyDescent="0.25">
      <c r="A36" s="23"/>
      <c r="B36" s="11"/>
      <c r="C36" s="11"/>
      <c r="D36" s="11"/>
      <c r="E36" s="12">
        <f t="shared" si="9"/>
        <v>0</v>
      </c>
      <c r="F36" s="13"/>
      <c r="G36" s="14">
        <f t="shared" si="10"/>
        <v>0</v>
      </c>
      <c r="H36" s="15"/>
      <c r="I36" s="16">
        <f t="shared" si="11"/>
        <v>0</v>
      </c>
      <c r="K36" s="23"/>
      <c r="L36" s="11"/>
      <c r="M36" s="11"/>
      <c r="N36" s="11"/>
      <c r="O36" s="12">
        <f t="shared" si="12"/>
        <v>0</v>
      </c>
      <c r="P36" s="13"/>
      <c r="Q36" s="14">
        <f t="shared" si="13"/>
        <v>0</v>
      </c>
      <c r="R36" s="15"/>
      <c r="S36" s="16">
        <f t="shared" si="14"/>
        <v>0</v>
      </c>
      <c r="U36" s="23"/>
      <c r="V36" s="11"/>
      <c r="W36" s="11"/>
      <c r="X36" s="11"/>
      <c r="Y36" s="12">
        <f t="shared" si="15"/>
        <v>0</v>
      </c>
      <c r="Z36" s="13"/>
      <c r="AA36" s="14">
        <f t="shared" si="16"/>
        <v>0</v>
      </c>
      <c r="AB36" s="15"/>
      <c r="AC36" s="16">
        <f t="shared" si="17"/>
        <v>0</v>
      </c>
    </row>
    <row r="37" spans="1:29" ht="10.5" x14ac:dyDescent="0.25">
      <c r="A37" s="23"/>
      <c r="B37" s="11"/>
      <c r="C37" s="11"/>
      <c r="D37" s="11"/>
      <c r="E37" s="12">
        <f t="shared" si="9"/>
        <v>0</v>
      </c>
      <c r="F37" s="13"/>
      <c r="G37" s="14">
        <f t="shared" si="10"/>
        <v>0</v>
      </c>
      <c r="H37" s="15"/>
      <c r="I37" s="16">
        <f t="shared" si="11"/>
        <v>0</v>
      </c>
      <c r="K37" s="23"/>
      <c r="L37" s="11"/>
      <c r="M37" s="11"/>
      <c r="N37" s="11"/>
      <c r="O37" s="12">
        <f t="shared" si="12"/>
        <v>0</v>
      </c>
      <c r="P37" s="13"/>
      <c r="Q37" s="14">
        <f t="shared" si="13"/>
        <v>0</v>
      </c>
      <c r="R37" s="15"/>
      <c r="S37" s="16">
        <f t="shared" si="14"/>
        <v>0</v>
      </c>
      <c r="U37" s="23"/>
      <c r="V37" s="11"/>
      <c r="W37" s="11"/>
      <c r="X37" s="11"/>
      <c r="Y37" s="12">
        <f t="shared" si="15"/>
        <v>0</v>
      </c>
      <c r="Z37" s="13"/>
      <c r="AA37" s="14">
        <f t="shared" si="16"/>
        <v>0</v>
      </c>
      <c r="AB37" s="15"/>
      <c r="AC37" s="16">
        <f t="shared" si="17"/>
        <v>0</v>
      </c>
    </row>
    <row r="38" spans="1:29" ht="10.5" x14ac:dyDescent="0.25">
      <c r="A38" s="23"/>
      <c r="B38" s="11"/>
      <c r="C38" s="11"/>
      <c r="D38" s="11"/>
      <c r="E38" s="12">
        <f t="shared" si="9"/>
        <v>0</v>
      </c>
      <c r="F38" s="13"/>
      <c r="G38" s="14">
        <f t="shared" si="10"/>
        <v>0</v>
      </c>
      <c r="H38" s="15"/>
      <c r="I38" s="16">
        <f t="shared" si="11"/>
        <v>0</v>
      </c>
      <c r="K38" s="23"/>
      <c r="L38" s="11"/>
      <c r="M38" s="11"/>
      <c r="N38" s="11"/>
      <c r="O38" s="12">
        <f t="shared" si="12"/>
        <v>0</v>
      </c>
      <c r="P38" s="13"/>
      <c r="Q38" s="14">
        <f t="shared" si="13"/>
        <v>0</v>
      </c>
      <c r="R38" s="15"/>
      <c r="S38" s="16">
        <f t="shared" si="14"/>
        <v>0</v>
      </c>
      <c r="U38" s="23"/>
      <c r="V38" s="11"/>
      <c r="W38" s="11"/>
      <c r="X38" s="11"/>
      <c r="Y38" s="12">
        <f t="shared" si="15"/>
        <v>0</v>
      </c>
      <c r="Z38" s="13"/>
      <c r="AA38" s="14">
        <f t="shared" si="16"/>
        <v>0</v>
      </c>
      <c r="AB38" s="15"/>
      <c r="AC38" s="16">
        <f t="shared" si="17"/>
        <v>0</v>
      </c>
    </row>
    <row r="39" spans="1:29" ht="10.5" thickBot="1" x14ac:dyDescent="0.25">
      <c r="A39" s="24"/>
      <c r="B39" s="48"/>
      <c r="C39" s="48"/>
      <c r="D39" s="48"/>
      <c r="E39" s="49"/>
      <c r="F39" s="28"/>
      <c r="H39" s="27"/>
      <c r="K39" s="24"/>
      <c r="L39" s="48"/>
      <c r="M39" s="48"/>
      <c r="N39" s="48"/>
      <c r="O39" s="49"/>
      <c r="P39" s="28"/>
      <c r="R39" s="27"/>
      <c r="S39" s="29"/>
      <c r="U39" s="24"/>
      <c r="V39" s="48"/>
      <c r="W39" s="48"/>
      <c r="X39" s="48"/>
      <c r="Y39" s="49"/>
      <c r="Z39" s="28"/>
      <c r="AB39" s="27"/>
      <c r="AC39" s="29"/>
    </row>
    <row r="40" spans="1:29" ht="11.15" customHeight="1" x14ac:dyDescent="0.25">
      <c r="A40" s="104" t="s">
        <v>22</v>
      </c>
      <c r="B40" s="105"/>
      <c r="C40" s="105"/>
      <c r="D40" s="105"/>
      <c r="E40" s="105"/>
      <c r="F40" s="105"/>
      <c r="G40" s="105"/>
      <c r="H40" s="106"/>
      <c r="I40" s="108"/>
      <c r="K40" s="104" t="s">
        <v>22</v>
      </c>
      <c r="L40" s="105"/>
      <c r="M40" s="105"/>
      <c r="N40" s="105"/>
      <c r="O40" s="105"/>
      <c r="P40" s="105"/>
      <c r="Q40" s="105"/>
      <c r="R40" s="106"/>
      <c r="S40" s="108"/>
      <c r="U40" s="104" t="s">
        <v>22</v>
      </c>
      <c r="V40" s="105"/>
      <c r="W40" s="105"/>
      <c r="X40" s="105"/>
      <c r="Y40" s="105"/>
      <c r="Z40" s="105"/>
      <c r="AA40" s="105"/>
      <c r="AB40" s="106"/>
      <c r="AC40" s="108"/>
    </row>
    <row r="41" spans="1:29" ht="10.5" x14ac:dyDescent="0.25">
      <c r="A41" s="30"/>
      <c r="B41" s="11"/>
      <c r="C41" s="11"/>
      <c r="D41" s="11"/>
      <c r="E41" s="12">
        <f t="shared" ref="E41:E54" si="18">H41*D41</f>
        <v>0</v>
      </c>
      <c r="F41" s="13"/>
      <c r="G41" s="14">
        <f>B41+C41-D41</f>
        <v>0</v>
      </c>
      <c r="H41" s="15"/>
      <c r="I41" s="16">
        <f>G41*H41</f>
        <v>0</v>
      </c>
      <c r="K41" s="30"/>
      <c r="L41" s="11"/>
      <c r="M41" s="11"/>
      <c r="N41" s="11"/>
      <c r="O41" s="12">
        <f t="shared" ref="O41:O54" si="19">R41*N41</f>
        <v>0</v>
      </c>
      <c r="P41" s="13"/>
      <c r="Q41" s="14">
        <f>L41+M41-N41</f>
        <v>0</v>
      </c>
      <c r="R41" s="15"/>
      <c r="S41" s="16">
        <f>Q41*R41</f>
        <v>0</v>
      </c>
      <c r="U41" s="30"/>
      <c r="V41" s="11"/>
      <c r="W41" s="11"/>
      <c r="X41" s="11"/>
      <c r="Y41" s="12">
        <f t="shared" ref="Y41:Y54" si="20">AB41*X41</f>
        <v>0</v>
      </c>
      <c r="Z41" s="13"/>
      <c r="AA41" s="14">
        <f>V41+W41-X41</f>
        <v>0</v>
      </c>
      <c r="AB41" s="15"/>
      <c r="AC41" s="16">
        <f>AA41*AB41</f>
        <v>0</v>
      </c>
    </row>
    <row r="42" spans="1:29" ht="10.5" x14ac:dyDescent="0.25">
      <c r="A42" s="30"/>
      <c r="B42" s="11"/>
      <c r="C42" s="11"/>
      <c r="D42" s="11"/>
      <c r="E42" s="12">
        <f t="shared" si="18"/>
        <v>0</v>
      </c>
      <c r="F42" s="13"/>
      <c r="G42" s="14">
        <f t="shared" ref="G42:G54" si="21">B42+C42-D42</f>
        <v>0</v>
      </c>
      <c r="H42" s="15"/>
      <c r="I42" s="16">
        <f t="shared" ref="I42:I54" si="22">G42*H42</f>
        <v>0</v>
      </c>
      <c r="K42" s="30"/>
      <c r="L42" s="11"/>
      <c r="M42" s="11"/>
      <c r="N42" s="11"/>
      <c r="O42" s="12">
        <f t="shared" si="19"/>
        <v>0</v>
      </c>
      <c r="P42" s="13"/>
      <c r="Q42" s="14">
        <f t="shared" ref="Q42:Q54" si="23">L42+M42-N42</f>
        <v>0</v>
      </c>
      <c r="R42" s="15"/>
      <c r="S42" s="16">
        <f t="shared" ref="S42:S54" si="24">Q42*R42</f>
        <v>0</v>
      </c>
      <c r="U42" s="30"/>
      <c r="V42" s="11"/>
      <c r="W42" s="11"/>
      <c r="X42" s="11"/>
      <c r="Y42" s="12">
        <f t="shared" si="20"/>
        <v>0</v>
      </c>
      <c r="Z42" s="13"/>
      <c r="AA42" s="14">
        <f t="shared" ref="AA42:AA54" si="25">V42+W42-X42</f>
        <v>0</v>
      </c>
      <c r="AB42" s="15"/>
      <c r="AC42" s="16">
        <f t="shared" ref="AC42:AC54" si="26">AA42*AB42</f>
        <v>0</v>
      </c>
    </row>
    <row r="43" spans="1:29" ht="10.5" x14ac:dyDescent="0.25">
      <c r="A43" s="30"/>
      <c r="B43" s="11"/>
      <c r="C43" s="11"/>
      <c r="D43" s="11"/>
      <c r="E43" s="12">
        <f t="shared" si="18"/>
        <v>0</v>
      </c>
      <c r="F43" s="13"/>
      <c r="G43" s="14">
        <f t="shared" si="21"/>
        <v>0</v>
      </c>
      <c r="H43" s="15"/>
      <c r="I43" s="16">
        <f t="shared" si="22"/>
        <v>0</v>
      </c>
      <c r="K43" s="30"/>
      <c r="L43" s="11"/>
      <c r="M43" s="11"/>
      <c r="N43" s="11"/>
      <c r="O43" s="12">
        <f t="shared" si="19"/>
        <v>0</v>
      </c>
      <c r="P43" s="13"/>
      <c r="Q43" s="14">
        <f t="shared" si="23"/>
        <v>0</v>
      </c>
      <c r="R43" s="15"/>
      <c r="S43" s="16">
        <f t="shared" si="24"/>
        <v>0</v>
      </c>
      <c r="U43" s="30"/>
      <c r="V43" s="11"/>
      <c r="W43" s="11"/>
      <c r="X43" s="11"/>
      <c r="Y43" s="12">
        <f t="shared" si="20"/>
        <v>0</v>
      </c>
      <c r="Z43" s="13"/>
      <c r="AA43" s="14">
        <f t="shared" si="25"/>
        <v>0</v>
      </c>
      <c r="AB43" s="15"/>
      <c r="AC43" s="16">
        <f t="shared" si="26"/>
        <v>0</v>
      </c>
    </row>
    <row r="44" spans="1:29" ht="10.5" x14ac:dyDescent="0.25">
      <c r="A44" s="30"/>
      <c r="B44" s="11"/>
      <c r="C44" s="11"/>
      <c r="D44" s="11"/>
      <c r="E44" s="12">
        <f t="shared" si="18"/>
        <v>0</v>
      </c>
      <c r="F44" s="13"/>
      <c r="G44" s="14">
        <f t="shared" si="21"/>
        <v>0</v>
      </c>
      <c r="H44" s="15"/>
      <c r="I44" s="16">
        <f t="shared" si="22"/>
        <v>0</v>
      </c>
      <c r="K44" s="30"/>
      <c r="L44" s="11"/>
      <c r="M44" s="11"/>
      <c r="N44" s="11"/>
      <c r="O44" s="12">
        <f t="shared" si="19"/>
        <v>0</v>
      </c>
      <c r="P44" s="13"/>
      <c r="Q44" s="14">
        <f t="shared" si="23"/>
        <v>0</v>
      </c>
      <c r="R44" s="15"/>
      <c r="S44" s="16">
        <f t="shared" si="24"/>
        <v>0</v>
      </c>
      <c r="U44" s="30"/>
      <c r="V44" s="11"/>
      <c r="W44" s="11"/>
      <c r="X44" s="11"/>
      <c r="Y44" s="12">
        <f t="shared" si="20"/>
        <v>0</v>
      </c>
      <c r="Z44" s="13"/>
      <c r="AA44" s="14">
        <f t="shared" si="25"/>
        <v>0</v>
      </c>
      <c r="AB44" s="15"/>
      <c r="AC44" s="16">
        <f t="shared" si="26"/>
        <v>0</v>
      </c>
    </row>
    <row r="45" spans="1:29" ht="10.5" x14ac:dyDescent="0.25">
      <c r="A45" s="30"/>
      <c r="B45" s="11"/>
      <c r="C45" s="11"/>
      <c r="D45" s="11"/>
      <c r="E45" s="12">
        <f t="shared" si="18"/>
        <v>0</v>
      </c>
      <c r="F45" s="13"/>
      <c r="G45" s="14">
        <f t="shared" si="21"/>
        <v>0</v>
      </c>
      <c r="H45" s="15"/>
      <c r="I45" s="16">
        <f t="shared" si="22"/>
        <v>0</v>
      </c>
      <c r="K45" s="30"/>
      <c r="L45" s="11"/>
      <c r="M45" s="11"/>
      <c r="N45" s="11"/>
      <c r="O45" s="12">
        <f t="shared" si="19"/>
        <v>0</v>
      </c>
      <c r="P45" s="13"/>
      <c r="Q45" s="14">
        <f t="shared" si="23"/>
        <v>0</v>
      </c>
      <c r="R45" s="15"/>
      <c r="S45" s="16">
        <f t="shared" si="24"/>
        <v>0</v>
      </c>
      <c r="U45" s="30"/>
      <c r="V45" s="11"/>
      <c r="W45" s="11"/>
      <c r="X45" s="11"/>
      <c r="Y45" s="12">
        <f t="shared" si="20"/>
        <v>0</v>
      </c>
      <c r="Z45" s="13"/>
      <c r="AA45" s="14">
        <f t="shared" si="25"/>
        <v>0</v>
      </c>
      <c r="AB45" s="15"/>
      <c r="AC45" s="16">
        <f t="shared" si="26"/>
        <v>0</v>
      </c>
    </row>
    <row r="46" spans="1:29" ht="10.5" x14ac:dyDescent="0.25">
      <c r="A46" s="30"/>
      <c r="B46" s="11"/>
      <c r="C46" s="11"/>
      <c r="D46" s="11"/>
      <c r="E46" s="12">
        <f t="shared" si="18"/>
        <v>0</v>
      </c>
      <c r="F46" s="13"/>
      <c r="G46" s="14">
        <f t="shared" si="21"/>
        <v>0</v>
      </c>
      <c r="H46" s="15"/>
      <c r="I46" s="16">
        <f t="shared" si="22"/>
        <v>0</v>
      </c>
      <c r="K46" s="30"/>
      <c r="L46" s="11"/>
      <c r="M46" s="11"/>
      <c r="N46" s="11"/>
      <c r="O46" s="12">
        <f t="shared" si="19"/>
        <v>0</v>
      </c>
      <c r="P46" s="13"/>
      <c r="Q46" s="14">
        <f t="shared" si="23"/>
        <v>0</v>
      </c>
      <c r="R46" s="15"/>
      <c r="S46" s="16">
        <f t="shared" si="24"/>
        <v>0</v>
      </c>
      <c r="U46" s="30"/>
      <c r="V46" s="11"/>
      <c r="W46" s="11"/>
      <c r="X46" s="11"/>
      <c r="Y46" s="12">
        <f t="shared" si="20"/>
        <v>0</v>
      </c>
      <c r="Z46" s="13"/>
      <c r="AA46" s="14">
        <f t="shared" si="25"/>
        <v>0</v>
      </c>
      <c r="AB46" s="15"/>
      <c r="AC46" s="16">
        <f t="shared" si="26"/>
        <v>0</v>
      </c>
    </row>
    <row r="47" spans="1:29" ht="10.5" x14ac:dyDescent="0.25">
      <c r="A47" s="30"/>
      <c r="B47" s="11"/>
      <c r="C47" s="11"/>
      <c r="D47" s="11"/>
      <c r="E47" s="12">
        <f t="shared" si="18"/>
        <v>0</v>
      </c>
      <c r="F47" s="13"/>
      <c r="G47" s="14">
        <f t="shared" si="21"/>
        <v>0</v>
      </c>
      <c r="H47" s="15"/>
      <c r="I47" s="16">
        <f t="shared" si="22"/>
        <v>0</v>
      </c>
      <c r="K47" s="30"/>
      <c r="L47" s="11"/>
      <c r="M47" s="11"/>
      <c r="N47" s="11"/>
      <c r="O47" s="12">
        <f t="shared" si="19"/>
        <v>0</v>
      </c>
      <c r="P47" s="13"/>
      <c r="Q47" s="14">
        <f t="shared" si="23"/>
        <v>0</v>
      </c>
      <c r="R47" s="15"/>
      <c r="S47" s="16">
        <f t="shared" si="24"/>
        <v>0</v>
      </c>
      <c r="U47" s="30"/>
      <c r="V47" s="11"/>
      <c r="W47" s="11"/>
      <c r="X47" s="11"/>
      <c r="Y47" s="12">
        <f t="shared" si="20"/>
        <v>0</v>
      </c>
      <c r="Z47" s="13"/>
      <c r="AA47" s="14">
        <f t="shared" si="25"/>
        <v>0</v>
      </c>
      <c r="AB47" s="15"/>
      <c r="AC47" s="16">
        <f t="shared" si="26"/>
        <v>0</v>
      </c>
    </row>
    <row r="48" spans="1:29" ht="10.5" x14ac:dyDescent="0.25">
      <c r="A48" s="30"/>
      <c r="B48" s="11"/>
      <c r="C48" s="11"/>
      <c r="D48" s="11"/>
      <c r="E48" s="12">
        <f t="shared" si="18"/>
        <v>0</v>
      </c>
      <c r="F48" s="13"/>
      <c r="G48" s="14">
        <f t="shared" si="21"/>
        <v>0</v>
      </c>
      <c r="H48" s="15"/>
      <c r="I48" s="16">
        <f t="shared" si="22"/>
        <v>0</v>
      </c>
      <c r="K48" s="30"/>
      <c r="L48" s="11"/>
      <c r="M48" s="11"/>
      <c r="N48" s="11"/>
      <c r="O48" s="12">
        <f t="shared" si="19"/>
        <v>0</v>
      </c>
      <c r="P48" s="13"/>
      <c r="Q48" s="14">
        <f t="shared" si="23"/>
        <v>0</v>
      </c>
      <c r="R48" s="15"/>
      <c r="S48" s="16">
        <f t="shared" si="24"/>
        <v>0</v>
      </c>
      <c r="U48" s="30"/>
      <c r="V48" s="11"/>
      <c r="W48" s="11"/>
      <c r="X48" s="11"/>
      <c r="Y48" s="12">
        <f t="shared" si="20"/>
        <v>0</v>
      </c>
      <c r="Z48" s="13"/>
      <c r="AA48" s="14">
        <f t="shared" si="25"/>
        <v>0</v>
      </c>
      <c r="AB48" s="15"/>
      <c r="AC48" s="16">
        <f t="shared" si="26"/>
        <v>0</v>
      </c>
    </row>
    <row r="49" spans="1:29" ht="10.5" x14ac:dyDescent="0.25">
      <c r="A49" s="30"/>
      <c r="B49" s="11"/>
      <c r="C49" s="11"/>
      <c r="D49" s="11"/>
      <c r="E49" s="12">
        <f t="shared" si="18"/>
        <v>0</v>
      </c>
      <c r="F49" s="13"/>
      <c r="G49" s="14">
        <f t="shared" si="21"/>
        <v>0</v>
      </c>
      <c r="H49" s="15"/>
      <c r="I49" s="16">
        <f t="shared" si="22"/>
        <v>0</v>
      </c>
      <c r="K49" s="30"/>
      <c r="L49" s="11"/>
      <c r="M49" s="11"/>
      <c r="N49" s="11"/>
      <c r="O49" s="12">
        <f t="shared" si="19"/>
        <v>0</v>
      </c>
      <c r="P49" s="13"/>
      <c r="Q49" s="14">
        <f t="shared" si="23"/>
        <v>0</v>
      </c>
      <c r="R49" s="15"/>
      <c r="S49" s="16">
        <f t="shared" si="24"/>
        <v>0</v>
      </c>
      <c r="U49" s="30"/>
      <c r="V49" s="11"/>
      <c r="W49" s="11"/>
      <c r="X49" s="11"/>
      <c r="Y49" s="12">
        <f t="shared" si="20"/>
        <v>0</v>
      </c>
      <c r="Z49" s="13"/>
      <c r="AA49" s="14">
        <f t="shared" si="25"/>
        <v>0</v>
      </c>
      <c r="AB49" s="15"/>
      <c r="AC49" s="16">
        <f t="shared" si="26"/>
        <v>0</v>
      </c>
    </row>
    <row r="50" spans="1:29" ht="10.5" x14ac:dyDescent="0.25">
      <c r="A50" s="30"/>
      <c r="B50" s="11"/>
      <c r="C50" s="11"/>
      <c r="D50" s="11"/>
      <c r="E50" s="12">
        <f t="shared" si="18"/>
        <v>0</v>
      </c>
      <c r="F50" s="13"/>
      <c r="G50" s="14">
        <f t="shared" si="21"/>
        <v>0</v>
      </c>
      <c r="H50" s="15"/>
      <c r="I50" s="16">
        <f t="shared" si="22"/>
        <v>0</v>
      </c>
      <c r="K50" s="30"/>
      <c r="L50" s="11"/>
      <c r="M50" s="11"/>
      <c r="N50" s="11"/>
      <c r="O50" s="12">
        <f t="shared" si="19"/>
        <v>0</v>
      </c>
      <c r="P50" s="13"/>
      <c r="Q50" s="14">
        <f t="shared" si="23"/>
        <v>0</v>
      </c>
      <c r="R50" s="15"/>
      <c r="S50" s="16">
        <f t="shared" si="24"/>
        <v>0</v>
      </c>
      <c r="U50" s="30"/>
      <c r="V50" s="11"/>
      <c r="W50" s="11"/>
      <c r="X50" s="11"/>
      <c r="Y50" s="12">
        <f t="shared" si="20"/>
        <v>0</v>
      </c>
      <c r="Z50" s="13"/>
      <c r="AA50" s="14">
        <f t="shared" si="25"/>
        <v>0</v>
      </c>
      <c r="AB50" s="15"/>
      <c r="AC50" s="16">
        <f t="shared" si="26"/>
        <v>0</v>
      </c>
    </row>
    <row r="51" spans="1:29" ht="10.5" x14ac:dyDescent="0.25">
      <c r="A51" s="30"/>
      <c r="B51" s="11"/>
      <c r="C51" s="11"/>
      <c r="D51" s="11"/>
      <c r="E51" s="12">
        <f t="shared" si="18"/>
        <v>0</v>
      </c>
      <c r="F51" s="13"/>
      <c r="G51" s="14">
        <f t="shared" si="21"/>
        <v>0</v>
      </c>
      <c r="H51" s="15"/>
      <c r="I51" s="16">
        <f t="shared" si="22"/>
        <v>0</v>
      </c>
      <c r="K51" s="30"/>
      <c r="L51" s="11"/>
      <c r="M51" s="11"/>
      <c r="N51" s="11"/>
      <c r="O51" s="12">
        <f t="shared" si="19"/>
        <v>0</v>
      </c>
      <c r="P51" s="13"/>
      <c r="Q51" s="14">
        <f t="shared" si="23"/>
        <v>0</v>
      </c>
      <c r="R51" s="15"/>
      <c r="S51" s="16">
        <f t="shared" si="24"/>
        <v>0</v>
      </c>
      <c r="U51" s="30"/>
      <c r="V51" s="11"/>
      <c r="W51" s="11"/>
      <c r="X51" s="11"/>
      <c r="Y51" s="12">
        <f t="shared" si="20"/>
        <v>0</v>
      </c>
      <c r="Z51" s="13"/>
      <c r="AA51" s="14">
        <f t="shared" si="25"/>
        <v>0</v>
      </c>
      <c r="AB51" s="15"/>
      <c r="AC51" s="16">
        <f t="shared" si="26"/>
        <v>0</v>
      </c>
    </row>
    <row r="52" spans="1:29" ht="10.5" x14ac:dyDescent="0.25">
      <c r="A52" s="30"/>
      <c r="B52" s="11"/>
      <c r="C52" s="11"/>
      <c r="D52" s="11"/>
      <c r="E52" s="12">
        <f t="shared" si="18"/>
        <v>0</v>
      </c>
      <c r="F52" s="13"/>
      <c r="G52" s="14">
        <f t="shared" si="21"/>
        <v>0</v>
      </c>
      <c r="H52" s="15"/>
      <c r="I52" s="16">
        <f t="shared" si="22"/>
        <v>0</v>
      </c>
      <c r="K52" s="30"/>
      <c r="L52" s="11"/>
      <c r="M52" s="11"/>
      <c r="N52" s="11"/>
      <c r="O52" s="12">
        <f t="shared" si="19"/>
        <v>0</v>
      </c>
      <c r="P52" s="13"/>
      <c r="Q52" s="14">
        <f t="shared" si="23"/>
        <v>0</v>
      </c>
      <c r="R52" s="15"/>
      <c r="S52" s="16">
        <f t="shared" si="24"/>
        <v>0</v>
      </c>
      <c r="U52" s="30"/>
      <c r="V52" s="11"/>
      <c r="W52" s="11"/>
      <c r="X52" s="11"/>
      <c r="Y52" s="12">
        <f t="shared" si="20"/>
        <v>0</v>
      </c>
      <c r="Z52" s="13"/>
      <c r="AA52" s="14">
        <f t="shared" si="25"/>
        <v>0</v>
      </c>
      <c r="AB52" s="15"/>
      <c r="AC52" s="16">
        <f t="shared" si="26"/>
        <v>0</v>
      </c>
    </row>
    <row r="53" spans="1:29" ht="10.5" x14ac:dyDescent="0.25">
      <c r="A53" s="30"/>
      <c r="B53" s="11"/>
      <c r="C53" s="11"/>
      <c r="D53" s="11"/>
      <c r="E53" s="12">
        <f t="shared" si="18"/>
        <v>0</v>
      </c>
      <c r="F53" s="13"/>
      <c r="G53" s="14">
        <f t="shared" si="21"/>
        <v>0</v>
      </c>
      <c r="H53" s="15"/>
      <c r="I53" s="16">
        <f t="shared" si="22"/>
        <v>0</v>
      </c>
      <c r="K53" s="30"/>
      <c r="L53" s="11"/>
      <c r="M53" s="11"/>
      <c r="N53" s="11"/>
      <c r="O53" s="12">
        <f t="shared" si="19"/>
        <v>0</v>
      </c>
      <c r="P53" s="13"/>
      <c r="Q53" s="14">
        <f t="shared" si="23"/>
        <v>0</v>
      </c>
      <c r="R53" s="15"/>
      <c r="S53" s="16">
        <f t="shared" si="24"/>
        <v>0</v>
      </c>
      <c r="U53" s="30"/>
      <c r="V53" s="11"/>
      <c r="W53" s="11"/>
      <c r="X53" s="11"/>
      <c r="Y53" s="12">
        <f t="shared" si="20"/>
        <v>0</v>
      </c>
      <c r="Z53" s="13"/>
      <c r="AA53" s="14">
        <f t="shared" si="25"/>
        <v>0</v>
      </c>
      <c r="AB53" s="15"/>
      <c r="AC53" s="16">
        <f t="shared" si="26"/>
        <v>0</v>
      </c>
    </row>
    <row r="54" spans="1:29" ht="11" thickBot="1" x14ac:dyDescent="0.3">
      <c r="A54" s="30"/>
      <c r="B54" s="11"/>
      <c r="C54" s="11"/>
      <c r="D54" s="11"/>
      <c r="E54" s="12">
        <f t="shared" si="18"/>
        <v>0</v>
      </c>
      <c r="F54" s="13"/>
      <c r="G54" s="14">
        <f t="shared" si="21"/>
        <v>0</v>
      </c>
      <c r="H54" s="15"/>
      <c r="I54" s="16">
        <f t="shared" si="22"/>
        <v>0</v>
      </c>
      <c r="K54" s="30"/>
      <c r="L54" s="11"/>
      <c r="M54" s="11"/>
      <c r="N54" s="11"/>
      <c r="O54" s="12">
        <f t="shared" si="19"/>
        <v>0</v>
      </c>
      <c r="P54" s="13"/>
      <c r="Q54" s="14">
        <f t="shared" si="23"/>
        <v>0</v>
      </c>
      <c r="R54" s="15"/>
      <c r="S54" s="16">
        <f t="shared" si="24"/>
        <v>0</v>
      </c>
      <c r="U54" s="30"/>
      <c r="V54" s="11"/>
      <c r="W54" s="11"/>
      <c r="X54" s="11"/>
      <c r="Y54" s="12">
        <f t="shared" si="20"/>
        <v>0</v>
      </c>
      <c r="Z54" s="13"/>
      <c r="AA54" s="14">
        <f t="shared" si="25"/>
        <v>0</v>
      </c>
      <c r="AB54" s="15"/>
      <c r="AC54" s="16">
        <f t="shared" si="26"/>
        <v>0</v>
      </c>
    </row>
    <row r="55" spans="1:29" ht="11.15" customHeight="1" x14ac:dyDescent="0.25">
      <c r="A55" s="104" t="s">
        <v>24</v>
      </c>
      <c r="B55" s="105"/>
      <c r="C55" s="105"/>
      <c r="D55" s="105"/>
      <c r="E55" s="105"/>
      <c r="F55" s="105"/>
      <c r="G55" s="105"/>
      <c r="H55" s="106"/>
      <c r="I55" s="108"/>
      <c r="K55" s="104" t="s">
        <v>24</v>
      </c>
      <c r="L55" s="105"/>
      <c r="M55" s="105"/>
      <c r="N55" s="105"/>
      <c r="O55" s="105"/>
      <c r="P55" s="105"/>
      <c r="Q55" s="105"/>
      <c r="R55" s="106"/>
      <c r="S55" s="108"/>
      <c r="U55" s="104" t="s">
        <v>24</v>
      </c>
      <c r="V55" s="105"/>
      <c r="W55" s="105"/>
      <c r="X55" s="105"/>
      <c r="Y55" s="105"/>
      <c r="Z55" s="105"/>
      <c r="AA55" s="105"/>
      <c r="AB55" s="106"/>
      <c r="AC55" s="108"/>
    </row>
    <row r="56" spans="1:29" ht="10.5" x14ac:dyDescent="0.25">
      <c r="A56" s="30"/>
      <c r="B56" s="11"/>
      <c r="C56" s="11"/>
      <c r="D56" s="11"/>
      <c r="E56" s="12">
        <f>H56*D56</f>
        <v>0</v>
      </c>
      <c r="F56" s="13"/>
      <c r="G56" s="14">
        <f>B56+C56-D56</f>
        <v>0</v>
      </c>
      <c r="H56" s="15"/>
      <c r="I56" s="16">
        <f>G56*H56</f>
        <v>0</v>
      </c>
      <c r="K56" s="30"/>
      <c r="L56" s="11"/>
      <c r="M56" s="11"/>
      <c r="N56" s="11"/>
      <c r="O56" s="12">
        <f>R56*N56</f>
        <v>0</v>
      </c>
      <c r="P56" s="13"/>
      <c r="Q56" s="14">
        <f>L56+M56-N56</f>
        <v>0</v>
      </c>
      <c r="R56" s="15"/>
      <c r="S56" s="16">
        <f>Q56*R56</f>
        <v>0</v>
      </c>
      <c r="U56" s="30"/>
      <c r="V56" s="11"/>
      <c r="W56" s="11"/>
      <c r="X56" s="11"/>
      <c r="Y56" s="12">
        <f>AB56*X56</f>
        <v>0</v>
      </c>
      <c r="Z56" s="13"/>
      <c r="AA56" s="14">
        <f>V56+W56-X56</f>
        <v>0</v>
      </c>
      <c r="AB56" s="15"/>
      <c r="AC56" s="16">
        <f>AA56*AB56</f>
        <v>0</v>
      </c>
    </row>
    <row r="57" spans="1:29" ht="10.5" x14ac:dyDescent="0.25">
      <c r="A57" s="30"/>
      <c r="B57" s="11"/>
      <c r="C57" s="11"/>
      <c r="D57" s="11"/>
      <c r="E57" s="12">
        <f t="shared" ref="E57:E65" si="27">H57*D57</f>
        <v>0</v>
      </c>
      <c r="F57" s="13"/>
      <c r="G57" s="14">
        <f t="shared" ref="G57:G63" si="28">B57+C57-D57</f>
        <v>0</v>
      </c>
      <c r="H57" s="15"/>
      <c r="I57" s="16">
        <f t="shared" ref="I57:I63" si="29">G57*H57</f>
        <v>0</v>
      </c>
      <c r="K57" s="30"/>
      <c r="L57" s="11"/>
      <c r="M57" s="11"/>
      <c r="N57" s="11"/>
      <c r="O57" s="12">
        <f t="shared" ref="O57:O65" si="30">R57*N57</f>
        <v>0</v>
      </c>
      <c r="P57" s="13"/>
      <c r="Q57" s="14">
        <f t="shared" ref="Q57:Q63" si="31">L57+M57-N57</f>
        <v>0</v>
      </c>
      <c r="R57" s="15"/>
      <c r="S57" s="16">
        <f t="shared" ref="S57:S63" si="32">Q57*R57</f>
        <v>0</v>
      </c>
      <c r="U57" s="30"/>
      <c r="V57" s="11"/>
      <c r="W57" s="11"/>
      <c r="X57" s="11"/>
      <c r="Y57" s="12">
        <f t="shared" ref="Y57:Y65" si="33">AB57*X57</f>
        <v>0</v>
      </c>
      <c r="Z57" s="13"/>
      <c r="AA57" s="14">
        <f t="shared" ref="AA57:AA63" si="34">V57+W57-X57</f>
        <v>0</v>
      </c>
      <c r="AB57" s="15"/>
      <c r="AC57" s="16">
        <f t="shared" ref="AC57:AC63" si="35">AA57*AB57</f>
        <v>0</v>
      </c>
    </row>
    <row r="58" spans="1:29" ht="10.5" x14ac:dyDescent="0.25">
      <c r="A58" s="30"/>
      <c r="B58" s="11"/>
      <c r="C58" s="11"/>
      <c r="D58" s="11"/>
      <c r="E58" s="12">
        <f t="shared" si="27"/>
        <v>0</v>
      </c>
      <c r="F58" s="13"/>
      <c r="G58" s="14">
        <f t="shared" si="28"/>
        <v>0</v>
      </c>
      <c r="H58" s="15"/>
      <c r="I58" s="16">
        <f t="shared" si="29"/>
        <v>0</v>
      </c>
      <c r="K58" s="30"/>
      <c r="L58" s="11"/>
      <c r="M58" s="11"/>
      <c r="N58" s="11"/>
      <c r="O58" s="12">
        <f t="shared" si="30"/>
        <v>0</v>
      </c>
      <c r="P58" s="13"/>
      <c r="Q58" s="14">
        <f t="shared" si="31"/>
        <v>0</v>
      </c>
      <c r="R58" s="15"/>
      <c r="S58" s="16">
        <f t="shared" si="32"/>
        <v>0</v>
      </c>
      <c r="U58" s="30"/>
      <c r="V58" s="11"/>
      <c r="W58" s="11"/>
      <c r="X58" s="11"/>
      <c r="Y58" s="12">
        <f t="shared" si="33"/>
        <v>0</v>
      </c>
      <c r="Z58" s="13"/>
      <c r="AA58" s="14">
        <f t="shared" si="34"/>
        <v>0</v>
      </c>
      <c r="AB58" s="15"/>
      <c r="AC58" s="16">
        <f t="shared" si="35"/>
        <v>0</v>
      </c>
    </row>
    <row r="59" spans="1:29" ht="10.5" x14ac:dyDescent="0.25">
      <c r="A59" s="30"/>
      <c r="B59" s="11"/>
      <c r="C59" s="11"/>
      <c r="D59" s="11"/>
      <c r="E59" s="12">
        <f t="shared" si="27"/>
        <v>0</v>
      </c>
      <c r="F59" s="13"/>
      <c r="G59" s="14">
        <f t="shared" si="28"/>
        <v>0</v>
      </c>
      <c r="H59" s="15"/>
      <c r="I59" s="16">
        <f t="shared" si="29"/>
        <v>0</v>
      </c>
      <c r="K59" s="30"/>
      <c r="L59" s="11"/>
      <c r="M59" s="11"/>
      <c r="N59" s="11"/>
      <c r="O59" s="12">
        <f t="shared" si="30"/>
        <v>0</v>
      </c>
      <c r="P59" s="13"/>
      <c r="Q59" s="14">
        <f t="shared" si="31"/>
        <v>0</v>
      </c>
      <c r="R59" s="15"/>
      <c r="S59" s="16">
        <f t="shared" si="32"/>
        <v>0</v>
      </c>
      <c r="U59" s="30"/>
      <c r="V59" s="11"/>
      <c r="W59" s="11"/>
      <c r="X59" s="11"/>
      <c r="Y59" s="12">
        <f t="shared" si="33"/>
        <v>0</v>
      </c>
      <c r="Z59" s="13"/>
      <c r="AA59" s="14">
        <f t="shared" si="34"/>
        <v>0</v>
      </c>
      <c r="AB59" s="15"/>
      <c r="AC59" s="16">
        <f t="shared" si="35"/>
        <v>0</v>
      </c>
    </row>
    <row r="60" spans="1:29" ht="10.5" x14ac:dyDescent="0.25">
      <c r="A60" s="30"/>
      <c r="B60" s="11"/>
      <c r="C60" s="11"/>
      <c r="D60" s="11"/>
      <c r="E60" s="12">
        <f t="shared" si="27"/>
        <v>0</v>
      </c>
      <c r="F60" s="13"/>
      <c r="G60" s="14">
        <f t="shared" si="28"/>
        <v>0</v>
      </c>
      <c r="H60" s="15"/>
      <c r="I60" s="16">
        <f t="shared" si="29"/>
        <v>0</v>
      </c>
      <c r="K60" s="30"/>
      <c r="L60" s="11"/>
      <c r="M60" s="11"/>
      <c r="N60" s="11"/>
      <c r="O60" s="12">
        <f t="shared" si="30"/>
        <v>0</v>
      </c>
      <c r="P60" s="13"/>
      <c r="Q60" s="14">
        <f t="shared" si="31"/>
        <v>0</v>
      </c>
      <c r="R60" s="15"/>
      <c r="S60" s="16">
        <f t="shared" si="32"/>
        <v>0</v>
      </c>
      <c r="U60" s="30"/>
      <c r="V60" s="11"/>
      <c r="W60" s="11"/>
      <c r="X60" s="11"/>
      <c r="Y60" s="12">
        <f t="shared" si="33"/>
        <v>0</v>
      </c>
      <c r="Z60" s="13"/>
      <c r="AA60" s="14">
        <f t="shared" si="34"/>
        <v>0</v>
      </c>
      <c r="AB60" s="15"/>
      <c r="AC60" s="16">
        <f t="shared" si="35"/>
        <v>0</v>
      </c>
    </row>
    <row r="61" spans="1:29" ht="10.5" x14ac:dyDescent="0.25">
      <c r="A61" s="30"/>
      <c r="B61" s="11"/>
      <c r="C61" s="11"/>
      <c r="D61" s="11"/>
      <c r="E61" s="12">
        <f t="shared" si="27"/>
        <v>0</v>
      </c>
      <c r="F61" s="13"/>
      <c r="G61" s="14">
        <f t="shared" si="28"/>
        <v>0</v>
      </c>
      <c r="H61" s="15"/>
      <c r="I61" s="16">
        <f t="shared" si="29"/>
        <v>0</v>
      </c>
      <c r="K61" s="30"/>
      <c r="L61" s="11"/>
      <c r="M61" s="11"/>
      <c r="N61" s="11"/>
      <c r="O61" s="12">
        <f t="shared" si="30"/>
        <v>0</v>
      </c>
      <c r="P61" s="13"/>
      <c r="Q61" s="14">
        <f t="shared" si="31"/>
        <v>0</v>
      </c>
      <c r="R61" s="15"/>
      <c r="S61" s="16">
        <f t="shared" si="32"/>
        <v>0</v>
      </c>
      <c r="U61" s="30"/>
      <c r="V61" s="11"/>
      <c r="W61" s="11"/>
      <c r="X61" s="11"/>
      <c r="Y61" s="12">
        <f t="shared" si="33"/>
        <v>0</v>
      </c>
      <c r="Z61" s="13"/>
      <c r="AA61" s="14">
        <f t="shared" si="34"/>
        <v>0</v>
      </c>
      <c r="AB61" s="15"/>
      <c r="AC61" s="16">
        <f t="shared" si="35"/>
        <v>0</v>
      </c>
    </row>
    <row r="62" spans="1:29" ht="10.5" x14ac:dyDescent="0.25">
      <c r="A62" s="30"/>
      <c r="B62" s="11"/>
      <c r="C62" s="11"/>
      <c r="D62" s="11"/>
      <c r="E62" s="12">
        <f t="shared" si="27"/>
        <v>0</v>
      </c>
      <c r="F62" s="13"/>
      <c r="G62" s="14">
        <f t="shared" si="28"/>
        <v>0</v>
      </c>
      <c r="H62" s="15"/>
      <c r="I62" s="16">
        <f t="shared" si="29"/>
        <v>0</v>
      </c>
      <c r="K62" s="30"/>
      <c r="L62" s="11"/>
      <c r="M62" s="11"/>
      <c r="N62" s="11"/>
      <c r="O62" s="12">
        <f t="shared" si="30"/>
        <v>0</v>
      </c>
      <c r="P62" s="13"/>
      <c r="Q62" s="14">
        <f t="shared" si="31"/>
        <v>0</v>
      </c>
      <c r="R62" s="15"/>
      <c r="S62" s="16">
        <f t="shared" si="32"/>
        <v>0</v>
      </c>
      <c r="U62" s="30"/>
      <c r="V62" s="11"/>
      <c r="W62" s="11"/>
      <c r="X62" s="11"/>
      <c r="Y62" s="12">
        <f t="shared" si="33"/>
        <v>0</v>
      </c>
      <c r="Z62" s="13"/>
      <c r="AA62" s="14">
        <f t="shared" si="34"/>
        <v>0</v>
      </c>
      <c r="AB62" s="15"/>
      <c r="AC62" s="16">
        <f t="shared" si="35"/>
        <v>0</v>
      </c>
    </row>
    <row r="63" spans="1:29" ht="10.5" x14ac:dyDescent="0.25">
      <c r="A63" s="30"/>
      <c r="B63" s="11"/>
      <c r="C63" s="11"/>
      <c r="D63" s="11"/>
      <c r="E63" s="12">
        <f t="shared" si="27"/>
        <v>0</v>
      </c>
      <c r="F63" s="13"/>
      <c r="G63" s="14">
        <f t="shared" si="28"/>
        <v>0</v>
      </c>
      <c r="H63" s="15"/>
      <c r="I63" s="16">
        <f t="shared" si="29"/>
        <v>0</v>
      </c>
      <c r="K63" s="30"/>
      <c r="L63" s="11"/>
      <c r="M63" s="11"/>
      <c r="N63" s="11"/>
      <c r="O63" s="12">
        <f t="shared" si="30"/>
        <v>0</v>
      </c>
      <c r="P63" s="13"/>
      <c r="Q63" s="14">
        <f t="shared" si="31"/>
        <v>0</v>
      </c>
      <c r="R63" s="15"/>
      <c r="S63" s="16">
        <f t="shared" si="32"/>
        <v>0</v>
      </c>
      <c r="U63" s="30"/>
      <c r="V63" s="11"/>
      <c r="W63" s="11"/>
      <c r="X63" s="11"/>
      <c r="Y63" s="12">
        <f t="shared" si="33"/>
        <v>0</v>
      </c>
      <c r="Z63" s="13"/>
      <c r="AA63" s="14">
        <f t="shared" si="34"/>
        <v>0</v>
      </c>
      <c r="AB63" s="15"/>
      <c r="AC63" s="16">
        <f t="shared" si="35"/>
        <v>0</v>
      </c>
    </row>
    <row r="64" spans="1:29" ht="10.5" x14ac:dyDescent="0.25">
      <c r="A64" s="30"/>
      <c r="B64" s="11"/>
      <c r="C64" s="11"/>
      <c r="D64" s="11"/>
      <c r="E64" s="12">
        <f t="shared" si="27"/>
        <v>0</v>
      </c>
      <c r="F64" s="13"/>
      <c r="G64" s="14">
        <f>B64+C64-D64</f>
        <v>0</v>
      </c>
      <c r="H64" s="15"/>
      <c r="I64" s="16">
        <f>G64*H64</f>
        <v>0</v>
      </c>
      <c r="K64" s="30"/>
      <c r="L64" s="11"/>
      <c r="M64" s="11"/>
      <c r="N64" s="11"/>
      <c r="O64" s="12">
        <f t="shared" si="30"/>
        <v>0</v>
      </c>
      <c r="P64" s="13"/>
      <c r="Q64" s="14">
        <f>L64+M64-N64</f>
        <v>0</v>
      </c>
      <c r="R64" s="15"/>
      <c r="S64" s="16">
        <f>Q64*R64</f>
        <v>0</v>
      </c>
      <c r="U64" s="30"/>
      <c r="V64" s="11"/>
      <c r="W64" s="11"/>
      <c r="X64" s="11"/>
      <c r="Y64" s="12">
        <f t="shared" si="33"/>
        <v>0</v>
      </c>
      <c r="Z64" s="13"/>
      <c r="AA64" s="14">
        <f>V64+W64-X64</f>
        <v>0</v>
      </c>
      <c r="AB64" s="15"/>
      <c r="AC64" s="16">
        <f>AA64*AB64</f>
        <v>0</v>
      </c>
    </row>
    <row r="65" spans="1:29" ht="10.5" x14ac:dyDescent="0.25">
      <c r="A65" s="30"/>
      <c r="B65" s="11"/>
      <c r="C65" s="11"/>
      <c r="D65" s="11"/>
      <c r="E65" s="12">
        <f t="shared" si="27"/>
        <v>0</v>
      </c>
      <c r="F65" s="13"/>
      <c r="G65" s="14">
        <f>B65+C65-D65</f>
        <v>0</v>
      </c>
      <c r="H65" s="15"/>
      <c r="I65" s="16">
        <f>G65*H65</f>
        <v>0</v>
      </c>
      <c r="K65" s="30"/>
      <c r="L65" s="11"/>
      <c r="M65" s="11"/>
      <c r="N65" s="11"/>
      <c r="O65" s="12">
        <f t="shared" si="30"/>
        <v>0</v>
      </c>
      <c r="P65" s="13"/>
      <c r="Q65" s="14">
        <f>L65+M65-N65</f>
        <v>0</v>
      </c>
      <c r="R65" s="15"/>
      <c r="S65" s="16">
        <f>Q65*R65</f>
        <v>0</v>
      </c>
      <c r="U65" s="30"/>
      <c r="V65" s="11"/>
      <c r="W65" s="11"/>
      <c r="X65" s="11"/>
      <c r="Y65" s="12">
        <f t="shared" si="33"/>
        <v>0</v>
      </c>
      <c r="Z65" s="13"/>
      <c r="AA65" s="14">
        <f>V65+W65-X65</f>
        <v>0</v>
      </c>
      <c r="AB65" s="15"/>
      <c r="AC65" s="16">
        <f>AA65*AB65</f>
        <v>0</v>
      </c>
    </row>
    <row r="66" spans="1:29" ht="11" thickBot="1" x14ac:dyDescent="0.3">
      <c r="A66" s="24"/>
      <c r="B66" s="26"/>
      <c r="C66" s="26"/>
      <c r="D66" s="26"/>
      <c r="E66" s="49"/>
      <c r="F66" s="31"/>
      <c r="G66" s="25"/>
      <c r="H66" s="27"/>
      <c r="I66" s="32"/>
      <c r="K66" s="24"/>
      <c r="L66" s="26"/>
      <c r="M66" s="26"/>
      <c r="N66" s="26"/>
      <c r="O66" s="49"/>
      <c r="P66" s="31"/>
      <c r="Q66" s="25"/>
      <c r="R66" s="27"/>
      <c r="S66" s="32"/>
      <c r="U66" s="24"/>
      <c r="V66" s="26"/>
      <c r="W66" s="26"/>
      <c r="X66" s="26"/>
      <c r="Y66" s="49"/>
      <c r="Z66" s="31"/>
      <c r="AA66" s="25"/>
      <c r="AB66" s="27"/>
      <c r="AC66" s="32"/>
    </row>
    <row r="67" spans="1:29" ht="13" customHeight="1" thickBot="1" x14ac:dyDescent="0.3">
      <c r="D67" s="33"/>
      <c r="E67" s="80" t="s">
        <v>37</v>
      </c>
      <c r="F67" s="51"/>
      <c r="G67" s="81">
        <f>SUM(E6:E65)</f>
        <v>0</v>
      </c>
      <c r="H67" s="34" t="s">
        <v>7</v>
      </c>
      <c r="I67" s="35"/>
      <c r="N67" s="33"/>
      <c r="O67" s="80" t="s">
        <v>37</v>
      </c>
      <c r="P67" s="51"/>
      <c r="Q67" s="81">
        <f>SUM(O6:O65)</f>
        <v>0</v>
      </c>
      <c r="R67" s="34" t="s">
        <v>7</v>
      </c>
      <c r="S67" s="35"/>
      <c r="X67" s="33"/>
      <c r="Y67" s="80" t="s">
        <v>37</v>
      </c>
      <c r="Z67" s="51"/>
      <c r="AA67" s="81">
        <f>SUM(Y6:Y65)</f>
        <v>0</v>
      </c>
      <c r="AB67" s="34" t="s">
        <v>7</v>
      </c>
      <c r="AC67" s="35"/>
    </row>
    <row r="68" spans="1:29" ht="13" customHeight="1" thickBot="1" x14ac:dyDescent="0.25">
      <c r="A68" s="36" t="s">
        <v>10</v>
      </c>
      <c r="B68" s="37"/>
      <c r="C68" s="82">
        <f>SUM(I6:I65)</f>
        <v>0</v>
      </c>
      <c r="D68" s="38"/>
      <c r="E68" s="248">
        <f>DSUM($E$5:$F$65,1,H67:H68)</f>
        <v>0</v>
      </c>
      <c r="F68" s="249"/>
      <c r="G68" s="250"/>
      <c r="H68" s="85" t="s">
        <v>11</v>
      </c>
      <c r="I68" s="35"/>
      <c r="K68" s="36" t="s">
        <v>10</v>
      </c>
      <c r="L68" s="37"/>
      <c r="M68" s="82">
        <f>SUM(S6:S65)</f>
        <v>0</v>
      </c>
      <c r="N68" s="38"/>
      <c r="O68" s="248">
        <f>DSUM($E$5:$F$65,1,R67:R68)</f>
        <v>0</v>
      </c>
      <c r="P68" s="249"/>
      <c r="Q68" s="250"/>
      <c r="R68" s="85" t="s">
        <v>11</v>
      </c>
      <c r="S68" s="35"/>
      <c r="U68" s="36" t="s">
        <v>10</v>
      </c>
      <c r="V68" s="37"/>
      <c r="W68" s="82">
        <f>SUM(AC6:AC65)</f>
        <v>0</v>
      </c>
      <c r="X68" s="38"/>
      <c r="Y68" s="248">
        <f>DSUM($E$5:$F$65,1,AB67:AB68)</f>
        <v>0</v>
      </c>
      <c r="Z68" s="249"/>
      <c r="AA68" s="250"/>
      <c r="AB68" s="85" t="s">
        <v>11</v>
      </c>
      <c r="AC68" s="35"/>
    </row>
    <row r="69" spans="1:29" ht="13" customHeight="1" thickBot="1" x14ac:dyDescent="0.3">
      <c r="A69" s="39"/>
      <c r="B69" s="72"/>
      <c r="C69" s="83"/>
      <c r="D69" s="40"/>
      <c r="E69" s="248">
        <f>DSUM($E$5:$F$65,1,H69:H70)</f>
        <v>0</v>
      </c>
      <c r="F69" s="249"/>
      <c r="G69" s="250"/>
      <c r="H69" s="86" t="s">
        <v>7</v>
      </c>
      <c r="I69" s="35"/>
      <c r="K69" s="39"/>
      <c r="L69" s="72"/>
      <c r="M69" s="83"/>
      <c r="N69" s="40"/>
      <c r="O69" s="248">
        <f>DSUM($E$5:$F$65,1,R69:R70)</f>
        <v>0</v>
      </c>
      <c r="P69" s="249"/>
      <c r="Q69" s="250"/>
      <c r="R69" s="86" t="s">
        <v>7</v>
      </c>
      <c r="S69" s="35"/>
      <c r="U69" s="39"/>
      <c r="V69" s="72"/>
      <c r="W69" s="83"/>
      <c r="X69" s="40"/>
      <c r="Y69" s="248">
        <f>DSUM($E$5:$F$65,1,AB69:AB70)</f>
        <v>0</v>
      </c>
      <c r="Z69" s="249"/>
      <c r="AA69" s="250"/>
      <c r="AB69" s="86" t="s">
        <v>7</v>
      </c>
      <c r="AC69" s="35"/>
    </row>
    <row r="70" spans="1:29" ht="13" customHeight="1" thickBot="1" x14ac:dyDescent="0.3">
      <c r="A70" s="41" t="s">
        <v>12</v>
      </c>
      <c r="B70" s="37"/>
      <c r="C70" s="84">
        <f>C68-G67</f>
        <v>0</v>
      </c>
      <c r="D70" s="42"/>
      <c r="E70" s="248">
        <f>DSUM($E$5:$F$65,1,H70:H71)</f>
        <v>0</v>
      </c>
      <c r="F70" s="249"/>
      <c r="G70" s="250"/>
      <c r="H70" s="87" t="s">
        <v>13</v>
      </c>
      <c r="I70" s="35"/>
      <c r="K70" s="41" t="s">
        <v>12</v>
      </c>
      <c r="L70" s="37"/>
      <c r="M70" s="84">
        <f>M68-Q67</f>
        <v>0</v>
      </c>
      <c r="N70" s="42"/>
      <c r="O70" s="248">
        <f>DSUM($E$5:$F$65,1,R70:R71)</f>
        <v>0</v>
      </c>
      <c r="P70" s="249"/>
      <c r="Q70" s="250"/>
      <c r="R70" s="87" t="s">
        <v>13</v>
      </c>
      <c r="S70" s="35"/>
      <c r="U70" s="41" t="s">
        <v>12</v>
      </c>
      <c r="V70" s="37"/>
      <c r="W70" s="84">
        <f>W68-AA67</f>
        <v>0</v>
      </c>
      <c r="X70" s="42"/>
      <c r="Y70" s="248">
        <f>DSUM($E$5:$F$65,1,AB70:AB71)</f>
        <v>0</v>
      </c>
      <c r="Z70" s="249"/>
      <c r="AA70" s="250"/>
      <c r="AB70" s="87" t="s">
        <v>13</v>
      </c>
      <c r="AC70" s="35"/>
    </row>
    <row r="71" spans="1:29" ht="13" customHeight="1" x14ac:dyDescent="0.25">
      <c r="A71" s="39"/>
      <c r="B71" s="24"/>
      <c r="C71" s="24"/>
      <c r="D71" s="42"/>
      <c r="E71" s="248">
        <f>DSUM($E$5:$F$65,1,H71:H72)</f>
        <v>0</v>
      </c>
      <c r="F71" s="249"/>
      <c r="G71" s="250"/>
      <c r="H71" s="86" t="s">
        <v>7</v>
      </c>
      <c r="I71" s="35"/>
      <c r="K71" s="39"/>
      <c r="L71" s="24"/>
      <c r="M71" s="24"/>
      <c r="N71" s="42"/>
      <c r="O71" s="248">
        <f>DSUM($E$5:$F$65,1,R71:R72)</f>
        <v>0</v>
      </c>
      <c r="P71" s="249"/>
      <c r="Q71" s="250"/>
      <c r="R71" s="86" t="s">
        <v>7</v>
      </c>
      <c r="S71" s="35"/>
      <c r="U71" s="39"/>
      <c r="V71" s="24"/>
      <c r="W71" s="24"/>
      <c r="X71" s="42"/>
      <c r="Y71" s="248">
        <f>DSUM($E$5:$F$65,1,AB71:AB72)</f>
        <v>0</v>
      </c>
      <c r="Z71" s="249"/>
      <c r="AA71" s="250"/>
      <c r="AB71" s="86" t="s">
        <v>7</v>
      </c>
      <c r="AC71" s="35"/>
    </row>
    <row r="72" spans="1:29" ht="13" customHeight="1" thickBot="1" x14ac:dyDescent="0.3">
      <c r="A72" s="39"/>
      <c r="B72" s="24"/>
      <c r="C72" s="24"/>
      <c r="D72" s="42"/>
      <c r="E72" s="251">
        <v>0</v>
      </c>
      <c r="F72" s="252"/>
      <c r="G72" s="253"/>
      <c r="H72" s="69" t="s">
        <v>30</v>
      </c>
      <c r="I72" s="35"/>
      <c r="K72" s="39"/>
      <c r="L72" s="24"/>
      <c r="M72" s="24"/>
      <c r="N72" s="42"/>
      <c r="O72" s="251">
        <v>0</v>
      </c>
      <c r="P72" s="252"/>
      <c r="Q72" s="253"/>
      <c r="R72" s="69" t="s">
        <v>30</v>
      </c>
      <c r="S72" s="35"/>
      <c r="U72" s="39"/>
      <c r="V72" s="24"/>
      <c r="W72" s="24"/>
      <c r="X72" s="42"/>
      <c r="Y72" s="251">
        <v>0</v>
      </c>
      <c r="Z72" s="252"/>
      <c r="AA72" s="253"/>
      <c r="AB72" s="69" t="s">
        <v>30</v>
      </c>
      <c r="AC72" s="35"/>
    </row>
    <row r="73" spans="1:29" ht="13" customHeight="1" thickBot="1" x14ac:dyDescent="0.3">
      <c r="A73" s="39"/>
      <c r="B73" s="24"/>
      <c r="C73" s="24"/>
      <c r="D73" s="42"/>
      <c r="E73" s="70"/>
      <c r="F73" s="70"/>
      <c r="G73" s="70"/>
      <c r="H73" s="43"/>
      <c r="I73" s="35"/>
      <c r="K73" s="39"/>
      <c r="L73" s="24"/>
      <c r="M73" s="24"/>
      <c r="N73" s="42"/>
      <c r="O73" s="70"/>
      <c r="P73" s="70"/>
      <c r="Q73" s="70"/>
      <c r="R73" s="43"/>
      <c r="S73" s="35"/>
      <c r="U73" s="39"/>
      <c r="V73" s="24"/>
      <c r="W73" s="24"/>
      <c r="X73" s="42"/>
      <c r="Y73" s="70"/>
      <c r="Z73" s="70"/>
      <c r="AA73" s="70"/>
      <c r="AB73" s="43"/>
      <c r="AC73" s="35"/>
    </row>
    <row r="74" spans="1:29" ht="13" customHeight="1" x14ac:dyDescent="0.2">
      <c r="A74" s="53" t="s">
        <v>14</v>
      </c>
      <c r="B74" s="54" t="s">
        <v>15</v>
      </c>
      <c r="C74" s="55" t="s">
        <v>16</v>
      </c>
      <c r="D74" s="56" t="s">
        <v>17</v>
      </c>
      <c r="E74" s="44"/>
      <c r="F74" s="44"/>
      <c r="K74" s="53" t="s">
        <v>14</v>
      </c>
      <c r="L74" s="54" t="s">
        <v>15</v>
      </c>
      <c r="M74" s="55" t="s">
        <v>16</v>
      </c>
      <c r="N74" s="56" t="s">
        <v>17</v>
      </c>
      <c r="O74" s="44"/>
      <c r="P74" s="44"/>
      <c r="R74" s="45"/>
      <c r="S74" s="29"/>
      <c r="U74" s="53" t="s">
        <v>14</v>
      </c>
      <c r="V74" s="54" t="s">
        <v>15</v>
      </c>
      <c r="W74" s="55" t="s">
        <v>16</v>
      </c>
      <c r="X74" s="56" t="s">
        <v>17</v>
      </c>
      <c r="Y74" s="44"/>
      <c r="Z74" s="44"/>
      <c r="AB74" s="45"/>
      <c r="AC74" s="29"/>
    </row>
    <row r="75" spans="1:29" ht="13" customHeight="1" thickBot="1" x14ac:dyDescent="0.25">
      <c r="A75" s="57" t="s">
        <v>25</v>
      </c>
      <c r="B75" s="58">
        <f>C4</f>
        <v>0</v>
      </c>
      <c r="C75" s="59">
        <f>B75*D75</f>
        <v>0</v>
      </c>
      <c r="D75" s="60">
        <v>39</v>
      </c>
      <c r="E75" s="9"/>
      <c r="K75" s="57" t="s">
        <v>25</v>
      </c>
      <c r="L75" s="58">
        <f>M4</f>
        <v>0</v>
      </c>
      <c r="M75" s="59">
        <f>L75*N75</f>
        <v>0</v>
      </c>
      <c r="N75" s="60">
        <v>39</v>
      </c>
      <c r="R75" s="45"/>
      <c r="S75" s="29"/>
      <c r="U75" s="57" t="s">
        <v>25</v>
      </c>
      <c r="V75" s="58">
        <f>W4</f>
        <v>0</v>
      </c>
      <c r="W75" s="59">
        <f>V75*X75</f>
        <v>0</v>
      </c>
      <c r="X75" s="60">
        <v>39</v>
      </c>
      <c r="AB75" s="45"/>
      <c r="AC75" s="29"/>
    </row>
    <row r="76" spans="1:29" ht="13" customHeight="1" thickBot="1" x14ac:dyDescent="0.25">
      <c r="A76" s="57" t="s">
        <v>26</v>
      </c>
      <c r="B76" s="58"/>
      <c r="C76" s="59">
        <f>B76*D76</f>
        <v>0</v>
      </c>
      <c r="D76" s="60">
        <v>43</v>
      </c>
      <c r="E76" s="9"/>
      <c r="K76" s="57" t="s">
        <v>26</v>
      </c>
      <c r="L76" s="58"/>
      <c r="M76" s="59">
        <f>L76*N76</f>
        <v>0</v>
      </c>
      <c r="N76" s="60">
        <v>43</v>
      </c>
      <c r="R76" s="45"/>
      <c r="S76" s="29"/>
      <c r="U76" s="57" t="s">
        <v>26</v>
      </c>
      <c r="V76" s="58"/>
      <c r="W76" s="59">
        <f>V76*X76</f>
        <v>0</v>
      </c>
      <c r="X76" s="60">
        <v>43</v>
      </c>
      <c r="AB76" s="45"/>
      <c r="AC76" s="29"/>
    </row>
    <row r="77" spans="1:29" ht="13" customHeight="1" thickBot="1" x14ac:dyDescent="0.25">
      <c r="A77" s="57" t="s">
        <v>29</v>
      </c>
      <c r="B77" s="58"/>
      <c r="C77" s="59">
        <f>B77*D77</f>
        <v>0</v>
      </c>
      <c r="D77" s="60">
        <v>21.5</v>
      </c>
      <c r="E77" s="9"/>
      <c r="K77" s="57" t="s">
        <v>29</v>
      </c>
      <c r="L77" s="58"/>
      <c r="M77" s="59">
        <f>L77*N77</f>
        <v>0</v>
      </c>
      <c r="N77" s="60">
        <v>21.5</v>
      </c>
      <c r="R77" s="45"/>
      <c r="S77" s="29"/>
      <c r="U77" s="57" t="s">
        <v>29</v>
      </c>
      <c r="V77" s="58"/>
      <c r="W77" s="59">
        <f>V77*X77</f>
        <v>0</v>
      </c>
      <c r="X77" s="60">
        <v>21.5</v>
      </c>
      <c r="AB77" s="45"/>
      <c r="AC77" s="29"/>
    </row>
    <row r="78" spans="1:29" ht="13" customHeight="1" x14ac:dyDescent="0.2">
      <c r="A78" s="57"/>
      <c r="B78" s="58"/>
      <c r="C78" s="59"/>
      <c r="D78" s="61"/>
      <c r="E78" s="9"/>
      <c r="K78" s="57"/>
      <c r="L78" s="58"/>
      <c r="M78" s="59"/>
      <c r="N78" s="61"/>
      <c r="R78" s="45"/>
      <c r="S78" s="29"/>
      <c r="U78" s="57"/>
      <c r="V78" s="58"/>
      <c r="W78" s="59"/>
      <c r="X78" s="61"/>
      <c r="AB78" s="45"/>
      <c r="AC78" s="29"/>
    </row>
    <row r="79" spans="1:29" ht="13" customHeight="1" x14ac:dyDescent="0.2">
      <c r="A79" s="57" t="s">
        <v>27</v>
      </c>
      <c r="B79" s="58"/>
      <c r="C79" s="59"/>
      <c r="D79" s="61"/>
      <c r="E79" s="9"/>
      <c r="K79" s="57" t="s">
        <v>27</v>
      </c>
      <c r="L79" s="58"/>
      <c r="M79" s="59"/>
      <c r="N79" s="61"/>
      <c r="R79" s="45"/>
      <c r="S79" s="29"/>
      <c r="U79" s="57" t="s">
        <v>27</v>
      </c>
      <c r="V79" s="58"/>
      <c r="W79" s="59"/>
      <c r="X79" s="61"/>
      <c r="AB79" s="45"/>
      <c r="AC79" s="29"/>
    </row>
    <row r="80" spans="1:29" ht="13" customHeight="1" x14ac:dyDescent="0.25">
      <c r="A80" s="57" t="s">
        <v>15</v>
      </c>
      <c r="B80" s="62">
        <f>SUM(B75:B79)-B79</f>
        <v>0</v>
      </c>
      <c r="C80" s="63">
        <f>SUM(C75:C77)</f>
        <v>0</v>
      </c>
      <c r="D80" s="64"/>
      <c r="E80" s="9"/>
      <c r="H80" s="9"/>
      <c r="I80" s="9"/>
      <c r="K80" s="57" t="s">
        <v>15</v>
      </c>
      <c r="L80" s="62">
        <f>SUM(L75:L79)-L79</f>
        <v>0</v>
      </c>
      <c r="M80" s="63">
        <f>SUM(M75:M77)</f>
        <v>0</v>
      </c>
      <c r="N80" s="64"/>
      <c r="U80" s="57" t="s">
        <v>15</v>
      </c>
      <c r="V80" s="62">
        <f>SUM(V75:V79)-V79</f>
        <v>0</v>
      </c>
      <c r="W80" s="63">
        <f>SUM(W75:W77)</f>
        <v>0</v>
      </c>
      <c r="X80" s="64"/>
    </row>
    <row r="81" spans="1:24" ht="13" customHeight="1" x14ac:dyDescent="0.25">
      <c r="A81" s="57" t="s">
        <v>18</v>
      </c>
      <c r="B81" s="58" t="e">
        <f>C70/B80</f>
        <v>#DIV/0!</v>
      </c>
      <c r="C81" s="65" t="e">
        <f>C70/C80</f>
        <v>#DIV/0!</v>
      </c>
      <c r="D81" s="64" t="s">
        <v>35</v>
      </c>
      <c r="E81" s="9"/>
      <c r="H81" s="9"/>
      <c r="I81" s="9"/>
      <c r="K81" s="57" t="s">
        <v>18</v>
      </c>
      <c r="L81" s="58" t="e">
        <f>M70/L80</f>
        <v>#DIV/0!</v>
      </c>
      <c r="M81" s="65" t="e">
        <f>M70/M80</f>
        <v>#DIV/0!</v>
      </c>
      <c r="N81" s="64" t="s">
        <v>35</v>
      </c>
      <c r="U81" s="57" t="s">
        <v>18</v>
      </c>
      <c r="V81" s="58" t="e">
        <f>W70/V80</f>
        <v>#DIV/0!</v>
      </c>
      <c r="W81" s="65" t="e">
        <f>W70/W80</f>
        <v>#DIV/0!</v>
      </c>
      <c r="X81" s="64" t="s">
        <v>35</v>
      </c>
    </row>
    <row r="82" spans="1:24" ht="13" customHeight="1" thickBot="1" x14ac:dyDescent="0.25">
      <c r="A82" s="66" t="s">
        <v>34</v>
      </c>
      <c r="B82" s="67">
        <f>C80-C70</f>
        <v>0</v>
      </c>
      <c r="C82" s="68"/>
      <c r="D82" s="64"/>
      <c r="E82" s="9"/>
      <c r="H82" s="9"/>
      <c r="I82" s="9"/>
      <c r="K82" s="66" t="s">
        <v>34</v>
      </c>
      <c r="L82" s="67">
        <f>M80-M70</f>
        <v>0</v>
      </c>
      <c r="M82" s="68"/>
      <c r="N82" s="64"/>
      <c r="U82" s="66" t="s">
        <v>34</v>
      </c>
      <c r="V82" s="67">
        <f>W80-W70</f>
        <v>0</v>
      </c>
      <c r="W82" s="68"/>
      <c r="X82" s="64"/>
    </row>
    <row r="83" spans="1:24" s="46" customFormat="1" ht="14" x14ac:dyDescent="0.3">
      <c r="H83" s="47"/>
      <c r="I83" s="47"/>
      <c r="J83" s="47"/>
    </row>
  </sheetData>
  <mergeCells count="24">
    <mergeCell ref="A1:I1"/>
    <mergeCell ref="A3:I3"/>
    <mergeCell ref="K1:S1"/>
    <mergeCell ref="U1:AC1"/>
    <mergeCell ref="K3:S3"/>
    <mergeCell ref="E68:G68"/>
    <mergeCell ref="O68:Q68"/>
    <mergeCell ref="Y68:AA68"/>
    <mergeCell ref="E69:G69"/>
    <mergeCell ref="E72:G72"/>
    <mergeCell ref="U3:AC3"/>
    <mergeCell ref="H2:I2"/>
    <mergeCell ref="R2:S2"/>
    <mergeCell ref="AB2:AC2"/>
    <mergeCell ref="O72:Q72"/>
    <mergeCell ref="Y72:AA72"/>
    <mergeCell ref="O69:Q69"/>
    <mergeCell ref="Y69:AA69"/>
    <mergeCell ref="E70:G70"/>
    <mergeCell ref="O70:Q70"/>
    <mergeCell ref="Y70:AA70"/>
    <mergeCell ref="E71:G71"/>
    <mergeCell ref="O71:Q71"/>
    <mergeCell ref="Y71:AA71"/>
  </mergeCells>
  <pageMargins left="0.511811024" right="0.511811024" top="0.78740157499999996" bottom="0.78740157499999996" header="0.31496062000000002" footer="0.3149606200000000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83"/>
  <sheetViews>
    <sheetView topLeftCell="R1" workbookViewId="0">
      <selection activeCell="Z2" sqref="Z2"/>
    </sheetView>
  </sheetViews>
  <sheetFormatPr defaultColWidth="9.1796875" defaultRowHeight="10" x14ac:dyDescent="0.2"/>
  <cols>
    <col min="1" max="1" width="27.7265625" style="9" customWidth="1"/>
    <col min="2" max="2" width="9.54296875" style="9" customWidth="1"/>
    <col min="3" max="3" width="10.453125" style="9" bestFit="1" customWidth="1"/>
    <col min="4" max="4" width="9.7265625" style="44" customWidth="1"/>
    <col min="5" max="5" width="11.453125" style="45" bestFit="1" customWidth="1"/>
    <col min="6" max="6" width="8" style="9" customWidth="1"/>
    <col min="7" max="7" width="9.453125" style="9" customWidth="1"/>
    <col min="8" max="8" width="9.54296875" style="45" bestFit="1" customWidth="1"/>
    <col min="9" max="9" width="10.54296875" style="29" customWidth="1"/>
    <col min="10" max="10" width="2.54296875" style="9" customWidth="1"/>
    <col min="11" max="11" width="27.7265625" style="9" customWidth="1"/>
    <col min="12" max="14" width="9.1796875" style="9"/>
    <col min="15" max="15" width="11.453125" style="9" bestFit="1" customWidth="1"/>
    <col min="16" max="16" width="10.1796875" style="9" bestFit="1" customWidth="1"/>
    <col min="17" max="19" width="9.1796875" style="9"/>
    <col min="20" max="20" width="2.54296875" style="9" customWidth="1"/>
    <col min="21" max="21" width="27.7265625" style="9" customWidth="1"/>
    <col min="22" max="24" width="9.1796875" style="9"/>
    <col min="25" max="25" width="11.453125" style="9" bestFit="1" customWidth="1"/>
    <col min="26" max="26" width="10.1796875" style="9" bestFit="1" customWidth="1"/>
    <col min="27" max="16384" width="9.1796875" style="9"/>
  </cols>
  <sheetData>
    <row r="1" spans="1:29" s="1" customFormat="1" ht="15.5" x14ac:dyDescent="0.3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K1" s="244" t="s">
        <v>0</v>
      </c>
      <c r="L1" s="244"/>
      <c r="M1" s="244"/>
      <c r="N1" s="244"/>
      <c r="O1" s="244"/>
      <c r="P1" s="244"/>
      <c r="Q1" s="244"/>
      <c r="R1" s="244"/>
      <c r="S1" s="244"/>
      <c r="U1" s="244" t="s">
        <v>0</v>
      </c>
      <c r="V1" s="244"/>
      <c r="W1" s="244"/>
      <c r="X1" s="244"/>
      <c r="Y1" s="244"/>
      <c r="Z1" s="244"/>
      <c r="AA1" s="244"/>
      <c r="AB1" s="244"/>
      <c r="AC1" s="244"/>
    </row>
    <row r="2" spans="1:29" s="1" customFormat="1" ht="23.25" customHeight="1" x14ac:dyDescent="0.3">
      <c r="A2" s="2" t="s">
        <v>367</v>
      </c>
      <c r="B2" s="3"/>
      <c r="C2" s="3"/>
      <c r="D2" s="3"/>
      <c r="E2" s="71" t="s">
        <v>19</v>
      </c>
      <c r="F2" s="226">
        <v>40744</v>
      </c>
      <c r="G2" s="79"/>
      <c r="H2" s="242" t="s">
        <v>45</v>
      </c>
      <c r="I2" s="243"/>
      <c r="K2" s="2" t="str">
        <f>A2</f>
        <v xml:space="preserve">Empresa: </v>
      </c>
      <c r="L2" s="3"/>
      <c r="M2" s="3"/>
      <c r="N2" s="3"/>
      <c r="O2" s="71" t="s">
        <v>19</v>
      </c>
      <c r="P2" s="78"/>
      <c r="Q2" s="79"/>
      <c r="R2" s="242" t="str">
        <f>H2</f>
        <v>Qui</v>
      </c>
      <c r="S2" s="243"/>
      <c r="U2" s="2" t="str">
        <f>K2</f>
        <v xml:space="preserve">Empresa: </v>
      </c>
      <c r="V2" s="3"/>
      <c r="W2" s="3"/>
      <c r="X2" s="3"/>
      <c r="Y2" s="71" t="s">
        <v>19</v>
      </c>
      <c r="Z2" s="78"/>
      <c r="AA2" s="79"/>
      <c r="AB2" s="242" t="str">
        <f>R2</f>
        <v>Qui</v>
      </c>
      <c r="AC2" s="243"/>
    </row>
    <row r="3" spans="1:29" s="1" customFormat="1" ht="13" x14ac:dyDescent="0.3">
      <c r="A3" s="245" t="s">
        <v>1</v>
      </c>
      <c r="B3" s="246"/>
      <c r="C3" s="246"/>
      <c r="D3" s="246"/>
      <c r="E3" s="246"/>
      <c r="F3" s="246"/>
      <c r="G3" s="246"/>
      <c r="H3" s="246"/>
      <c r="I3" s="247"/>
      <c r="K3" s="245" t="s">
        <v>1</v>
      </c>
      <c r="L3" s="246"/>
      <c r="M3" s="246"/>
      <c r="N3" s="246"/>
      <c r="O3" s="246"/>
      <c r="P3" s="246"/>
      <c r="Q3" s="246"/>
      <c r="R3" s="246"/>
      <c r="S3" s="247"/>
      <c r="U3" s="245" t="s">
        <v>1</v>
      </c>
      <c r="V3" s="246"/>
      <c r="W3" s="246"/>
      <c r="X3" s="246"/>
      <c r="Y3" s="246"/>
      <c r="Z3" s="246"/>
      <c r="AA3" s="246"/>
      <c r="AB3" s="246"/>
      <c r="AC3" s="247"/>
    </row>
    <row r="4" spans="1:29" s="1" customFormat="1" ht="13" x14ac:dyDescent="0.3">
      <c r="A4" s="4" t="s">
        <v>38</v>
      </c>
      <c r="B4" s="52" t="s">
        <v>28</v>
      </c>
      <c r="C4" s="52"/>
      <c r="D4" s="6"/>
      <c r="E4" s="50"/>
      <c r="F4" s="50"/>
      <c r="G4" s="5"/>
      <c r="H4" s="7"/>
      <c r="I4" s="8"/>
      <c r="K4" s="4" t="s">
        <v>39</v>
      </c>
      <c r="L4" s="52" t="s">
        <v>28</v>
      </c>
      <c r="M4" s="52"/>
      <c r="N4" s="6"/>
      <c r="O4" s="50"/>
      <c r="P4" s="50"/>
      <c r="Q4" s="5"/>
      <c r="R4" s="7"/>
      <c r="S4" s="8"/>
      <c r="U4" s="4" t="s">
        <v>33</v>
      </c>
      <c r="V4" s="52" t="s">
        <v>28</v>
      </c>
      <c r="W4" s="52"/>
      <c r="X4" s="6"/>
      <c r="Y4" s="50"/>
      <c r="Z4" s="50"/>
      <c r="AA4" s="5"/>
      <c r="AB4" s="7"/>
      <c r="AC4" s="8"/>
    </row>
    <row r="5" spans="1:29" ht="11.15" customHeight="1" x14ac:dyDescent="0.25">
      <c r="A5" s="92" t="s">
        <v>2</v>
      </c>
      <c r="B5" s="93" t="s">
        <v>3</v>
      </c>
      <c r="C5" s="93" t="s">
        <v>4</v>
      </c>
      <c r="D5" s="94" t="s">
        <v>5</v>
      </c>
      <c r="E5" s="95" t="s">
        <v>6</v>
      </c>
      <c r="F5" s="96" t="s">
        <v>7</v>
      </c>
      <c r="G5" s="97" t="s">
        <v>20</v>
      </c>
      <c r="H5" s="98" t="s">
        <v>8</v>
      </c>
      <c r="I5" s="99" t="s">
        <v>9</v>
      </c>
      <c r="K5" s="92" t="s">
        <v>2</v>
      </c>
      <c r="L5" s="93" t="s">
        <v>3</v>
      </c>
      <c r="M5" s="93" t="s">
        <v>4</v>
      </c>
      <c r="N5" s="94" t="s">
        <v>5</v>
      </c>
      <c r="O5" s="95" t="s">
        <v>6</v>
      </c>
      <c r="P5" s="96" t="s">
        <v>7</v>
      </c>
      <c r="Q5" s="97" t="s">
        <v>20</v>
      </c>
      <c r="R5" s="98" t="s">
        <v>8</v>
      </c>
      <c r="S5" s="99" t="s">
        <v>9</v>
      </c>
      <c r="U5" s="92" t="s">
        <v>2</v>
      </c>
      <c r="V5" s="93" t="s">
        <v>3</v>
      </c>
      <c r="W5" s="93" t="s">
        <v>4</v>
      </c>
      <c r="X5" s="94" t="s">
        <v>5</v>
      </c>
      <c r="Y5" s="95" t="s">
        <v>6</v>
      </c>
      <c r="Z5" s="96" t="s">
        <v>7</v>
      </c>
      <c r="AA5" s="97" t="s">
        <v>20</v>
      </c>
      <c r="AB5" s="98" t="s">
        <v>8</v>
      </c>
      <c r="AC5" s="99" t="s">
        <v>9</v>
      </c>
    </row>
    <row r="6" spans="1:29" ht="11.15" customHeight="1" x14ac:dyDescent="0.25">
      <c r="A6" s="100" t="s">
        <v>23</v>
      </c>
      <c r="B6" s="101"/>
      <c r="C6" s="101"/>
      <c r="D6" s="101"/>
      <c r="E6" s="101"/>
      <c r="F6" s="101"/>
      <c r="G6" s="101"/>
      <c r="H6" s="102"/>
      <c r="I6" s="103"/>
      <c r="K6" s="100" t="s">
        <v>23</v>
      </c>
      <c r="L6" s="101"/>
      <c r="M6" s="101"/>
      <c r="N6" s="101"/>
      <c r="O6" s="101"/>
      <c r="P6" s="101"/>
      <c r="Q6" s="101"/>
      <c r="R6" s="102"/>
      <c r="S6" s="103"/>
      <c r="U6" s="100" t="s">
        <v>23</v>
      </c>
      <c r="V6" s="101"/>
      <c r="W6" s="101"/>
      <c r="X6" s="101"/>
      <c r="Y6" s="101"/>
      <c r="Z6" s="101"/>
      <c r="AA6" s="101"/>
      <c r="AB6" s="102"/>
      <c r="AC6" s="103"/>
    </row>
    <row r="7" spans="1:29" ht="10.5" x14ac:dyDescent="0.25">
      <c r="A7" s="10"/>
      <c r="B7" s="11"/>
      <c r="C7" s="11"/>
      <c r="D7" s="11"/>
      <c r="E7" s="12">
        <f>H7*D7</f>
        <v>0</v>
      </c>
      <c r="F7" s="13"/>
      <c r="G7" s="14">
        <f t="shared" ref="G7:G28" si="0">B7+C7-D7</f>
        <v>0</v>
      </c>
      <c r="H7" s="15"/>
      <c r="I7" s="16">
        <f>G7*H7</f>
        <v>0</v>
      </c>
      <c r="K7" s="10"/>
      <c r="L7" s="11"/>
      <c r="M7" s="11"/>
      <c r="N7" s="11"/>
      <c r="O7" s="12">
        <f>R7*N7</f>
        <v>0</v>
      </c>
      <c r="P7" s="13"/>
      <c r="Q7" s="14">
        <f t="shared" ref="Q7:Q28" si="1">L7+M7-N7</f>
        <v>0</v>
      </c>
      <c r="R7" s="15"/>
      <c r="S7" s="16">
        <f>Q7*R7</f>
        <v>0</v>
      </c>
      <c r="U7" s="10"/>
      <c r="V7" s="11"/>
      <c r="W7" s="11"/>
      <c r="X7" s="11"/>
      <c r="Y7" s="12">
        <f>AB7*X7</f>
        <v>0</v>
      </c>
      <c r="Z7" s="13"/>
      <c r="AA7" s="14">
        <f t="shared" ref="AA7:AA28" si="2">V7+W7-X7</f>
        <v>0</v>
      </c>
      <c r="AB7" s="15"/>
      <c r="AC7" s="16">
        <f>AA7*AB7</f>
        <v>0</v>
      </c>
    </row>
    <row r="8" spans="1:29" ht="10.5" x14ac:dyDescent="0.25">
      <c r="A8" s="10"/>
      <c r="B8" s="11"/>
      <c r="C8" s="11"/>
      <c r="D8" s="11"/>
      <c r="E8" s="12">
        <f t="shared" ref="E8:E28" si="3">H8*D8</f>
        <v>0</v>
      </c>
      <c r="F8" s="13"/>
      <c r="G8" s="14">
        <f t="shared" si="0"/>
        <v>0</v>
      </c>
      <c r="H8" s="15"/>
      <c r="I8" s="16">
        <f t="shared" ref="I8:I28" si="4">G8*H8</f>
        <v>0</v>
      </c>
      <c r="K8" s="10"/>
      <c r="L8" s="11"/>
      <c r="M8" s="11"/>
      <c r="N8" s="11"/>
      <c r="O8" s="12">
        <f t="shared" ref="O8:O28" si="5">R8*N8</f>
        <v>0</v>
      </c>
      <c r="P8" s="13"/>
      <c r="Q8" s="14">
        <f t="shared" si="1"/>
        <v>0</v>
      </c>
      <c r="R8" s="15"/>
      <c r="S8" s="16">
        <f t="shared" ref="S8:S28" si="6">Q8*R8</f>
        <v>0</v>
      </c>
      <c r="U8" s="10"/>
      <c r="V8" s="11"/>
      <c r="W8" s="11"/>
      <c r="X8" s="11"/>
      <c r="Y8" s="12">
        <f t="shared" ref="Y8:Y28" si="7">AB8*X8</f>
        <v>0</v>
      </c>
      <c r="Z8" s="13"/>
      <c r="AA8" s="14">
        <f t="shared" si="2"/>
        <v>0</v>
      </c>
      <c r="AB8" s="15"/>
      <c r="AC8" s="16">
        <f t="shared" ref="AC8:AC28" si="8">AA8*AB8</f>
        <v>0</v>
      </c>
    </row>
    <row r="9" spans="1:29" ht="10.5" x14ac:dyDescent="0.25">
      <c r="A9" s="10"/>
      <c r="B9" s="11"/>
      <c r="C9" s="11"/>
      <c r="D9" s="11"/>
      <c r="E9" s="12">
        <f t="shared" si="3"/>
        <v>0</v>
      </c>
      <c r="F9" s="13"/>
      <c r="G9" s="14">
        <f t="shared" si="0"/>
        <v>0</v>
      </c>
      <c r="H9" s="15"/>
      <c r="I9" s="16">
        <f t="shared" si="4"/>
        <v>0</v>
      </c>
      <c r="K9" s="10"/>
      <c r="L9" s="11"/>
      <c r="M9" s="11"/>
      <c r="N9" s="11"/>
      <c r="O9" s="12">
        <f t="shared" si="5"/>
        <v>0</v>
      </c>
      <c r="P9" s="13"/>
      <c r="Q9" s="14">
        <f t="shared" si="1"/>
        <v>0</v>
      </c>
      <c r="R9" s="15"/>
      <c r="S9" s="16">
        <f t="shared" si="6"/>
        <v>0</v>
      </c>
      <c r="U9" s="10"/>
      <c r="V9" s="11"/>
      <c r="W9" s="11"/>
      <c r="X9" s="11"/>
      <c r="Y9" s="12">
        <f t="shared" si="7"/>
        <v>0</v>
      </c>
      <c r="Z9" s="13"/>
      <c r="AA9" s="14">
        <f t="shared" si="2"/>
        <v>0</v>
      </c>
      <c r="AB9" s="15"/>
      <c r="AC9" s="16">
        <f t="shared" si="8"/>
        <v>0</v>
      </c>
    </row>
    <row r="10" spans="1:29" ht="10.5" x14ac:dyDescent="0.25">
      <c r="A10" s="10"/>
      <c r="B10" s="11"/>
      <c r="C10" s="11"/>
      <c r="D10" s="11"/>
      <c r="E10" s="12">
        <f t="shared" si="3"/>
        <v>0</v>
      </c>
      <c r="F10" s="13"/>
      <c r="G10" s="14">
        <f t="shared" si="0"/>
        <v>0</v>
      </c>
      <c r="H10" s="15"/>
      <c r="I10" s="16">
        <f t="shared" si="4"/>
        <v>0</v>
      </c>
      <c r="K10" s="10"/>
      <c r="L10" s="11"/>
      <c r="M10" s="11"/>
      <c r="N10" s="11"/>
      <c r="O10" s="12">
        <f t="shared" si="5"/>
        <v>0</v>
      </c>
      <c r="P10" s="13"/>
      <c r="Q10" s="14">
        <f t="shared" si="1"/>
        <v>0</v>
      </c>
      <c r="R10" s="15"/>
      <c r="S10" s="16">
        <f t="shared" si="6"/>
        <v>0</v>
      </c>
      <c r="U10" s="10"/>
      <c r="V10" s="11"/>
      <c r="W10" s="11"/>
      <c r="X10" s="11"/>
      <c r="Y10" s="12">
        <f t="shared" si="7"/>
        <v>0</v>
      </c>
      <c r="Z10" s="13"/>
      <c r="AA10" s="14">
        <f t="shared" si="2"/>
        <v>0</v>
      </c>
      <c r="AB10" s="15"/>
      <c r="AC10" s="16">
        <f t="shared" si="8"/>
        <v>0</v>
      </c>
    </row>
    <row r="11" spans="1:29" ht="10.5" x14ac:dyDescent="0.25">
      <c r="A11" s="10"/>
      <c r="B11" s="11"/>
      <c r="C11" s="11"/>
      <c r="D11" s="11"/>
      <c r="E11" s="12">
        <f t="shared" si="3"/>
        <v>0</v>
      </c>
      <c r="F11" s="13"/>
      <c r="G11" s="14">
        <f t="shared" si="0"/>
        <v>0</v>
      </c>
      <c r="H11" s="15"/>
      <c r="I11" s="16">
        <f t="shared" si="4"/>
        <v>0</v>
      </c>
      <c r="K11" s="10"/>
      <c r="L11" s="11"/>
      <c r="M11" s="11"/>
      <c r="N11" s="11"/>
      <c r="O11" s="12">
        <f t="shared" si="5"/>
        <v>0</v>
      </c>
      <c r="P11" s="13"/>
      <c r="Q11" s="14">
        <f t="shared" si="1"/>
        <v>0</v>
      </c>
      <c r="R11" s="15"/>
      <c r="S11" s="16">
        <f t="shared" si="6"/>
        <v>0</v>
      </c>
      <c r="U11" s="10"/>
      <c r="V11" s="11"/>
      <c r="W11" s="11"/>
      <c r="X11" s="11"/>
      <c r="Y11" s="12">
        <f t="shared" si="7"/>
        <v>0</v>
      </c>
      <c r="Z11" s="13"/>
      <c r="AA11" s="14">
        <f t="shared" si="2"/>
        <v>0</v>
      </c>
      <c r="AB11" s="15"/>
      <c r="AC11" s="16">
        <f t="shared" si="8"/>
        <v>0</v>
      </c>
    </row>
    <row r="12" spans="1:29" ht="10.5" x14ac:dyDescent="0.25">
      <c r="A12" s="10"/>
      <c r="B12" s="11"/>
      <c r="C12" s="11"/>
      <c r="D12" s="11"/>
      <c r="E12" s="12">
        <f t="shared" si="3"/>
        <v>0</v>
      </c>
      <c r="F12" s="13"/>
      <c r="G12" s="14">
        <f t="shared" si="0"/>
        <v>0</v>
      </c>
      <c r="H12" s="15"/>
      <c r="I12" s="16">
        <f t="shared" si="4"/>
        <v>0</v>
      </c>
      <c r="K12" s="10"/>
      <c r="L12" s="11"/>
      <c r="M12" s="11"/>
      <c r="N12" s="11"/>
      <c r="O12" s="12">
        <f t="shared" si="5"/>
        <v>0</v>
      </c>
      <c r="P12" s="13"/>
      <c r="Q12" s="14">
        <f t="shared" si="1"/>
        <v>0</v>
      </c>
      <c r="R12" s="15"/>
      <c r="S12" s="16">
        <f t="shared" si="6"/>
        <v>0</v>
      </c>
      <c r="U12" s="10"/>
      <c r="V12" s="11"/>
      <c r="W12" s="11"/>
      <c r="X12" s="11"/>
      <c r="Y12" s="12">
        <f t="shared" si="7"/>
        <v>0</v>
      </c>
      <c r="Z12" s="13"/>
      <c r="AA12" s="14">
        <f t="shared" si="2"/>
        <v>0</v>
      </c>
      <c r="AB12" s="15"/>
      <c r="AC12" s="16">
        <f t="shared" si="8"/>
        <v>0</v>
      </c>
    </row>
    <row r="13" spans="1:29" ht="10.5" x14ac:dyDescent="0.25">
      <c r="A13" s="10"/>
      <c r="B13" s="11"/>
      <c r="C13" s="11"/>
      <c r="D13" s="11"/>
      <c r="E13" s="12">
        <f t="shared" si="3"/>
        <v>0</v>
      </c>
      <c r="F13" s="13"/>
      <c r="G13" s="14">
        <f t="shared" si="0"/>
        <v>0</v>
      </c>
      <c r="H13" s="15"/>
      <c r="I13" s="16">
        <f t="shared" si="4"/>
        <v>0</v>
      </c>
      <c r="K13" s="10"/>
      <c r="L13" s="11"/>
      <c r="M13" s="11"/>
      <c r="N13" s="11"/>
      <c r="O13" s="12">
        <f t="shared" si="5"/>
        <v>0</v>
      </c>
      <c r="P13" s="13"/>
      <c r="Q13" s="14">
        <f t="shared" si="1"/>
        <v>0</v>
      </c>
      <c r="R13" s="15"/>
      <c r="S13" s="16">
        <f t="shared" si="6"/>
        <v>0</v>
      </c>
      <c r="U13" s="10"/>
      <c r="V13" s="11"/>
      <c r="W13" s="11"/>
      <c r="X13" s="11"/>
      <c r="Y13" s="12">
        <f t="shared" si="7"/>
        <v>0</v>
      </c>
      <c r="Z13" s="13"/>
      <c r="AA13" s="14">
        <f t="shared" si="2"/>
        <v>0</v>
      </c>
      <c r="AB13" s="15"/>
      <c r="AC13" s="16">
        <f t="shared" si="8"/>
        <v>0</v>
      </c>
    </row>
    <row r="14" spans="1:29" ht="10.5" x14ac:dyDescent="0.25">
      <c r="A14" s="10"/>
      <c r="B14" s="11"/>
      <c r="C14" s="11"/>
      <c r="D14" s="11"/>
      <c r="E14" s="12">
        <f t="shared" si="3"/>
        <v>0</v>
      </c>
      <c r="F14" s="13"/>
      <c r="G14" s="14">
        <f t="shared" si="0"/>
        <v>0</v>
      </c>
      <c r="H14" s="15"/>
      <c r="I14" s="16">
        <f t="shared" si="4"/>
        <v>0</v>
      </c>
      <c r="K14" s="10"/>
      <c r="L14" s="11"/>
      <c r="M14" s="11"/>
      <c r="N14" s="11"/>
      <c r="O14" s="12">
        <f t="shared" si="5"/>
        <v>0</v>
      </c>
      <c r="P14" s="13"/>
      <c r="Q14" s="14">
        <f t="shared" si="1"/>
        <v>0</v>
      </c>
      <c r="R14" s="15"/>
      <c r="S14" s="16">
        <f t="shared" si="6"/>
        <v>0</v>
      </c>
      <c r="U14" s="10"/>
      <c r="V14" s="11"/>
      <c r="W14" s="11"/>
      <c r="X14" s="11"/>
      <c r="Y14" s="12">
        <f t="shared" si="7"/>
        <v>0</v>
      </c>
      <c r="Z14" s="13"/>
      <c r="AA14" s="14">
        <f t="shared" si="2"/>
        <v>0</v>
      </c>
      <c r="AB14" s="15"/>
      <c r="AC14" s="16">
        <f t="shared" si="8"/>
        <v>0</v>
      </c>
    </row>
    <row r="15" spans="1:29" ht="10.5" x14ac:dyDescent="0.25">
      <c r="A15" s="10"/>
      <c r="B15" s="11"/>
      <c r="C15" s="11"/>
      <c r="D15" s="11"/>
      <c r="E15" s="12">
        <f t="shared" si="3"/>
        <v>0</v>
      </c>
      <c r="F15" s="13"/>
      <c r="G15" s="14">
        <f t="shared" si="0"/>
        <v>0</v>
      </c>
      <c r="H15" s="15"/>
      <c r="I15" s="16">
        <f t="shared" si="4"/>
        <v>0</v>
      </c>
      <c r="K15" s="10"/>
      <c r="L15" s="11"/>
      <c r="M15" s="11"/>
      <c r="N15" s="11"/>
      <c r="O15" s="12">
        <f t="shared" si="5"/>
        <v>0</v>
      </c>
      <c r="P15" s="13"/>
      <c r="Q15" s="14">
        <f t="shared" si="1"/>
        <v>0</v>
      </c>
      <c r="R15" s="15"/>
      <c r="S15" s="16">
        <f t="shared" si="6"/>
        <v>0</v>
      </c>
      <c r="U15" s="10"/>
      <c r="V15" s="11"/>
      <c r="W15" s="11"/>
      <c r="X15" s="11"/>
      <c r="Y15" s="12">
        <f t="shared" si="7"/>
        <v>0</v>
      </c>
      <c r="Z15" s="13"/>
      <c r="AA15" s="14">
        <f t="shared" si="2"/>
        <v>0</v>
      </c>
      <c r="AB15" s="15"/>
      <c r="AC15" s="16">
        <f t="shared" si="8"/>
        <v>0</v>
      </c>
    </row>
    <row r="16" spans="1:29" ht="10.5" x14ac:dyDescent="0.25">
      <c r="A16" s="10"/>
      <c r="B16" s="11"/>
      <c r="C16" s="11"/>
      <c r="D16" s="11"/>
      <c r="E16" s="12">
        <f t="shared" si="3"/>
        <v>0</v>
      </c>
      <c r="F16" s="13"/>
      <c r="G16" s="14">
        <f t="shared" si="0"/>
        <v>0</v>
      </c>
      <c r="H16" s="15"/>
      <c r="I16" s="16">
        <f t="shared" si="4"/>
        <v>0</v>
      </c>
      <c r="K16" s="10"/>
      <c r="L16" s="11"/>
      <c r="M16" s="11"/>
      <c r="N16" s="11"/>
      <c r="O16" s="12">
        <f t="shared" si="5"/>
        <v>0</v>
      </c>
      <c r="P16" s="13"/>
      <c r="Q16" s="14">
        <f t="shared" si="1"/>
        <v>0</v>
      </c>
      <c r="R16" s="15"/>
      <c r="S16" s="16">
        <f t="shared" si="6"/>
        <v>0</v>
      </c>
      <c r="U16" s="10"/>
      <c r="V16" s="11"/>
      <c r="W16" s="11"/>
      <c r="X16" s="11"/>
      <c r="Y16" s="12">
        <f t="shared" si="7"/>
        <v>0</v>
      </c>
      <c r="Z16" s="13"/>
      <c r="AA16" s="14">
        <f t="shared" si="2"/>
        <v>0</v>
      </c>
      <c r="AB16" s="15"/>
      <c r="AC16" s="16">
        <f t="shared" si="8"/>
        <v>0</v>
      </c>
    </row>
    <row r="17" spans="1:29" ht="10.5" x14ac:dyDescent="0.25">
      <c r="A17" s="10"/>
      <c r="B17" s="11"/>
      <c r="C17" s="11"/>
      <c r="D17" s="11"/>
      <c r="E17" s="12">
        <f t="shared" si="3"/>
        <v>0</v>
      </c>
      <c r="F17" s="13"/>
      <c r="G17" s="14">
        <f t="shared" si="0"/>
        <v>0</v>
      </c>
      <c r="H17" s="15"/>
      <c r="I17" s="16">
        <f t="shared" si="4"/>
        <v>0</v>
      </c>
      <c r="K17" s="10"/>
      <c r="L17" s="11"/>
      <c r="M17" s="11"/>
      <c r="N17" s="11"/>
      <c r="O17" s="12">
        <f t="shared" si="5"/>
        <v>0</v>
      </c>
      <c r="P17" s="13"/>
      <c r="Q17" s="14">
        <f t="shared" si="1"/>
        <v>0</v>
      </c>
      <c r="R17" s="15"/>
      <c r="S17" s="16">
        <f t="shared" si="6"/>
        <v>0</v>
      </c>
      <c r="U17" s="10"/>
      <c r="V17" s="11"/>
      <c r="W17" s="11"/>
      <c r="X17" s="11"/>
      <c r="Y17" s="12">
        <f t="shared" si="7"/>
        <v>0</v>
      </c>
      <c r="Z17" s="13"/>
      <c r="AA17" s="14">
        <f t="shared" si="2"/>
        <v>0</v>
      </c>
      <c r="AB17" s="15"/>
      <c r="AC17" s="16">
        <f t="shared" si="8"/>
        <v>0</v>
      </c>
    </row>
    <row r="18" spans="1:29" ht="10.5" x14ac:dyDescent="0.25">
      <c r="A18" s="10"/>
      <c r="B18" s="11"/>
      <c r="C18" s="11"/>
      <c r="D18" s="11"/>
      <c r="E18" s="12">
        <f t="shared" si="3"/>
        <v>0</v>
      </c>
      <c r="F18" s="13"/>
      <c r="G18" s="14">
        <f t="shared" si="0"/>
        <v>0</v>
      </c>
      <c r="H18" s="15"/>
      <c r="I18" s="16">
        <f t="shared" si="4"/>
        <v>0</v>
      </c>
      <c r="K18" s="10"/>
      <c r="L18" s="11"/>
      <c r="M18" s="11"/>
      <c r="N18" s="11"/>
      <c r="O18" s="12">
        <f t="shared" si="5"/>
        <v>0</v>
      </c>
      <c r="P18" s="13"/>
      <c r="Q18" s="14">
        <f t="shared" si="1"/>
        <v>0</v>
      </c>
      <c r="R18" s="15"/>
      <c r="S18" s="16">
        <f t="shared" si="6"/>
        <v>0</v>
      </c>
      <c r="U18" s="10"/>
      <c r="V18" s="11"/>
      <c r="W18" s="11"/>
      <c r="X18" s="11"/>
      <c r="Y18" s="12">
        <f t="shared" si="7"/>
        <v>0</v>
      </c>
      <c r="Z18" s="13"/>
      <c r="AA18" s="14">
        <f t="shared" si="2"/>
        <v>0</v>
      </c>
      <c r="AB18" s="15"/>
      <c r="AC18" s="16">
        <f t="shared" si="8"/>
        <v>0</v>
      </c>
    </row>
    <row r="19" spans="1:29" ht="10.5" x14ac:dyDescent="0.25">
      <c r="A19" s="10"/>
      <c r="B19" s="11"/>
      <c r="C19" s="11"/>
      <c r="D19" s="11"/>
      <c r="E19" s="12">
        <f t="shared" si="3"/>
        <v>0</v>
      </c>
      <c r="F19" s="13"/>
      <c r="G19" s="14">
        <f t="shared" si="0"/>
        <v>0</v>
      </c>
      <c r="H19" s="15"/>
      <c r="I19" s="16">
        <f t="shared" si="4"/>
        <v>0</v>
      </c>
      <c r="K19" s="10"/>
      <c r="L19" s="11"/>
      <c r="M19" s="11"/>
      <c r="N19" s="11"/>
      <c r="O19" s="12">
        <f t="shared" si="5"/>
        <v>0</v>
      </c>
      <c r="P19" s="13"/>
      <c r="Q19" s="14">
        <f t="shared" si="1"/>
        <v>0</v>
      </c>
      <c r="R19" s="15"/>
      <c r="S19" s="16">
        <f t="shared" si="6"/>
        <v>0</v>
      </c>
      <c r="U19" s="10"/>
      <c r="V19" s="11"/>
      <c r="W19" s="11"/>
      <c r="X19" s="11"/>
      <c r="Y19" s="12">
        <f t="shared" si="7"/>
        <v>0</v>
      </c>
      <c r="Z19" s="13"/>
      <c r="AA19" s="14">
        <f t="shared" si="2"/>
        <v>0</v>
      </c>
      <c r="AB19" s="15"/>
      <c r="AC19" s="16">
        <f t="shared" si="8"/>
        <v>0</v>
      </c>
    </row>
    <row r="20" spans="1:29" ht="10.5" x14ac:dyDescent="0.25">
      <c r="A20" s="10"/>
      <c r="B20" s="11"/>
      <c r="C20" s="11"/>
      <c r="D20" s="11"/>
      <c r="E20" s="12">
        <f t="shared" si="3"/>
        <v>0</v>
      </c>
      <c r="F20" s="13"/>
      <c r="G20" s="14">
        <f t="shared" si="0"/>
        <v>0</v>
      </c>
      <c r="H20" s="15"/>
      <c r="I20" s="16">
        <f t="shared" si="4"/>
        <v>0</v>
      </c>
      <c r="K20" s="10"/>
      <c r="L20" s="11"/>
      <c r="M20" s="11"/>
      <c r="N20" s="11"/>
      <c r="O20" s="12">
        <f t="shared" si="5"/>
        <v>0</v>
      </c>
      <c r="P20" s="13"/>
      <c r="Q20" s="14">
        <f t="shared" si="1"/>
        <v>0</v>
      </c>
      <c r="R20" s="15"/>
      <c r="S20" s="16">
        <f t="shared" si="6"/>
        <v>0</v>
      </c>
      <c r="U20" s="10"/>
      <c r="V20" s="11"/>
      <c r="W20" s="11"/>
      <c r="X20" s="11"/>
      <c r="Y20" s="12">
        <f t="shared" si="7"/>
        <v>0</v>
      </c>
      <c r="Z20" s="13"/>
      <c r="AA20" s="14">
        <f t="shared" si="2"/>
        <v>0</v>
      </c>
      <c r="AB20" s="15"/>
      <c r="AC20" s="16">
        <f t="shared" si="8"/>
        <v>0</v>
      </c>
    </row>
    <row r="21" spans="1:29" ht="10.5" x14ac:dyDescent="0.25">
      <c r="A21" s="10"/>
      <c r="B21" s="11"/>
      <c r="C21" s="11"/>
      <c r="D21" s="11"/>
      <c r="E21" s="12">
        <f t="shared" si="3"/>
        <v>0</v>
      </c>
      <c r="F21" s="13"/>
      <c r="G21" s="14">
        <f t="shared" si="0"/>
        <v>0</v>
      </c>
      <c r="H21" s="15"/>
      <c r="I21" s="16">
        <f t="shared" si="4"/>
        <v>0</v>
      </c>
      <c r="K21" s="10"/>
      <c r="L21" s="11"/>
      <c r="M21" s="11"/>
      <c r="N21" s="11"/>
      <c r="O21" s="12">
        <f t="shared" si="5"/>
        <v>0</v>
      </c>
      <c r="P21" s="13"/>
      <c r="Q21" s="14">
        <f t="shared" si="1"/>
        <v>0</v>
      </c>
      <c r="R21" s="15"/>
      <c r="S21" s="16">
        <f t="shared" si="6"/>
        <v>0</v>
      </c>
      <c r="U21" s="10"/>
      <c r="V21" s="11"/>
      <c r="W21" s="11"/>
      <c r="X21" s="11"/>
      <c r="Y21" s="12">
        <f t="shared" si="7"/>
        <v>0</v>
      </c>
      <c r="Z21" s="13"/>
      <c r="AA21" s="14">
        <f t="shared" si="2"/>
        <v>0</v>
      </c>
      <c r="AB21" s="15"/>
      <c r="AC21" s="16">
        <f t="shared" si="8"/>
        <v>0</v>
      </c>
    </row>
    <row r="22" spans="1:29" ht="10.5" x14ac:dyDescent="0.25">
      <c r="A22" s="10"/>
      <c r="B22" s="11"/>
      <c r="C22" s="11"/>
      <c r="D22" s="11"/>
      <c r="E22" s="12">
        <f t="shared" si="3"/>
        <v>0</v>
      </c>
      <c r="F22" s="13"/>
      <c r="G22" s="14">
        <f t="shared" si="0"/>
        <v>0</v>
      </c>
      <c r="H22" s="15"/>
      <c r="I22" s="16">
        <f t="shared" si="4"/>
        <v>0</v>
      </c>
      <c r="K22" s="10"/>
      <c r="L22" s="11"/>
      <c r="M22" s="11"/>
      <c r="N22" s="11"/>
      <c r="O22" s="12">
        <f t="shared" si="5"/>
        <v>0</v>
      </c>
      <c r="P22" s="13"/>
      <c r="Q22" s="14">
        <f t="shared" si="1"/>
        <v>0</v>
      </c>
      <c r="R22" s="15"/>
      <c r="S22" s="16">
        <f t="shared" si="6"/>
        <v>0</v>
      </c>
      <c r="U22" s="10"/>
      <c r="V22" s="11"/>
      <c r="W22" s="11"/>
      <c r="X22" s="11"/>
      <c r="Y22" s="12">
        <f t="shared" si="7"/>
        <v>0</v>
      </c>
      <c r="Z22" s="13"/>
      <c r="AA22" s="14">
        <f t="shared" si="2"/>
        <v>0</v>
      </c>
      <c r="AB22" s="15"/>
      <c r="AC22" s="16">
        <f t="shared" si="8"/>
        <v>0</v>
      </c>
    </row>
    <row r="23" spans="1:29" ht="10.5" x14ac:dyDescent="0.25">
      <c r="A23" s="10"/>
      <c r="B23" s="11"/>
      <c r="C23" s="11"/>
      <c r="D23" s="11"/>
      <c r="E23" s="12">
        <f t="shared" si="3"/>
        <v>0</v>
      </c>
      <c r="F23" s="13"/>
      <c r="G23" s="14">
        <f t="shared" si="0"/>
        <v>0</v>
      </c>
      <c r="H23" s="15"/>
      <c r="I23" s="16">
        <f t="shared" si="4"/>
        <v>0</v>
      </c>
      <c r="K23" s="10"/>
      <c r="L23" s="11"/>
      <c r="M23" s="11"/>
      <c r="N23" s="11"/>
      <c r="O23" s="12">
        <f t="shared" si="5"/>
        <v>0</v>
      </c>
      <c r="P23" s="13"/>
      <c r="Q23" s="14">
        <f t="shared" si="1"/>
        <v>0</v>
      </c>
      <c r="R23" s="15"/>
      <c r="S23" s="16">
        <f t="shared" si="6"/>
        <v>0</v>
      </c>
      <c r="U23" s="10"/>
      <c r="V23" s="11"/>
      <c r="W23" s="11"/>
      <c r="X23" s="11"/>
      <c r="Y23" s="12">
        <f t="shared" si="7"/>
        <v>0</v>
      </c>
      <c r="Z23" s="13"/>
      <c r="AA23" s="14">
        <f t="shared" si="2"/>
        <v>0</v>
      </c>
      <c r="AB23" s="15"/>
      <c r="AC23" s="16">
        <f t="shared" si="8"/>
        <v>0</v>
      </c>
    </row>
    <row r="24" spans="1:29" ht="10.5" x14ac:dyDescent="0.25">
      <c r="A24" s="10"/>
      <c r="B24" s="11"/>
      <c r="C24" s="11"/>
      <c r="D24" s="11"/>
      <c r="E24" s="12">
        <f t="shared" si="3"/>
        <v>0</v>
      </c>
      <c r="F24" s="13"/>
      <c r="G24" s="14">
        <f t="shared" si="0"/>
        <v>0</v>
      </c>
      <c r="H24" s="15"/>
      <c r="I24" s="16">
        <f t="shared" si="4"/>
        <v>0</v>
      </c>
      <c r="K24" s="10"/>
      <c r="L24" s="11"/>
      <c r="M24" s="11"/>
      <c r="N24" s="11"/>
      <c r="O24" s="12">
        <f t="shared" si="5"/>
        <v>0</v>
      </c>
      <c r="P24" s="13"/>
      <c r="Q24" s="14">
        <f t="shared" si="1"/>
        <v>0</v>
      </c>
      <c r="R24" s="15"/>
      <c r="S24" s="16">
        <f t="shared" si="6"/>
        <v>0</v>
      </c>
      <c r="U24" s="10"/>
      <c r="V24" s="11"/>
      <c r="W24" s="11"/>
      <c r="X24" s="11"/>
      <c r="Y24" s="12">
        <f t="shared" si="7"/>
        <v>0</v>
      </c>
      <c r="Z24" s="13"/>
      <c r="AA24" s="14">
        <f t="shared" si="2"/>
        <v>0</v>
      </c>
      <c r="AB24" s="15"/>
      <c r="AC24" s="16">
        <f t="shared" si="8"/>
        <v>0</v>
      </c>
    </row>
    <row r="25" spans="1:29" ht="10.5" x14ac:dyDescent="0.25">
      <c r="A25" s="10"/>
      <c r="B25" s="11"/>
      <c r="C25" s="11"/>
      <c r="D25" s="11"/>
      <c r="E25" s="12">
        <f t="shared" si="3"/>
        <v>0</v>
      </c>
      <c r="F25" s="13"/>
      <c r="G25" s="14">
        <f t="shared" si="0"/>
        <v>0</v>
      </c>
      <c r="H25" s="15"/>
      <c r="I25" s="16">
        <f t="shared" si="4"/>
        <v>0</v>
      </c>
      <c r="K25" s="10"/>
      <c r="L25" s="11"/>
      <c r="M25" s="11"/>
      <c r="N25" s="11"/>
      <c r="O25" s="12">
        <f t="shared" si="5"/>
        <v>0</v>
      </c>
      <c r="P25" s="13"/>
      <c r="Q25" s="14">
        <f t="shared" si="1"/>
        <v>0</v>
      </c>
      <c r="R25" s="15"/>
      <c r="S25" s="16">
        <f t="shared" si="6"/>
        <v>0</v>
      </c>
      <c r="U25" s="10"/>
      <c r="V25" s="11"/>
      <c r="W25" s="11"/>
      <c r="X25" s="11"/>
      <c r="Y25" s="12">
        <f t="shared" si="7"/>
        <v>0</v>
      </c>
      <c r="Z25" s="13"/>
      <c r="AA25" s="14">
        <f t="shared" si="2"/>
        <v>0</v>
      </c>
      <c r="AB25" s="15"/>
      <c r="AC25" s="16">
        <f t="shared" si="8"/>
        <v>0</v>
      </c>
    </row>
    <row r="26" spans="1:29" ht="10.5" x14ac:dyDescent="0.25">
      <c r="A26" s="10"/>
      <c r="B26" s="11"/>
      <c r="C26" s="11"/>
      <c r="D26" s="11"/>
      <c r="E26" s="12">
        <f t="shared" si="3"/>
        <v>0</v>
      </c>
      <c r="F26" s="13"/>
      <c r="G26" s="14">
        <f t="shared" si="0"/>
        <v>0</v>
      </c>
      <c r="H26" s="15"/>
      <c r="I26" s="16">
        <f t="shared" si="4"/>
        <v>0</v>
      </c>
      <c r="K26" s="10"/>
      <c r="L26" s="11"/>
      <c r="M26" s="11"/>
      <c r="N26" s="11"/>
      <c r="O26" s="12">
        <f t="shared" si="5"/>
        <v>0</v>
      </c>
      <c r="P26" s="13"/>
      <c r="Q26" s="14">
        <f t="shared" si="1"/>
        <v>0</v>
      </c>
      <c r="R26" s="15"/>
      <c r="S26" s="16">
        <f t="shared" si="6"/>
        <v>0</v>
      </c>
      <c r="U26" s="10"/>
      <c r="V26" s="11"/>
      <c r="W26" s="11"/>
      <c r="X26" s="11"/>
      <c r="Y26" s="12">
        <f t="shared" si="7"/>
        <v>0</v>
      </c>
      <c r="Z26" s="13"/>
      <c r="AA26" s="14">
        <f t="shared" si="2"/>
        <v>0</v>
      </c>
      <c r="AB26" s="15"/>
      <c r="AC26" s="16">
        <f t="shared" si="8"/>
        <v>0</v>
      </c>
    </row>
    <row r="27" spans="1:29" ht="10.5" x14ac:dyDescent="0.25">
      <c r="A27" s="10"/>
      <c r="B27" s="11"/>
      <c r="C27" s="11"/>
      <c r="D27" s="11"/>
      <c r="E27" s="12">
        <f t="shared" si="3"/>
        <v>0</v>
      </c>
      <c r="F27" s="13"/>
      <c r="G27" s="14">
        <f t="shared" si="0"/>
        <v>0</v>
      </c>
      <c r="H27" s="15"/>
      <c r="I27" s="16">
        <f t="shared" si="4"/>
        <v>0</v>
      </c>
      <c r="K27" s="10"/>
      <c r="L27" s="11"/>
      <c r="M27" s="11"/>
      <c r="N27" s="11"/>
      <c r="O27" s="12">
        <f t="shared" si="5"/>
        <v>0</v>
      </c>
      <c r="P27" s="13"/>
      <c r="Q27" s="14">
        <f t="shared" si="1"/>
        <v>0</v>
      </c>
      <c r="R27" s="15"/>
      <c r="S27" s="16">
        <f t="shared" si="6"/>
        <v>0</v>
      </c>
      <c r="U27" s="10"/>
      <c r="V27" s="11"/>
      <c r="W27" s="11"/>
      <c r="X27" s="11"/>
      <c r="Y27" s="12">
        <f t="shared" si="7"/>
        <v>0</v>
      </c>
      <c r="Z27" s="13"/>
      <c r="AA27" s="14">
        <f t="shared" si="2"/>
        <v>0</v>
      </c>
      <c r="AB27" s="15"/>
      <c r="AC27" s="16">
        <f t="shared" si="8"/>
        <v>0</v>
      </c>
    </row>
    <row r="28" spans="1:29" ht="11" thickBot="1" x14ac:dyDescent="0.3">
      <c r="A28" s="10"/>
      <c r="B28" s="11"/>
      <c r="C28" s="11"/>
      <c r="D28" s="11"/>
      <c r="E28" s="12">
        <f t="shared" si="3"/>
        <v>0</v>
      </c>
      <c r="F28" s="13"/>
      <c r="G28" s="14">
        <f t="shared" si="0"/>
        <v>0</v>
      </c>
      <c r="H28" s="15"/>
      <c r="I28" s="16">
        <f t="shared" si="4"/>
        <v>0</v>
      </c>
      <c r="K28" s="10"/>
      <c r="L28" s="11"/>
      <c r="M28" s="11"/>
      <c r="N28" s="11"/>
      <c r="O28" s="12">
        <f t="shared" si="5"/>
        <v>0</v>
      </c>
      <c r="P28" s="13"/>
      <c r="Q28" s="14">
        <f t="shared" si="1"/>
        <v>0</v>
      </c>
      <c r="R28" s="15"/>
      <c r="S28" s="16">
        <f t="shared" si="6"/>
        <v>0</v>
      </c>
      <c r="U28" s="10"/>
      <c r="V28" s="11"/>
      <c r="W28" s="11"/>
      <c r="X28" s="11"/>
      <c r="Y28" s="12">
        <f t="shared" si="7"/>
        <v>0</v>
      </c>
      <c r="Z28" s="13"/>
      <c r="AA28" s="14">
        <f t="shared" si="2"/>
        <v>0</v>
      </c>
      <c r="AB28" s="15"/>
      <c r="AC28" s="16">
        <f t="shared" si="8"/>
        <v>0</v>
      </c>
    </row>
    <row r="29" spans="1:29" ht="11" thickBot="1" x14ac:dyDescent="0.3">
      <c r="A29" s="17"/>
      <c r="B29" s="18"/>
      <c r="C29" s="19"/>
      <c r="D29" s="18"/>
      <c r="E29" s="20"/>
      <c r="F29" s="21"/>
      <c r="G29" s="19"/>
      <c r="H29" s="20"/>
      <c r="I29" s="22"/>
      <c r="K29" s="17"/>
      <c r="L29" s="18"/>
      <c r="M29" s="19"/>
      <c r="N29" s="18"/>
      <c r="O29" s="20"/>
      <c r="P29" s="21"/>
      <c r="Q29" s="19"/>
      <c r="R29" s="20"/>
      <c r="S29" s="22"/>
      <c r="U29" s="17"/>
      <c r="V29" s="18"/>
      <c r="W29" s="19"/>
      <c r="X29" s="18"/>
      <c r="Y29" s="20"/>
      <c r="Z29" s="21"/>
      <c r="AA29" s="19"/>
      <c r="AB29" s="20"/>
      <c r="AC29" s="22"/>
    </row>
    <row r="30" spans="1:29" ht="11.15" customHeight="1" x14ac:dyDescent="0.25">
      <c r="A30" s="104" t="s">
        <v>21</v>
      </c>
      <c r="B30" s="105"/>
      <c r="C30" s="105"/>
      <c r="D30" s="105"/>
      <c r="E30" s="105"/>
      <c r="F30" s="105"/>
      <c r="G30" s="105"/>
      <c r="H30" s="106"/>
      <c r="I30" s="107"/>
      <c r="K30" s="104" t="s">
        <v>21</v>
      </c>
      <c r="L30" s="105"/>
      <c r="M30" s="105"/>
      <c r="N30" s="105"/>
      <c r="O30" s="105"/>
      <c r="P30" s="105"/>
      <c r="Q30" s="105"/>
      <c r="R30" s="106"/>
      <c r="S30" s="107"/>
      <c r="U30" s="104" t="s">
        <v>21</v>
      </c>
      <c r="V30" s="105"/>
      <c r="W30" s="105"/>
      <c r="X30" s="105"/>
      <c r="Y30" s="105"/>
      <c r="Z30" s="105"/>
      <c r="AA30" s="105"/>
      <c r="AB30" s="106"/>
      <c r="AC30" s="107"/>
    </row>
    <row r="31" spans="1:29" ht="10.5" x14ac:dyDescent="0.25">
      <c r="A31" s="23"/>
      <c r="B31" s="11"/>
      <c r="C31" s="11"/>
      <c r="D31" s="11"/>
      <c r="E31" s="12">
        <f t="shared" ref="E31:E38" si="9">H31*D31</f>
        <v>0</v>
      </c>
      <c r="F31" s="13"/>
      <c r="G31" s="14">
        <f t="shared" ref="G31:G38" si="10">B31+C31-D31</f>
        <v>0</v>
      </c>
      <c r="H31" s="15"/>
      <c r="I31" s="16">
        <f t="shared" ref="I31:I38" si="11">G31*H31</f>
        <v>0</v>
      </c>
      <c r="K31" s="23"/>
      <c r="L31" s="11"/>
      <c r="M31" s="11"/>
      <c r="N31" s="11"/>
      <c r="O31" s="12">
        <f t="shared" ref="O31:O38" si="12">R31*N31</f>
        <v>0</v>
      </c>
      <c r="P31" s="13"/>
      <c r="Q31" s="14">
        <f t="shared" ref="Q31:Q38" si="13">L31+M31-N31</f>
        <v>0</v>
      </c>
      <c r="R31" s="15"/>
      <c r="S31" s="16">
        <f t="shared" ref="S31:S38" si="14">Q31*R31</f>
        <v>0</v>
      </c>
      <c r="U31" s="23"/>
      <c r="V31" s="11"/>
      <c r="W31" s="11"/>
      <c r="X31" s="11"/>
      <c r="Y31" s="12">
        <f t="shared" ref="Y31:Y38" si="15">AB31*X31</f>
        <v>0</v>
      </c>
      <c r="Z31" s="13"/>
      <c r="AA31" s="14">
        <f t="shared" ref="AA31:AA38" si="16">V31+W31-X31</f>
        <v>0</v>
      </c>
      <c r="AB31" s="15"/>
      <c r="AC31" s="16">
        <f t="shared" ref="AC31:AC38" si="17">AA31*AB31</f>
        <v>0</v>
      </c>
    </row>
    <row r="32" spans="1:29" ht="10.5" x14ac:dyDescent="0.25">
      <c r="A32" s="23"/>
      <c r="B32" s="11"/>
      <c r="C32" s="11"/>
      <c r="D32" s="11"/>
      <c r="E32" s="12">
        <f t="shared" si="9"/>
        <v>0</v>
      </c>
      <c r="F32" s="13"/>
      <c r="G32" s="14">
        <f t="shared" si="10"/>
        <v>0</v>
      </c>
      <c r="H32" s="15"/>
      <c r="I32" s="16">
        <f t="shared" si="11"/>
        <v>0</v>
      </c>
      <c r="K32" s="23"/>
      <c r="L32" s="11"/>
      <c r="M32" s="11"/>
      <c r="N32" s="11"/>
      <c r="O32" s="12">
        <f t="shared" si="12"/>
        <v>0</v>
      </c>
      <c r="P32" s="13"/>
      <c r="Q32" s="14">
        <f t="shared" si="13"/>
        <v>0</v>
      </c>
      <c r="R32" s="15"/>
      <c r="S32" s="16">
        <f t="shared" si="14"/>
        <v>0</v>
      </c>
      <c r="U32" s="23"/>
      <c r="V32" s="11"/>
      <c r="W32" s="11"/>
      <c r="X32" s="11"/>
      <c r="Y32" s="12">
        <f t="shared" si="15"/>
        <v>0</v>
      </c>
      <c r="Z32" s="13"/>
      <c r="AA32" s="14">
        <f t="shared" si="16"/>
        <v>0</v>
      </c>
      <c r="AB32" s="15"/>
      <c r="AC32" s="16">
        <f t="shared" si="17"/>
        <v>0</v>
      </c>
    </row>
    <row r="33" spans="1:29" ht="10.5" x14ac:dyDescent="0.25">
      <c r="A33" s="23"/>
      <c r="B33" s="11"/>
      <c r="C33" s="11"/>
      <c r="D33" s="11"/>
      <c r="E33" s="12">
        <f t="shared" si="9"/>
        <v>0</v>
      </c>
      <c r="F33" s="13"/>
      <c r="G33" s="14">
        <f t="shared" si="10"/>
        <v>0</v>
      </c>
      <c r="H33" s="15"/>
      <c r="I33" s="16">
        <f t="shared" si="11"/>
        <v>0</v>
      </c>
      <c r="K33" s="23"/>
      <c r="L33" s="11"/>
      <c r="M33" s="11"/>
      <c r="N33" s="11"/>
      <c r="O33" s="12">
        <f t="shared" si="12"/>
        <v>0</v>
      </c>
      <c r="P33" s="13"/>
      <c r="Q33" s="14">
        <f t="shared" si="13"/>
        <v>0</v>
      </c>
      <c r="R33" s="15"/>
      <c r="S33" s="16">
        <f t="shared" si="14"/>
        <v>0</v>
      </c>
      <c r="U33" s="23"/>
      <c r="V33" s="11"/>
      <c r="W33" s="11"/>
      <c r="X33" s="11"/>
      <c r="Y33" s="12">
        <f t="shared" si="15"/>
        <v>0</v>
      </c>
      <c r="Z33" s="13"/>
      <c r="AA33" s="14">
        <f t="shared" si="16"/>
        <v>0</v>
      </c>
      <c r="AB33" s="15"/>
      <c r="AC33" s="16">
        <f t="shared" si="17"/>
        <v>0</v>
      </c>
    </row>
    <row r="34" spans="1:29" ht="10.5" x14ac:dyDescent="0.25">
      <c r="A34" s="23"/>
      <c r="B34" s="11"/>
      <c r="C34" s="11"/>
      <c r="D34" s="11"/>
      <c r="E34" s="12">
        <f t="shared" si="9"/>
        <v>0</v>
      </c>
      <c r="F34" s="13"/>
      <c r="G34" s="14">
        <f t="shared" si="10"/>
        <v>0</v>
      </c>
      <c r="H34" s="15"/>
      <c r="I34" s="16">
        <f t="shared" si="11"/>
        <v>0</v>
      </c>
      <c r="K34" s="23"/>
      <c r="L34" s="11"/>
      <c r="M34" s="11"/>
      <c r="N34" s="11"/>
      <c r="O34" s="12">
        <f t="shared" si="12"/>
        <v>0</v>
      </c>
      <c r="P34" s="13"/>
      <c r="Q34" s="14">
        <f t="shared" si="13"/>
        <v>0</v>
      </c>
      <c r="R34" s="15"/>
      <c r="S34" s="16">
        <f t="shared" si="14"/>
        <v>0</v>
      </c>
      <c r="U34" s="23"/>
      <c r="V34" s="11"/>
      <c r="W34" s="11"/>
      <c r="X34" s="11"/>
      <c r="Y34" s="12">
        <f t="shared" si="15"/>
        <v>0</v>
      </c>
      <c r="Z34" s="13"/>
      <c r="AA34" s="14">
        <f t="shared" si="16"/>
        <v>0</v>
      </c>
      <c r="AB34" s="15"/>
      <c r="AC34" s="16">
        <f t="shared" si="17"/>
        <v>0</v>
      </c>
    </row>
    <row r="35" spans="1:29" ht="10.5" x14ac:dyDescent="0.25">
      <c r="A35" s="23"/>
      <c r="B35" s="11"/>
      <c r="C35" s="11"/>
      <c r="D35" s="11"/>
      <c r="E35" s="12">
        <f t="shared" si="9"/>
        <v>0</v>
      </c>
      <c r="F35" s="13"/>
      <c r="G35" s="14">
        <f t="shared" si="10"/>
        <v>0</v>
      </c>
      <c r="H35" s="15"/>
      <c r="I35" s="16">
        <f t="shared" si="11"/>
        <v>0</v>
      </c>
      <c r="K35" s="23"/>
      <c r="L35" s="11"/>
      <c r="M35" s="11"/>
      <c r="N35" s="11"/>
      <c r="O35" s="12">
        <f t="shared" si="12"/>
        <v>0</v>
      </c>
      <c r="P35" s="13"/>
      <c r="Q35" s="14">
        <f t="shared" si="13"/>
        <v>0</v>
      </c>
      <c r="R35" s="15"/>
      <c r="S35" s="16">
        <f t="shared" si="14"/>
        <v>0</v>
      </c>
      <c r="U35" s="23"/>
      <c r="V35" s="11"/>
      <c r="W35" s="11"/>
      <c r="X35" s="11"/>
      <c r="Y35" s="12">
        <f t="shared" si="15"/>
        <v>0</v>
      </c>
      <c r="Z35" s="13"/>
      <c r="AA35" s="14">
        <f t="shared" si="16"/>
        <v>0</v>
      </c>
      <c r="AB35" s="15"/>
      <c r="AC35" s="16">
        <f t="shared" si="17"/>
        <v>0</v>
      </c>
    </row>
    <row r="36" spans="1:29" ht="10.5" x14ac:dyDescent="0.25">
      <c r="A36" s="23"/>
      <c r="B36" s="11"/>
      <c r="C36" s="11"/>
      <c r="D36" s="11"/>
      <c r="E36" s="12">
        <f t="shared" si="9"/>
        <v>0</v>
      </c>
      <c r="F36" s="13"/>
      <c r="G36" s="14">
        <f t="shared" si="10"/>
        <v>0</v>
      </c>
      <c r="H36" s="15"/>
      <c r="I36" s="16">
        <f t="shared" si="11"/>
        <v>0</v>
      </c>
      <c r="K36" s="23"/>
      <c r="L36" s="11"/>
      <c r="M36" s="11"/>
      <c r="N36" s="11"/>
      <c r="O36" s="12">
        <f t="shared" si="12"/>
        <v>0</v>
      </c>
      <c r="P36" s="13"/>
      <c r="Q36" s="14">
        <f t="shared" si="13"/>
        <v>0</v>
      </c>
      <c r="R36" s="15"/>
      <c r="S36" s="16">
        <f t="shared" si="14"/>
        <v>0</v>
      </c>
      <c r="U36" s="23"/>
      <c r="V36" s="11"/>
      <c r="W36" s="11"/>
      <c r="X36" s="11"/>
      <c r="Y36" s="12">
        <f t="shared" si="15"/>
        <v>0</v>
      </c>
      <c r="Z36" s="13"/>
      <c r="AA36" s="14">
        <f t="shared" si="16"/>
        <v>0</v>
      </c>
      <c r="AB36" s="15"/>
      <c r="AC36" s="16">
        <f t="shared" si="17"/>
        <v>0</v>
      </c>
    </row>
    <row r="37" spans="1:29" ht="10.5" x14ac:dyDescent="0.25">
      <c r="A37" s="23"/>
      <c r="B37" s="11"/>
      <c r="C37" s="11"/>
      <c r="D37" s="11"/>
      <c r="E37" s="12">
        <f t="shared" si="9"/>
        <v>0</v>
      </c>
      <c r="F37" s="13"/>
      <c r="G37" s="14">
        <f t="shared" si="10"/>
        <v>0</v>
      </c>
      <c r="H37" s="15"/>
      <c r="I37" s="16">
        <f t="shared" si="11"/>
        <v>0</v>
      </c>
      <c r="K37" s="23"/>
      <c r="L37" s="11"/>
      <c r="M37" s="11"/>
      <c r="N37" s="11"/>
      <c r="O37" s="12">
        <f t="shared" si="12"/>
        <v>0</v>
      </c>
      <c r="P37" s="13"/>
      <c r="Q37" s="14">
        <f t="shared" si="13"/>
        <v>0</v>
      </c>
      <c r="R37" s="15"/>
      <c r="S37" s="16">
        <f t="shared" si="14"/>
        <v>0</v>
      </c>
      <c r="U37" s="23"/>
      <c r="V37" s="11"/>
      <c r="W37" s="11"/>
      <c r="X37" s="11"/>
      <c r="Y37" s="12">
        <f t="shared" si="15"/>
        <v>0</v>
      </c>
      <c r="Z37" s="13"/>
      <c r="AA37" s="14">
        <f t="shared" si="16"/>
        <v>0</v>
      </c>
      <c r="AB37" s="15"/>
      <c r="AC37" s="16">
        <f t="shared" si="17"/>
        <v>0</v>
      </c>
    </row>
    <row r="38" spans="1:29" ht="10.5" x14ac:dyDescent="0.25">
      <c r="A38" s="23"/>
      <c r="B38" s="11"/>
      <c r="C38" s="11"/>
      <c r="D38" s="11"/>
      <c r="E38" s="12">
        <f t="shared" si="9"/>
        <v>0</v>
      </c>
      <c r="F38" s="13"/>
      <c r="G38" s="14">
        <f t="shared" si="10"/>
        <v>0</v>
      </c>
      <c r="H38" s="15"/>
      <c r="I38" s="16">
        <f t="shared" si="11"/>
        <v>0</v>
      </c>
      <c r="K38" s="23"/>
      <c r="L38" s="11"/>
      <c r="M38" s="11"/>
      <c r="N38" s="11"/>
      <c r="O38" s="12">
        <f t="shared" si="12"/>
        <v>0</v>
      </c>
      <c r="P38" s="13"/>
      <c r="Q38" s="14">
        <f t="shared" si="13"/>
        <v>0</v>
      </c>
      <c r="R38" s="15"/>
      <c r="S38" s="16">
        <f t="shared" si="14"/>
        <v>0</v>
      </c>
      <c r="U38" s="23"/>
      <c r="V38" s="11"/>
      <c r="W38" s="11"/>
      <c r="X38" s="11"/>
      <c r="Y38" s="12">
        <f t="shared" si="15"/>
        <v>0</v>
      </c>
      <c r="Z38" s="13"/>
      <c r="AA38" s="14">
        <f t="shared" si="16"/>
        <v>0</v>
      </c>
      <c r="AB38" s="15"/>
      <c r="AC38" s="16">
        <f t="shared" si="17"/>
        <v>0</v>
      </c>
    </row>
    <row r="39" spans="1:29" ht="10.5" thickBot="1" x14ac:dyDescent="0.25">
      <c r="A39" s="24"/>
      <c r="B39" s="48"/>
      <c r="C39" s="48"/>
      <c r="D39" s="48"/>
      <c r="E39" s="49"/>
      <c r="F39" s="28"/>
      <c r="H39" s="27"/>
      <c r="K39" s="24"/>
      <c r="L39" s="48"/>
      <c r="M39" s="48"/>
      <c r="N39" s="48"/>
      <c r="O39" s="49"/>
      <c r="P39" s="28"/>
      <c r="R39" s="27"/>
      <c r="S39" s="29"/>
      <c r="U39" s="24"/>
      <c r="V39" s="48"/>
      <c r="W39" s="48"/>
      <c r="X39" s="48"/>
      <c r="Y39" s="49"/>
      <c r="Z39" s="28"/>
      <c r="AB39" s="27"/>
      <c r="AC39" s="29"/>
    </row>
    <row r="40" spans="1:29" ht="11.15" customHeight="1" x14ac:dyDescent="0.25">
      <c r="A40" s="104" t="s">
        <v>22</v>
      </c>
      <c r="B40" s="105"/>
      <c r="C40" s="105"/>
      <c r="D40" s="105"/>
      <c r="E40" s="105"/>
      <c r="F40" s="105"/>
      <c r="G40" s="105"/>
      <c r="H40" s="106"/>
      <c r="I40" s="108"/>
      <c r="K40" s="104" t="s">
        <v>22</v>
      </c>
      <c r="L40" s="105"/>
      <c r="M40" s="105"/>
      <c r="N40" s="105"/>
      <c r="O40" s="105"/>
      <c r="P40" s="105"/>
      <c r="Q40" s="105"/>
      <c r="R40" s="106"/>
      <c r="S40" s="108"/>
      <c r="U40" s="104" t="s">
        <v>22</v>
      </c>
      <c r="V40" s="105"/>
      <c r="W40" s="105"/>
      <c r="X40" s="105"/>
      <c r="Y40" s="105"/>
      <c r="Z40" s="105"/>
      <c r="AA40" s="105"/>
      <c r="AB40" s="106"/>
      <c r="AC40" s="108"/>
    </row>
    <row r="41" spans="1:29" ht="10.5" x14ac:dyDescent="0.25">
      <c r="A41" s="30"/>
      <c r="B41" s="11"/>
      <c r="C41" s="11"/>
      <c r="D41" s="11"/>
      <c r="E41" s="12">
        <f t="shared" ref="E41:E54" si="18">H41*D41</f>
        <v>0</v>
      </c>
      <c r="F41" s="13"/>
      <c r="G41" s="14">
        <f>B41+C41-D41</f>
        <v>0</v>
      </c>
      <c r="H41" s="15"/>
      <c r="I41" s="16">
        <f>G41*H41</f>
        <v>0</v>
      </c>
      <c r="K41" s="30"/>
      <c r="L41" s="11"/>
      <c r="M41" s="11"/>
      <c r="N41" s="11"/>
      <c r="O41" s="12">
        <f t="shared" ref="O41:O54" si="19">R41*N41</f>
        <v>0</v>
      </c>
      <c r="P41" s="13"/>
      <c r="Q41" s="14">
        <f>L41+M41-N41</f>
        <v>0</v>
      </c>
      <c r="R41" s="15"/>
      <c r="S41" s="16">
        <f>Q41*R41</f>
        <v>0</v>
      </c>
      <c r="U41" s="30"/>
      <c r="V41" s="11"/>
      <c r="W41" s="11"/>
      <c r="X41" s="11"/>
      <c r="Y41" s="12">
        <f t="shared" ref="Y41:Y54" si="20">AB41*X41</f>
        <v>0</v>
      </c>
      <c r="Z41" s="13"/>
      <c r="AA41" s="14">
        <f>V41+W41-X41</f>
        <v>0</v>
      </c>
      <c r="AB41" s="15"/>
      <c r="AC41" s="16">
        <f>AA41*AB41</f>
        <v>0</v>
      </c>
    </row>
    <row r="42" spans="1:29" ht="10.5" x14ac:dyDescent="0.25">
      <c r="A42" s="30"/>
      <c r="B42" s="11"/>
      <c r="C42" s="11"/>
      <c r="D42" s="11"/>
      <c r="E42" s="12">
        <f t="shared" si="18"/>
        <v>0</v>
      </c>
      <c r="F42" s="13"/>
      <c r="G42" s="14">
        <f t="shared" ref="G42:G54" si="21">B42+C42-D42</f>
        <v>0</v>
      </c>
      <c r="H42" s="15"/>
      <c r="I42" s="16">
        <f t="shared" ref="I42:I54" si="22">G42*H42</f>
        <v>0</v>
      </c>
      <c r="K42" s="30"/>
      <c r="L42" s="11"/>
      <c r="M42" s="11"/>
      <c r="N42" s="11"/>
      <c r="O42" s="12">
        <f t="shared" si="19"/>
        <v>0</v>
      </c>
      <c r="P42" s="13"/>
      <c r="Q42" s="14">
        <f t="shared" ref="Q42:Q54" si="23">L42+M42-N42</f>
        <v>0</v>
      </c>
      <c r="R42" s="15"/>
      <c r="S42" s="16">
        <f t="shared" ref="S42:S54" si="24">Q42*R42</f>
        <v>0</v>
      </c>
      <c r="U42" s="30"/>
      <c r="V42" s="11"/>
      <c r="W42" s="11"/>
      <c r="X42" s="11"/>
      <c r="Y42" s="12">
        <f t="shared" si="20"/>
        <v>0</v>
      </c>
      <c r="Z42" s="13"/>
      <c r="AA42" s="14">
        <f t="shared" ref="AA42:AA54" si="25">V42+W42-X42</f>
        <v>0</v>
      </c>
      <c r="AB42" s="15"/>
      <c r="AC42" s="16">
        <f t="shared" ref="AC42:AC54" si="26">AA42*AB42</f>
        <v>0</v>
      </c>
    </row>
    <row r="43" spans="1:29" ht="10.5" x14ac:dyDescent="0.25">
      <c r="A43" s="30"/>
      <c r="B43" s="11"/>
      <c r="C43" s="11"/>
      <c r="D43" s="11"/>
      <c r="E43" s="12">
        <f t="shared" si="18"/>
        <v>0</v>
      </c>
      <c r="F43" s="13"/>
      <c r="G43" s="14">
        <f t="shared" si="21"/>
        <v>0</v>
      </c>
      <c r="H43" s="15"/>
      <c r="I43" s="16">
        <f t="shared" si="22"/>
        <v>0</v>
      </c>
      <c r="K43" s="30"/>
      <c r="L43" s="11"/>
      <c r="M43" s="11"/>
      <c r="N43" s="11"/>
      <c r="O43" s="12">
        <f t="shared" si="19"/>
        <v>0</v>
      </c>
      <c r="P43" s="13"/>
      <c r="Q43" s="14">
        <f t="shared" si="23"/>
        <v>0</v>
      </c>
      <c r="R43" s="15"/>
      <c r="S43" s="16">
        <f t="shared" si="24"/>
        <v>0</v>
      </c>
      <c r="U43" s="30"/>
      <c r="V43" s="11"/>
      <c r="W43" s="11"/>
      <c r="X43" s="11"/>
      <c r="Y43" s="12">
        <f t="shared" si="20"/>
        <v>0</v>
      </c>
      <c r="Z43" s="13"/>
      <c r="AA43" s="14">
        <f t="shared" si="25"/>
        <v>0</v>
      </c>
      <c r="AB43" s="15"/>
      <c r="AC43" s="16">
        <f t="shared" si="26"/>
        <v>0</v>
      </c>
    </row>
    <row r="44" spans="1:29" ht="10.5" x14ac:dyDescent="0.25">
      <c r="A44" s="30"/>
      <c r="B44" s="11"/>
      <c r="C44" s="11"/>
      <c r="D44" s="11"/>
      <c r="E44" s="12">
        <f t="shared" si="18"/>
        <v>0</v>
      </c>
      <c r="F44" s="13"/>
      <c r="G44" s="14">
        <f t="shared" si="21"/>
        <v>0</v>
      </c>
      <c r="H44" s="15"/>
      <c r="I44" s="16">
        <f t="shared" si="22"/>
        <v>0</v>
      </c>
      <c r="K44" s="30"/>
      <c r="L44" s="11"/>
      <c r="M44" s="11"/>
      <c r="N44" s="11"/>
      <c r="O44" s="12">
        <f t="shared" si="19"/>
        <v>0</v>
      </c>
      <c r="P44" s="13"/>
      <c r="Q44" s="14">
        <f t="shared" si="23"/>
        <v>0</v>
      </c>
      <c r="R44" s="15"/>
      <c r="S44" s="16">
        <f t="shared" si="24"/>
        <v>0</v>
      </c>
      <c r="U44" s="30"/>
      <c r="V44" s="11"/>
      <c r="W44" s="11"/>
      <c r="X44" s="11"/>
      <c r="Y44" s="12">
        <f t="shared" si="20"/>
        <v>0</v>
      </c>
      <c r="Z44" s="13"/>
      <c r="AA44" s="14">
        <f t="shared" si="25"/>
        <v>0</v>
      </c>
      <c r="AB44" s="15"/>
      <c r="AC44" s="16">
        <f t="shared" si="26"/>
        <v>0</v>
      </c>
    </row>
    <row r="45" spans="1:29" ht="10.5" x14ac:dyDescent="0.25">
      <c r="A45" s="30"/>
      <c r="B45" s="11"/>
      <c r="C45" s="11"/>
      <c r="D45" s="11"/>
      <c r="E45" s="12">
        <f t="shared" si="18"/>
        <v>0</v>
      </c>
      <c r="F45" s="13"/>
      <c r="G45" s="14">
        <f t="shared" si="21"/>
        <v>0</v>
      </c>
      <c r="H45" s="15"/>
      <c r="I45" s="16">
        <f t="shared" si="22"/>
        <v>0</v>
      </c>
      <c r="K45" s="30"/>
      <c r="L45" s="11"/>
      <c r="M45" s="11"/>
      <c r="N45" s="11"/>
      <c r="O45" s="12">
        <f t="shared" si="19"/>
        <v>0</v>
      </c>
      <c r="P45" s="13"/>
      <c r="Q45" s="14">
        <f t="shared" si="23"/>
        <v>0</v>
      </c>
      <c r="R45" s="15"/>
      <c r="S45" s="16">
        <f t="shared" si="24"/>
        <v>0</v>
      </c>
      <c r="U45" s="30"/>
      <c r="V45" s="11"/>
      <c r="W45" s="11"/>
      <c r="X45" s="11"/>
      <c r="Y45" s="12">
        <f t="shared" si="20"/>
        <v>0</v>
      </c>
      <c r="Z45" s="13"/>
      <c r="AA45" s="14">
        <f t="shared" si="25"/>
        <v>0</v>
      </c>
      <c r="AB45" s="15"/>
      <c r="AC45" s="16">
        <f t="shared" si="26"/>
        <v>0</v>
      </c>
    </row>
    <row r="46" spans="1:29" ht="10.5" x14ac:dyDescent="0.25">
      <c r="A46" s="30"/>
      <c r="B46" s="11"/>
      <c r="C46" s="11"/>
      <c r="D46" s="11"/>
      <c r="E46" s="12">
        <f t="shared" si="18"/>
        <v>0</v>
      </c>
      <c r="F46" s="13"/>
      <c r="G46" s="14">
        <f t="shared" si="21"/>
        <v>0</v>
      </c>
      <c r="H46" s="15"/>
      <c r="I46" s="16">
        <f t="shared" si="22"/>
        <v>0</v>
      </c>
      <c r="K46" s="30"/>
      <c r="L46" s="11"/>
      <c r="M46" s="11"/>
      <c r="N46" s="11"/>
      <c r="O46" s="12">
        <f t="shared" si="19"/>
        <v>0</v>
      </c>
      <c r="P46" s="13"/>
      <c r="Q46" s="14">
        <f t="shared" si="23"/>
        <v>0</v>
      </c>
      <c r="R46" s="15"/>
      <c r="S46" s="16">
        <f t="shared" si="24"/>
        <v>0</v>
      </c>
      <c r="U46" s="30"/>
      <c r="V46" s="11"/>
      <c r="W46" s="11"/>
      <c r="X46" s="11"/>
      <c r="Y46" s="12">
        <f t="shared" si="20"/>
        <v>0</v>
      </c>
      <c r="Z46" s="13"/>
      <c r="AA46" s="14">
        <f t="shared" si="25"/>
        <v>0</v>
      </c>
      <c r="AB46" s="15"/>
      <c r="AC46" s="16">
        <f t="shared" si="26"/>
        <v>0</v>
      </c>
    </row>
    <row r="47" spans="1:29" ht="10.5" x14ac:dyDescent="0.25">
      <c r="A47" s="30"/>
      <c r="B47" s="11"/>
      <c r="C47" s="11"/>
      <c r="D47" s="11"/>
      <c r="E47" s="12">
        <f t="shared" si="18"/>
        <v>0</v>
      </c>
      <c r="F47" s="13"/>
      <c r="G47" s="14">
        <f t="shared" si="21"/>
        <v>0</v>
      </c>
      <c r="H47" s="15"/>
      <c r="I47" s="16">
        <f t="shared" si="22"/>
        <v>0</v>
      </c>
      <c r="K47" s="30"/>
      <c r="L47" s="11"/>
      <c r="M47" s="11"/>
      <c r="N47" s="11"/>
      <c r="O47" s="12">
        <f t="shared" si="19"/>
        <v>0</v>
      </c>
      <c r="P47" s="13"/>
      <c r="Q47" s="14">
        <f t="shared" si="23"/>
        <v>0</v>
      </c>
      <c r="R47" s="15"/>
      <c r="S47" s="16">
        <f t="shared" si="24"/>
        <v>0</v>
      </c>
      <c r="U47" s="30"/>
      <c r="V47" s="11"/>
      <c r="W47" s="11"/>
      <c r="X47" s="11"/>
      <c r="Y47" s="12">
        <f t="shared" si="20"/>
        <v>0</v>
      </c>
      <c r="Z47" s="13"/>
      <c r="AA47" s="14">
        <f t="shared" si="25"/>
        <v>0</v>
      </c>
      <c r="AB47" s="15"/>
      <c r="AC47" s="16">
        <f t="shared" si="26"/>
        <v>0</v>
      </c>
    </row>
    <row r="48" spans="1:29" ht="10.5" x14ac:dyDescent="0.25">
      <c r="A48" s="30"/>
      <c r="B48" s="11"/>
      <c r="C48" s="11"/>
      <c r="D48" s="11"/>
      <c r="E48" s="12">
        <f t="shared" si="18"/>
        <v>0</v>
      </c>
      <c r="F48" s="13"/>
      <c r="G48" s="14">
        <f t="shared" si="21"/>
        <v>0</v>
      </c>
      <c r="H48" s="15"/>
      <c r="I48" s="16">
        <f t="shared" si="22"/>
        <v>0</v>
      </c>
      <c r="K48" s="30"/>
      <c r="L48" s="11"/>
      <c r="M48" s="11"/>
      <c r="N48" s="11"/>
      <c r="O48" s="12">
        <f t="shared" si="19"/>
        <v>0</v>
      </c>
      <c r="P48" s="13"/>
      <c r="Q48" s="14">
        <f t="shared" si="23"/>
        <v>0</v>
      </c>
      <c r="R48" s="15"/>
      <c r="S48" s="16">
        <f t="shared" si="24"/>
        <v>0</v>
      </c>
      <c r="U48" s="30"/>
      <c r="V48" s="11"/>
      <c r="W48" s="11"/>
      <c r="X48" s="11"/>
      <c r="Y48" s="12">
        <f t="shared" si="20"/>
        <v>0</v>
      </c>
      <c r="Z48" s="13"/>
      <c r="AA48" s="14">
        <f t="shared" si="25"/>
        <v>0</v>
      </c>
      <c r="AB48" s="15"/>
      <c r="AC48" s="16">
        <f t="shared" si="26"/>
        <v>0</v>
      </c>
    </row>
    <row r="49" spans="1:29" ht="10.5" x14ac:dyDescent="0.25">
      <c r="A49" s="30"/>
      <c r="B49" s="11"/>
      <c r="C49" s="11"/>
      <c r="D49" s="11"/>
      <c r="E49" s="12">
        <f t="shared" si="18"/>
        <v>0</v>
      </c>
      <c r="F49" s="13"/>
      <c r="G49" s="14">
        <f t="shared" si="21"/>
        <v>0</v>
      </c>
      <c r="H49" s="15"/>
      <c r="I49" s="16">
        <f t="shared" si="22"/>
        <v>0</v>
      </c>
      <c r="K49" s="30"/>
      <c r="L49" s="11"/>
      <c r="M49" s="11"/>
      <c r="N49" s="11"/>
      <c r="O49" s="12">
        <f t="shared" si="19"/>
        <v>0</v>
      </c>
      <c r="P49" s="13"/>
      <c r="Q49" s="14">
        <f t="shared" si="23"/>
        <v>0</v>
      </c>
      <c r="R49" s="15"/>
      <c r="S49" s="16">
        <f t="shared" si="24"/>
        <v>0</v>
      </c>
      <c r="U49" s="30"/>
      <c r="V49" s="11"/>
      <c r="W49" s="11"/>
      <c r="X49" s="11"/>
      <c r="Y49" s="12">
        <f t="shared" si="20"/>
        <v>0</v>
      </c>
      <c r="Z49" s="13"/>
      <c r="AA49" s="14">
        <f t="shared" si="25"/>
        <v>0</v>
      </c>
      <c r="AB49" s="15"/>
      <c r="AC49" s="16">
        <f t="shared" si="26"/>
        <v>0</v>
      </c>
    </row>
    <row r="50" spans="1:29" ht="10.5" x14ac:dyDescent="0.25">
      <c r="A50" s="30"/>
      <c r="B50" s="11"/>
      <c r="C50" s="11"/>
      <c r="D50" s="11"/>
      <c r="E50" s="12">
        <f t="shared" si="18"/>
        <v>0</v>
      </c>
      <c r="F50" s="13"/>
      <c r="G50" s="14">
        <f t="shared" si="21"/>
        <v>0</v>
      </c>
      <c r="H50" s="15"/>
      <c r="I50" s="16">
        <f t="shared" si="22"/>
        <v>0</v>
      </c>
      <c r="K50" s="30"/>
      <c r="L50" s="11"/>
      <c r="M50" s="11"/>
      <c r="N50" s="11"/>
      <c r="O50" s="12">
        <f t="shared" si="19"/>
        <v>0</v>
      </c>
      <c r="P50" s="13"/>
      <c r="Q50" s="14">
        <f t="shared" si="23"/>
        <v>0</v>
      </c>
      <c r="R50" s="15"/>
      <c r="S50" s="16">
        <f t="shared" si="24"/>
        <v>0</v>
      </c>
      <c r="U50" s="30"/>
      <c r="V50" s="11"/>
      <c r="W50" s="11"/>
      <c r="X50" s="11"/>
      <c r="Y50" s="12">
        <f t="shared" si="20"/>
        <v>0</v>
      </c>
      <c r="Z50" s="13"/>
      <c r="AA50" s="14">
        <f t="shared" si="25"/>
        <v>0</v>
      </c>
      <c r="AB50" s="15"/>
      <c r="AC50" s="16">
        <f t="shared" si="26"/>
        <v>0</v>
      </c>
    </row>
    <row r="51" spans="1:29" ht="10.5" x14ac:dyDescent="0.25">
      <c r="A51" s="30"/>
      <c r="B51" s="11"/>
      <c r="C51" s="11"/>
      <c r="D51" s="11"/>
      <c r="E51" s="12">
        <f t="shared" si="18"/>
        <v>0</v>
      </c>
      <c r="F51" s="13"/>
      <c r="G51" s="14">
        <f t="shared" si="21"/>
        <v>0</v>
      </c>
      <c r="H51" s="15"/>
      <c r="I51" s="16">
        <f t="shared" si="22"/>
        <v>0</v>
      </c>
      <c r="K51" s="30"/>
      <c r="L51" s="11"/>
      <c r="M51" s="11"/>
      <c r="N51" s="11"/>
      <c r="O51" s="12">
        <f t="shared" si="19"/>
        <v>0</v>
      </c>
      <c r="P51" s="13"/>
      <c r="Q51" s="14">
        <f t="shared" si="23"/>
        <v>0</v>
      </c>
      <c r="R51" s="15"/>
      <c r="S51" s="16">
        <f t="shared" si="24"/>
        <v>0</v>
      </c>
      <c r="U51" s="30"/>
      <c r="V51" s="11"/>
      <c r="W51" s="11"/>
      <c r="X51" s="11"/>
      <c r="Y51" s="12">
        <f t="shared" si="20"/>
        <v>0</v>
      </c>
      <c r="Z51" s="13"/>
      <c r="AA51" s="14">
        <f t="shared" si="25"/>
        <v>0</v>
      </c>
      <c r="AB51" s="15"/>
      <c r="AC51" s="16">
        <f t="shared" si="26"/>
        <v>0</v>
      </c>
    </row>
    <row r="52" spans="1:29" ht="10.5" x14ac:dyDescent="0.25">
      <c r="A52" s="30"/>
      <c r="B52" s="11"/>
      <c r="C52" s="11"/>
      <c r="D52" s="11"/>
      <c r="E52" s="12">
        <f t="shared" si="18"/>
        <v>0</v>
      </c>
      <c r="F52" s="13"/>
      <c r="G52" s="14">
        <f t="shared" si="21"/>
        <v>0</v>
      </c>
      <c r="H52" s="15"/>
      <c r="I52" s="16">
        <f t="shared" si="22"/>
        <v>0</v>
      </c>
      <c r="K52" s="30"/>
      <c r="L52" s="11"/>
      <c r="M52" s="11"/>
      <c r="N52" s="11"/>
      <c r="O52" s="12">
        <f t="shared" si="19"/>
        <v>0</v>
      </c>
      <c r="P52" s="13"/>
      <c r="Q52" s="14">
        <f t="shared" si="23"/>
        <v>0</v>
      </c>
      <c r="R52" s="15"/>
      <c r="S52" s="16">
        <f t="shared" si="24"/>
        <v>0</v>
      </c>
      <c r="U52" s="30"/>
      <c r="V52" s="11"/>
      <c r="W52" s="11"/>
      <c r="X52" s="11"/>
      <c r="Y52" s="12">
        <f t="shared" si="20"/>
        <v>0</v>
      </c>
      <c r="Z52" s="13"/>
      <c r="AA52" s="14">
        <f t="shared" si="25"/>
        <v>0</v>
      </c>
      <c r="AB52" s="15"/>
      <c r="AC52" s="16">
        <f t="shared" si="26"/>
        <v>0</v>
      </c>
    </row>
    <row r="53" spans="1:29" ht="10.5" x14ac:dyDescent="0.25">
      <c r="A53" s="30"/>
      <c r="B53" s="11"/>
      <c r="C53" s="11"/>
      <c r="D53" s="11"/>
      <c r="E53" s="12">
        <f t="shared" si="18"/>
        <v>0</v>
      </c>
      <c r="F53" s="13"/>
      <c r="G53" s="14">
        <f t="shared" si="21"/>
        <v>0</v>
      </c>
      <c r="H53" s="15"/>
      <c r="I53" s="16">
        <f t="shared" si="22"/>
        <v>0</v>
      </c>
      <c r="K53" s="30"/>
      <c r="L53" s="11"/>
      <c r="M53" s="11"/>
      <c r="N53" s="11"/>
      <c r="O53" s="12">
        <f t="shared" si="19"/>
        <v>0</v>
      </c>
      <c r="P53" s="13"/>
      <c r="Q53" s="14">
        <f t="shared" si="23"/>
        <v>0</v>
      </c>
      <c r="R53" s="15"/>
      <c r="S53" s="16">
        <f t="shared" si="24"/>
        <v>0</v>
      </c>
      <c r="U53" s="30"/>
      <c r="V53" s="11"/>
      <c r="W53" s="11"/>
      <c r="X53" s="11"/>
      <c r="Y53" s="12">
        <f t="shared" si="20"/>
        <v>0</v>
      </c>
      <c r="Z53" s="13"/>
      <c r="AA53" s="14">
        <f t="shared" si="25"/>
        <v>0</v>
      </c>
      <c r="AB53" s="15"/>
      <c r="AC53" s="16">
        <f t="shared" si="26"/>
        <v>0</v>
      </c>
    </row>
    <row r="54" spans="1:29" ht="11" thickBot="1" x14ac:dyDescent="0.3">
      <c r="A54" s="30"/>
      <c r="B54" s="11"/>
      <c r="C54" s="11"/>
      <c r="D54" s="11"/>
      <c r="E54" s="12">
        <f t="shared" si="18"/>
        <v>0</v>
      </c>
      <c r="F54" s="13"/>
      <c r="G54" s="14">
        <f t="shared" si="21"/>
        <v>0</v>
      </c>
      <c r="H54" s="15"/>
      <c r="I54" s="16">
        <f t="shared" si="22"/>
        <v>0</v>
      </c>
      <c r="K54" s="30"/>
      <c r="L54" s="11"/>
      <c r="M54" s="11"/>
      <c r="N54" s="11"/>
      <c r="O54" s="12">
        <f t="shared" si="19"/>
        <v>0</v>
      </c>
      <c r="P54" s="13"/>
      <c r="Q54" s="14">
        <f t="shared" si="23"/>
        <v>0</v>
      </c>
      <c r="R54" s="15"/>
      <c r="S54" s="16">
        <f t="shared" si="24"/>
        <v>0</v>
      </c>
      <c r="U54" s="30"/>
      <c r="V54" s="11"/>
      <c r="W54" s="11"/>
      <c r="X54" s="11"/>
      <c r="Y54" s="12">
        <f t="shared" si="20"/>
        <v>0</v>
      </c>
      <c r="Z54" s="13"/>
      <c r="AA54" s="14">
        <f t="shared" si="25"/>
        <v>0</v>
      </c>
      <c r="AB54" s="15"/>
      <c r="AC54" s="16">
        <f t="shared" si="26"/>
        <v>0</v>
      </c>
    </row>
    <row r="55" spans="1:29" ht="11.15" customHeight="1" x14ac:dyDescent="0.25">
      <c r="A55" s="104" t="s">
        <v>24</v>
      </c>
      <c r="B55" s="105"/>
      <c r="C55" s="105"/>
      <c r="D55" s="105"/>
      <c r="E55" s="105"/>
      <c r="F55" s="105"/>
      <c r="G55" s="105"/>
      <c r="H55" s="106"/>
      <c r="I55" s="108"/>
      <c r="K55" s="104" t="s">
        <v>24</v>
      </c>
      <c r="L55" s="105"/>
      <c r="M55" s="105"/>
      <c r="N55" s="105"/>
      <c r="O55" s="105"/>
      <c r="P55" s="105"/>
      <c r="Q55" s="105"/>
      <c r="R55" s="106"/>
      <c r="S55" s="108"/>
      <c r="U55" s="104" t="s">
        <v>24</v>
      </c>
      <c r="V55" s="105"/>
      <c r="W55" s="105"/>
      <c r="X55" s="105"/>
      <c r="Y55" s="105"/>
      <c r="Z55" s="105"/>
      <c r="AA55" s="105"/>
      <c r="AB55" s="106"/>
      <c r="AC55" s="108"/>
    </row>
    <row r="56" spans="1:29" ht="10.5" x14ac:dyDescent="0.25">
      <c r="A56" s="30"/>
      <c r="B56" s="11"/>
      <c r="C56" s="11"/>
      <c r="D56" s="11"/>
      <c r="E56" s="12">
        <f>H56*D56</f>
        <v>0</v>
      </c>
      <c r="F56" s="13"/>
      <c r="G56" s="14">
        <f>B56+C56-D56</f>
        <v>0</v>
      </c>
      <c r="H56" s="15"/>
      <c r="I56" s="16">
        <f>G56*H56</f>
        <v>0</v>
      </c>
      <c r="K56" s="30"/>
      <c r="L56" s="11"/>
      <c r="M56" s="11"/>
      <c r="N56" s="11"/>
      <c r="O56" s="12">
        <f>R56*N56</f>
        <v>0</v>
      </c>
      <c r="P56" s="13"/>
      <c r="Q56" s="14">
        <f>L56+M56-N56</f>
        <v>0</v>
      </c>
      <c r="R56" s="15"/>
      <c r="S56" s="16">
        <f>Q56*R56</f>
        <v>0</v>
      </c>
      <c r="U56" s="30"/>
      <c r="V56" s="11"/>
      <c r="W56" s="11"/>
      <c r="X56" s="11"/>
      <c r="Y56" s="12">
        <f>AB56*X56</f>
        <v>0</v>
      </c>
      <c r="Z56" s="13"/>
      <c r="AA56" s="14">
        <f>V56+W56-X56</f>
        <v>0</v>
      </c>
      <c r="AB56" s="15"/>
      <c r="AC56" s="16">
        <f>AA56*AB56</f>
        <v>0</v>
      </c>
    </row>
    <row r="57" spans="1:29" ht="10.5" x14ac:dyDescent="0.25">
      <c r="A57" s="30"/>
      <c r="B57" s="11"/>
      <c r="C57" s="11"/>
      <c r="D57" s="11"/>
      <c r="E57" s="12">
        <f t="shared" ref="E57:E65" si="27">H57*D57</f>
        <v>0</v>
      </c>
      <c r="F57" s="13"/>
      <c r="G57" s="14">
        <f t="shared" ref="G57:G63" si="28">B57+C57-D57</f>
        <v>0</v>
      </c>
      <c r="H57" s="15"/>
      <c r="I57" s="16">
        <f t="shared" ref="I57:I63" si="29">G57*H57</f>
        <v>0</v>
      </c>
      <c r="K57" s="30"/>
      <c r="L57" s="11"/>
      <c r="M57" s="11"/>
      <c r="N57" s="11"/>
      <c r="O57" s="12">
        <f t="shared" ref="O57:O65" si="30">R57*N57</f>
        <v>0</v>
      </c>
      <c r="P57" s="13"/>
      <c r="Q57" s="14">
        <f t="shared" ref="Q57:Q63" si="31">L57+M57-N57</f>
        <v>0</v>
      </c>
      <c r="R57" s="15"/>
      <c r="S57" s="16">
        <f t="shared" ref="S57:S63" si="32">Q57*R57</f>
        <v>0</v>
      </c>
      <c r="U57" s="30"/>
      <c r="V57" s="11"/>
      <c r="W57" s="11"/>
      <c r="X57" s="11"/>
      <c r="Y57" s="12">
        <f t="shared" ref="Y57:Y65" si="33">AB57*X57</f>
        <v>0</v>
      </c>
      <c r="Z57" s="13"/>
      <c r="AA57" s="14">
        <f t="shared" ref="AA57:AA63" si="34">V57+W57-X57</f>
        <v>0</v>
      </c>
      <c r="AB57" s="15"/>
      <c r="AC57" s="16">
        <f t="shared" ref="AC57:AC63" si="35">AA57*AB57</f>
        <v>0</v>
      </c>
    </row>
    <row r="58" spans="1:29" ht="10.5" x14ac:dyDescent="0.25">
      <c r="A58" s="30"/>
      <c r="B58" s="11"/>
      <c r="C58" s="11"/>
      <c r="D58" s="11"/>
      <c r="E58" s="12">
        <f t="shared" si="27"/>
        <v>0</v>
      </c>
      <c r="F58" s="13"/>
      <c r="G58" s="14">
        <f t="shared" si="28"/>
        <v>0</v>
      </c>
      <c r="H58" s="15"/>
      <c r="I58" s="16">
        <f t="shared" si="29"/>
        <v>0</v>
      </c>
      <c r="K58" s="30"/>
      <c r="L58" s="11"/>
      <c r="M58" s="11"/>
      <c r="N58" s="11"/>
      <c r="O58" s="12">
        <f t="shared" si="30"/>
        <v>0</v>
      </c>
      <c r="P58" s="13"/>
      <c r="Q58" s="14">
        <f t="shared" si="31"/>
        <v>0</v>
      </c>
      <c r="R58" s="15"/>
      <c r="S58" s="16">
        <f t="shared" si="32"/>
        <v>0</v>
      </c>
      <c r="U58" s="30"/>
      <c r="V58" s="11"/>
      <c r="W58" s="11"/>
      <c r="X58" s="11"/>
      <c r="Y58" s="12">
        <f t="shared" si="33"/>
        <v>0</v>
      </c>
      <c r="Z58" s="13"/>
      <c r="AA58" s="14">
        <f t="shared" si="34"/>
        <v>0</v>
      </c>
      <c r="AB58" s="15"/>
      <c r="AC58" s="16">
        <f t="shared" si="35"/>
        <v>0</v>
      </c>
    </row>
    <row r="59" spans="1:29" ht="10.5" x14ac:dyDescent="0.25">
      <c r="A59" s="30"/>
      <c r="B59" s="11"/>
      <c r="C59" s="11"/>
      <c r="D59" s="11"/>
      <c r="E59" s="12">
        <f t="shared" si="27"/>
        <v>0</v>
      </c>
      <c r="F59" s="13"/>
      <c r="G59" s="14">
        <f t="shared" si="28"/>
        <v>0</v>
      </c>
      <c r="H59" s="15"/>
      <c r="I59" s="16">
        <f t="shared" si="29"/>
        <v>0</v>
      </c>
      <c r="K59" s="30"/>
      <c r="L59" s="11"/>
      <c r="M59" s="11"/>
      <c r="N59" s="11"/>
      <c r="O59" s="12">
        <f t="shared" si="30"/>
        <v>0</v>
      </c>
      <c r="P59" s="13"/>
      <c r="Q59" s="14">
        <f t="shared" si="31"/>
        <v>0</v>
      </c>
      <c r="R59" s="15"/>
      <c r="S59" s="16">
        <f t="shared" si="32"/>
        <v>0</v>
      </c>
      <c r="U59" s="30"/>
      <c r="V59" s="11"/>
      <c r="W59" s="11"/>
      <c r="X59" s="11"/>
      <c r="Y59" s="12">
        <f t="shared" si="33"/>
        <v>0</v>
      </c>
      <c r="Z59" s="13"/>
      <c r="AA59" s="14">
        <f t="shared" si="34"/>
        <v>0</v>
      </c>
      <c r="AB59" s="15"/>
      <c r="AC59" s="16">
        <f t="shared" si="35"/>
        <v>0</v>
      </c>
    </row>
    <row r="60" spans="1:29" ht="10.5" x14ac:dyDescent="0.25">
      <c r="A60" s="30"/>
      <c r="B60" s="11"/>
      <c r="C60" s="11"/>
      <c r="D60" s="11"/>
      <c r="E60" s="12">
        <f t="shared" si="27"/>
        <v>0</v>
      </c>
      <c r="F60" s="13"/>
      <c r="G60" s="14">
        <f t="shared" si="28"/>
        <v>0</v>
      </c>
      <c r="H60" s="15"/>
      <c r="I60" s="16">
        <f t="shared" si="29"/>
        <v>0</v>
      </c>
      <c r="K60" s="30"/>
      <c r="L60" s="11"/>
      <c r="M60" s="11"/>
      <c r="N60" s="11"/>
      <c r="O60" s="12">
        <f t="shared" si="30"/>
        <v>0</v>
      </c>
      <c r="P60" s="13"/>
      <c r="Q60" s="14">
        <f t="shared" si="31"/>
        <v>0</v>
      </c>
      <c r="R60" s="15"/>
      <c r="S60" s="16">
        <f t="shared" si="32"/>
        <v>0</v>
      </c>
      <c r="U60" s="30"/>
      <c r="V60" s="11"/>
      <c r="W60" s="11"/>
      <c r="X60" s="11"/>
      <c r="Y60" s="12">
        <f t="shared" si="33"/>
        <v>0</v>
      </c>
      <c r="Z60" s="13"/>
      <c r="AA60" s="14">
        <f t="shared" si="34"/>
        <v>0</v>
      </c>
      <c r="AB60" s="15"/>
      <c r="AC60" s="16">
        <f t="shared" si="35"/>
        <v>0</v>
      </c>
    </row>
    <row r="61" spans="1:29" ht="10.5" x14ac:dyDescent="0.25">
      <c r="A61" s="30"/>
      <c r="B61" s="11"/>
      <c r="C61" s="11"/>
      <c r="D61" s="11"/>
      <c r="E61" s="12">
        <f t="shared" si="27"/>
        <v>0</v>
      </c>
      <c r="F61" s="13"/>
      <c r="G61" s="14">
        <f t="shared" si="28"/>
        <v>0</v>
      </c>
      <c r="H61" s="15"/>
      <c r="I61" s="16">
        <f t="shared" si="29"/>
        <v>0</v>
      </c>
      <c r="K61" s="30"/>
      <c r="L61" s="11"/>
      <c r="M61" s="11"/>
      <c r="N61" s="11"/>
      <c r="O61" s="12">
        <f t="shared" si="30"/>
        <v>0</v>
      </c>
      <c r="P61" s="13"/>
      <c r="Q61" s="14">
        <f t="shared" si="31"/>
        <v>0</v>
      </c>
      <c r="R61" s="15"/>
      <c r="S61" s="16">
        <f t="shared" si="32"/>
        <v>0</v>
      </c>
      <c r="U61" s="30"/>
      <c r="V61" s="11"/>
      <c r="W61" s="11"/>
      <c r="X61" s="11"/>
      <c r="Y61" s="12">
        <f t="shared" si="33"/>
        <v>0</v>
      </c>
      <c r="Z61" s="13"/>
      <c r="AA61" s="14">
        <f t="shared" si="34"/>
        <v>0</v>
      </c>
      <c r="AB61" s="15"/>
      <c r="AC61" s="16">
        <f t="shared" si="35"/>
        <v>0</v>
      </c>
    </row>
    <row r="62" spans="1:29" ht="10.5" x14ac:dyDescent="0.25">
      <c r="A62" s="30"/>
      <c r="B62" s="11"/>
      <c r="C62" s="11"/>
      <c r="D62" s="11"/>
      <c r="E62" s="12">
        <f t="shared" si="27"/>
        <v>0</v>
      </c>
      <c r="F62" s="13"/>
      <c r="G62" s="14">
        <f t="shared" si="28"/>
        <v>0</v>
      </c>
      <c r="H62" s="15"/>
      <c r="I62" s="16">
        <f t="shared" si="29"/>
        <v>0</v>
      </c>
      <c r="K62" s="30"/>
      <c r="L62" s="11"/>
      <c r="M62" s="11"/>
      <c r="N62" s="11"/>
      <c r="O62" s="12">
        <f t="shared" si="30"/>
        <v>0</v>
      </c>
      <c r="P62" s="13"/>
      <c r="Q62" s="14">
        <f t="shared" si="31"/>
        <v>0</v>
      </c>
      <c r="R62" s="15"/>
      <c r="S62" s="16">
        <f t="shared" si="32"/>
        <v>0</v>
      </c>
      <c r="U62" s="30"/>
      <c r="V62" s="11"/>
      <c r="W62" s="11"/>
      <c r="X62" s="11"/>
      <c r="Y62" s="12">
        <f t="shared" si="33"/>
        <v>0</v>
      </c>
      <c r="Z62" s="13"/>
      <c r="AA62" s="14">
        <f t="shared" si="34"/>
        <v>0</v>
      </c>
      <c r="AB62" s="15"/>
      <c r="AC62" s="16">
        <f t="shared" si="35"/>
        <v>0</v>
      </c>
    </row>
    <row r="63" spans="1:29" ht="10.5" x14ac:dyDescent="0.25">
      <c r="A63" s="30"/>
      <c r="B63" s="11"/>
      <c r="C63" s="11"/>
      <c r="D63" s="11"/>
      <c r="E63" s="12">
        <f t="shared" si="27"/>
        <v>0</v>
      </c>
      <c r="F63" s="13"/>
      <c r="G63" s="14">
        <f t="shared" si="28"/>
        <v>0</v>
      </c>
      <c r="H63" s="15"/>
      <c r="I63" s="16">
        <f t="shared" si="29"/>
        <v>0</v>
      </c>
      <c r="K63" s="30"/>
      <c r="L63" s="11"/>
      <c r="M63" s="11"/>
      <c r="N63" s="11"/>
      <c r="O63" s="12">
        <f t="shared" si="30"/>
        <v>0</v>
      </c>
      <c r="P63" s="13"/>
      <c r="Q63" s="14">
        <f t="shared" si="31"/>
        <v>0</v>
      </c>
      <c r="R63" s="15"/>
      <c r="S63" s="16">
        <f t="shared" si="32"/>
        <v>0</v>
      </c>
      <c r="U63" s="30"/>
      <c r="V63" s="11"/>
      <c r="W63" s="11"/>
      <c r="X63" s="11"/>
      <c r="Y63" s="12">
        <f t="shared" si="33"/>
        <v>0</v>
      </c>
      <c r="Z63" s="13"/>
      <c r="AA63" s="14">
        <f t="shared" si="34"/>
        <v>0</v>
      </c>
      <c r="AB63" s="15"/>
      <c r="AC63" s="16">
        <f t="shared" si="35"/>
        <v>0</v>
      </c>
    </row>
    <row r="64" spans="1:29" ht="10.5" x14ac:dyDescent="0.25">
      <c r="A64" s="30"/>
      <c r="B64" s="11"/>
      <c r="C64" s="11"/>
      <c r="D64" s="11"/>
      <c r="E64" s="12">
        <f t="shared" si="27"/>
        <v>0</v>
      </c>
      <c r="F64" s="13"/>
      <c r="G64" s="14">
        <f>B64+C64-D64</f>
        <v>0</v>
      </c>
      <c r="H64" s="15"/>
      <c r="I64" s="16">
        <f>G64*H64</f>
        <v>0</v>
      </c>
      <c r="K64" s="30"/>
      <c r="L64" s="11"/>
      <c r="M64" s="11"/>
      <c r="N64" s="11"/>
      <c r="O64" s="12">
        <f t="shared" si="30"/>
        <v>0</v>
      </c>
      <c r="P64" s="13"/>
      <c r="Q64" s="14">
        <f>L64+M64-N64</f>
        <v>0</v>
      </c>
      <c r="R64" s="15"/>
      <c r="S64" s="16">
        <f>Q64*R64</f>
        <v>0</v>
      </c>
      <c r="U64" s="30"/>
      <c r="V64" s="11"/>
      <c r="W64" s="11"/>
      <c r="X64" s="11"/>
      <c r="Y64" s="12">
        <f t="shared" si="33"/>
        <v>0</v>
      </c>
      <c r="Z64" s="13"/>
      <c r="AA64" s="14">
        <f>V64+W64-X64</f>
        <v>0</v>
      </c>
      <c r="AB64" s="15"/>
      <c r="AC64" s="16">
        <f>AA64*AB64</f>
        <v>0</v>
      </c>
    </row>
    <row r="65" spans="1:29" ht="10.5" x14ac:dyDescent="0.25">
      <c r="A65" s="30"/>
      <c r="B65" s="11"/>
      <c r="C65" s="11"/>
      <c r="D65" s="11"/>
      <c r="E65" s="12">
        <f t="shared" si="27"/>
        <v>0</v>
      </c>
      <c r="F65" s="13"/>
      <c r="G65" s="14">
        <f>B65+C65-D65</f>
        <v>0</v>
      </c>
      <c r="H65" s="15"/>
      <c r="I65" s="16">
        <f>G65*H65</f>
        <v>0</v>
      </c>
      <c r="K65" s="30"/>
      <c r="L65" s="11"/>
      <c r="M65" s="11"/>
      <c r="N65" s="11"/>
      <c r="O65" s="12">
        <f t="shared" si="30"/>
        <v>0</v>
      </c>
      <c r="P65" s="13"/>
      <c r="Q65" s="14">
        <f>L65+M65-N65</f>
        <v>0</v>
      </c>
      <c r="R65" s="15"/>
      <c r="S65" s="16">
        <f>Q65*R65</f>
        <v>0</v>
      </c>
      <c r="U65" s="30"/>
      <c r="V65" s="11"/>
      <c r="W65" s="11"/>
      <c r="X65" s="11"/>
      <c r="Y65" s="12">
        <f t="shared" si="33"/>
        <v>0</v>
      </c>
      <c r="Z65" s="13"/>
      <c r="AA65" s="14">
        <f>V65+W65-X65</f>
        <v>0</v>
      </c>
      <c r="AB65" s="15"/>
      <c r="AC65" s="16">
        <f>AA65*AB65</f>
        <v>0</v>
      </c>
    </row>
    <row r="66" spans="1:29" ht="11" thickBot="1" x14ac:dyDescent="0.3">
      <c r="A66" s="24"/>
      <c r="B66" s="26"/>
      <c r="C66" s="26"/>
      <c r="D66" s="26"/>
      <c r="E66" s="49"/>
      <c r="F66" s="31"/>
      <c r="G66" s="25"/>
      <c r="H66" s="27"/>
      <c r="I66" s="32"/>
      <c r="K66" s="24"/>
      <c r="L66" s="26"/>
      <c r="M66" s="26"/>
      <c r="N66" s="26"/>
      <c r="O66" s="49"/>
      <c r="P66" s="31"/>
      <c r="Q66" s="25"/>
      <c r="R66" s="27"/>
      <c r="S66" s="32"/>
      <c r="U66" s="24"/>
      <c r="V66" s="26"/>
      <c r="W66" s="26"/>
      <c r="X66" s="26"/>
      <c r="Y66" s="49"/>
      <c r="Z66" s="31"/>
      <c r="AA66" s="25"/>
      <c r="AB66" s="27"/>
      <c r="AC66" s="32"/>
    </row>
    <row r="67" spans="1:29" ht="13" customHeight="1" thickBot="1" x14ac:dyDescent="0.3">
      <c r="D67" s="33"/>
      <c r="E67" s="80" t="s">
        <v>37</v>
      </c>
      <c r="F67" s="51"/>
      <c r="G67" s="81">
        <f>SUM(E6:E65)</f>
        <v>0</v>
      </c>
      <c r="H67" s="34" t="s">
        <v>7</v>
      </c>
      <c r="I67" s="35"/>
      <c r="N67" s="33"/>
      <c r="O67" s="80" t="s">
        <v>37</v>
      </c>
      <c r="P67" s="51"/>
      <c r="Q67" s="81">
        <f>SUM(O6:O65)</f>
        <v>0</v>
      </c>
      <c r="R67" s="34" t="s">
        <v>7</v>
      </c>
      <c r="S67" s="35"/>
      <c r="X67" s="33"/>
      <c r="Y67" s="80" t="s">
        <v>37</v>
      </c>
      <c r="Z67" s="51"/>
      <c r="AA67" s="81">
        <f>SUM(Y6:Y65)</f>
        <v>0</v>
      </c>
      <c r="AB67" s="34" t="s">
        <v>7</v>
      </c>
      <c r="AC67" s="35"/>
    </row>
    <row r="68" spans="1:29" ht="13" customHeight="1" thickBot="1" x14ac:dyDescent="0.25">
      <c r="A68" s="36" t="s">
        <v>10</v>
      </c>
      <c r="B68" s="37"/>
      <c r="C68" s="82">
        <f>SUM(I6:I65)</f>
        <v>0</v>
      </c>
      <c r="D68" s="38"/>
      <c r="E68" s="248">
        <f>DSUM($E$5:$F$65,1,H67:H68)</f>
        <v>0</v>
      </c>
      <c r="F68" s="249"/>
      <c r="G68" s="250"/>
      <c r="H68" s="85" t="s">
        <v>11</v>
      </c>
      <c r="I68" s="35"/>
      <c r="K68" s="36" t="s">
        <v>10</v>
      </c>
      <c r="L68" s="37"/>
      <c r="M68" s="82">
        <f>SUM(S6:S65)</f>
        <v>0</v>
      </c>
      <c r="N68" s="38"/>
      <c r="O68" s="248">
        <f>DSUM($E$5:$F$65,1,R67:R68)</f>
        <v>0</v>
      </c>
      <c r="P68" s="249"/>
      <c r="Q68" s="250"/>
      <c r="R68" s="85" t="s">
        <v>11</v>
      </c>
      <c r="S68" s="35"/>
      <c r="U68" s="36" t="s">
        <v>10</v>
      </c>
      <c r="V68" s="37"/>
      <c r="W68" s="82">
        <f>SUM(AC6:AC65)</f>
        <v>0</v>
      </c>
      <c r="X68" s="38"/>
      <c r="Y68" s="248">
        <f>DSUM($E$5:$F$65,1,AB67:AB68)</f>
        <v>0</v>
      </c>
      <c r="Z68" s="249"/>
      <c r="AA68" s="250"/>
      <c r="AB68" s="85" t="s">
        <v>11</v>
      </c>
      <c r="AC68" s="35"/>
    </row>
    <row r="69" spans="1:29" ht="13" customHeight="1" thickBot="1" x14ac:dyDescent="0.3">
      <c r="A69" s="39"/>
      <c r="B69" s="72"/>
      <c r="C69" s="83"/>
      <c r="D69" s="40"/>
      <c r="E69" s="248">
        <f>DSUM($E$5:$F$65,1,H69:H70)</f>
        <v>0</v>
      </c>
      <c r="F69" s="249"/>
      <c r="G69" s="250"/>
      <c r="H69" s="86" t="s">
        <v>7</v>
      </c>
      <c r="I69" s="35"/>
      <c r="K69" s="39"/>
      <c r="L69" s="72"/>
      <c r="M69" s="83"/>
      <c r="N69" s="40"/>
      <c r="O69" s="248">
        <f>DSUM($E$5:$F$65,1,R69:R70)</f>
        <v>0</v>
      </c>
      <c r="P69" s="249"/>
      <c r="Q69" s="250"/>
      <c r="R69" s="86" t="s">
        <v>7</v>
      </c>
      <c r="S69" s="35"/>
      <c r="U69" s="39"/>
      <c r="V69" s="72"/>
      <c r="W69" s="83"/>
      <c r="X69" s="40"/>
      <c r="Y69" s="248">
        <f>DSUM($E$5:$F$65,1,AB69:AB70)</f>
        <v>0</v>
      </c>
      <c r="Z69" s="249"/>
      <c r="AA69" s="250"/>
      <c r="AB69" s="86" t="s">
        <v>7</v>
      </c>
      <c r="AC69" s="35"/>
    </row>
    <row r="70" spans="1:29" ht="13" customHeight="1" thickBot="1" x14ac:dyDescent="0.3">
      <c r="A70" s="41" t="s">
        <v>12</v>
      </c>
      <c r="B70" s="37"/>
      <c r="C70" s="84">
        <f>C68-G67</f>
        <v>0</v>
      </c>
      <c r="D70" s="42"/>
      <c r="E70" s="248">
        <f>DSUM($E$5:$F$65,1,H70:H71)</f>
        <v>0</v>
      </c>
      <c r="F70" s="249"/>
      <c r="G70" s="250"/>
      <c r="H70" s="87" t="s">
        <v>13</v>
      </c>
      <c r="I70" s="35"/>
      <c r="K70" s="41" t="s">
        <v>12</v>
      </c>
      <c r="L70" s="37"/>
      <c r="M70" s="84">
        <f>M68-Q67</f>
        <v>0</v>
      </c>
      <c r="N70" s="42"/>
      <c r="O70" s="248">
        <f>DSUM($E$5:$F$65,1,R70:R71)</f>
        <v>0</v>
      </c>
      <c r="P70" s="249"/>
      <c r="Q70" s="250"/>
      <c r="R70" s="87" t="s">
        <v>13</v>
      </c>
      <c r="S70" s="35"/>
      <c r="U70" s="41" t="s">
        <v>12</v>
      </c>
      <c r="V70" s="37"/>
      <c r="W70" s="84">
        <f>W68-AA67</f>
        <v>0</v>
      </c>
      <c r="X70" s="42"/>
      <c r="Y70" s="248">
        <f>DSUM($E$5:$F$65,1,AB70:AB71)</f>
        <v>0</v>
      </c>
      <c r="Z70" s="249"/>
      <c r="AA70" s="250"/>
      <c r="AB70" s="87" t="s">
        <v>13</v>
      </c>
      <c r="AC70" s="35"/>
    </row>
    <row r="71" spans="1:29" ht="13" customHeight="1" x14ac:dyDescent="0.25">
      <c r="A71" s="39"/>
      <c r="B71" s="24"/>
      <c r="C71" s="24"/>
      <c r="D71" s="42"/>
      <c r="E71" s="248">
        <f>DSUM($E$5:$F$65,1,H71:H72)</f>
        <v>0</v>
      </c>
      <c r="F71" s="249"/>
      <c r="G71" s="250"/>
      <c r="H71" s="86" t="s">
        <v>7</v>
      </c>
      <c r="I71" s="35"/>
      <c r="K71" s="39"/>
      <c r="L71" s="24"/>
      <c r="M71" s="24"/>
      <c r="N71" s="42"/>
      <c r="O71" s="248">
        <f>DSUM($E$5:$F$65,1,R71:R72)</f>
        <v>0</v>
      </c>
      <c r="P71" s="249"/>
      <c r="Q71" s="250"/>
      <c r="R71" s="86" t="s">
        <v>7</v>
      </c>
      <c r="S71" s="35"/>
      <c r="U71" s="39"/>
      <c r="V71" s="24"/>
      <c r="W71" s="24"/>
      <c r="X71" s="42"/>
      <c r="Y71" s="248">
        <f>DSUM($E$5:$F$65,1,AB71:AB72)</f>
        <v>0</v>
      </c>
      <c r="Z71" s="249"/>
      <c r="AA71" s="250"/>
      <c r="AB71" s="86" t="s">
        <v>7</v>
      </c>
      <c r="AC71" s="35"/>
    </row>
    <row r="72" spans="1:29" ht="13" customHeight="1" thickBot="1" x14ac:dyDescent="0.3">
      <c r="A72" s="39"/>
      <c r="B72" s="24"/>
      <c r="C72" s="24"/>
      <c r="D72" s="42"/>
      <c r="E72" s="251">
        <v>0</v>
      </c>
      <c r="F72" s="252"/>
      <c r="G72" s="253"/>
      <c r="H72" s="69" t="s">
        <v>30</v>
      </c>
      <c r="I72" s="35"/>
      <c r="K72" s="39"/>
      <c r="L72" s="24"/>
      <c r="M72" s="24"/>
      <c r="N72" s="42"/>
      <c r="O72" s="251">
        <v>0</v>
      </c>
      <c r="P72" s="252"/>
      <c r="Q72" s="253"/>
      <c r="R72" s="69" t="s">
        <v>30</v>
      </c>
      <c r="S72" s="35"/>
      <c r="U72" s="39"/>
      <c r="V72" s="24"/>
      <c r="W72" s="24"/>
      <c r="X72" s="42"/>
      <c r="Y72" s="251">
        <v>0</v>
      </c>
      <c r="Z72" s="252"/>
      <c r="AA72" s="253"/>
      <c r="AB72" s="69" t="s">
        <v>30</v>
      </c>
      <c r="AC72" s="35"/>
    </row>
    <row r="73" spans="1:29" ht="13" customHeight="1" thickBot="1" x14ac:dyDescent="0.3">
      <c r="A73" s="39"/>
      <c r="B73" s="24"/>
      <c r="C73" s="24"/>
      <c r="D73" s="42"/>
      <c r="E73" s="70"/>
      <c r="F73" s="70"/>
      <c r="G73" s="70"/>
      <c r="H73" s="43"/>
      <c r="I73" s="35"/>
      <c r="K73" s="39"/>
      <c r="L73" s="24"/>
      <c r="M73" s="24"/>
      <c r="N73" s="42"/>
      <c r="O73" s="70"/>
      <c r="P73" s="70"/>
      <c r="Q73" s="70"/>
      <c r="R73" s="43"/>
      <c r="S73" s="35"/>
      <c r="U73" s="39"/>
      <c r="V73" s="24"/>
      <c r="W73" s="24"/>
      <c r="X73" s="42"/>
      <c r="Y73" s="70"/>
      <c r="Z73" s="70"/>
      <c r="AA73" s="70"/>
      <c r="AB73" s="43"/>
      <c r="AC73" s="35"/>
    </row>
    <row r="74" spans="1:29" ht="13" customHeight="1" x14ac:dyDescent="0.2">
      <c r="A74" s="53" t="s">
        <v>14</v>
      </c>
      <c r="B74" s="54" t="s">
        <v>15</v>
      </c>
      <c r="C74" s="55" t="s">
        <v>16</v>
      </c>
      <c r="D74" s="56" t="s">
        <v>17</v>
      </c>
      <c r="E74" s="44"/>
      <c r="F74" s="44"/>
      <c r="K74" s="53" t="s">
        <v>14</v>
      </c>
      <c r="L74" s="54" t="s">
        <v>15</v>
      </c>
      <c r="M74" s="55" t="s">
        <v>16</v>
      </c>
      <c r="N74" s="56" t="s">
        <v>17</v>
      </c>
      <c r="O74" s="44"/>
      <c r="P74" s="44"/>
      <c r="R74" s="45"/>
      <c r="S74" s="29"/>
      <c r="U74" s="53" t="s">
        <v>14</v>
      </c>
      <c r="V74" s="54" t="s">
        <v>15</v>
      </c>
      <c r="W74" s="55" t="s">
        <v>16</v>
      </c>
      <c r="X74" s="56" t="s">
        <v>17</v>
      </c>
      <c r="Y74" s="44"/>
      <c r="Z74" s="44"/>
      <c r="AB74" s="45"/>
      <c r="AC74" s="29"/>
    </row>
    <row r="75" spans="1:29" ht="13" customHeight="1" thickBot="1" x14ac:dyDescent="0.25">
      <c r="A75" s="57" t="s">
        <v>25</v>
      </c>
      <c r="B75" s="58">
        <f>C4</f>
        <v>0</v>
      </c>
      <c r="C75" s="59">
        <f>B75*D75</f>
        <v>0</v>
      </c>
      <c r="D75" s="60">
        <v>39</v>
      </c>
      <c r="E75" s="9"/>
      <c r="K75" s="57" t="s">
        <v>25</v>
      </c>
      <c r="L75" s="58">
        <f>M4</f>
        <v>0</v>
      </c>
      <c r="M75" s="59">
        <f>L75*N75</f>
        <v>0</v>
      </c>
      <c r="N75" s="60">
        <v>39</v>
      </c>
      <c r="R75" s="45"/>
      <c r="S75" s="29"/>
      <c r="U75" s="57" t="s">
        <v>25</v>
      </c>
      <c r="V75" s="58">
        <f>W4</f>
        <v>0</v>
      </c>
      <c r="W75" s="59">
        <f>V75*X75</f>
        <v>0</v>
      </c>
      <c r="X75" s="60">
        <v>39</v>
      </c>
      <c r="AB75" s="45"/>
      <c r="AC75" s="29"/>
    </row>
    <row r="76" spans="1:29" ht="13" customHeight="1" thickBot="1" x14ac:dyDescent="0.25">
      <c r="A76" s="57" t="s">
        <v>26</v>
      </c>
      <c r="B76" s="58"/>
      <c r="C76" s="59">
        <f>B76*D76</f>
        <v>0</v>
      </c>
      <c r="D76" s="60">
        <v>43</v>
      </c>
      <c r="E76" s="9"/>
      <c r="K76" s="57" t="s">
        <v>26</v>
      </c>
      <c r="L76" s="58"/>
      <c r="M76" s="59">
        <f>L76*N76</f>
        <v>0</v>
      </c>
      <c r="N76" s="60">
        <v>43</v>
      </c>
      <c r="R76" s="45"/>
      <c r="S76" s="29"/>
      <c r="U76" s="57" t="s">
        <v>26</v>
      </c>
      <c r="V76" s="58"/>
      <c r="W76" s="59">
        <f>V76*X76</f>
        <v>0</v>
      </c>
      <c r="X76" s="60">
        <v>43</v>
      </c>
      <c r="AB76" s="45"/>
      <c r="AC76" s="29"/>
    </row>
    <row r="77" spans="1:29" ht="13" customHeight="1" thickBot="1" x14ac:dyDescent="0.25">
      <c r="A77" s="57" t="s">
        <v>29</v>
      </c>
      <c r="B77" s="58"/>
      <c r="C77" s="59">
        <f>B77*D77</f>
        <v>0</v>
      </c>
      <c r="D77" s="60">
        <v>21.5</v>
      </c>
      <c r="E77" s="9"/>
      <c r="K77" s="57" t="s">
        <v>29</v>
      </c>
      <c r="L77" s="58"/>
      <c r="M77" s="59">
        <f>L77*N77</f>
        <v>0</v>
      </c>
      <c r="N77" s="60">
        <v>21.5</v>
      </c>
      <c r="R77" s="45"/>
      <c r="S77" s="29"/>
      <c r="U77" s="57" t="s">
        <v>29</v>
      </c>
      <c r="V77" s="58"/>
      <c r="W77" s="59">
        <f>V77*X77</f>
        <v>0</v>
      </c>
      <c r="X77" s="60">
        <v>21.5</v>
      </c>
      <c r="AB77" s="45"/>
      <c r="AC77" s="29"/>
    </row>
    <row r="78" spans="1:29" ht="13" customHeight="1" x14ac:dyDescent="0.2">
      <c r="A78" s="57"/>
      <c r="B78" s="58"/>
      <c r="C78" s="59"/>
      <c r="D78" s="61"/>
      <c r="E78" s="9"/>
      <c r="K78" s="57"/>
      <c r="L78" s="58"/>
      <c r="M78" s="59"/>
      <c r="N78" s="61"/>
      <c r="R78" s="45"/>
      <c r="S78" s="29"/>
      <c r="U78" s="57"/>
      <c r="V78" s="58"/>
      <c r="W78" s="59"/>
      <c r="X78" s="61"/>
      <c r="AB78" s="45"/>
      <c r="AC78" s="29"/>
    </row>
    <row r="79" spans="1:29" ht="13" customHeight="1" x14ac:dyDescent="0.2">
      <c r="A79" s="57" t="s">
        <v>27</v>
      </c>
      <c r="B79" s="58"/>
      <c r="C79" s="59"/>
      <c r="D79" s="61"/>
      <c r="E79" s="9"/>
      <c r="K79" s="57" t="s">
        <v>27</v>
      </c>
      <c r="L79" s="58"/>
      <c r="M79" s="59"/>
      <c r="N79" s="61"/>
      <c r="R79" s="45"/>
      <c r="S79" s="29"/>
      <c r="U79" s="57" t="s">
        <v>27</v>
      </c>
      <c r="V79" s="58"/>
      <c r="W79" s="59"/>
      <c r="X79" s="61"/>
      <c r="AB79" s="45"/>
      <c r="AC79" s="29"/>
    </row>
    <row r="80" spans="1:29" ht="13" customHeight="1" x14ac:dyDescent="0.25">
      <c r="A80" s="57" t="s">
        <v>15</v>
      </c>
      <c r="B80" s="62">
        <f>SUM(B75:B79)-B79</f>
        <v>0</v>
      </c>
      <c r="C80" s="63">
        <f>SUM(C75:C77)</f>
        <v>0</v>
      </c>
      <c r="D80" s="64"/>
      <c r="E80" s="9"/>
      <c r="H80" s="9"/>
      <c r="I80" s="9"/>
      <c r="K80" s="57" t="s">
        <v>15</v>
      </c>
      <c r="L80" s="62">
        <f>SUM(L75:L79)-L79</f>
        <v>0</v>
      </c>
      <c r="M80" s="63">
        <f>SUM(M75:M77)</f>
        <v>0</v>
      </c>
      <c r="N80" s="64"/>
      <c r="U80" s="57" t="s">
        <v>15</v>
      </c>
      <c r="V80" s="62">
        <f>SUM(V75:V79)-V79</f>
        <v>0</v>
      </c>
      <c r="W80" s="63">
        <f>SUM(W75:W77)</f>
        <v>0</v>
      </c>
      <c r="X80" s="64"/>
    </row>
    <row r="81" spans="1:24" ht="13" customHeight="1" x14ac:dyDescent="0.25">
      <c r="A81" s="57" t="s">
        <v>18</v>
      </c>
      <c r="B81" s="58" t="e">
        <f>C70/B80</f>
        <v>#DIV/0!</v>
      </c>
      <c r="C81" s="65" t="e">
        <f>C70/C80</f>
        <v>#DIV/0!</v>
      </c>
      <c r="D81" s="64" t="s">
        <v>35</v>
      </c>
      <c r="E81" s="9"/>
      <c r="H81" s="9"/>
      <c r="I81" s="9"/>
      <c r="K81" s="57" t="s">
        <v>18</v>
      </c>
      <c r="L81" s="58" t="e">
        <f>M70/L80</f>
        <v>#DIV/0!</v>
      </c>
      <c r="M81" s="65" t="e">
        <f>M70/M80</f>
        <v>#DIV/0!</v>
      </c>
      <c r="N81" s="64" t="s">
        <v>35</v>
      </c>
      <c r="U81" s="57" t="s">
        <v>18</v>
      </c>
      <c r="V81" s="58" t="e">
        <f>W70/V80</f>
        <v>#DIV/0!</v>
      </c>
      <c r="W81" s="65" t="e">
        <f>W70/W80</f>
        <v>#DIV/0!</v>
      </c>
      <c r="X81" s="64" t="s">
        <v>35</v>
      </c>
    </row>
    <row r="82" spans="1:24" ht="13" customHeight="1" thickBot="1" x14ac:dyDescent="0.25">
      <c r="A82" s="66" t="s">
        <v>34</v>
      </c>
      <c r="B82" s="67">
        <f>C80-C70</f>
        <v>0</v>
      </c>
      <c r="C82" s="68"/>
      <c r="D82" s="64"/>
      <c r="E82" s="9"/>
      <c r="H82" s="9"/>
      <c r="I82" s="9"/>
      <c r="K82" s="66" t="s">
        <v>34</v>
      </c>
      <c r="L82" s="67">
        <f>M80-M70</f>
        <v>0</v>
      </c>
      <c r="M82" s="68"/>
      <c r="N82" s="64"/>
      <c r="U82" s="66" t="s">
        <v>34</v>
      </c>
      <c r="V82" s="67">
        <f>W80-W70</f>
        <v>0</v>
      </c>
      <c r="W82" s="68"/>
      <c r="X82" s="64"/>
    </row>
    <row r="83" spans="1:24" s="46" customFormat="1" ht="14" x14ac:dyDescent="0.3">
      <c r="H83" s="47"/>
      <c r="I83" s="47"/>
      <c r="J83" s="47"/>
    </row>
  </sheetData>
  <mergeCells count="24">
    <mergeCell ref="A1:I1"/>
    <mergeCell ref="A3:I3"/>
    <mergeCell ref="K1:S1"/>
    <mergeCell ref="U1:AC1"/>
    <mergeCell ref="K3:S3"/>
    <mergeCell ref="E68:G68"/>
    <mergeCell ref="O68:Q68"/>
    <mergeCell ref="Y68:AA68"/>
    <mergeCell ref="E69:G69"/>
    <mergeCell ref="E72:G72"/>
    <mergeCell ref="U3:AC3"/>
    <mergeCell ref="H2:I2"/>
    <mergeCell ref="R2:S2"/>
    <mergeCell ref="AB2:AC2"/>
    <mergeCell ref="O72:Q72"/>
    <mergeCell ref="Y72:AA72"/>
    <mergeCell ref="O69:Q69"/>
    <mergeCell ref="Y69:AA69"/>
    <mergeCell ref="E70:G70"/>
    <mergeCell ref="O70:Q70"/>
    <mergeCell ref="Y70:AA70"/>
    <mergeCell ref="E71:G71"/>
    <mergeCell ref="O71:Q71"/>
    <mergeCell ref="Y71:AA71"/>
  </mergeCells>
  <pageMargins left="0.511811024" right="0.511811024" top="0.78740157499999996" bottom="0.78740157499999996" header="0.31496062000000002" footer="0.3149606200000000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C83"/>
  <sheetViews>
    <sheetView topLeftCell="P1" workbookViewId="0">
      <selection activeCell="Z2" sqref="Z2"/>
    </sheetView>
  </sheetViews>
  <sheetFormatPr defaultColWidth="9.1796875" defaultRowHeight="10" x14ac:dyDescent="0.2"/>
  <cols>
    <col min="1" max="1" width="27.7265625" style="9" customWidth="1"/>
    <col min="2" max="2" width="9.54296875" style="9" customWidth="1"/>
    <col min="3" max="3" width="10.453125" style="9" bestFit="1" customWidth="1"/>
    <col min="4" max="4" width="9.7265625" style="44" customWidth="1"/>
    <col min="5" max="5" width="11.453125" style="45" bestFit="1" customWidth="1"/>
    <col min="6" max="6" width="8" style="9" customWidth="1"/>
    <col min="7" max="7" width="9.453125" style="9" customWidth="1"/>
    <col min="8" max="8" width="9.54296875" style="45" bestFit="1" customWidth="1"/>
    <col min="9" max="9" width="10.54296875" style="29" customWidth="1"/>
    <col min="10" max="10" width="2.54296875" style="9" customWidth="1"/>
    <col min="11" max="11" width="27.7265625" style="9" customWidth="1"/>
    <col min="12" max="14" width="9.1796875" style="9"/>
    <col min="15" max="15" width="11.453125" style="9" bestFit="1" customWidth="1"/>
    <col min="16" max="16" width="10.1796875" style="9" bestFit="1" customWidth="1"/>
    <col min="17" max="19" width="9.1796875" style="9"/>
    <col min="20" max="20" width="2.54296875" style="9" customWidth="1"/>
    <col min="21" max="21" width="27.7265625" style="9" customWidth="1"/>
    <col min="22" max="24" width="9.1796875" style="9"/>
    <col min="25" max="25" width="11.453125" style="9" bestFit="1" customWidth="1"/>
    <col min="26" max="26" width="10.1796875" style="9" bestFit="1" customWidth="1"/>
    <col min="27" max="16384" width="9.1796875" style="9"/>
  </cols>
  <sheetData>
    <row r="1" spans="1:29" s="1" customFormat="1" ht="15.5" x14ac:dyDescent="0.3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K1" s="244" t="s">
        <v>0</v>
      </c>
      <c r="L1" s="244"/>
      <c r="M1" s="244"/>
      <c r="N1" s="244"/>
      <c r="O1" s="244"/>
      <c r="P1" s="244"/>
      <c r="Q1" s="244"/>
      <c r="R1" s="244"/>
      <c r="S1" s="244"/>
      <c r="U1" s="244" t="s">
        <v>0</v>
      </c>
      <c r="V1" s="244"/>
      <c r="W1" s="244"/>
      <c r="X1" s="244"/>
      <c r="Y1" s="244"/>
      <c r="Z1" s="244"/>
      <c r="AA1" s="244"/>
      <c r="AB1" s="244"/>
      <c r="AC1" s="244"/>
    </row>
    <row r="2" spans="1:29" s="1" customFormat="1" ht="24" customHeight="1" x14ac:dyDescent="0.3">
      <c r="A2" s="2" t="s">
        <v>367</v>
      </c>
      <c r="B2" s="3"/>
      <c r="C2" s="3"/>
      <c r="D2" s="3"/>
      <c r="E2" s="71" t="s">
        <v>19</v>
      </c>
      <c r="F2" s="226"/>
      <c r="G2" s="79"/>
      <c r="H2" s="242" t="s">
        <v>46</v>
      </c>
      <c r="I2" s="243"/>
      <c r="K2" s="2" t="str">
        <f>A2</f>
        <v xml:space="preserve">Empresa: </v>
      </c>
      <c r="L2" s="3"/>
      <c r="M2" s="3"/>
      <c r="N2" s="3"/>
      <c r="O2" s="71" t="s">
        <v>19</v>
      </c>
      <c r="P2" s="78"/>
      <c r="Q2" s="79"/>
      <c r="R2" s="242" t="str">
        <f>H2</f>
        <v>Sex</v>
      </c>
      <c r="S2" s="243"/>
      <c r="U2" s="2" t="str">
        <f>K2</f>
        <v xml:space="preserve">Empresa: </v>
      </c>
      <c r="V2" s="3"/>
      <c r="W2" s="3"/>
      <c r="X2" s="3"/>
      <c r="Y2" s="71" t="s">
        <v>19</v>
      </c>
      <c r="Z2" s="78"/>
      <c r="AA2" s="79"/>
      <c r="AB2" s="242" t="str">
        <f>R2</f>
        <v>Sex</v>
      </c>
      <c r="AC2" s="243"/>
    </row>
    <row r="3" spans="1:29" s="1" customFormat="1" ht="13" x14ac:dyDescent="0.3">
      <c r="A3" s="245" t="s">
        <v>1</v>
      </c>
      <c r="B3" s="246"/>
      <c r="C3" s="246"/>
      <c r="D3" s="246"/>
      <c r="E3" s="246"/>
      <c r="F3" s="246"/>
      <c r="G3" s="246"/>
      <c r="H3" s="246"/>
      <c r="I3" s="247"/>
      <c r="K3" s="245" t="s">
        <v>1</v>
      </c>
      <c r="L3" s="246"/>
      <c r="M3" s="246"/>
      <c r="N3" s="246"/>
      <c r="O3" s="246"/>
      <c r="P3" s="246"/>
      <c r="Q3" s="246"/>
      <c r="R3" s="246"/>
      <c r="S3" s="247"/>
      <c r="U3" s="245" t="s">
        <v>1</v>
      </c>
      <c r="V3" s="246"/>
      <c r="W3" s="246"/>
      <c r="X3" s="246"/>
      <c r="Y3" s="246"/>
      <c r="Z3" s="246"/>
      <c r="AA3" s="246"/>
      <c r="AB3" s="246"/>
      <c r="AC3" s="247"/>
    </row>
    <row r="4" spans="1:29" s="1" customFormat="1" ht="13" x14ac:dyDescent="0.3">
      <c r="A4" s="4" t="s">
        <v>38</v>
      </c>
      <c r="B4" s="52" t="s">
        <v>28</v>
      </c>
      <c r="C4" s="52"/>
      <c r="D4" s="6"/>
      <c r="E4" s="50"/>
      <c r="F4" s="50"/>
      <c r="G4" s="5"/>
      <c r="H4" s="7"/>
      <c r="I4" s="8"/>
      <c r="K4" s="4" t="s">
        <v>39</v>
      </c>
      <c r="L4" s="52" t="s">
        <v>28</v>
      </c>
      <c r="M4" s="52"/>
      <c r="N4" s="6"/>
      <c r="O4" s="50"/>
      <c r="P4" s="50"/>
      <c r="Q4" s="5"/>
      <c r="R4" s="7"/>
      <c r="S4" s="8"/>
      <c r="U4" s="4" t="s">
        <v>33</v>
      </c>
      <c r="V4" s="52" t="s">
        <v>28</v>
      </c>
      <c r="W4" s="52"/>
      <c r="X4" s="6"/>
      <c r="Y4" s="50"/>
      <c r="Z4" s="50"/>
      <c r="AA4" s="5"/>
      <c r="AB4" s="7"/>
      <c r="AC4" s="8"/>
    </row>
    <row r="5" spans="1:29" ht="11.15" customHeight="1" x14ac:dyDescent="0.25">
      <c r="A5" s="92" t="s">
        <v>2</v>
      </c>
      <c r="B5" s="93" t="s">
        <v>3</v>
      </c>
      <c r="C5" s="93" t="s">
        <v>4</v>
      </c>
      <c r="D5" s="94" t="s">
        <v>5</v>
      </c>
      <c r="E5" s="95" t="s">
        <v>6</v>
      </c>
      <c r="F5" s="96" t="s">
        <v>7</v>
      </c>
      <c r="G5" s="97" t="s">
        <v>20</v>
      </c>
      <c r="H5" s="98" t="s">
        <v>8</v>
      </c>
      <c r="I5" s="99" t="s">
        <v>9</v>
      </c>
      <c r="K5" s="92" t="s">
        <v>2</v>
      </c>
      <c r="L5" s="93" t="s">
        <v>3</v>
      </c>
      <c r="M5" s="93" t="s">
        <v>4</v>
      </c>
      <c r="N5" s="94" t="s">
        <v>5</v>
      </c>
      <c r="O5" s="95" t="s">
        <v>6</v>
      </c>
      <c r="P5" s="96" t="s">
        <v>7</v>
      </c>
      <c r="Q5" s="97" t="s">
        <v>20</v>
      </c>
      <c r="R5" s="98" t="s">
        <v>8</v>
      </c>
      <c r="S5" s="99" t="s">
        <v>9</v>
      </c>
      <c r="U5" s="92" t="s">
        <v>2</v>
      </c>
      <c r="V5" s="93" t="s">
        <v>3</v>
      </c>
      <c r="W5" s="93" t="s">
        <v>4</v>
      </c>
      <c r="X5" s="94" t="s">
        <v>5</v>
      </c>
      <c r="Y5" s="95" t="s">
        <v>6</v>
      </c>
      <c r="Z5" s="96" t="s">
        <v>7</v>
      </c>
      <c r="AA5" s="97" t="s">
        <v>20</v>
      </c>
      <c r="AB5" s="98" t="s">
        <v>8</v>
      </c>
      <c r="AC5" s="99" t="s">
        <v>9</v>
      </c>
    </row>
    <row r="6" spans="1:29" ht="11.15" customHeight="1" x14ac:dyDescent="0.25">
      <c r="A6" s="100" t="s">
        <v>23</v>
      </c>
      <c r="B6" s="101"/>
      <c r="C6" s="101"/>
      <c r="D6" s="101"/>
      <c r="E6" s="101"/>
      <c r="F6" s="101"/>
      <c r="G6" s="101"/>
      <c r="H6" s="102"/>
      <c r="I6" s="103"/>
      <c r="K6" s="100" t="s">
        <v>23</v>
      </c>
      <c r="L6" s="101"/>
      <c r="M6" s="101"/>
      <c r="N6" s="101"/>
      <c r="O6" s="101"/>
      <c r="P6" s="101"/>
      <c r="Q6" s="101"/>
      <c r="R6" s="102"/>
      <c r="S6" s="103"/>
      <c r="U6" s="100" t="s">
        <v>23</v>
      </c>
      <c r="V6" s="101"/>
      <c r="W6" s="101"/>
      <c r="X6" s="101"/>
      <c r="Y6" s="101"/>
      <c r="Z6" s="101"/>
      <c r="AA6" s="101"/>
      <c r="AB6" s="102"/>
      <c r="AC6" s="103"/>
    </row>
    <row r="7" spans="1:29" ht="10.5" x14ac:dyDescent="0.25">
      <c r="A7" s="10"/>
      <c r="B7" s="11"/>
      <c r="C7" s="11"/>
      <c r="D7" s="11"/>
      <c r="E7" s="12">
        <f>H7*D7</f>
        <v>0</v>
      </c>
      <c r="F7" s="13"/>
      <c r="G7" s="14">
        <f t="shared" ref="G7:G28" si="0">B7+C7-D7</f>
        <v>0</v>
      </c>
      <c r="H7" s="15"/>
      <c r="I7" s="16">
        <f>G7*H7</f>
        <v>0</v>
      </c>
      <c r="K7" s="10"/>
      <c r="L7" s="11"/>
      <c r="M7" s="11"/>
      <c r="N7" s="11"/>
      <c r="O7" s="12">
        <f>R7*N7</f>
        <v>0</v>
      </c>
      <c r="P7" s="13"/>
      <c r="Q7" s="14">
        <f t="shared" ref="Q7:Q28" si="1">L7+M7-N7</f>
        <v>0</v>
      </c>
      <c r="R7" s="15"/>
      <c r="S7" s="16">
        <f>Q7*R7</f>
        <v>0</v>
      </c>
      <c r="U7" s="10"/>
      <c r="V7" s="11"/>
      <c r="W7" s="11"/>
      <c r="X7" s="11"/>
      <c r="Y7" s="12">
        <f>AB7*X7</f>
        <v>0</v>
      </c>
      <c r="Z7" s="13"/>
      <c r="AA7" s="14">
        <f t="shared" ref="AA7:AA28" si="2">V7+W7-X7</f>
        <v>0</v>
      </c>
      <c r="AB7" s="15"/>
      <c r="AC7" s="16">
        <f>AA7*AB7</f>
        <v>0</v>
      </c>
    </row>
    <row r="8" spans="1:29" ht="10.5" x14ac:dyDescent="0.25">
      <c r="A8" s="10"/>
      <c r="B8" s="11"/>
      <c r="C8" s="11"/>
      <c r="D8" s="11"/>
      <c r="E8" s="12">
        <f t="shared" ref="E8:E28" si="3">H8*D8</f>
        <v>0</v>
      </c>
      <c r="F8" s="13"/>
      <c r="G8" s="14">
        <f t="shared" si="0"/>
        <v>0</v>
      </c>
      <c r="H8" s="15"/>
      <c r="I8" s="16">
        <f t="shared" ref="I8:I28" si="4">G8*H8</f>
        <v>0</v>
      </c>
      <c r="K8" s="10"/>
      <c r="L8" s="11"/>
      <c r="M8" s="11"/>
      <c r="N8" s="11"/>
      <c r="O8" s="12">
        <f t="shared" ref="O8:O28" si="5">R8*N8</f>
        <v>0</v>
      </c>
      <c r="P8" s="13"/>
      <c r="Q8" s="14">
        <f t="shared" si="1"/>
        <v>0</v>
      </c>
      <c r="R8" s="15"/>
      <c r="S8" s="16">
        <f t="shared" ref="S8:S28" si="6">Q8*R8</f>
        <v>0</v>
      </c>
      <c r="U8" s="10"/>
      <c r="V8" s="11"/>
      <c r="W8" s="11"/>
      <c r="X8" s="11"/>
      <c r="Y8" s="12">
        <f t="shared" ref="Y8:Y28" si="7">AB8*X8</f>
        <v>0</v>
      </c>
      <c r="Z8" s="13"/>
      <c r="AA8" s="14">
        <f t="shared" si="2"/>
        <v>0</v>
      </c>
      <c r="AB8" s="15"/>
      <c r="AC8" s="16">
        <f t="shared" ref="AC8:AC28" si="8">AA8*AB8</f>
        <v>0</v>
      </c>
    </row>
    <row r="9" spans="1:29" ht="10.5" x14ac:dyDescent="0.25">
      <c r="A9" s="10"/>
      <c r="B9" s="11"/>
      <c r="C9" s="11"/>
      <c r="D9" s="11"/>
      <c r="E9" s="12">
        <f t="shared" si="3"/>
        <v>0</v>
      </c>
      <c r="F9" s="13"/>
      <c r="G9" s="14">
        <f t="shared" si="0"/>
        <v>0</v>
      </c>
      <c r="H9" s="15"/>
      <c r="I9" s="16">
        <f t="shared" si="4"/>
        <v>0</v>
      </c>
      <c r="K9" s="10"/>
      <c r="L9" s="11"/>
      <c r="M9" s="11"/>
      <c r="N9" s="11"/>
      <c r="O9" s="12">
        <f t="shared" si="5"/>
        <v>0</v>
      </c>
      <c r="P9" s="13"/>
      <c r="Q9" s="14">
        <f t="shared" si="1"/>
        <v>0</v>
      </c>
      <c r="R9" s="15"/>
      <c r="S9" s="16">
        <f t="shared" si="6"/>
        <v>0</v>
      </c>
      <c r="U9" s="10"/>
      <c r="V9" s="11"/>
      <c r="W9" s="11"/>
      <c r="X9" s="11"/>
      <c r="Y9" s="12">
        <f t="shared" si="7"/>
        <v>0</v>
      </c>
      <c r="Z9" s="13"/>
      <c r="AA9" s="14">
        <f t="shared" si="2"/>
        <v>0</v>
      </c>
      <c r="AB9" s="15"/>
      <c r="AC9" s="16">
        <f t="shared" si="8"/>
        <v>0</v>
      </c>
    </row>
    <row r="10" spans="1:29" ht="10.5" x14ac:dyDescent="0.25">
      <c r="A10" s="10"/>
      <c r="B10" s="11"/>
      <c r="C10" s="11"/>
      <c r="D10" s="11"/>
      <c r="E10" s="12">
        <f t="shared" si="3"/>
        <v>0</v>
      </c>
      <c r="F10" s="13"/>
      <c r="G10" s="14">
        <f t="shared" si="0"/>
        <v>0</v>
      </c>
      <c r="H10" s="15"/>
      <c r="I10" s="16">
        <f t="shared" si="4"/>
        <v>0</v>
      </c>
      <c r="K10" s="10"/>
      <c r="L10" s="11"/>
      <c r="M10" s="11"/>
      <c r="N10" s="11"/>
      <c r="O10" s="12">
        <f t="shared" si="5"/>
        <v>0</v>
      </c>
      <c r="P10" s="13"/>
      <c r="Q10" s="14">
        <f t="shared" si="1"/>
        <v>0</v>
      </c>
      <c r="R10" s="15"/>
      <c r="S10" s="16">
        <f t="shared" si="6"/>
        <v>0</v>
      </c>
      <c r="U10" s="10"/>
      <c r="V10" s="11"/>
      <c r="W10" s="11"/>
      <c r="X10" s="11"/>
      <c r="Y10" s="12">
        <f t="shared" si="7"/>
        <v>0</v>
      </c>
      <c r="Z10" s="13"/>
      <c r="AA10" s="14">
        <f t="shared" si="2"/>
        <v>0</v>
      </c>
      <c r="AB10" s="15"/>
      <c r="AC10" s="16">
        <f t="shared" si="8"/>
        <v>0</v>
      </c>
    </row>
    <row r="11" spans="1:29" ht="10.5" x14ac:dyDescent="0.25">
      <c r="A11" s="10"/>
      <c r="B11" s="11"/>
      <c r="C11" s="11"/>
      <c r="D11" s="11"/>
      <c r="E11" s="12">
        <f t="shared" si="3"/>
        <v>0</v>
      </c>
      <c r="F11" s="13"/>
      <c r="G11" s="14">
        <f t="shared" si="0"/>
        <v>0</v>
      </c>
      <c r="H11" s="15"/>
      <c r="I11" s="16">
        <f t="shared" si="4"/>
        <v>0</v>
      </c>
      <c r="K11" s="10"/>
      <c r="L11" s="11"/>
      <c r="M11" s="11"/>
      <c r="N11" s="11"/>
      <c r="O11" s="12">
        <f t="shared" si="5"/>
        <v>0</v>
      </c>
      <c r="P11" s="13"/>
      <c r="Q11" s="14">
        <f t="shared" si="1"/>
        <v>0</v>
      </c>
      <c r="R11" s="15"/>
      <c r="S11" s="16">
        <f t="shared" si="6"/>
        <v>0</v>
      </c>
      <c r="U11" s="10"/>
      <c r="V11" s="11"/>
      <c r="W11" s="11"/>
      <c r="X11" s="11"/>
      <c r="Y11" s="12">
        <f t="shared" si="7"/>
        <v>0</v>
      </c>
      <c r="Z11" s="13"/>
      <c r="AA11" s="14">
        <f t="shared" si="2"/>
        <v>0</v>
      </c>
      <c r="AB11" s="15"/>
      <c r="AC11" s="16">
        <f t="shared" si="8"/>
        <v>0</v>
      </c>
    </row>
    <row r="12" spans="1:29" ht="10.5" x14ac:dyDescent="0.25">
      <c r="A12" s="10"/>
      <c r="B12" s="11"/>
      <c r="C12" s="11"/>
      <c r="D12" s="11"/>
      <c r="E12" s="12">
        <f t="shared" si="3"/>
        <v>0</v>
      </c>
      <c r="F12" s="13"/>
      <c r="G12" s="14">
        <f t="shared" si="0"/>
        <v>0</v>
      </c>
      <c r="H12" s="15"/>
      <c r="I12" s="16">
        <f t="shared" si="4"/>
        <v>0</v>
      </c>
      <c r="K12" s="10"/>
      <c r="L12" s="11"/>
      <c r="M12" s="11"/>
      <c r="N12" s="11"/>
      <c r="O12" s="12">
        <f t="shared" si="5"/>
        <v>0</v>
      </c>
      <c r="P12" s="13"/>
      <c r="Q12" s="14">
        <f t="shared" si="1"/>
        <v>0</v>
      </c>
      <c r="R12" s="15"/>
      <c r="S12" s="16">
        <f t="shared" si="6"/>
        <v>0</v>
      </c>
      <c r="U12" s="10"/>
      <c r="V12" s="11"/>
      <c r="W12" s="11"/>
      <c r="X12" s="11"/>
      <c r="Y12" s="12">
        <f t="shared" si="7"/>
        <v>0</v>
      </c>
      <c r="Z12" s="13"/>
      <c r="AA12" s="14">
        <f t="shared" si="2"/>
        <v>0</v>
      </c>
      <c r="AB12" s="15"/>
      <c r="AC12" s="16">
        <f t="shared" si="8"/>
        <v>0</v>
      </c>
    </row>
    <row r="13" spans="1:29" ht="10.5" x14ac:dyDescent="0.25">
      <c r="A13" s="10"/>
      <c r="B13" s="11"/>
      <c r="C13" s="11"/>
      <c r="D13" s="11"/>
      <c r="E13" s="12">
        <f t="shared" si="3"/>
        <v>0</v>
      </c>
      <c r="F13" s="13"/>
      <c r="G13" s="14">
        <f t="shared" si="0"/>
        <v>0</v>
      </c>
      <c r="H13" s="15"/>
      <c r="I13" s="16">
        <f t="shared" si="4"/>
        <v>0</v>
      </c>
      <c r="K13" s="10"/>
      <c r="L13" s="11"/>
      <c r="M13" s="11"/>
      <c r="N13" s="11"/>
      <c r="O13" s="12">
        <f t="shared" si="5"/>
        <v>0</v>
      </c>
      <c r="P13" s="13"/>
      <c r="Q13" s="14">
        <f t="shared" si="1"/>
        <v>0</v>
      </c>
      <c r="R13" s="15"/>
      <c r="S13" s="16">
        <f t="shared" si="6"/>
        <v>0</v>
      </c>
      <c r="U13" s="10"/>
      <c r="V13" s="11"/>
      <c r="W13" s="11"/>
      <c r="X13" s="11"/>
      <c r="Y13" s="12">
        <f t="shared" si="7"/>
        <v>0</v>
      </c>
      <c r="Z13" s="13"/>
      <c r="AA13" s="14">
        <f t="shared" si="2"/>
        <v>0</v>
      </c>
      <c r="AB13" s="15"/>
      <c r="AC13" s="16">
        <f t="shared" si="8"/>
        <v>0</v>
      </c>
    </row>
    <row r="14" spans="1:29" ht="10.5" x14ac:dyDescent="0.25">
      <c r="A14" s="10"/>
      <c r="B14" s="11"/>
      <c r="C14" s="11"/>
      <c r="D14" s="11"/>
      <c r="E14" s="12">
        <f t="shared" si="3"/>
        <v>0</v>
      </c>
      <c r="F14" s="13"/>
      <c r="G14" s="14">
        <f t="shared" si="0"/>
        <v>0</v>
      </c>
      <c r="H14" s="15"/>
      <c r="I14" s="16">
        <f t="shared" si="4"/>
        <v>0</v>
      </c>
      <c r="K14" s="10"/>
      <c r="L14" s="11"/>
      <c r="M14" s="11"/>
      <c r="N14" s="11"/>
      <c r="O14" s="12">
        <f t="shared" si="5"/>
        <v>0</v>
      </c>
      <c r="P14" s="13"/>
      <c r="Q14" s="14">
        <f t="shared" si="1"/>
        <v>0</v>
      </c>
      <c r="R14" s="15"/>
      <c r="S14" s="16">
        <f t="shared" si="6"/>
        <v>0</v>
      </c>
      <c r="U14" s="10"/>
      <c r="V14" s="11"/>
      <c r="W14" s="11"/>
      <c r="X14" s="11"/>
      <c r="Y14" s="12">
        <f t="shared" si="7"/>
        <v>0</v>
      </c>
      <c r="Z14" s="13"/>
      <c r="AA14" s="14">
        <f t="shared" si="2"/>
        <v>0</v>
      </c>
      <c r="AB14" s="15"/>
      <c r="AC14" s="16">
        <f t="shared" si="8"/>
        <v>0</v>
      </c>
    </row>
    <row r="15" spans="1:29" ht="10.5" x14ac:dyDescent="0.25">
      <c r="A15" s="10"/>
      <c r="B15" s="11"/>
      <c r="C15" s="11"/>
      <c r="D15" s="11"/>
      <c r="E15" s="12">
        <f t="shared" si="3"/>
        <v>0</v>
      </c>
      <c r="F15" s="13"/>
      <c r="G15" s="14">
        <f t="shared" si="0"/>
        <v>0</v>
      </c>
      <c r="H15" s="15"/>
      <c r="I15" s="16">
        <f t="shared" si="4"/>
        <v>0</v>
      </c>
      <c r="K15" s="10"/>
      <c r="L15" s="11"/>
      <c r="M15" s="11"/>
      <c r="N15" s="11"/>
      <c r="O15" s="12">
        <f t="shared" si="5"/>
        <v>0</v>
      </c>
      <c r="P15" s="13"/>
      <c r="Q15" s="14">
        <f t="shared" si="1"/>
        <v>0</v>
      </c>
      <c r="R15" s="15"/>
      <c r="S15" s="16">
        <f t="shared" si="6"/>
        <v>0</v>
      </c>
      <c r="U15" s="10"/>
      <c r="V15" s="11"/>
      <c r="W15" s="11"/>
      <c r="X15" s="11"/>
      <c r="Y15" s="12">
        <f t="shared" si="7"/>
        <v>0</v>
      </c>
      <c r="Z15" s="13"/>
      <c r="AA15" s="14">
        <f t="shared" si="2"/>
        <v>0</v>
      </c>
      <c r="AB15" s="15"/>
      <c r="AC15" s="16">
        <f t="shared" si="8"/>
        <v>0</v>
      </c>
    </row>
    <row r="16" spans="1:29" ht="10.5" x14ac:dyDescent="0.25">
      <c r="A16" s="10"/>
      <c r="B16" s="11"/>
      <c r="C16" s="11"/>
      <c r="D16" s="11"/>
      <c r="E16" s="12">
        <f t="shared" si="3"/>
        <v>0</v>
      </c>
      <c r="F16" s="13"/>
      <c r="G16" s="14">
        <f t="shared" si="0"/>
        <v>0</v>
      </c>
      <c r="H16" s="15"/>
      <c r="I16" s="16">
        <f t="shared" si="4"/>
        <v>0</v>
      </c>
      <c r="K16" s="10"/>
      <c r="L16" s="11"/>
      <c r="M16" s="11"/>
      <c r="N16" s="11"/>
      <c r="O16" s="12">
        <f t="shared" si="5"/>
        <v>0</v>
      </c>
      <c r="P16" s="13"/>
      <c r="Q16" s="14">
        <f t="shared" si="1"/>
        <v>0</v>
      </c>
      <c r="R16" s="15"/>
      <c r="S16" s="16">
        <f t="shared" si="6"/>
        <v>0</v>
      </c>
      <c r="U16" s="10"/>
      <c r="V16" s="11"/>
      <c r="W16" s="11"/>
      <c r="X16" s="11"/>
      <c r="Y16" s="12">
        <f t="shared" si="7"/>
        <v>0</v>
      </c>
      <c r="Z16" s="13"/>
      <c r="AA16" s="14">
        <f t="shared" si="2"/>
        <v>0</v>
      </c>
      <c r="AB16" s="15"/>
      <c r="AC16" s="16">
        <f t="shared" si="8"/>
        <v>0</v>
      </c>
    </row>
    <row r="17" spans="1:29" ht="10.5" x14ac:dyDescent="0.25">
      <c r="A17" s="10"/>
      <c r="B17" s="11"/>
      <c r="C17" s="11"/>
      <c r="D17" s="11"/>
      <c r="E17" s="12">
        <f t="shared" si="3"/>
        <v>0</v>
      </c>
      <c r="F17" s="13"/>
      <c r="G17" s="14">
        <f t="shared" si="0"/>
        <v>0</v>
      </c>
      <c r="H17" s="15"/>
      <c r="I17" s="16">
        <f t="shared" si="4"/>
        <v>0</v>
      </c>
      <c r="K17" s="10"/>
      <c r="L17" s="11"/>
      <c r="M17" s="11"/>
      <c r="N17" s="11"/>
      <c r="O17" s="12">
        <f t="shared" si="5"/>
        <v>0</v>
      </c>
      <c r="P17" s="13"/>
      <c r="Q17" s="14">
        <f t="shared" si="1"/>
        <v>0</v>
      </c>
      <c r="R17" s="15"/>
      <c r="S17" s="16">
        <f t="shared" si="6"/>
        <v>0</v>
      </c>
      <c r="U17" s="10"/>
      <c r="V17" s="11"/>
      <c r="W17" s="11"/>
      <c r="X17" s="11"/>
      <c r="Y17" s="12">
        <f t="shared" si="7"/>
        <v>0</v>
      </c>
      <c r="Z17" s="13"/>
      <c r="AA17" s="14">
        <f t="shared" si="2"/>
        <v>0</v>
      </c>
      <c r="AB17" s="15"/>
      <c r="AC17" s="16">
        <f t="shared" si="8"/>
        <v>0</v>
      </c>
    </row>
    <row r="18" spans="1:29" ht="10.5" x14ac:dyDescent="0.25">
      <c r="A18" s="10"/>
      <c r="B18" s="11"/>
      <c r="C18" s="11"/>
      <c r="D18" s="11"/>
      <c r="E18" s="12">
        <f t="shared" si="3"/>
        <v>0</v>
      </c>
      <c r="F18" s="13"/>
      <c r="G18" s="14">
        <f t="shared" si="0"/>
        <v>0</v>
      </c>
      <c r="H18" s="15"/>
      <c r="I18" s="16">
        <f t="shared" si="4"/>
        <v>0</v>
      </c>
      <c r="K18" s="10"/>
      <c r="L18" s="11"/>
      <c r="M18" s="11"/>
      <c r="N18" s="11"/>
      <c r="O18" s="12">
        <f t="shared" si="5"/>
        <v>0</v>
      </c>
      <c r="P18" s="13"/>
      <c r="Q18" s="14">
        <f t="shared" si="1"/>
        <v>0</v>
      </c>
      <c r="R18" s="15"/>
      <c r="S18" s="16">
        <f t="shared" si="6"/>
        <v>0</v>
      </c>
      <c r="U18" s="10"/>
      <c r="V18" s="11"/>
      <c r="W18" s="11"/>
      <c r="X18" s="11"/>
      <c r="Y18" s="12">
        <f t="shared" si="7"/>
        <v>0</v>
      </c>
      <c r="Z18" s="13"/>
      <c r="AA18" s="14">
        <f t="shared" si="2"/>
        <v>0</v>
      </c>
      <c r="AB18" s="15"/>
      <c r="AC18" s="16">
        <f t="shared" si="8"/>
        <v>0</v>
      </c>
    </row>
    <row r="19" spans="1:29" ht="10.5" x14ac:dyDescent="0.25">
      <c r="A19" s="10"/>
      <c r="B19" s="11"/>
      <c r="C19" s="11"/>
      <c r="D19" s="11"/>
      <c r="E19" s="12">
        <f t="shared" si="3"/>
        <v>0</v>
      </c>
      <c r="F19" s="13"/>
      <c r="G19" s="14">
        <f t="shared" si="0"/>
        <v>0</v>
      </c>
      <c r="H19" s="15"/>
      <c r="I19" s="16">
        <f t="shared" si="4"/>
        <v>0</v>
      </c>
      <c r="K19" s="10"/>
      <c r="L19" s="11"/>
      <c r="M19" s="11"/>
      <c r="N19" s="11"/>
      <c r="O19" s="12">
        <f t="shared" si="5"/>
        <v>0</v>
      </c>
      <c r="P19" s="13"/>
      <c r="Q19" s="14">
        <f t="shared" si="1"/>
        <v>0</v>
      </c>
      <c r="R19" s="15"/>
      <c r="S19" s="16">
        <f t="shared" si="6"/>
        <v>0</v>
      </c>
      <c r="U19" s="10"/>
      <c r="V19" s="11"/>
      <c r="W19" s="11"/>
      <c r="X19" s="11"/>
      <c r="Y19" s="12">
        <f t="shared" si="7"/>
        <v>0</v>
      </c>
      <c r="Z19" s="13"/>
      <c r="AA19" s="14">
        <f t="shared" si="2"/>
        <v>0</v>
      </c>
      <c r="AB19" s="15"/>
      <c r="AC19" s="16">
        <f t="shared" si="8"/>
        <v>0</v>
      </c>
    </row>
    <row r="20" spans="1:29" ht="10.5" x14ac:dyDescent="0.25">
      <c r="A20" s="10"/>
      <c r="B20" s="11"/>
      <c r="C20" s="11"/>
      <c r="D20" s="11"/>
      <c r="E20" s="12">
        <f t="shared" si="3"/>
        <v>0</v>
      </c>
      <c r="F20" s="13"/>
      <c r="G20" s="14">
        <f t="shared" si="0"/>
        <v>0</v>
      </c>
      <c r="H20" s="15"/>
      <c r="I20" s="16">
        <f t="shared" si="4"/>
        <v>0</v>
      </c>
      <c r="K20" s="10"/>
      <c r="L20" s="11"/>
      <c r="M20" s="11"/>
      <c r="N20" s="11"/>
      <c r="O20" s="12">
        <f t="shared" si="5"/>
        <v>0</v>
      </c>
      <c r="P20" s="13"/>
      <c r="Q20" s="14">
        <f t="shared" si="1"/>
        <v>0</v>
      </c>
      <c r="R20" s="15"/>
      <c r="S20" s="16">
        <f t="shared" si="6"/>
        <v>0</v>
      </c>
      <c r="U20" s="10"/>
      <c r="V20" s="11"/>
      <c r="W20" s="11"/>
      <c r="X20" s="11"/>
      <c r="Y20" s="12">
        <f t="shared" si="7"/>
        <v>0</v>
      </c>
      <c r="Z20" s="13"/>
      <c r="AA20" s="14">
        <f t="shared" si="2"/>
        <v>0</v>
      </c>
      <c r="AB20" s="15"/>
      <c r="AC20" s="16">
        <f t="shared" si="8"/>
        <v>0</v>
      </c>
    </row>
    <row r="21" spans="1:29" ht="10.5" x14ac:dyDescent="0.25">
      <c r="A21" s="10"/>
      <c r="B21" s="11"/>
      <c r="C21" s="11"/>
      <c r="D21" s="11"/>
      <c r="E21" s="12">
        <f t="shared" si="3"/>
        <v>0</v>
      </c>
      <c r="F21" s="13"/>
      <c r="G21" s="14">
        <f t="shared" si="0"/>
        <v>0</v>
      </c>
      <c r="H21" s="15"/>
      <c r="I21" s="16">
        <f t="shared" si="4"/>
        <v>0</v>
      </c>
      <c r="K21" s="10"/>
      <c r="L21" s="11"/>
      <c r="M21" s="11"/>
      <c r="N21" s="11"/>
      <c r="O21" s="12">
        <f t="shared" si="5"/>
        <v>0</v>
      </c>
      <c r="P21" s="13"/>
      <c r="Q21" s="14">
        <f t="shared" si="1"/>
        <v>0</v>
      </c>
      <c r="R21" s="15"/>
      <c r="S21" s="16">
        <f t="shared" si="6"/>
        <v>0</v>
      </c>
      <c r="U21" s="10"/>
      <c r="V21" s="11"/>
      <c r="W21" s="11"/>
      <c r="X21" s="11"/>
      <c r="Y21" s="12">
        <f t="shared" si="7"/>
        <v>0</v>
      </c>
      <c r="Z21" s="13"/>
      <c r="AA21" s="14">
        <f t="shared" si="2"/>
        <v>0</v>
      </c>
      <c r="AB21" s="15"/>
      <c r="AC21" s="16">
        <f t="shared" si="8"/>
        <v>0</v>
      </c>
    </row>
    <row r="22" spans="1:29" ht="10.5" x14ac:dyDescent="0.25">
      <c r="A22" s="10"/>
      <c r="B22" s="11"/>
      <c r="C22" s="11"/>
      <c r="D22" s="11"/>
      <c r="E22" s="12">
        <f t="shared" si="3"/>
        <v>0</v>
      </c>
      <c r="F22" s="13"/>
      <c r="G22" s="14">
        <f t="shared" si="0"/>
        <v>0</v>
      </c>
      <c r="H22" s="15"/>
      <c r="I22" s="16">
        <f t="shared" si="4"/>
        <v>0</v>
      </c>
      <c r="K22" s="10"/>
      <c r="L22" s="11"/>
      <c r="M22" s="11"/>
      <c r="N22" s="11"/>
      <c r="O22" s="12">
        <f t="shared" si="5"/>
        <v>0</v>
      </c>
      <c r="P22" s="13"/>
      <c r="Q22" s="14">
        <f t="shared" si="1"/>
        <v>0</v>
      </c>
      <c r="R22" s="15"/>
      <c r="S22" s="16">
        <f t="shared" si="6"/>
        <v>0</v>
      </c>
      <c r="U22" s="10"/>
      <c r="V22" s="11"/>
      <c r="W22" s="11"/>
      <c r="X22" s="11"/>
      <c r="Y22" s="12">
        <f t="shared" si="7"/>
        <v>0</v>
      </c>
      <c r="Z22" s="13"/>
      <c r="AA22" s="14">
        <f t="shared" si="2"/>
        <v>0</v>
      </c>
      <c r="AB22" s="15"/>
      <c r="AC22" s="16">
        <f t="shared" si="8"/>
        <v>0</v>
      </c>
    </row>
    <row r="23" spans="1:29" ht="10.5" x14ac:dyDescent="0.25">
      <c r="A23" s="10"/>
      <c r="B23" s="11"/>
      <c r="C23" s="11"/>
      <c r="D23" s="11"/>
      <c r="E23" s="12">
        <f t="shared" si="3"/>
        <v>0</v>
      </c>
      <c r="F23" s="13"/>
      <c r="G23" s="14">
        <f t="shared" si="0"/>
        <v>0</v>
      </c>
      <c r="H23" s="15"/>
      <c r="I23" s="16">
        <f t="shared" si="4"/>
        <v>0</v>
      </c>
      <c r="K23" s="10"/>
      <c r="L23" s="11"/>
      <c r="M23" s="11"/>
      <c r="N23" s="11"/>
      <c r="O23" s="12">
        <f t="shared" si="5"/>
        <v>0</v>
      </c>
      <c r="P23" s="13"/>
      <c r="Q23" s="14">
        <f t="shared" si="1"/>
        <v>0</v>
      </c>
      <c r="R23" s="15"/>
      <c r="S23" s="16">
        <f t="shared" si="6"/>
        <v>0</v>
      </c>
      <c r="U23" s="10"/>
      <c r="V23" s="11"/>
      <c r="W23" s="11"/>
      <c r="X23" s="11"/>
      <c r="Y23" s="12">
        <f t="shared" si="7"/>
        <v>0</v>
      </c>
      <c r="Z23" s="13"/>
      <c r="AA23" s="14">
        <f t="shared" si="2"/>
        <v>0</v>
      </c>
      <c r="AB23" s="15"/>
      <c r="AC23" s="16">
        <f t="shared" si="8"/>
        <v>0</v>
      </c>
    </row>
    <row r="24" spans="1:29" ht="10.5" x14ac:dyDescent="0.25">
      <c r="A24" s="10"/>
      <c r="B24" s="11"/>
      <c r="C24" s="11"/>
      <c r="D24" s="11"/>
      <c r="E24" s="12">
        <f t="shared" si="3"/>
        <v>0</v>
      </c>
      <c r="F24" s="13"/>
      <c r="G24" s="14">
        <f t="shared" si="0"/>
        <v>0</v>
      </c>
      <c r="H24" s="15"/>
      <c r="I24" s="16">
        <f t="shared" si="4"/>
        <v>0</v>
      </c>
      <c r="K24" s="10"/>
      <c r="L24" s="11"/>
      <c r="M24" s="11"/>
      <c r="N24" s="11"/>
      <c r="O24" s="12">
        <f t="shared" si="5"/>
        <v>0</v>
      </c>
      <c r="P24" s="13"/>
      <c r="Q24" s="14">
        <f t="shared" si="1"/>
        <v>0</v>
      </c>
      <c r="R24" s="15"/>
      <c r="S24" s="16">
        <f t="shared" si="6"/>
        <v>0</v>
      </c>
      <c r="U24" s="10"/>
      <c r="V24" s="11"/>
      <c r="W24" s="11"/>
      <c r="X24" s="11"/>
      <c r="Y24" s="12">
        <f t="shared" si="7"/>
        <v>0</v>
      </c>
      <c r="Z24" s="13"/>
      <c r="AA24" s="14">
        <f t="shared" si="2"/>
        <v>0</v>
      </c>
      <c r="AB24" s="15"/>
      <c r="AC24" s="16">
        <f t="shared" si="8"/>
        <v>0</v>
      </c>
    </row>
    <row r="25" spans="1:29" ht="10.5" x14ac:dyDescent="0.25">
      <c r="A25" s="10"/>
      <c r="B25" s="11"/>
      <c r="C25" s="11"/>
      <c r="D25" s="11"/>
      <c r="E25" s="12">
        <f t="shared" si="3"/>
        <v>0</v>
      </c>
      <c r="F25" s="13"/>
      <c r="G25" s="14">
        <f t="shared" si="0"/>
        <v>0</v>
      </c>
      <c r="H25" s="15"/>
      <c r="I25" s="16">
        <f t="shared" si="4"/>
        <v>0</v>
      </c>
      <c r="K25" s="10"/>
      <c r="L25" s="11"/>
      <c r="M25" s="11"/>
      <c r="N25" s="11"/>
      <c r="O25" s="12">
        <f t="shared" si="5"/>
        <v>0</v>
      </c>
      <c r="P25" s="13"/>
      <c r="Q25" s="14">
        <f t="shared" si="1"/>
        <v>0</v>
      </c>
      <c r="R25" s="15"/>
      <c r="S25" s="16">
        <f t="shared" si="6"/>
        <v>0</v>
      </c>
      <c r="U25" s="10"/>
      <c r="V25" s="11"/>
      <c r="W25" s="11"/>
      <c r="X25" s="11"/>
      <c r="Y25" s="12">
        <f t="shared" si="7"/>
        <v>0</v>
      </c>
      <c r="Z25" s="13"/>
      <c r="AA25" s="14">
        <f t="shared" si="2"/>
        <v>0</v>
      </c>
      <c r="AB25" s="15"/>
      <c r="AC25" s="16">
        <f t="shared" si="8"/>
        <v>0</v>
      </c>
    </row>
    <row r="26" spans="1:29" ht="10.5" x14ac:dyDescent="0.25">
      <c r="A26" s="10"/>
      <c r="B26" s="11"/>
      <c r="C26" s="11"/>
      <c r="D26" s="11"/>
      <c r="E26" s="12">
        <f t="shared" si="3"/>
        <v>0</v>
      </c>
      <c r="F26" s="13"/>
      <c r="G26" s="14">
        <f t="shared" si="0"/>
        <v>0</v>
      </c>
      <c r="H26" s="15"/>
      <c r="I26" s="16">
        <f t="shared" si="4"/>
        <v>0</v>
      </c>
      <c r="K26" s="10"/>
      <c r="L26" s="11"/>
      <c r="M26" s="11"/>
      <c r="N26" s="11"/>
      <c r="O26" s="12">
        <f t="shared" si="5"/>
        <v>0</v>
      </c>
      <c r="P26" s="13"/>
      <c r="Q26" s="14">
        <f t="shared" si="1"/>
        <v>0</v>
      </c>
      <c r="R26" s="15"/>
      <c r="S26" s="16">
        <f t="shared" si="6"/>
        <v>0</v>
      </c>
      <c r="U26" s="10"/>
      <c r="V26" s="11"/>
      <c r="W26" s="11"/>
      <c r="X26" s="11"/>
      <c r="Y26" s="12">
        <f t="shared" si="7"/>
        <v>0</v>
      </c>
      <c r="Z26" s="13"/>
      <c r="AA26" s="14">
        <f t="shared" si="2"/>
        <v>0</v>
      </c>
      <c r="AB26" s="15"/>
      <c r="AC26" s="16">
        <f t="shared" si="8"/>
        <v>0</v>
      </c>
    </row>
    <row r="27" spans="1:29" ht="10.5" x14ac:dyDescent="0.25">
      <c r="A27" s="10"/>
      <c r="B27" s="11"/>
      <c r="C27" s="11"/>
      <c r="D27" s="11"/>
      <c r="E27" s="12">
        <f t="shared" si="3"/>
        <v>0</v>
      </c>
      <c r="F27" s="13"/>
      <c r="G27" s="14">
        <f t="shared" si="0"/>
        <v>0</v>
      </c>
      <c r="H27" s="15"/>
      <c r="I27" s="16">
        <f t="shared" si="4"/>
        <v>0</v>
      </c>
      <c r="K27" s="10"/>
      <c r="L27" s="11"/>
      <c r="M27" s="11"/>
      <c r="N27" s="11"/>
      <c r="O27" s="12">
        <f t="shared" si="5"/>
        <v>0</v>
      </c>
      <c r="P27" s="13"/>
      <c r="Q27" s="14">
        <f t="shared" si="1"/>
        <v>0</v>
      </c>
      <c r="R27" s="15"/>
      <c r="S27" s="16">
        <f t="shared" si="6"/>
        <v>0</v>
      </c>
      <c r="U27" s="10"/>
      <c r="V27" s="11"/>
      <c r="W27" s="11"/>
      <c r="X27" s="11"/>
      <c r="Y27" s="12">
        <f t="shared" si="7"/>
        <v>0</v>
      </c>
      <c r="Z27" s="13"/>
      <c r="AA27" s="14">
        <f t="shared" si="2"/>
        <v>0</v>
      </c>
      <c r="AB27" s="15"/>
      <c r="AC27" s="16">
        <f t="shared" si="8"/>
        <v>0</v>
      </c>
    </row>
    <row r="28" spans="1:29" ht="11" thickBot="1" x14ac:dyDescent="0.3">
      <c r="A28" s="10"/>
      <c r="B28" s="11"/>
      <c r="C28" s="11"/>
      <c r="D28" s="11"/>
      <c r="E28" s="12">
        <f t="shared" si="3"/>
        <v>0</v>
      </c>
      <c r="F28" s="13"/>
      <c r="G28" s="14">
        <f t="shared" si="0"/>
        <v>0</v>
      </c>
      <c r="H28" s="15"/>
      <c r="I28" s="16">
        <f t="shared" si="4"/>
        <v>0</v>
      </c>
      <c r="K28" s="10"/>
      <c r="L28" s="11"/>
      <c r="M28" s="11"/>
      <c r="N28" s="11"/>
      <c r="O28" s="12">
        <f t="shared" si="5"/>
        <v>0</v>
      </c>
      <c r="P28" s="13"/>
      <c r="Q28" s="14">
        <f t="shared" si="1"/>
        <v>0</v>
      </c>
      <c r="R28" s="15"/>
      <c r="S28" s="16">
        <f t="shared" si="6"/>
        <v>0</v>
      </c>
      <c r="U28" s="10"/>
      <c r="V28" s="11"/>
      <c r="W28" s="11"/>
      <c r="X28" s="11"/>
      <c r="Y28" s="12">
        <f t="shared" si="7"/>
        <v>0</v>
      </c>
      <c r="Z28" s="13"/>
      <c r="AA28" s="14">
        <f t="shared" si="2"/>
        <v>0</v>
      </c>
      <c r="AB28" s="15"/>
      <c r="AC28" s="16">
        <f t="shared" si="8"/>
        <v>0</v>
      </c>
    </row>
    <row r="29" spans="1:29" ht="11" thickBot="1" x14ac:dyDescent="0.3">
      <c r="A29" s="17"/>
      <c r="B29" s="18"/>
      <c r="C29" s="19"/>
      <c r="D29" s="18"/>
      <c r="E29" s="20"/>
      <c r="F29" s="21"/>
      <c r="G29" s="19"/>
      <c r="H29" s="20"/>
      <c r="I29" s="22"/>
      <c r="K29" s="17"/>
      <c r="L29" s="18"/>
      <c r="M29" s="19"/>
      <c r="N29" s="18"/>
      <c r="O29" s="20"/>
      <c r="P29" s="21"/>
      <c r="Q29" s="19"/>
      <c r="R29" s="20"/>
      <c r="S29" s="22"/>
      <c r="U29" s="17"/>
      <c r="V29" s="18"/>
      <c r="W29" s="19"/>
      <c r="X29" s="18"/>
      <c r="Y29" s="20"/>
      <c r="Z29" s="21"/>
      <c r="AA29" s="19"/>
      <c r="AB29" s="20"/>
      <c r="AC29" s="22"/>
    </row>
    <row r="30" spans="1:29" ht="11.15" customHeight="1" x14ac:dyDescent="0.25">
      <c r="A30" s="104" t="s">
        <v>21</v>
      </c>
      <c r="B30" s="105"/>
      <c r="C30" s="105"/>
      <c r="D30" s="105"/>
      <c r="E30" s="105"/>
      <c r="F30" s="105"/>
      <c r="G30" s="105"/>
      <c r="H30" s="106"/>
      <c r="I30" s="107"/>
      <c r="K30" s="104" t="s">
        <v>21</v>
      </c>
      <c r="L30" s="105"/>
      <c r="M30" s="105"/>
      <c r="N30" s="105"/>
      <c r="O30" s="105"/>
      <c r="P30" s="105"/>
      <c r="Q30" s="105"/>
      <c r="R30" s="106"/>
      <c r="S30" s="107"/>
      <c r="U30" s="104" t="s">
        <v>21</v>
      </c>
      <c r="V30" s="105"/>
      <c r="W30" s="105"/>
      <c r="X30" s="105"/>
      <c r="Y30" s="105"/>
      <c r="Z30" s="105"/>
      <c r="AA30" s="105"/>
      <c r="AB30" s="106"/>
      <c r="AC30" s="107"/>
    </row>
    <row r="31" spans="1:29" ht="10.5" x14ac:dyDescent="0.25">
      <c r="A31" s="23"/>
      <c r="B31" s="11"/>
      <c r="C31" s="11"/>
      <c r="D31" s="11"/>
      <c r="E31" s="12">
        <f t="shared" ref="E31:E38" si="9">H31*D31</f>
        <v>0</v>
      </c>
      <c r="F31" s="13"/>
      <c r="G31" s="14">
        <f t="shared" ref="G31:G38" si="10">B31+C31-D31</f>
        <v>0</v>
      </c>
      <c r="H31" s="15"/>
      <c r="I31" s="16">
        <f t="shared" ref="I31:I38" si="11">G31*H31</f>
        <v>0</v>
      </c>
      <c r="K31" s="23"/>
      <c r="L31" s="11"/>
      <c r="M31" s="11"/>
      <c r="N31" s="11"/>
      <c r="O31" s="12">
        <f t="shared" ref="O31:O38" si="12">R31*N31</f>
        <v>0</v>
      </c>
      <c r="P31" s="13"/>
      <c r="Q31" s="14">
        <f t="shared" ref="Q31:Q38" si="13">L31+M31-N31</f>
        <v>0</v>
      </c>
      <c r="R31" s="15"/>
      <c r="S31" s="16">
        <f t="shared" ref="S31:S38" si="14">Q31*R31</f>
        <v>0</v>
      </c>
      <c r="U31" s="23"/>
      <c r="V31" s="11"/>
      <c r="W31" s="11"/>
      <c r="X31" s="11"/>
      <c r="Y31" s="12">
        <f t="shared" ref="Y31:Y38" si="15">AB31*X31</f>
        <v>0</v>
      </c>
      <c r="Z31" s="13"/>
      <c r="AA31" s="14">
        <f t="shared" ref="AA31:AA38" si="16">V31+W31-X31</f>
        <v>0</v>
      </c>
      <c r="AB31" s="15"/>
      <c r="AC31" s="16">
        <f t="shared" ref="AC31:AC38" si="17">AA31*AB31</f>
        <v>0</v>
      </c>
    </row>
    <row r="32" spans="1:29" ht="10.5" x14ac:dyDescent="0.25">
      <c r="A32" s="23"/>
      <c r="B32" s="11"/>
      <c r="C32" s="11"/>
      <c r="D32" s="11"/>
      <c r="E32" s="12">
        <f t="shared" si="9"/>
        <v>0</v>
      </c>
      <c r="F32" s="13"/>
      <c r="G32" s="14">
        <f t="shared" si="10"/>
        <v>0</v>
      </c>
      <c r="H32" s="15"/>
      <c r="I32" s="16">
        <f t="shared" si="11"/>
        <v>0</v>
      </c>
      <c r="K32" s="23"/>
      <c r="L32" s="11"/>
      <c r="M32" s="11"/>
      <c r="N32" s="11"/>
      <c r="O32" s="12">
        <f t="shared" si="12"/>
        <v>0</v>
      </c>
      <c r="P32" s="13"/>
      <c r="Q32" s="14">
        <f t="shared" si="13"/>
        <v>0</v>
      </c>
      <c r="R32" s="15"/>
      <c r="S32" s="16">
        <f t="shared" si="14"/>
        <v>0</v>
      </c>
      <c r="U32" s="23"/>
      <c r="V32" s="11"/>
      <c r="W32" s="11"/>
      <c r="X32" s="11"/>
      <c r="Y32" s="12">
        <f t="shared" si="15"/>
        <v>0</v>
      </c>
      <c r="Z32" s="13"/>
      <c r="AA32" s="14">
        <f t="shared" si="16"/>
        <v>0</v>
      </c>
      <c r="AB32" s="15"/>
      <c r="AC32" s="16">
        <f t="shared" si="17"/>
        <v>0</v>
      </c>
    </row>
    <row r="33" spans="1:29" ht="10.5" x14ac:dyDescent="0.25">
      <c r="A33" s="23"/>
      <c r="B33" s="11"/>
      <c r="C33" s="11"/>
      <c r="D33" s="11"/>
      <c r="E33" s="12">
        <f t="shared" si="9"/>
        <v>0</v>
      </c>
      <c r="F33" s="13"/>
      <c r="G33" s="14">
        <f t="shared" si="10"/>
        <v>0</v>
      </c>
      <c r="H33" s="15"/>
      <c r="I33" s="16">
        <f t="shared" si="11"/>
        <v>0</v>
      </c>
      <c r="K33" s="23"/>
      <c r="L33" s="11"/>
      <c r="M33" s="11"/>
      <c r="N33" s="11"/>
      <c r="O33" s="12">
        <f t="shared" si="12"/>
        <v>0</v>
      </c>
      <c r="P33" s="13"/>
      <c r="Q33" s="14">
        <f t="shared" si="13"/>
        <v>0</v>
      </c>
      <c r="R33" s="15"/>
      <c r="S33" s="16">
        <f t="shared" si="14"/>
        <v>0</v>
      </c>
      <c r="U33" s="23"/>
      <c r="V33" s="11"/>
      <c r="W33" s="11"/>
      <c r="X33" s="11"/>
      <c r="Y33" s="12">
        <f t="shared" si="15"/>
        <v>0</v>
      </c>
      <c r="Z33" s="13"/>
      <c r="AA33" s="14">
        <f t="shared" si="16"/>
        <v>0</v>
      </c>
      <c r="AB33" s="15"/>
      <c r="AC33" s="16">
        <f t="shared" si="17"/>
        <v>0</v>
      </c>
    </row>
    <row r="34" spans="1:29" ht="10.5" x14ac:dyDescent="0.25">
      <c r="A34" s="23"/>
      <c r="B34" s="11"/>
      <c r="C34" s="11"/>
      <c r="D34" s="11"/>
      <c r="E34" s="12">
        <f t="shared" si="9"/>
        <v>0</v>
      </c>
      <c r="F34" s="13"/>
      <c r="G34" s="14">
        <f t="shared" si="10"/>
        <v>0</v>
      </c>
      <c r="H34" s="15"/>
      <c r="I34" s="16">
        <f t="shared" si="11"/>
        <v>0</v>
      </c>
      <c r="K34" s="23"/>
      <c r="L34" s="11"/>
      <c r="M34" s="11"/>
      <c r="N34" s="11"/>
      <c r="O34" s="12">
        <f t="shared" si="12"/>
        <v>0</v>
      </c>
      <c r="P34" s="13"/>
      <c r="Q34" s="14">
        <f t="shared" si="13"/>
        <v>0</v>
      </c>
      <c r="R34" s="15"/>
      <c r="S34" s="16">
        <f t="shared" si="14"/>
        <v>0</v>
      </c>
      <c r="U34" s="23"/>
      <c r="V34" s="11"/>
      <c r="W34" s="11"/>
      <c r="X34" s="11"/>
      <c r="Y34" s="12">
        <f t="shared" si="15"/>
        <v>0</v>
      </c>
      <c r="Z34" s="13"/>
      <c r="AA34" s="14">
        <f t="shared" si="16"/>
        <v>0</v>
      </c>
      <c r="AB34" s="15"/>
      <c r="AC34" s="16">
        <f t="shared" si="17"/>
        <v>0</v>
      </c>
    </row>
    <row r="35" spans="1:29" ht="10.5" x14ac:dyDescent="0.25">
      <c r="A35" s="23"/>
      <c r="B35" s="11"/>
      <c r="C35" s="11"/>
      <c r="D35" s="11"/>
      <c r="E35" s="12">
        <f t="shared" si="9"/>
        <v>0</v>
      </c>
      <c r="F35" s="13"/>
      <c r="G35" s="14">
        <f t="shared" si="10"/>
        <v>0</v>
      </c>
      <c r="H35" s="15"/>
      <c r="I35" s="16">
        <f t="shared" si="11"/>
        <v>0</v>
      </c>
      <c r="K35" s="23"/>
      <c r="L35" s="11"/>
      <c r="M35" s="11"/>
      <c r="N35" s="11"/>
      <c r="O35" s="12">
        <f t="shared" si="12"/>
        <v>0</v>
      </c>
      <c r="P35" s="13"/>
      <c r="Q35" s="14">
        <f t="shared" si="13"/>
        <v>0</v>
      </c>
      <c r="R35" s="15"/>
      <c r="S35" s="16">
        <f t="shared" si="14"/>
        <v>0</v>
      </c>
      <c r="U35" s="23"/>
      <c r="V35" s="11"/>
      <c r="W35" s="11"/>
      <c r="X35" s="11"/>
      <c r="Y35" s="12">
        <f t="shared" si="15"/>
        <v>0</v>
      </c>
      <c r="Z35" s="13"/>
      <c r="AA35" s="14">
        <f t="shared" si="16"/>
        <v>0</v>
      </c>
      <c r="AB35" s="15"/>
      <c r="AC35" s="16">
        <f t="shared" si="17"/>
        <v>0</v>
      </c>
    </row>
    <row r="36" spans="1:29" ht="10.5" x14ac:dyDescent="0.25">
      <c r="A36" s="23"/>
      <c r="B36" s="11"/>
      <c r="C36" s="11"/>
      <c r="D36" s="11"/>
      <c r="E36" s="12">
        <f t="shared" si="9"/>
        <v>0</v>
      </c>
      <c r="F36" s="13"/>
      <c r="G36" s="14">
        <f t="shared" si="10"/>
        <v>0</v>
      </c>
      <c r="H36" s="15"/>
      <c r="I36" s="16">
        <f t="shared" si="11"/>
        <v>0</v>
      </c>
      <c r="K36" s="23"/>
      <c r="L36" s="11"/>
      <c r="M36" s="11"/>
      <c r="N36" s="11"/>
      <c r="O36" s="12">
        <f t="shared" si="12"/>
        <v>0</v>
      </c>
      <c r="P36" s="13"/>
      <c r="Q36" s="14">
        <f t="shared" si="13"/>
        <v>0</v>
      </c>
      <c r="R36" s="15"/>
      <c r="S36" s="16">
        <f t="shared" si="14"/>
        <v>0</v>
      </c>
      <c r="U36" s="23"/>
      <c r="V36" s="11"/>
      <c r="W36" s="11"/>
      <c r="X36" s="11"/>
      <c r="Y36" s="12">
        <f t="shared" si="15"/>
        <v>0</v>
      </c>
      <c r="Z36" s="13"/>
      <c r="AA36" s="14">
        <f t="shared" si="16"/>
        <v>0</v>
      </c>
      <c r="AB36" s="15"/>
      <c r="AC36" s="16">
        <f t="shared" si="17"/>
        <v>0</v>
      </c>
    </row>
    <row r="37" spans="1:29" ht="10.5" x14ac:dyDescent="0.25">
      <c r="A37" s="23"/>
      <c r="B37" s="11"/>
      <c r="C37" s="11"/>
      <c r="D37" s="11"/>
      <c r="E37" s="12">
        <f t="shared" si="9"/>
        <v>0</v>
      </c>
      <c r="F37" s="13"/>
      <c r="G37" s="14">
        <f t="shared" si="10"/>
        <v>0</v>
      </c>
      <c r="H37" s="15"/>
      <c r="I37" s="16">
        <f t="shared" si="11"/>
        <v>0</v>
      </c>
      <c r="K37" s="23"/>
      <c r="L37" s="11"/>
      <c r="M37" s="11"/>
      <c r="N37" s="11"/>
      <c r="O37" s="12">
        <f t="shared" si="12"/>
        <v>0</v>
      </c>
      <c r="P37" s="13"/>
      <c r="Q37" s="14">
        <f t="shared" si="13"/>
        <v>0</v>
      </c>
      <c r="R37" s="15"/>
      <c r="S37" s="16">
        <f t="shared" si="14"/>
        <v>0</v>
      </c>
      <c r="U37" s="23"/>
      <c r="V37" s="11"/>
      <c r="W37" s="11"/>
      <c r="X37" s="11"/>
      <c r="Y37" s="12">
        <f t="shared" si="15"/>
        <v>0</v>
      </c>
      <c r="Z37" s="13"/>
      <c r="AA37" s="14">
        <f t="shared" si="16"/>
        <v>0</v>
      </c>
      <c r="AB37" s="15"/>
      <c r="AC37" s="16">
        <f t="shared" si="17"/>
        <v>0</v>
      </c>
    </row>
    <row r="38" spans="1:29" ht="10.5" x14ac:dyDescent="0.25">
      <c r="A38" s="23"/>
      <c r="B38" s="11"/>
      <c r="C38" s="11"/>
      <c r="D38" s="11"/>
      <c r="E38" s="12">
        <f t="shared" si="9"/>
        <v>0</v>
      </c>
      <c r="F38" s="13"/>
      <c r="G38" s="14">
        <f t="shared" si="10"/>
        <v>0</v>
      </c>
      <c r="H38" s="15"/>
      <c r="I38" s="16">
        <f t="shared" si="11"/>
        <v>0</v>
      </c>
      <c r="K38" s="23"/>
      <c r="L38" s="11"/>
      <c r="M38" s="11"/>
      <c r="N38" s="11"/>
      <c r="O38" s="12">
        <f t="shared" si="12"/>
        <v>0</v>
      </c>
      <c r="P38" s="13"/>
      <c r="Q38" s="14">
        <f t="shared" si="13"/>
        <v>0</v>
      </c>
      <c r="R38" s="15"/>
      <c r="S38" s="16">
        <f t="shared" si="14"/>
        <v>0</v>
      </c>
      <c r="U38" s="23"/>
      <c r="V38" s="11"/>
      <c r="W38" s="11"/>
      <c r="X38" s="11"/>
      <c r="Y38" s="12">
        <f t="shared" si="15"/>
        <v>0</v>
      </c>
      <c r="Z38" s="13"/>
      <c r="AA38" s="14">
        <f t="shared" si="16"/>
        <v>0</v>
      </c>
      <c r="AB38" s="15"/>
      <c r="AC38" s="16">
        <f t="shared" si="17"/>
        <v>0</v>
      </c>
    </row>
    <row r="39" spans="1:29" ht="10.5" thickBot="1" x14ac:dyDescent="0.25">
      <c r="A39" s="24"/>
      <c r="B39" s="48"/>
      <c r="C39" s="48"/>
      <c r="D39" s="48"/>
      <c r="E39" s="49"/>
      <c r="F39" s="28"/>
      <c r="H39" s="27"/>
      <c r="K39" s="24"/>
      <c r="L39" s="48"/>
      <c r="M39" s="48"/>
      <c r="N39" s="48"/>
      <c r="O39" s="49"/>
      <c r="P39" s="28"/>
      <c r="R39" s="27"/>
      <c r="S39" s="29"/>
      <c r="U39" s="24"/>
      <c r="V39" s="48"/>
      <c r="W39" s="48"/>
      <c r="X39" s="48"/>
      <c r="Y39" s="49"/>
      <c r="Z39" s="28"/>
      <c r="AB39" s="27"/>
      <c r="AC39" s="29"/>
    </row>
    <row r="40" spans="1:29" ht="11.15" customHeight="1" x14ac:dyDescent="0.25">
      <c r="A40" s="104" t="s">
        <v>22</v>
      </c>
      <c r="B40" s="105"/>
      <c r="C40" s="105"/>
      <c r="D40" s="105"/>
      <c r="E40" s="105"/>
      <c r="F40" s="105"/>
      <c r="G40" s="105"/>
      <c r="H40" s="106"/>
      <c r="I40" s="108"/>
      <c r="K40" s="104" t="s">
        <v>22</v>
      </c>
      <c r="L40" s="105"/>
      <c r="M40" s="105"/>
      <c r="N40" s="105"/>
      <c r="O40" s="105"/>
      <c r="P40" s="105"/>
      <c r="Q40" s="105"/>
      <c r="R40" s="106"/>
      <c r="S40" s="108"/>
      <c r="U40" s="104" t="s">
        <v>22</v>
      </c>
      <c r="V40" s="105"/>
      <c r="W40" s="105"/>
      <c r="X40" s="105"/>
      <c r="Y40" s="105"/>
      <c r="Z40" s="105"/>
      <c r="AA40" s="105"/>
      <c r="AB40" s="106"/>
      <c r="AC40" s="108"/>
    </row>
    <row r="41" spans="1:29" ht="10.5" x14ac:dyDescent="0.25">
      <c r="A41" s="30"/>
      <c r="B41" s="11"/>
      <c r="C41" s="11"/>
      <c r="D41" s="11"/>
      <c r="E41" s="12">
        <f t="shared" ref="E41:E54" si="18">H41*D41</f>
        <v>0</v>
      </c>
      <c r="F41" s="13"/>
      <c r="G41" s="14">
        <f>B41+C41-D41</f>
        <v>0</v>
      </c>
      <c r="H41" s="15"/>
      <c r="I41" s="16">
        <f>G41*H41</f>
        <v>0</v>
      </c>
      <c r="K41" s="30"/>
      <c r="L41" s="11"/>
      <c r="M41" s="11"/>
      <c r="N41" s="11"/>
      <c r="O41" s="12">
        <f t="shared" ref="O41:O54" si="19">R41*N41</f>
        <v>0</v>
      </c>
      <c r="P41" s="13"/>
      <c r="Q41" s="14">
        <f>L41+M41-N41</f>
        <v>0</v>
      </c>
      <c r="R41" s="15"/>
      <c r="S41" s="16">
        <f>Q41*R41</f>
        <v>0</v>
      </c>
      <c r="U41" s="30"/>
      <c r="V41" s="11"/>
      <c r="W41" s="11"/>
      <c r="X41" s="11"/>
      <c r="Y41" s="12">
        <f t="shared" ref="Y41:Y54" si="20">AB41*X41</f>
        <v>0</v>
      </c>
      <c r="Z41" s="13"/>
      <c r="AA41" s="14">
        <f>V41+W41-X41</f>
        <v>0</v>
      </c>
      <c r="AB41" s="15"/>
      <c r="AC41" s="16">
        <f>AA41*AB41</f>
        <v>0</v>
      </c>
    </row>
    <row r="42" spans="1:29" ht="10.5" x14ac:dyDescent="0.25">
      <c r="A42" s="30"/>
      <c r="B42" s="11"/>
      <c r="C42" s="11"/>
      <c r="D42" s="11"/>
      <c r="E42" s="12">
        <f t="shared" si="18"/>
        <v>0</v>
      </c>
      <c r="F42" s="13"/>
      <c r="G42" s="14">
        <f t="shared" ref="G42:G54" si="21">B42+C42-D42</f>
        <v>0</v>
      </c>
      <c r="H42" s="15"/>
      <c r="I42" s="16">
        <f t="shared" ref="I42:I54" si="22">G42*H42</f>
        <v>0</v>
      </c>
      <c r="K42" s="30"/>
      <c r="L42" s="11"/>
      <c r="M42" s="11"/>
      <c r="N42" s="11"/>
      <c r="O42" s="12">
        <f t="shared" si="19"/>
        <v>0</v>
      </c>
      <c r="P42" s="13"/>
      <c r="Q42" s="14">
        <f t="shared" ref="Q42:Q54" si="23">L42+M42-N42</f>
        <v>0</v>
      </c>
      <c r="R42" s="15"/>
      <c r="S42" s="16">
        <f t="shared" ref="S42:S54" si="24">Q42*R42</f>
        <v>0</v>
      </c>
      <c r="U42" s="30"/>
      <c r="V42" s="11"/>
      <c r="W42" s="11"/>
      <c r="X42" s="11"/>
      <c r="Y42" s="12">
        <f t="shared" si="20"/>
        <v>0</v>
      </c>
      <c r="Z42" s="13"/>
      <c r="AA42" s="14">
        <f t="shared" ref="AA42:AA54" si="25">V42+W42-X42</f>
        <v>0</v>
      </c>
      <c r="AB42" s="15"/>
      <c r="AC42" s="16">
        <f t="shared" ref="AC42:AC54" si="26">AA42*AB42</f>
        <v>0</v>
      </c>
    </row>
    <row r="43" spans="1:29" ht="10.5" x14ac:dyDescent="0.25">
      <c r="A43" s="30"/>
      <c r="B43" s="11"/>
      <c r="C43" s="11"/>
      <c r="D43" s="11"/>
      <c r="E43" s="12">
        <f t="shared" si="18"/>
        <v>0</v>
      </c>
      <c r="F43" s="13"/>
      <c r="G43" s="14">
        <f t="shared" si="21"/>
        <v>0</v>
      </c>
      <c r="H43" s="15"/>
      <c r="I43" s="16">
        <f t="shared" si="22"/>
        <v>0</v>
      </c>
      <c r="K43" s="30"/>
      <c r="L43" s="11"/>
      <c r="M43" s="11"/>
      <c r="N43" s="11"/>
      <c r="O43" s="12">
        <f t="shared" si="19"/>
        <v>0</v>
      </c>
      <c r="P43" s="13"/>
      <c r="Q43" s="14">
        <f t="shared" si="23"/>
        <v>0</v>
      </c>
      <c r="R43" s="15"/>
      <c r="S43" s="16">
        <f t="shared" si="24"/>
        <v>0</v>
      </c>
      <c r="U43" s="30"/>
      <c r="V43" s="11"/>
      <c r="W43" s="11"/>
      <c r="X43" s="11"/>
      <c r="Y43" s="12">
        <f t="shared" si="20"/>
        <v>0</v>
      </c>
      <c r="Z43" s="13"/>
      <c r="AA43" s="14">
        <f t="shared" si="25"/>
        <v>0</v>
      </c>
      <c r="AB43" s="15"/>
      <c r="AC43" s="16">
        <f t="shared" si="26"/>
        <v>0</v>
      </c>
    </row>
    <row r="44" spans="1:29" ht="10.5" x14ac:dyDescent="0.25">
      <c r="A44" s="30"/>
      <c r="B44" s="11"/>
      <c r="C44" s="11"/>
      <c r="D44" s="11"/>
      <c r="E44" s="12">
        <f t="shared" si="18"/>
        <v>0</v>
      </c>
      <c r="F44" s="13"/>
      <c r="G44" s="14">
        <f t="shared" si="21"/>
        <v>0</v>
      </c>
      <c r="H44" s="15"/>
      <c r="I44" s="16">
        <f t="shared" si="22"/>
        <v>0</v>
      </c>
      <c r="K44" s="30"/>
      <c r="L44" s="11"/>
      <c r="M44" s="11"/>
      <c r="N44" s="11"/>
      <c r="O44" s="12">
        <f t="shared" si="19"/>
        <v>0</v>
      </c>
      <c r="P44" s="13"/>
      <c r="Q44" s="14">
        <f t="shared" si="23"/>
        <v>0</v>
      </c>
      <c r="R44" s="15"/>
      <c r="S44" s="16">
        <f t="shared" si="24"/>
        <v>0</v>
      </c>
      <c r="U44" s="30"/>
      <c r="V44" s="11"/>
      <c r="W44" s="11"/>
      <c r="X44" s="11"/>
      <c r="Y44" s="12">
        <f t="shared" si="20"/>
        <v>0</v>
      </c>
      <c r="Z44" s="13"/>
      <c r="AA44" s="14">
        <f t="shared" si="25"/>
        <v>0</v>
      </c>
      <c r="AB44" s="15"/>
      <c r="AC44" s="16">
        <f t="shared" si="26"/>
        <v>0</v>
      </c>
    </row>
    <row r="45" spans="1:29" ht="10.5" x14ac:dyDescent="0.25">
      <c r="A45" s="30"/>
      <c r="B45" s="11"/>
      <c r="C45" s="11"/>
      <c r="D45" s="11"/>
      <c r="E45" s="12">
        <f t="shared" si="18"/>
        <v>0</v>
      </c>
      <c r="F45" s="13"/>
      <c r="G45" s="14">
        <f t="shared" si="21"/>
        <v>0</v>
      </c>
      <c r="H45" s="15"/>
      <c r="I45" s="16">
        <f t="shared" si="22"/>
        <v>0</v>
      </c>
      <c r="K45" s="30"/>
      <c r="L45" s="11"/>
      <c r="M45" s="11"/>
      <c r="N45" s="11"/>
      <c r="O45" s="12">
        <f t="shared" si="19"/>
        <v>0</v>
      </c>
      <c r="P45" s="13"/>
      <c r="Q45" s="14">
        <f t="shared" si="23"/>
        <v>0</v>
      </c>
      <c r="R45" s="15"/>
      <c r="S45" s="16">
        <f t="shared" si="24"/>
        <v>0</v>
      </c>
      <c r="U45" s="30"/>
      <c r="V45" s="11"/>
      <c r="W45" s="11"/>
      <c r="X45" s="11"/>
      <c r="Y45" s="12">
        <f t="shared" si="20"/>
        <v>0</v>
      </c>
      <c r="Z45" s="13"/>
      <c r="AA45" s="14">
        <f t="shared" si="25"/>
        <v>0</v>
      </c>
      <c r="AB45" s="15"/>
      <c r="AC45" s="16">
        <f t="shared" si="26"/>
        <v>0</v>
      </c>
    </row>
    <row r="46" spans="1:29" ht="10.5" x14ac:dyDescent="0.25">
      <c r="A46" s="30"/>
      <c r="B46" s="11"/>
      <c r="C46" s="11"/>
      <c r="D46" s="11"/>
      <c r="E46" s="12">
        <f t="shared" si="18"/>
        <v>0</v>
      </c>
      <c r="F46" s="13"/>
      <c r="G46" s="14">
        <f t="shared" si="21"/>
        <v>0</v>
      </c>
      <c r="H46" s="15"/>
      <c r="I46" s="16">
        <f t="shared" si="22"/>
        <v>0</v>
      </c>
      <c r="K46" s="30"/>
      <c r="L46" s="11"/>
      <c r="M46" s="11"/>
      <c r="N46" s="11"/>
      <c r="O46" s="12">
        <f t="shared" si="19"/>
        <v>0</v>
      </c>
      <c r="P46" s="13"/>
      <c r="Q46" s="14">
        <f t="shared" si="23"/>
        <v>0</v>
      </c>
      <c r="R46" s="15"/>
      <c r="S46" s="16">
        <f t="shared" si="24"/>
        <v>0</v>
      </c>
      <c r="U46" s="30"/>
      <c r="V46" s="11"/>
      <c r="W46" s="11"/>
      <c r="X46" s="11"/>
      <c r="Y46" s="12">
        <f t="shared" si="20"/>
        <v>0</v>
      </c>
      <c r="Z46" s="13"/>
      <c r="AA46" s="14">
        <f t="shared" si="25"/>
        <v>0</v>
      </c>
      <c r="AB46" s="15"/>
      <c r="AC46" s="16">
        <f t="shared" si="26"/>
        <v>0</v>
      </c>
    </row>
    <row r="47" spans="1:29" ht="10.5" x14ac:dyDescent="0.25">
      <c r="A47" s="30"/>
      <c r="B47" s="11"/>
      <c r="C47" s="11"/>
      <c r="D47" s="11"/>
      <c r="E47" s="12">
        <f t="shared" si="18"/>
        <v>0</v>
      </c>
      <c r="F47" s="13"/>
      <c r="G47" s="14">
        <f t="shared" si="21"/>
        <v>0</v>
      </c>
      <c r="H47" s="15"/>
      <c r="I47" s="16">
        <f t="shared" si="22"/>
        <v>0</v>
      </c>
      <c r="K47" s="30"/>
      <c r="L47" s="11"/>
      <c r="M47" s="11"/>
      <c r="N47" s="11"/>
      <c r="O47" s="12">
        <f t="shared" si="19"/>
        <v>0</v>
      </c>
      <c r="P47" s="13"/>
      <c r="Q47" s="14">
        <f t="shared" si="23"/>
        <v>0</v>
      </c>
      <c r="R47" s="15"/>
      <c r="S47" s="16">
        <f t="shared" si="24"/>
        <v>0</v>
      </c>
      <c r="U47" s="30"/>
      <c r="V47" s="11"/>
      <c r="W47" s="11"/>
      <c r="X47" s="11"/>
      <c r="Y47" s="12">
        <f t="shared" si="20"/>
        <v>0</v>
      </c>
      <c r="Z47" s="13"/>
      <c r="AA47" s="14">
        <f t="shared" si="25"/>
        <v>0</v>
      </c>
      <c r="AB47" s="15"/>
      <c r="AC47" s="16">
        <f t="shared" si="26"/>
        <v>0</v>
      </c>
    </row>
    <row r="48" spans="1:29" ht="10.5" x14ac:dyDescent="0.25">
      <c r="A48" s="30"/>
      <c r="B48" s="11"/>
      <c r="C48" s="11"/>
      <c r="D48" s="11"/>
      <c r="E48" s="12">
        <f t="shared" si="18"/>
        <v>0</v>
      </c>
      <c r="F48" s="13"/>
      <c r="G48" s="14">
        <f t="shared" si="21"/>
        <v>0</v>
      </c>
      <c r="H48" s="15"/>
      <c r="I48" s="16">
        <f t="shared" si="22"/>
        <v>0</v>
      </c>
      <c r="K48" s="30"/>
      <c r="L48" s="11"/>
      <c r="M48" s="11"/>
      <c r="N48" s="11"/>
      <c r="O48" s="12">
        <f t="shared" si="19"/>
        <v>0</v>
      </c>
      <c r="P48" s="13"/>
      <c r="Q48" s="14">
        <f t="shared" si="23"/>
        <v>0</v>
      </c>
      <c r="R48" s="15"/>
      <c r="S48" s="16">
        <f t="shared" si="24"/>
        <v>0</v>
      </c>
      <c r="U48" s="30"/>
      <c r="V48" s="11"/>
      <c r="W48" s="11"/>
      <c r="X48" s="11"/>
      <c r="Y48" s="12">
        <f t="shared" si="20"/>
        <v>0</v>
      </c>
      <c r="Z48" s="13"/>
      <c r="AA48" s="14">
        <f t="shared" si="25"/>
        <v>0</v>
      </c>
      <c r="AB48" s="15"/>
      <c r="AC48" s="16">
        <f t="shared" si="26"/>
        <v>0</v>
      </c>
    </row>
    <row r="49" spans="1:29" ht="10.5" x14ac:dyDescent="0.25">
      <c r="A49" s="30"/>
      <c r="B49" s="11"/>
      <c r="C49" s="11"/>
      <c r="D49" s="11"/>
      <c r="E49" s="12">
        <f t="shared" si="18"/>
        <v>0</v>
      </c>
      <c r="F49" s="13"/>
      <c r="G49" s="14">
        <f t="shared" si="21"/>
        <v>0</v>
      </c>
      <c r="H49" s="15"/>
      <c r="I49" s="16">
        <f t="shared" si="22"/>
        <v>0</v>
      </c>
      <c r="K49" s="30"/>
      <c r="L49" s="11"/>
      <c r="M49" s="11"/>
      <c r="N49" s="11"/>
      <c r="O49" s="12">
        <f t="shared" si="19"/>
        <v>0</v>
      </c>
      <c r="P49" s="13"/>
      <c r="Q49" s="14">
        <f t="shared" si="23"/>
        <v>0</v>
      </c>
      <c r="R49" s="15"/>
      <c r="S49" s="16">
        <f t="shared" si="24"/>
        <v>0</v>
      </c>
      <c r="U49" s="30"/>
      <c r="V49" s="11"/>
      <c r="W49" s="11"/>
      <c r="X49" s="11"/>
      <c r="Y49" s="12">
        <f t="shared" si="20"/>
        <v>0</v>
      </c>
      <c r="Z49" s="13"/>
      <c r="AA49" s="14">
        <f t="shared" si="25"/>
        <v>0</v>
      </c>
      <c r="AB49" s="15"/>
      <c r="AC49" s="16">
        <f t="shared" si="26"/>
        <v>0</v>
      </c>
    </row>
    <row r="50" spans="1:29" ht="10.5" x14ac:dyDescent="0.25">
      <c r="A50" s="30"/>
      <c r="B50" s="11"/>
      <c r="C50" s="11"/>
      <c r="D50" s="11"/>
      <c r="E50" s="12">
        <f t="shared" si="18"/>
        <v>0</v>
      </c>
      <c r="F50" s="13"/>
      <c r="G50" s="14">
        <f t="shared" si="21"/>
        <v>0</v>
      </c>
      <c r="H50" s="15"/>
      <c r="I50" s="16">
        <f t="shared" si="22"/>
        <v>0</v>
      </c>
      <c r="K50" s="30"/>
      <c r="L50" s="11"/>
      <c r="M50" s="11"/>
      <c r="N50" s="11"/>
      <c r="O50" s="12">
        <f t="shared" si="19"/>
        <v>0</v>
      </c>
      <c r="P50" s="13"/>
      <c r="Q50" s="14">
        <f t="shared" si="23"/>
        <v>0</v>
      </c>
      <c r="R50" s="15"/>
      <c r="S50" s="16">
        <f t="shared" si="24"/>
        <v>0</v>
      </c>
      <c r="U50" s="30"/>
      <c r="V50" s="11"/>
      <c r="W50" s="11"/>
      <c r="X50" s="11"/>
      <c r="Y50" s="12">
        <f t="shared" si="20"/>
        <v>0</v>
      </c>
      <c r="Z50" s="13"/>
      <c r="AA50" s="14">
        <f t="shared" si="25"/>
        <v>0</v>
      </c>
      <c r="AB50" s="15"/>
      <c r="AC50" s="16">
        <f t="shared" si="26"/>
        <v>0</v>
      </c>
    </row>
    <row r="51" spans="1:29" ht="10.5" x14ac:dyDescent="0.25">
      <c r="A51" s="30"/>
      <c r="B51" s="11"/>
      <c r="C51" s="11"/>
      <c r="D51" s="11"/>
      <c r="E51" s="12">
        <f t="shared" si="18"/>
        <v>0</v>
      </c>
      <c r="F51" s="13"/>
      <c r="G51" s="14">
        <f t="shared" si="21"/>
        <v>0</v>
      </c>
      <c r="H51" s="15"/>
      <c r="I51" s="16">
        <f t="shared" si="22"/>
        <v>0</v>
      </c>
      <c r="K51" s="30"/>
      <c r="L51" s="11"/>
      <c r="M51" s="11"/>
      <c r="N51" s="11"/>
      <c r="O51" s="12">
        <f t="shared" si="19"/>
        <v>0</v>
      </c>
      <c r="P51" s="13"/>
      <c r="Q51" s="14">
        <f t="shared" si="23"/>
        <v>0</v>
      </c>
      <c r="R51" s="15"/>
      <c r="S51" s="16">
        <f t="shared" si="24"/>
        <v>0</v>
      </c>
      <c r="U51" s="30"/>
      <c r="V51" s="11"/>
      <c r="W51" s="11"/>
      <c r="X51" s="11"/>
      <c r="Y51" s="12">
        <f t="shared" si="20"/>
        <v>0</v>
      </c>
      <c r="Z51" s="13"/>
      <c r="AA51" s="14">
        <f t="shared" si="25"/>
        <v>0</v>
      </c>
      <c r="AB51" s="15"/>
      <c r="AC51" s="16">
        <f t="shared" si="26"/>
        <v>0</v>
      </c>
    </row>
    <row r="52" spans="1:29" ht="10.5" x14ac:dyDescent="0.25">
      <c r="A52" s="30"/>
      <c r="B52" s="11"/>
      <c r="C52" s="11"/>
      <c r="D52" s="11"/>
      <c r="E52" s="12">
        <f t="shared" si="18"/>
        <v>0</v>
      </c>
      <c r="F52" s="13"/>
      <c r="G52" s="14">
        <f t="shared" si="21"/>
        <v>0</v>
      </c>
      <c r="H52" s="15"/>
      <c r="I52" s="16">
        <f t="shared" si="22"/>
        <v>0</v>
      </c>
      <c r="K52" s="30"/>
      <c r="L52" s="11"/>
      <c r="M52" s="11"/>
      <c r="N52" s="11"/>
      <c r="O52" s="12">
        <f t="shared" si="19"/>
        <v>0</v>
      </c>
      <c r="P52" s="13"/>
      <c r="Q52" s="14">
        <f t="shared" si="23"/>
        <v>0</v>
      </c>
      <c r="R52" s="15"/>
      <c r="S52" s="16">
        <f t="shared" si="24"/>
        <v>0</v>
      </c>
      <c r="U52" s="30"/>
      <c r="V52" s="11"/>
      <c r="W52" s="11"/>
      <c r="X52" s="11"/>
      <c r="Y52" s="12">
        <f t="shared" si="20"/>
        <v>0</v>
      </c>
      <c r="Z52" s="13"/>
      <c r="AA52" s="14">
        <f t="shared" si="25"/>
        <v>0</v>
      </c>
      <c r="AB52" s="15"/>
      <c r="AC52" s="16">
        <f t="shared" si="26"/>
        <v>0</v>
      </c>
    </row>
    <row r="53" spans="1:29" ht="10.5" x14ac:dyDescent="0.25">
      <c r="A53" s="30"/>
      <c r="B53" s="11"/>
      <c r="C53" s="11"/>
      <c r="D53" s="11"/>
      <c r="E53" s="12">
        <f t="shared" si="18"/>
        <v>0</v>
      </c>
      <c r="F53" s="13"/>
      <c r="G53" s="14">
        <f t="shared" si="21"/>
        <v>0</v>
      </c>
      <c r="H53" s="15"/>
      <c r="I53" s="16">
        <f t="shared" si="22"/>
        <v>0</v>
      </c>
      <c r="K53" s="30"/>
      <c r="L53" s="11"/>
      <c r="M53" s="11"/>
      <c r="N53" s="11"/>
      <c r="O53" s="12">
        <f t="shared" si="19"/>
        <v>0</v>
      </c>
      <c r="P53" s="13"/>
      <c r="Q53" s="14">
        <f t="shared" si="23"/>
        <v>0</v>
      </c>
      <c r="R53" s="15"/>
      <c r="S53" s="16">
        <f t="shared" si="24"/>
        <v>0</v>
      </c>
      <c r="U53" s="30"/>
      <c r="V53" s="11"/>
      <c r="W53" s="11"/>
      <c r="X53" s="11"/>
      <c r="Y53" s="12">
        <f t="shared" si="20"/>
        <v>0</v>
      </c>
      <c r="Z53" s="13"/>
      <c r="AA53" s="14">
        <f t="shared" si="25"/>
        <v>0</v>
      </c>
      <c r="AB53" s="15"/>
      <c r="AC53" s="16">
        <f t="shared" si="26"/>
        <v>0</v>
      </c>
    </row>
    <row r="54" spans="1:29" ht="11" thickBot="1" x14ac:dyDescent="0.3">
      <c r="A54" s="30"/>
      <c r="B54" s="11"/>
      <c r="C54" s="11"/>
      <c r="D54" s="11"/>
      <c r="E54" s="12">
        <f t="shared" si="18"/>
        <v>0</v>
      </c>
      <c r="F54" s="13"/>
      <c r="G54" s="14">
        <f t="shared" si="21"/>
        <v>0</v>
      </c>
      <c r="H54" s="15"/>
      <c r="I54" s="16">
        <f t="shared" si="22"/>
        <v>0</v>
      </c>
      <c r="K54" s="30"/>
      <c r="L54" s="11"/>
      <c r="M54" s="11"/>
      <c r="N54" s="11"/>
      <c r="O54" s="12">
        <f t="shared" si="19"/>
        <v>0</v>
      </c>
      <c r="P54" s="13"/>
      <c r="Q54" s="14">
        <f t="shared" si="23"/>
        <v>0</v>
      </c>
      <c r="R54" s="15"/>
      <c r="S54" s="16">
        <f t="shared" si="24"/>
        <v>0</v>
      </c>
      <c r="U54" s="30"/>
      <c r="V54" s="11"/>
      <c r="W54" s="11"/>
      <c r="X54" s="11"/>
      <c r="Y54" s="12">
        <f t="shared" si="20"/>
        <v>0</v>
      </c>
      <c r="Z54" s="13"/>
      <c r="AA54" s="14">
        <f t="shared" si="25"/>
        <v>0</v>
      </c>
      <c r="AB54" s="15"/>
      <c r="AC54" s="16">
        <f t="shared" si="26"/>
        <v>0</v>
      </c>
    </row>
    <row r="55" spans="1:29" ht="11.15" customHeight="1" x14ac:dyDescent="0.25">
      <c r="A55" s="104" t="s">
        <v>24</v>
      </c>
      <c r="B55" s="105"/>
      <c r="C55" s="105"/>
      <c r="D55" s="105"/>
      <c r="E55" s="105"/>
      <c r="F55" s="105"/>
      <c r="G55" s="105"/>
      <c r="H55" s="106"/>
      <c r="I55" s="108"/>
      <c r="K55" s="104" t="s">
        <v>24</v>
      </c>
      <c r="L55" s="105"/>
      <c r="M55" s="105"/>
      <c r="N55" s="105"/>
      <c r="O55" s="105"/>
      <c r="P55" s="105"/>
      <c r="Q55" s="105"/>
      <c r="R55" s="106"/>
      <c r="S55" s="108"/>
      <c r="U55" s="104" t="s">
        <v>24</v>
      </c>
      <c r="V55" s="105"/>
      <c r="W55" s="105"/>
      <c r="X55" s="105"/>
      <c r="Y55" s="105"/>
      <c r="Z55" s="105"/>
      <c r="AA55" s="105"/>
      <c r="AB55" s="106"/>
      <c r="AC55" s="108"/>
    </row>
    <row r="56" spans="1:29" ht="10.5" x14ac:dyDescent="0.25">
      <c r="A56" s="30"/>
      <c r="B56" s="11"/>
      <c r="C56" s="11"/>
      <c r="D56" s="11"/>
      <c r="E56" s="12">
        <f>H56*D56</f>
        <v>0</v>
      </c>
      <c r="F56" s="13"/>
      <c r="G56" s="14">
        <f>B56+C56-D56</f>
        <v>0</v>
      </c>
      <c r="H56" s="15"/>
      <c r="I56" s="16">
        <f>G56*H56</f>
        <v>0</v>
      </c>
      <c r="K56" s="30"/>
      <c r="L56" s="11"/>
      <c r="M56" s="11"/>
      <c r="N56" s="11"/>
      <c r="O56" s="12">
        <f>R56*N56</f>
        <v>0</v>
      </c>
      <c r="P56" s="13"/>
      <c r="Q56" s="14">
        <f>L56+M56-N56</f>
        <v>0</v>
      </c>
      <c r="R56" s="15"/>
      <c r="S56" s="16">
        <f>Q56*R56</f>
        <v>0</v>
      </c>
      <c r="U56" s="30"/>
      <c r="V56" s="11"/>
      <c r="W56" s="11"/>
      <c r="X56" s="11"/>
      <c r="Y56" s="12">
        <f>AB56*X56</f>
        <v>0</v>
      </c>
      <c r="Z56" s="13"/>
      <c r="AA56" s="14">
        <f>V56+W56-X56</f>
        <v>0</v>
      </c>
      <c r="AB56" s="15"/>
      <c r="AC56" s="16">
        <f>AA56*AB56</f>
        <v>0</v>
      </c>
    </row>
    <row r="57" spans="1:29" ht="10.5" x14ac:dyDescent="0.25">
      <c r="A57" s="30"/>
      <c r="B57" s="11"/>
      <c r="C57" s="11"/>
      <c r="D57" s="11"/>
      <c r="E57" s="12">
        <f t="shared" ref="E57:E65" si="27">H57*D57</f>
        <v>0</v>
      </c>
      <c r="F57" s="13"/>
      <c r="G57" s="14">
        <f t="shared" ref="G57:G63" si="28">B57+C57-D57</f>
        <v>0</v>
      </c>
      <c r="H57" s="15"/>
      <c r="I57" s="16">
        <f t="shared" ref="I57:I63" si="29">G57*H57</f>
        <v>0</v>
      </c>
      <c r="K57" s="30"/>
      <c r="L57" s="11"/>
      <c r="M57" s="11"/>
      <c r="N57" s="11"/>
      <c r="O57" s="12">
        <f t="shared" ref="O57:O65" si="30">R57*N57</f>
        <v>0</v>
      </c>
      <c r="P57" s="13"/>
      <c r="Q57" s="14">
        <f t="shared" ref="Q57:Q63" si="31">L57+M57-N57</f>
        <v>0</v>
      </c>
      <c r="R57" s="15"/>
      <c r="S57" s="16">
        <f t="shared" ref="S57:S63" si="32">Q57*R57</f>
        <v>0</v>
      </c>
      <c r="U57" s="30"/>
      <c r="V57" s="11"/>
      <c r="W57" s="11"/>
      <c r="X57" s="11"/>
      <c r="Y57" s="12">
        <f t="shared" ref="Y57:Y65" si="33">AB57*X57</f>
        <v>0</v>
      </c>
      <c r="Z57" s="13"/>
      <c r="AA57" s="14">
        <f t="shared" ref="AA57:AA63" si="34">V57+W57-X57</f>
        <v>0</v>
      </c>
      <c r="AB57" s="15"/>
      <c r="AC57" s="16">
        <f t="shared" ref="AC57:AC63" si="35">AA57*AB57</f>
        <v>0</v>
      </c>
    </row>
    <row r="58" spans="1:29" ht="10.5" x14ac:dyDescent="0.25">
      <c r="A58" s="30"/>
      <c r="B58" s="11"/>
      <c r="C58" s="11"/>
      <c r="D58" s="11"/>
      <c r="E58" s="12">
        <f t="shared" si="27"/>
        <v>0</v>
      </c>
      <c r="F58" s="13"/>
      <c r="G58" s="14">
        <f t="shared" si="28"/>
        <v>0</v>
      </c>
      <c r="H58" s="15"/>
      <c r="I58" s="16">
        <f t="shared" si="29"/>
        <v>0</v>
      </c>
      <c r="K58" s="30"/>
      <c r="L58" s="11"/>
      <c r="M58" s="11"/>
      <c r="N58" s="11"/>
      <c r="O58" s="12">
        <f t="shared" si="30"/>
        <v>0</v>
      </c>
      <c r="P58" s="13"/>
      <c r="Q58" s="14">
        <f t="shared" si="31"/>
        <v>0</v>
      </c>
      <c r="R58" s="15"/>
      <c r="S58" s="16">
        <f t="shared" si="32"/>
        <v>0</v>
      </c>
      <c r="U58" s="30"/>
      <c r="V58" s="11"/>
      <c r="W58" s="11"/>
      <c r="X58" s="11"/>
      <c r="Y58" s="12">
        <f t="shared" si="33"/>
        <v>0</v>
      </c>
      <c r="Z58" s="13"/>
      <c r="AA58" s="14">
        <f t="shared" si="34"/>
        <v>0</v>
      </c>
      <c r="AB58" s="15"/>
      <c r="AC58" s="16">
        <f t="shared" si="35"/>
        <v>0</v>
      </c>
    </row>
    <row r="59" spans="1:29" ht="10.5" x14ac:dyDescent="0.25">
      <c r="A59" s="30"/>
      <c r="B59" s="11"/>
      <c r="C59" s="11"/>
      <c r="D59" s="11"/>
      <c r="E59" s="12">
        <f t="shared" si="27"/>
        <v>0</v>
      </c>
      <c r="F59" s="13"/>
      <c r="G59" s="14">
        <f t="shared" si="28"/>
        <v>0</v>
      </c>
      <c r="H59" s="15"/>
      <c r="I59" s="16">
        <f t="shared" si="29"/>
        <v>0</v>
      </c>
      <c r="K59" s="30"/>
      <c r="L59" s="11"/>
      <c r="M59" s="11"/>
      <c r="N59" s="11"/>
      <c r="O59" s="12">
        <f t="shared" si="30"/>
        <v>0</v>
      </c>
      <c r="P59" s="13"/>
      <c r="Q59" s="14">
        <f t="shared" si="31"/>
        <v>0</v>
      </c>
      <c r="R59" s="15"/>
      <c r="S59" s="16">
        <f t="shared" si="32"/>
        <v>0</v>
      </c>
      <c r="U59" s="30"/>
      <c r="V59" s="11"/>
      <c r="W59" s="11"/>
      <c r="X59" s="11"/>
      <c r="Y59" s="12">
        <f t="shared" si="33"/>
        <v>0</v>
      </c>
      <c r="Z59" s="13"/>
      <c r="AA59" s="14">
        <f t="shared" si="34"/>
        <v>0</v>
      </c>
      <c r="AB59" s="15"/>
      <c r="AC59" s="16">
        <f t="shared" si="35"/>
        <v>0</v>
      </c>
    </row>
    <row r="60" spans="1:29" ht="10.5" x14ac:dyDescent="0.25">
      <c r="A60" s="30"/>
      <c r="B60" s="11"/>
      <c r="C60" s="11"/>
      <c r="D60" s="11"/>
      <c r="E60" s="12">
        <f t="shared" si="27"/>
        <v>0</v>
      </c>
      <c r="F60" s="13"/>
      <c r="G60" s="14">
        <f t="shared" si="28"/>
        <v>0</v>
      </c>
      <c r="H60" s="15"/>
      <c r="I60" s="16">
        <f t="shared" si="29"/>
        <v>0</v>
      </c>
      <c r="K60" s="30"/>
      <c r="L60" s="11"/>
      <c r="M60" s="11"/>
      <c r="N60" s="11"/>
      <c r="O60" s="12">
        <f t="shared" si="30"/>
        <v>0</v>
      </c>
      <c r="P60" s="13"/>
      <c r="Q60" s="14">
        <f t="shared" si="31"/>
        <v>0</v>
      </c>
      <c r="R60" s="15"/>
      <c r="S60" s="16">
        <f t="shared" si="32"/>
        <v>0</v>
      </c>
      <c r="U60" s="30"/>
      <c r="V60" s="11"/>
      <c r="W60" s="11"/>
      <c r="X60" s="11"/>
      <c r="Y60" s="12">
        <f t="shared" si="33"/>
        <v>0</v>
      </c>
      <c r="Z60" s="13"/>
      <c r="AA60" s="14">
        <f t="shared" si="34"/>
        <v>0</v>
      </c>
      <c r="AB60" s="15"/>
      <c r="AC60" s="16">
        <f t="shared" si="35"/>
        <v>0</v>
      </c>
    </row>
    <row r="61" spans="1:29" ht="10.5" x14ac:dyDescent="0.25">
      <c r="A61" s="30"/>
      <c r="B61" s="11"/>
      <c r="C61" s="11"/>
      <c r="D61" s="11"/>
      <c r="E61" s="12">
        <f t="shared" si="27"/>
        <v>0</v>
      </c>
      <c r="F61" s="13"/>
      <c r="G61" s="14">
        <f t="shared" si="28"/>
        <v>0</v>
      </c>
      <c r="H61" s="15"/>
      <c r="I61" s="16">
        <f t="shared" si="29"/>
        <v>0</v>
      </c>
      <c r="K61" s="30"/>
      <c r="L61" s="11"/>
      <c r="M61" s="11"/>
      <c r="N61" s="11"/>
      <c r="O61" s="12">
        <f t="shared" si="30"/>
        <v>0</v>
      </c>
      <c r="P61" s="13"/>
      <c r="Q61" s="14">
        <f t="shared" si="31"/>
        <v>0</v>
      </c>
      <c r="R61" s="15"/>
      <c r="S61" s="16">
        <f t="shared" si="32"/>
        <v>0</v>
      </c>
      <c r="U61" s="30"/>
      <c r="V61" s="11"/>
      <c r="W61" s="11"/>
      <c r="X61" s="11"/>
      <c r="Y61" s="12">
        <f t="shared" si="33"/>
        <v>0</v>
      </c>
      <c r="Z61" s="13"/>
      <c r="AA61" s="14">
        <f t="shared" si="34"/>
        <v>0</v>
      </c>
      <c r="AB61" s="15"/>
      <c r="AC61" s="16">
        <f t="shared" si="35"/>
        <v>0</v>
      </c>
    </row>
    <row r="62" spans="1:29" ht="10.5" x14ac:dyDescent="0.25">
      <c r="A62" s="30"/>
      <c r="B62" s="11"/>
      <c r="C62" s="11"/>
      <c r="D62" s="11"/>
      <c r="E62" s="12">
        <f t="shared" si="27"/>
        <v>0</v>
      </c>
      <c r="F62" s="13"/>
      <c r="G62" s="14">
        <f t="shared" si="28"/>
        <v>0</v>
      </c>
      <c r="H62" s="15"/>
      <c r="I62" s="16">
        <f t="shared" si="29"/>
        <v>0</v>
      </c>
      <c r="K62" s="30"/>
      <c r="L62" s="11"/>
      <c r="M62" s="11"/>
      <c r="N62" s="11"/>
      <c r="O62" s="12">
        <f t="shared" si="30"/>
        <v>0</v>
      </c>
      <c r="P62" s="13"/>
      <c r="Q62" s="14">
        <f t="shared" si="31"/>
        <v>0</v>
      </c>
      <c r="R62" s="15"/>
      <c r="S62" s="16">
        <f t="shared" si="32"/>
        <v>0</v>
      </c>
      <c r="U62" s="30"/>
      <c r="V62" s="11"/>
      <c r="W62" s="11"/>
      <c r="X62" s="11"/>
      <c r="Y62" s="12">
        <f t="shared" si="33"/>
        <v>0</v>
      </c>
      <c r="Z62" s="13"/>
      <c r="AA62" s="14">
        <f t="shared" si="34"/>
        <v>0</v>
      </c>
      <c r="AB62" s="15"/>
      <c r="AC62" s="16">
        <f t="shared" si="35"/>
        <v>0</v>
      </c>
    </row>
    <row r="63" spans="1:29" ht="10.5" x14ac:dyDescent="0.25">
      <c r="A63" s="30"/>
      <c r="B63" s="11"/>
      <c r="C63" s="11"/>
      <c r="D63" s="11"/>
      <c r="E63" s="12">
        <f t="shared" si="27"/>
        <v>0</v>
      </c>
      <c r="F63" s="13"/>
      <c r="G63" s="14">
        <f t="shared" si="28"/>
        <v>0</v>
      </c>
      <c r="H63" s="15"/>
      <c r="I63" s="16">
        <f t="shared" si="29"/>
        <v>0</v>
      </c>
      <c r="K63" s="30"/>
      <c r="L63" s="11"/>
      <c r="M63" s="11"/>
      <c r="N63" s="11"/>
      <c r="O63" s="12">
        <f t="shared" si="30"/>
        <v>0</v>
      </c>
      <c r="P63" s="13"/>
      <c r="Q63" s="14">
        <f t="shared" si="31"/>
        <v>0</v>
      </c>
      <c r="R63" s="15"/>
      <c r="S63" s="16">
        <f t="shared" si="32"/>
        <v>0</v>
      </c>
      <c r="U63" s="30"/>
      <c r="V63" s="11"/>
      <c r="W63" s="11"/>
      <c r="X63" s="11"/>
      <c r="Y63" s="12">
        <f t="shared" si="33"/>
        <v>0</v>
      </c>
      <c r="Z63" s="13"/>
      <c r="AA63" s="14">
        <f t="shared" si="34"/>
        <v>0</v>
      </c>
      <c r="AB63" s="15"/>
      <c r="AC63" s="16">
        <f t="shared" si="35"/>
        <v>0</v>
      </c>
    </row>
    <row r="64" spans="1:29" ht="10.5" x14ac:dyDescent="0.25">
      <c r="A64" s="30"/>
      <c r="B64" s="11"/>
      <c r="C64" s="11"/>
      <c r="D64" s="11"/>
      <c r="E64" s="12">
        <f t="shared" si="27"/>
        <v>0</v>
      </c>
      <c r="F64" s="13"/>
      <c r="G64" s="14">
        <f>B64+C64-D64</f>
        <v>0</v>
      </c>
      <c r="H64" s="15"/>
      <c r="I64" s="16">
        <f>G64*H64</f>
        <v>0</v>
      </c>
      <c r="K64" s="30"/>
      <c r="L64" s="11"/>
      <c r="M64" s="11"/>
      <c r="N64" s="11"/>
      <c r="O64" s="12">
        <f t="shared" si="30"/>
        <v>0</v>
      </c>
      <c r="P64" s="13"/>
      <c r="Q64" s="14">
        <f>L64+M64-N64</f>
        <v>0</v>
      </c>
      <c r="R64" s="15"/>
      <c r="S64" s="16">
        <f>Q64*R64</f>
        <v>0</v>
      </c>
      <c r="U64" s="30"/>
      <c r="V64" s="11"/>
      <c r="W64" s="11"/>
      <c r="X64" s="11"/>
      <c r="Y64" s="12">
        <f t="shared" si="33"/>
        <v>0</v>
      </c>
      <c r="Z64" s="13"/>
      <c r="AA64" s="14">
        <f>V64+W64-X64</f>
        <v>0</v>
      </c>
      <c r="AB64" s="15"/>
      <c r="AC64" s="16">
        <f>AA64*AB64</f>
        <v>0</v>
      </c>
    </row>
    <row r="65" spans="1:29" ht="10.5" x14ac:dyDescent="0.25">
      <c r="A65" s="30"/>
      <c r="B65" s="11"/>
      <c r="C65" s="11"/>
      <c r="D65" s="11"/>
      <c r="E65" s="12">
        <f t="shared" si="27"/>
        <v>0</v>
      </c>
      <c r="F65" s="13"/>
      <c r="G65" s="14">
        <f>B65+C65-D65</f>
        <v>0</v>
      </c>
      <c r="H65" s="15"/>
      <c r="I65" s="16">
        <f>G65*H65</f>
        <v>0</v>
      </c>
      <c r="K65" s="30"/>
      <c r="L65" s="11"/>
      <c r="M65" s="11"/>
      <c r="N65" s="11"/>
      <c r="O65" s="12">
        <f t="shared" si="30"/>
        <v>0</v>
      </c>
      <c r="P65" s="13"/>
      <c r="Q65" s="14">
        <f>L65+M65-N65</f>
        <v>0</v>
      </c>
      <c r="R65" s="15"/>
      <c r="S65" s="16">
        <f>Q65*R65</f>
        <v>0</v>
      </c>
      <c r="U65" s="30"/>
      <c r="V65" s="11"/>
      <c r="W65" s="11"/>
      <c r="X65" s="11"/>
      <c r="Y65" s="12">
        <f t="shared" si="33"/>
        <v>0</v>
      </c>
      <c r="Z65" s="13"/>
      <c r="AA65" s="14">
        <f>V65+W65-X65</f>
        <v>0</v>
      </c>
      <c r="AB65" s="15"/>
      <c r="AC65" s="16">
        <f>AA65*AB65</f>
        <v>0</v>
      </c>
    </row>
    <row r="66" spans="1:29" ht="11" thickBot="1" x14ac:dyDescent="0.3">
      <c r="A66" s="24"/>
      <c r="B66" s="26"/>
      <c r="C66" s="26"/>
      <c r="D66" s="26"/>
      <c r="E66" s="49"/>
      <c r="F66" s="31"/>
      <c r="G66" s="25"/>
      <c r="H66" s="27"/>
      <c r="I66" s="32"/>
      <c r="K66" s="24"/>
      <c r="L66" s="26"/>
      <c r="M66" s="26"/>
      <c r="N66" s="26"/>
      <c r="O66" s="49"/>
      <c r="P66" s="31"/>
      <c r="Q66" s="25"/>
      <c r="R66" s="27"/>
      <c r="S66" s="32"/>
      <c r="U66" s="24"/>
      <c r="V66" s="26"/>
      <c r="W66" s="26"/>
      <c r="X66" s="26"/>
      <c r="Y66" s="49"/>
      <c r="Z66" s="31"/>
      <c r="AA66" s="25"/>
      <c r="AB66" s="27"/>
      <c r="AC66" s="32"/>
    </row>
    <row r="67" spans="1:29" ht="13" customHeight="1" thickBot="1" x14ac:dyDescent="0.3">
      <c r="D67" s="33"/>
      <c r="E67" s="80" t="s">
        <v>37</v>
      </c>
      <c r="F67" s="51"/>
      <c r="G67" s="81">
        <f>SUM(E6:E65)</f>
        <v>0</v>
      </c>
      <c r="H67" s="34" t="s">
        <v>7</v>
      </c>
      <c r="I67" s="35"/>
      <c r="N67" s="33"/>
      <c r="O67" s="80" t="s">
        <v>37</v>
      </c>
      <c r="P67" s="51"/>
      <c r="Q67" s="81">
        <f>SUM(O6:O65)</f>
        <v>0</v>
      </c>
      <c r="R67" s="34" t="s">
        <v>7</v>
      </c>
      <c r="S67" s="35"/>
      <c r="X67" s="33"/>
      <c r="Y67" s="80" t="s">
        <v>37</v>
      </c>
      <c r="Z67" s="51"/>
      <c r="AA67" s="81">
        <f>SUM(Y6:Y65)</f>
        <v>0</v>
      </c>
      <c r="AB67" s="34" t="s">
        <v>7</v>
      </c>
      <c r="AC67" s="35"/>
    </row>
    <row r="68" spans="1:29" ht="13" customHeight="1" thickBot="1" x14ac:dyDescent="0.25">
      <c r="A68" s="36" t="s">
        <v>10</v>
      </c>
      <c r="B68" s="37"/>
      <c r="C68" s="82">
        <f>SUM(I6:I65)</f>
        <v>0</v>
      </c>
      <c r="D68" s="38"/>
      <c r="E68" s="248">
        <f>DSUM($E$5:$F$65,1,H67:H68)</f>
        <v>0</v>
      </c>
      <c r="F68" s="249"/>
      <c r="G68" s="250"/>
      <c r="H68" s="85" t="s">
        <v>11</v>
      </c>
      <c r="I68" s="35"/>
      <c r="K68" s="36" t="s">
        <v>10</v>
      </c>
      <c r="L68" s="37"/>
      <c r="M68" s="82">
        <f>SUM(S6:S65)</f>
        <v>0</v>
      </c>
      <c r="N68" s="38"/>
      <c r="O68" s="248">
        <f>DSUM($E$5:$F$65,1,R67:R68)</f>
        <v>0</v>
      </c>
      <c r="P68" s="249"/>
      <c r="Q68" s="250"/>
      <c r="R68" s="85" t="s">
        <v>11</v>
      </c>
      <c r="S68" s="35"/>
      <c r="U68" s="36" t="s">
        <v>10</v>
      </c>
      <c r="V68" s="37"/>
      <c r="W68" s="82">
        <f>SUM(AC6:AC65)</f>
        <v>0</v>
      </c>
      <c r="X68" s="38"/>
      <c r="Y68" s="248">
        <f>DSUM($E$5:$F$65,1,AB67:AB68)</f>
        <v>0</v>
      </c>
      <c r="Z68" s="249"/>
      <c r="AA68" s="250"/>
      <c r="AB68" s="85" t="s">
        <v>11</v>
      </c>
      <c r="AC68" s="35"/>
    </row>
    <row r="69" spans="1:29" ht="13" customHeight="1" thickBot="1" x14ac:dyDescent="0.3">
      <c r="A69" s="39"/>
      <c r="B69" s="72"/>
      <c r="C69" s="83"/>
      <c r="D69" s="40"/>
      <c r="E69" s="248">
        <f>DSUM($E$5:$F$65,1,H69:H70)</f>
        <v>0</v>
      </c>
      <c r="F69" s="249"/>
      <c r="G69" s="250"/>
      <c r="H69" s="86" t="s">
        <v>7</v>
      </c>
      <c r="I69" s="35"/>
      <c r="K69" s="39"/>
      <c r="L69" s="72"/>
      <c r="M69" s="83"/>
      <c r="N69" s="40"/>
      <c r="O69" s="248">
        <f>DSUM($E$5:$F$65,1,R69:R70)</f>
        <v>0</v>
      </c>
      <c r="P69" s="249"/>
      <c r="Q69" s="250"/>
      <c r="R69" s="86" t="s">
        <v>7</v>
      </c>
      <c r="S69" s="35"/>
      <c r="U69" s="39"/>
      <c r="V69" s="72"/>
      <c r="W69" s="83"/>
      <c r="X69" s="40"/>
      <c r="Y69" s="248">
        <f>DSUM($E$5:$F$65,1,AB69:AB70)</f>
        <v>0</v>
      </c>
      <c r="Z69" s="249"/>
      <c r="AA69" s="250"/>
      <c r="AB69" s="86" t="s">
        <v>7</v>
      </c>
      <c r="AC69" s="35"/>
    </row>
    <row r="70" spans="1:29" ht="13" customHeight="1" thickBot="1" x14ac:dyDescent="0.3">
      <c r="A70" s="41" t="s">
        <v>12</v>
      </c>
      <c r="B70" s="37"/>
      <c r="C70" s="84">
        <f>C68-G67</f>
        <v>0</v>
      </c>
      <c r="D70" s="42"/>
      <c r="E70" s="248">
        <f>DSUM($E$5:$F$65,1,H70:H71)</f>
        <v>0</v>
      </c>
      <c r="F70" s="249"/>
      <c r="G70" s="250"/>
      <c r="H70" s="87" t="s">
        <v>13</v>
      </c>
      <c r="I70" s="35"/>
      <c r="K70" s="41" t="s">
        <v>12</v>
      </c>
      <c r="L70" s="37"/>
      <c r="M70" s="84">
        <f>M68-Q67</f>
        <v>0</v>
      </c>
      <c r="N70" s="42"/>
      <c r="O70" s="248">
        <f>DSUM($E$5:$F$65,1,R70:R71)</f>
        <v>0</v>
      </c>
      <c r="P70" s="249"/>
      <c r="Q70" s="250"/>
      <c r="R70" s="87" t="s">
        <v>13</v>
      </c>
      <c r="S70" s="35"/>
      <c r="U70" s="41" t="s">
        <v>12</v>
      </c>
      <c r="V70" s="37"/>
      <c r="W70" s="84">
        <f>W68-AA67</f>
        <v>0</v>
      </c>
      <c r="X70" s="42"/>
      <c r="Y70" s="248">
        <f>DSUM($E$5:$F$65,1,AB70:AB71)</f>
        <v>0</v>
      </c>
      <c r="Z70" s="249"/>
      <c r="AA70" s="250"/>
      <c r="AB70" s="87" t="s">
        <v>13</v>
      </c>
      <c r="AC70" s="35"/>
    </row>
    <row r="71" spans="1:29" ht="13" customHeight="1" x14ac:dyDescent="0.25">
      <c r="A71" s="39"/>
      <c r="B71" s="24"/>
      <c r="C71" s="24"/>
      <c r="D71" s="42"/>
      <c r="E71" s="248">
        <f>DSUM($E$5:$F$65,1,H71:H72)</f>
        <v>0</v>
      </c>
      <c r="F71" s="249"/>
      <c r="G71" s="250"/>
      <c r="H71" s="86" t="s">
        <v>7</v>
      </c>
      <c r="I71" s="35"/>
      <c r="K71" s="39"/>
      <c r="L71" s="24"/>
      <c r="M71" s="24"/>
      <c r="N71" s="42"/>
      <c r="O71" s="248">
        <f>DSUM($E$5:$F$65,1,R71:R72)</f>
        <v>0</v>
      </c>
      <c r="P71" s="249"/>
      <c r="Q71" s="250"/>
      <c r="R71" s="86" t="s">
        <v>7</v>
      </c>
      <c r="S71" s="35"/>
      <c r="U71" s="39"/>
      <c r="V71" s="24"/>
      <c r="W71" s="24"/>
      <c r="X71" s="42"/>
      <c r="Y71" s="248">
        <f>DSUM($E$5:$F$65,1,AB71:AB72)</f>
        <v>0</v>
      </c>
      <c r="Z71" s="249"/>
      <c r="AA71" s="250"/>
      <c r="AB71" s="86" t="s">
        <v>7</v>
      </c>
      <c r="AC71" s="35"/>
    </row>
    <row r="72" spans="1:29" ht="13" customHeight="1" thickBot="1" x14ac:dyDescent="0.3">
      <c r="A72" s="39"/>
      <c r="B72" s="24"/>
      <c r="C72" s="24"/>
      <c r="D72" s="42"/>
      <c r="E72" s="251">
        <v>0</v>
      </c>
      <c r="F72" s="252"/>
      <c r="G72" s="253"/>
      <c r="H72" s="69" t="s">
        <v>30</v>
      </c>
      <c r="I72" s="35"/>
      <c r="K72" s="39"/>
      <c r="L72" s="24"/>
      <c r="M72" s="24"/>
      <c r="N72" s="42"/>
      <c r="O72" s="251">
        <v>0</v>
      </c>
      <c r="P72" s="252"/>
      <c r="Q72" s="253"/>
      <c r="R72" s="69" t="s">
        <v>30</v>
      </c>
      <c r="S72" s="35"/>
      <c r="U72" s="39"/>
      <c r="V72" s="24"/>
      <c r="W72" s="24"/>
      <c r="X72" s="42"/>
      <c r="Y72" s="251">
        <v>0</v>
      </c>
      <c r="Z72" s="252"/>
      <c r="AA72" s="253"/>
      <c r="AB72" s="69" t="s">
        <v>30</v>
      </c>
      <c r="AC72" s="35"/>
    </row>
    <row r="73" spans="1:29" ht="13" customHeight="1" thickBot="1" x14ac:dyDescent="0.3">
      <c r="A73" s="39"/>
      <c r="B73" s="24"/>
      <c r="C73" s="24"/>
      <c r="D73" s="42"/>
      <c r="E73" s="70"/>
      <c r="F73" s="70"/>
      <c r="G73" s="70"/>
      <c r="H73" s="43"/>
      <c r="I73" s="35"/>
      <c r="K73" s="39"/>
      <c r="L73" s="24"/>
      <c r="M73" s="24"/>
      <c r="N73" s="42"/>
      <c r="O73" s="70"/>
      <c r="P73" s="70"/>
      <c r="Q73" s="70"/>
      <c r="R73" s="43"/>
      <c r="S73" s="35"/>
      <c r="U73" s="39"/>
      <c r="V73" s="24"/>
      <c r="W73" s="24"/>
      <c r="X73" s="42"/>
      <c r="Y73" s="70"/>
      <c r="Z73" s="70"/>
      <c r="AA73" s="70"/>
      <c r="AB73" s="43"/>
      <c r="AC73" s="35"/>
    </row>
    <row r="74" spans="1:29" ht="13" customHeight="1" x14ac:dyDescent="0.2">
      <c r="A74" s="53" t="s">
        <v>14</v>
      </c>
      <c r="B74" s="54" t="s">
        <v>15</v>
      </c>
      <c r="C74" s="55" t="s">
        <v>16</v>
      </c>
      <c r="D74" s="56" t="s">
        <v>17</v>
      </c>
      <c r="E74" s="44"/>
      <c r="F74" s="44"/>
      <c r="K74" s="53" t="s">
        <v>14</v>
      </c>
      <c r="L74" s="54" t="s">
        <v>15</v>
      </c>
      <c r="M74" s="55" t="s">
        <v>16</v>
      </c>
      <c r="N74" s="56" t="s">
        <v>17</v>
      </c>
      <c r="O74" s="44"/>
      <c r="P74" s="44"/>
      <c r="R74" s="45"/>
      <c r="S74" s="29"/>
      <c r="U74" s="53" t="s">
        <v>14</v>
      </c>
      <c r="V74" s="54" t="s">
        <v>15</v>
      </c>
      <c r="W74" s="55" t="s">
        <v>16</v>
      </c>
      <c r="X74" s="56" t="s">
        <v>17</v>
      </c>
      <c r="Y74" s="44"/>
      <c r="Z74" s="44"/>
      <c r="AB74" s="45"/>
      <c r="AC74" s="29"/>
    </row>
    <row r="75" spans="1:29" ht="13" customHeight="1" thickBot="1" x14ac:dyDescent="0.25">
      <c r="A75" s="57" t="s">
        <v>25</v>
      </c>
      <c r="B75" s="58">
        <f>C4</f>
        <v>0</v>
      </c>
      <c r="C75" s="59">
        <f>B75*D75</f>
        <v>0</v>
      </c>
      <c r="D75" s="60">
        <v>39</v>
      </c>
      <c r="E75" s="9"/>
      <c r="K75" s="57" t="s">
        <v>25</v>
      </c>
      <c r="L75" s="58">
        <f>M4</f>
        <v>0</v>
      </c>
      <c r="M75" s="59">
        <f>L75*N75</f>
        <v>0</v>
      </c>
      <c r="N75" s="60">
        <v>39</v>
      </c>
      <c r="R75" s="45"/>
      <c r="S75" s="29"/>
      <c r="U75" s="57" t="s">
        <v>25</v>
      </c>
      <c r="V75" s="58">
        <f>W4</f>
        <v>0</v>
      </c>
      <c r="W75" s="59">
        <f>V75*X75</f>
        <v>0</v>
      </c>
      <c r="X75" s="60">
        <v>39</v>
      </c>
      <c r="AB75" s="45"/>
      <c r="AC75" s="29"/>
    </row>
    <row r="76" spans="1:29" ht="13" customHeight="1" thickBot="1" x14ac:dyDescent="0.25">
      <c r="A76" s="57" t="s">
        <v>26</v>
      </c>
      <c r="B76" s="58"/>
      <c r="C76" s="59">
        <f>B76*D76</f>
        <v>0</v>
      </c>
      <c r="D76" s="60">
        <v>43</v>
      </c>
      <c r="E76" s="9"/>
      <c r="K76" s="57" t="s">
        <v>26</v>
      </c>
      <c r="L76" s="58"/>
      <c r="M76" s="59">
        <f>L76*N76</f>
        <v>0</v>
      </c>
      <c r="N76" s="60">
        <v>43</v>
      </c>
      <c r="R76" s="45"/>
      <c r="S76" s="29"/>
      <c r="U76" s="57" t="s">
        <v>26</v>
      </c>
      <c r="V76" s="58"/>
      <c r="W76" s="59">
        <f>V76*X76</f>
        <v>0</v>
      </c>
      <c r="X76" s="60">
        <v>43</v>
      </c>
      <c r="AB76" s="45"/>
      <c r="AC76" s="29"/>
    </row>
    <row r="77" spans="1:29" ht="13" customHeight="1" thickBot="1" x14ac:dyDescent="0.25">
      <c r="A77" s="57" t="s">
        <v>29</v>
      </c>
      <c r="B77" s="58"/>
      <c r="C77" s="59">
        <f>B77*D77</f>
        <v>0</v>
      </c>
      <c r="D77" s="60">
        <v>21.5</v>
      </c>
      <c r="E77" s="9"/>
      <c r="K77" s="57" t="s">
        <v>29</v>
      </c>
      <c r="L77" s="58"/>
      <c r="M77" s="59">
        <f>L77*N77</f>
        <v>0</v>
      </c>
      <c r="N77" s="60">
        <v>21.5</v>
      </c>
      <c r="R77" s="45"/>
      <c r="S77" s="29"/>
      <c r="U77" s="57" t="s">
        <v>29</v>
      </c>
      <c r="V77" s="58"/>
      <c r="W77" s="59">
        <f>V77*X77</f>
        <v>0</v>
      </c>
      <c r="X77" s="60">
        <v>21.5</v>
      </c>
      <c r="AB77" s="45"/>
      <c r="AC77" s="29"/>
    </row>
    <row r="78" spans="1:29" ht="13" customHeight="1" x14ac:dyDescent="0.2">
      <c r="A78" s="57"/>
      <c r="B78" s="58"/>
      <c r="C78" s="59"/>
      <c r="D78" s="61"/>
      <c r="E78" s="9"/>
      <c r="K78" s="57"/>
      <c r="L78" s="58"/>
      <c r="M78" s="59"/>
      <c r="N78" s="61"/>
      <c r="R78" s="45"/>
      <c r="S78" s="29"/>
      <c r="U78" s="57"/>
      <c r="V78" s="58"/>
      <c r="W78" s="59"/>
      <c r="X78" s="61"/>
      <c r="AB78" s="45"/>
      <c r="AC78" s="29"/>
    </row>
    <row r="79" spans="1:29" ht="13" customHeight="1" x14ac:dyDescent="0.2">
      <c r="A79" s="57" t="s">
        <v>27</v>
      </c>
      <c r="B79" s="58"/>
      <c r="C79" s="59"/>
      <c r="D79" s="61"/>
      <c r="E79" s="9"/>
      <c r="K79" s="57" t="s">
        <v>27</v>
      </c>
      <c r="L79" s="58"/>
      <c r="M79" s="59"/>
      <c r="N79" s="61"/>
      <c r="R79" s="45"/>
      <c r="S79" s="29"/>
      <c r="U79" s="57" t="s">
        <v>27</v>
      </c>
      <c r="V79" s="58"/>
      <c r="W79" s="59"/>
      <c r="X79" s="61"/>
      <c r="AB79" s="45"/>
      <c r="AC79" s="29"/>
    </row>
    <row r="80" spans="1:29" ht="13" customHeight="1" x14ac:dyDescent="0.25">
      <c r="A80" s="57" t="s">
        <v>15</v>
      </c>
      <c r="B80" s="62">
        <f>SUM(B75:B79)-B79</f>
        <v>0</v>
      </c>
      <c r="C80" s="63">
        <f>SUM(C75:C77)</f>
        <v>0</v>
      </c>
      <c r="D80" s="64"/>
      <c r="E80" s="9"/>
      <c r="H80" s="9"/>
      <c r="I80" s="9"/>
      <c r="K80" s="57" t="s">
        <v>15</v>
      </c>
      <c r="L80" s="62">
        <f>SUM(L75:L79)-L79</f>
        <v>0</v>
      </c>
      <c r="M80" s="63">
        <f>SUM(M75:M77)</f>
        <v>0</v>
      </c>
      <c r="N80" s="64"/>
      <c r="U80" s="57" t="s">
        <v>15</v>
      </c>
      <c r="V80" s="62">
        <f>SUM(V75:V79)-V79</f>
        <v>0</v>
      </c>
      <c r="W80" s="63">
        <f>SUM(W75:W77)</f>
        <v>0</v>
      </c>
      <c r="X80" s="64"/>
    </row>
    <row r="81" spans="1:24" ht="13" customHeight="1" x14ac:dyDescent="0.25">
      <c r="A81" s="57" t="s">
        <v>18</v>
      </c>
      <c r="B81" s="58" t="e">
        <f>C70/B80</f>
        <v>#DIV/0!</v>
      </c>
      <c r="C81" s="65" t="e">
        <f>C70/C80</f>
        <v>#DIV/0!</v>
      </c>
      <c r="D81" s="64" t="s">
        <v>35</v>
      </c>
      <c r="E81" s="9"/>
      <c r="H81" s="9"/>
      <c r="I81" s="9"/>
      <c r="K81" s="57" t="s">
        <v>18</v>
      </c>
      <c r="L81" s="58" t="e">
        <f>M70/L80</f>
        <v>#DIV/0!</v>
      </c>
      <c r="M81" s="65" t="e">
        <f>M70/M80</f>
        <v>#DIV/0!</v>
      </c>
      <c r="N81" s="64" t="s">
        <v>35</v>
      </c>
      <c r="U81" s="57" t="s">
        <v>18</v>
      </c>
      <c r="V81" s="58" t="e">
        <f>W70/V80</f>
        <v>#DIV/0!</v>
      </c>
      <c r="W81" s="65" t="e">
        <f>W70/W80</f>
        <v>#DIV/0!</v>
      </c>
      <c r="X81" s="64" t="s">
        <v>35</v>
      </c>
    </row>
    <row r="82" spans="1:24" ht="13" customHeight="1" thickBot="1" x14ac:dyDescent="0.25">
      <c r="A82" s="66" t="s">
        <v>34</v>
      </c>
      <c r="B82" s="67">
        <f>C80-C70</f>
        <v>0</v>
      </c>
      <c r="C82" s="68"/>
      <c r="D82" s="64"/>
      <c r="E82" s="9"/>
      <c r="H82" s="9"/>
      <c r="I82" s="9"/>
      <c r="K82" s="66" t="s">
        <v>34</v>
      </c>
      <c r="L82" s="67">
        <f>M80-M70</f>
        <v>0</v>
      </c>
      <c r="M82" s="68"/>
      <c r="N82" s="64"/>
      <c r="U82" s="66" t="s">
        <v>34</v>
      </c>
      <c r="V82" s="67">
        <f>W80-W70</f>
        <v>0</v>
      </c>
      <c r="W82" s="68"/>
      <c r="X82" s="64"/>
    </row>
    <row r="83" spans="1:24" s="46" customFormat="1" ht="14" x14ac:dyDescent="0.3">
      <c r="H83" s="47"/>
      <c r="I83" s="47"/>
      <c r="J83" s="47"/>
    </row>
  </sheetData>
  <mergeCells count="24">
    <mergeCell ref="A1:I1"/>
    <mergeCell ref="A3:I3"/>
    <mergeCell ref="K1:S1"/>
    <mergeCell ref="U1:AC1"/>
    <mergeCell ref="K3:S3"/>
    <mergeCell ref="E68:G68"/>
    <mergeCell ref="O68:Q68"/>
    <mergeCell ref="Y68:AA68"/>
    <mergeCell ref="E69:G69"/>
    <mergeCell ref="E72:G72"/>
    <mergeCell ref="U3:AC3"/>
    <mergeCell ref="H2:I2"/>
    <mergeCell ref="R2:S2"/>
    <mergeCell ref="AB2:AC2"/>
    <mergeCell ref="O72:Q72"/>
    <mergeCell ref="Y72:AA72"/>
    <mergeCell ref="O69:Q69"/>
    <mergeCell ref="Y69:AA69"/>
    <mergeCell ref="E70:G70"/>
    <mergeCell ref="O70:Q70"/>
    <mergeCell ref="Y70:AA70"/>
    <mergeCell ref="E71:G71"/>
    <mergeCell ref="O71:Q71"/>
    <mergeCell ref="Y71:AA71"/>
  </mergeCells>
  <pageMargins left="0.511811024" right="0.511811024" top="0.78740157499999996" bottom="0.78740157499999996" header="0.31496062000000002" footer="0.3149606200000000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C83"/>
  <sheetViews>
    <sheetView topLeftCell="P1" workbookViewId="0">
      <selection activeCell="Z2" sqref="Z2"/>
    </sheetView>
  </sheetViews>
  <sheetFormatPr defaultColWidth="9.1796875" defaultRowHeight="10" x14ac:dyDescent="0.2"/>
  <cols>
    <col min="1" max="1" width="27.7265625" style="9" customWidth="1"/>
    <col min="2" max="2" width="9.54296875" style="9" customWidth="1"/>
    <col min="3" max="3" width="10.453125" style="9" bestFit="1" customWidth="1"/>
    <col min="4" max="4" width="9.7265625" style="44" customWidth="1"/>
    <col min="5" max="5" width="11.453125" style="45" bestFit="1" customWidth="1"/>
    <col min="6" max="6" width="8" style="9" customWidth="1"/>
    <col min="7" max="7" width="9.453125" style="9" customWidth="1"/>
    <col min="8" max="8" width="9.54296875" style="45" bestFit="1" customWidth="1"/>
    <col min="9" max="9" width="10.54296875" style="29" customWidth="1"/>
    <col min="10" max="10" width="2.54296875" style="9" customWidth="1"/>
    <col min="11" max="11" width="27.7265625" style="9" customWidth="1"/>
    <col min="12" max="14" width="9.1796875" style="9"/>
    <col min="15" max="15" width="11.453125" style="9" bestFit="1" customWidth="1"/>
    <col min="16" max="16" width="10.1796875" style="9" bestFit="1" customWidth="1"/>
    <col min="17" max="19" width="9.1796875" style="9"/>
    <col min="20" max="20" width="2.54296875" style="9" customWidth="1"/>
    <col min="21" max="21" width="27.7265625" style="9" customWidth="1"/>
    <col min="22" max="24" width="9.1796875" style="9"/>
    <col min="25" max="25" width="11.453125" style="9" bestFit="1" customWidth="1"/>
    <col min="26" max="26" width="10.1796875" style="9" bestFit="1" customWidth="1"/>
    <col min="27" max="16384" width="9.1796875" style="9"/>
  </cols>
  <sheetData>
    <row r="1" spans="1:29" s="1" customFormat="1" ht="15.5" x14ac:dyDescent="0.3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K1" s="244" t="s">
        <v>0</v>
      </c>
      <c r="L1" s="244"/>
      <c r="M1" s="244"/>
      <c r="N1" s="244"/>
      <c r="O1" s="244"/>
      <c r="P1" s="244"/>
      <c r="Q1" s="244"/>
      <c r="R1" s="244"/>
      <c r="S1" s="244"/>
      <c r="U1" s="244" t="s">
        <v>0</v>
      </c>
      <c r="V1" s="244"/>
      <c r="W1" s="244"/>
      <c r="X1" s="244"/>
      <c r="Y1" s="244"/>
      <c r="Z1" s="244"/>
      <c r="AA1" s="244"/>
      <c r="AB1" s="244"/>
      <c r="AC1" s="244"/>
    </row>
    <row r="2" spans="1:29" s="1" customFormat="1" ht="23.25" customHeight="1" x14ac:dyDescent="0.3">
      <c r="A2" s="2" t="s">
        <v>367</v>
      </c>
      <c r="B2" s="3"/>
      <c r="C2" s="3"/>
      <c r="D2" s="3"/>
      <c r="E2" s="71" t="s">
        <v>19</v>
      </c>
      <c r="F2" s="226"/>
      <c r="G2" s="79"/>
      <c r="H2" s="242" t="s">
        <v>40</v>
      </c>
      <c r="I2" s="243"/>
      <c r="K2" s="2" t="str">
        <f>A2</f>
        <v xml:space="preserve">Empresa: </v>
      </c>
      <c r="L2" s="3"/>
      <c r="M2" s="3"/>
      <c r="N2" s="3"/>
      <c r="O2" s="71" t="s">
        <v>19</v>
      </c>
      <c r="P2" s="78"/>
      <c r="Q2" s="79"/>
      <c r="R2" s="242" t="str">
        <f>H2</f>
        <v>Sab</v>
      </c>
      <c r="S2" s="243"/>
      <c r="U2" s="2" t="str">
        <f>K2</f>
        <v xml:space="preserve">Empresa: </v>
      </c>
      <c r="V2" s="3"/>
      <c r="W2" s="3"/>
      <c r="X2" s="3"/>
      <c r="Y2" s="71" t="s">
        <v>19</v>
      </c>
      <c r="Z2" s="78"/>
      <c r="AA2" s="79"/>
      <c r="AB2" s="242" t="str">
        <f>R2</f>
        <v>Sab</v>
      </c>
      <c r="AC2" s="243"/>
    </row>
    <row r="3" spans="1:29" s="1" customFormat="1" ht="13" x14ac:dyDescent="0.3">
      <c r="A3" s="245" t="s">
        <v>1</v>
      </c>
      <c r="B3" s="246"/>
      <c r="C3" s="246"/>
      <c r="D3" s="246"/>
      <c r="E3" s="246"/>
      <c r="F3" s="246"/>
      <c r="G3" s="246"/>
      <c r="H3" s="246"/>
      <c r="I3" s="247"/>
      <c r="K3" s="245" t="s">
        <v>1</v>
      </c>
      <c r="L3" s="246"/>
      <c r="M3" s="246"/>
      <c r="N3" s="246"/>
      <c r="O3" s="246"/>
      <c r="P3" s="246"/>
      <c r="Q3" s="246"/>
      <c r="R3" s="246"/>
      <c r="S3" s="247"/>
      <c r="U3" s="245" t="s">
        <v>1</v>
      </c>
      <c r="V3" s="246"/>
      <c r="W3" s="246"/>
      <c r="X3" s="246"/>
      <c r="Y3" s="246"/>
      <c r="Z3" s="246"/>
      <c r="AA3" s="246"/>
      <c r="AB3" s="246"/>
      <c r="AC3" s="247"/>
    </row>
    <row r="4" spans="1:29" s="1" customFormat="1" ht="13" x14ac:dyDescent="0.3">
      <c r="A4" s="4" t="s">
        <v>38</v>
      </c>
      <c r="B4" s="52" t="s">
        <v>28</v>
      </c>
      <c r="C4" s="52"/>
      <c r="D4" s="6"/>
      <c r="E4" s="50"/>
      <c r="F4" s="50"/>
      <c r="G4" s="5"/>
      <c r="H4" s="7"/>
      <c r="I4" s="8"/>
      <c r="K4" s="4" t="s">
        <v>39</v>
      </c>
      <c r="L4" s="52" t="s">
        <v>28</v>
      </c>
      <c r="M4" s="52"/>
      <c r="N4" s="6"/>
      <c r="O4" s="50"/>
      <c r="P4" s="50"/>
      <c r="Q4" s="5"/>
      <c r="R4" s="7"/>
      <c r="S4" s="8"/>
      <c r="U4" s="4" t="s">
        <v>33</v>
      </c>
      <c r="V4" s="52" t="s">
        <v>28</v>
      </c>
      <c r="W4" s="52"/>
      <c r="X4" s="6"/>
      <c r="Y4" s="50"/>
      <c r="Z4" s="50"/>
      <c r="AA4" s="5"/>
      <c r="AB4" s="7"/>
      <c r="AC4" s="8"/>
    </row>
    <row r="5" spans="1:29" ht="11.15" customHeight="1" x14ac:dyDescent="0.25">
      <c r="A5" s="92" t="s">
        <v>2</v>
      </c>
      <c r="B5" s="93" t="s">
        <v>3</v>
      </c>
      <c r="C5" s="93" t="s">
        <v>4</v>
      </c>
      <c r="D5" s="94" t="s">
        <v>5</v>
      </c>
      <c r="E5" s="95" t="s">
        <v>6</v>
      </c>
      <c r="F5" s="96" t="s">
        <v>7</v>
      </c>
      <c r="G5" s="97" t="s">
        <v>20</v>
      </c>
      <c r="H5" s="98" t="s">
        <v>8</v>
      </c>
      <c r="I5" s="99" t="s">
        <v>9</v>
      </c>
      <c r="K5" s="92" t="s">
        <v>2</v>
      </c>
      <c r="L5" s="93" t="s">
        <v>3</v>
      </c>
      <c r="M5" s="93" t="s">
        <v>4</v>
      </c>
      <c r="N5" s="94" t="s">
        <v>5</v>
      </c>
      <c r="O5" s="95" t="s">
        <v>6</v>
      </c>
      <c r="P5" s="96" t="s">
        <v>7</v>
      </c>
      <c r="Q5" s="97" t="s">
        <v>20</v>
      </c>
      <c r="R5" s="98" t="s">
        <v>8</v>
      </c>
      <c r="S5" s="99" t="s">
        <v>9</v>
      </c>
      <c r="U5" s="92" t="s">
        <v>2</v>
      </c>
      <c r="V5" s="93" t="s">
        <v>3</v>
      </c>
      <c r="W5" s="93" t="s">
        <v>4</v>
      </c>
      <c r="X5" s="94" t="s">
        <v>5</v>
      </c>
      <c r="Y5" s="95" t="s">
        <v>6</v>
      </c>
      <c r="Z5" s="96" t="s">
        <v>7</v>
      </c>
      <c r="AA5" s="97" t="s">
        <v>20</v>
      </c>
      <c r="AB5" s="98" t="s">
        <v>8</v>
      </c>
      <c r="AC5" s="99" t="s">
        <v>9</v>
      </c>
    </row>
    <row r="6" spans="1:29" ht="11.15" customHeight="1" x14ac:dyDescent="0.25">
      <c r="A6" s="100" t="s">
        <v>23</v>
      </c>
      <c r="B6" s="101"/>
      <c r="C6" s="101"/>
      <c r="D6" s="101"/>
      <c r="E6" s="101"/>
      <c r="F6" s="101"/>
      <c r="G6" s="101"/>
      <c r="H6" s="102"/>
      <c r="I6" s="103"/>
      <c r="K6" s="100" t="s">
        <v>23</v>
      </c>
      <c r="L6" s="101"/>
      <c r="M6" s="101"/>
      <c r="N6" s="101"/>
      <c r="O6" s="101"/>
      <c r="P6" s="101"/>
      <c r="Q6" s="101"/>
      <c r="R6" s="102"/>
      <c r="S6" s="103"/>
      <c r="U6" s="100" t="s">
        <v>23</v>
      </c>
      <c r="V6" s="101"/>
      <c r="W6" s="101"/>
      <c r="X6" s="101"/>
      <c r="Y6" s="101"/>
      <c r="Z6" s="101"/>
      <c r="AA6" s="101"/>
      <c r="AB6" s="102"/>
      <c r="AC6" s="103"/>
    </row>
    <row r="7" spans="1:29" ht="10.5" x14ac:dyDescent="0.25">
      <c r="A7" s="10"/>
      <c r="B7" s="11"/>
      <c r="C7" s="11"/>
      <c r="D7" s="11"/>
      <c r="E7" s="12">
        <f>H7*D7</f>
        <v>0</v>
      </c>
      <c r="F7" s="13"/>
      <c r="G7" s="14">
        <f t="shared" ref="G7:G28" si="0">B7+C7-D7</f>
        <v>0</v>
      </c>
      <c r="H7" s="15"/>
      <c r="I7" s="16">
        <f>G7*H7</f>
        <v>0</v>
      </c>
      <c r="K7" s="10"/>
      <c r="L7" s="11"/>
      <c r="M7" s="11"/>
      <c r="N7" s="11"/>
      <c r="O7" s="12">
        <f>R7*N7</f>
        <v>0</v>
      </c>
      <c r="P7" s="13"/>
      <c r="Q7" s="14">
        <f t="shared" ref="Q7:Q28" si="1">L7+M7-N7</f>
        <v>0</v>
      </c>
      <c r="R7" s="15"/>
      <c r="S7" s="16">
        <f>Q7*R7</f>
        <v>0</v>
      </c>
      <c r="U7" s="10"/>
      <c r="V7" s="11"/>
      <c r="W7" s="11"/>
      <c r="X7" s="11"/>
      <c r="Y7" s="12">
        <f>AB7*X7</f>
        <v>0</v>
      </c>
      <c r="Z7" s="13"/>
      <c r="AA7" s="14">
        <f t="shared" ref="AA7:AA28" si="2">V7+W7-X7</f>
        <v>0</v>
      </c>
      <c r="AB7" s="15"/>
      <c r="AC7" s="16">
        <f>AA7*AB7</f>
        <v>0</v>
      </c>
    </row>
    <row r="8" spans="1:29" ht="10.5" x14ac:dyDescent="0.25">
      <c r="A8" s="10"/>
      <c r="B8" s="11"/>
      <c r="C8" s="11"/>
      <c r="D8" s="11"/>
      <c r="E8" s="12">
        <f t="shared" ref="E8:E28" si="3">H8*D8</f>
        <v>0</v>
      </c>
      <c r="F8" s="13"/>
      <c r="G8" s="14">
        <f t="shared" si="0"/>
        <v>0</v>
      </c>
      <c r="H8" s="15"/>
      <c r="I8" s="16">
        <f t="shared" ref="I8:I28" si="4">G8*H8</f>
        <v>0</v>
      </c>
      <c r="K8" s="10"/>
      <c r="L8" s="11"/>
      <c r="M8" s="11"/>
      <c r="N8" s="11"/>
      <c r="O8" s="12">
        <f t="shared" ref="O8:O28" si="5">R8*N8</f>
        <v>0</v>
      </c>
      <c r="P8" s="13"/>
      <c r="Q8" s="14">
        <f t="shared" si="1"/>
        <v>0</v>
      </c>
      <c r="R8" s="15"/>
      <c r="S8" s="16">
        <f t="shared" ref="S8:S28" si="6">Q8*R8</f>
        <v>0</v>
      </c>
      <c r="U8" s="10"/>
      <c r="V8" s="11"/>
      <c r="W8" s="11"/>
      <c r="X8" s="11"/>
      <c r="Y8" s="12">
        <f t="shared" ref="Y8:Y28" si="7">AB8*X8</f>
        <v>0</v>
      </c>
      <c r="Z8" s="13"/>
      <c r="AA8" s="14">
        <f t="shared" si="2"/>
        <v>0</v>
      </c>
      <c r="AB8" s="15"/>
      <c r="AC8" s="16">
        <f t="shared" ref="AC8:AC28" si="8">AA8*AB8</f>
        <v>0</v>
      </c>
    </row>
    <row r="9" spans="1:29" ht="10.5" x14ac:dyDescent="0.25">
      <c r="A9" s="10"/>
      <c r="B9" s="11"/>
      <c r="C9" s="11"/>
      <c r="D9" s="11"/>
      <c r="E9" s="12">
        <f t="shared" si="3"/>
        <v>0</v>
      </c>
      <c r="F9" s="13"/>
      <c r="G9" s="14">
        <f t="shared" si="0"/>
        <v>0</v>
      </c>
      <c r="H9" s="15"/>
      <c r="I9" s="16">
        <f t="shared" si="4"/>
        <v>0</v>
      </c>
      <c r="K9" s="10"/>
      <c r="L9" s="11"/>
      <c r="M9" s="11"/>
      <c r="N9" s="11"/>
      <c r="O9" s="12">
        <f t="shared" si="5"/>
        <v>0</v>
      </c>
      <c r="P9" s="13"/>
      <c r="Q9" s="14">
        <f t="shared" si="1"/>
        <v>0</v>
      </c>
      <c r="R9" s="15"/>
      <c r="S9" s="16">
        <f t="shared" si="6"/>
        <v>0</v>
      </c>
      <c r="U9" s="10"/>
      <c r="V9" s="11"/>
      <c r="W9" s="11"/>
      <c r="X9" s="11"/>
      <c r="Y9" s="12">
        <f t="shared" si="7"/>
        <v>0</v>
      </c>
      <c r="Z9" s="13"/>
      <c r="AA9" s="14">
        <f t="shared" si="2"/>
        <v>0</v>
      </c>
      <c r="AB9" s="15"/>
      <c r="AC9" s="16">
        <f t="shared" si="8"/>
        <v>0</v>
      </c>
    </row>
    <row r="10" spans="1:29" ht="10.5" x14ac:dyDescent="0.25">
      <c r="A10" s="10"/>
      <c r="B10" s="11"/>
      <c r="C10" s="11"/>
      <c r="D10" s="11"/>
      <c r="E10" s="12">
        <f t="shared" si="3"/>
        <v>0</v>
      </c>
      <c r="F10" s="13"/>
      <c r="G10" s="14">
        <f t="shared" si="0"/>
        <v>0</v>
      </c>
      <c r="H10" s="15"/>
      <c r="I10" s="16">
        <f t="shared" si="4"/>
        <v>0</v>
      </c>
      <c r="K10" s="10"/>
      <c r="L10" s="11"/>
      <c r="M10" s="11"/>
      <c r="N10" s="11"/>
      <c r="O10" s="12">
        <f t="shared" si="5"/>
        <v>0</v>
      </c>
      <c r="P10" s="13"/>
      <c r="Q10" s="14">
        <f t="shared" si="1"/>
        <v>0</v>
      </c>
      <c r="R10" s="15"/>
      <c r="S10" s="16">
        <f t="shared" si="6"/>
        <v>0</v>
      </c>
      <c r="U10" s="10"/>
      <c r="V10" s="11"/>
      <c r="W10" s="11"/>
      <c r="X10" s="11"/>
      <c r="Y10" s="12">
        <f t="shared" si="7"/>
        <v>0</v>
      </c>
      <c r="Z10" s="13"/>
      <c r="AA10" s="14">
        <f t="shared" si="2"/>
        <v>0</v>
      </c>
      <c r="AB10" s="15"/>
      <c r="AC10" s="16">
        <f t="shared" si="8"/>
        <v>0</v>
      </c>
    </row>
    <row r="11" spans="1:29" ht="10.5" x14ac:dyDescent="0.25">
      <c r="A11" s="10"/>
      <c r="B11" s="11"/>
      <c r="C11" s="11"/>
      <c r="D11" s="11"/>
      <c r="E11" s="12">
        <f t="shared" si="3"/>
        <v>0</v>
      </c>
      <c r="F11" s="13"/>
      <c r="G11" s="14">
        <f t="shared" si="0"/>
        <v>0</v>
      </c>
      <c r="H11" s="15"/>
      <c r="I11" s="16">
        <f t="shared" si="4"/>
        <v>0</v>
      </c>
      <c r="K11" s="10"/>
      <c r="L11" s="11"/>
      <c r="M11" s="11"/>
      <c r="N11" s="11"/>
      <c r="O11" s="12">
        <f t="shared" si="5"/>
        <v>0</v>
      </c>
      <c r="P11" s="13"/>
      <c r="Q11" s="14">
        <f t="shared" si="1"/>
        <v>0</v>
      </c>
      <c r="R11" s="15"/>
      <c r="S11" s="16">
        <f t="shared" si="6"/>
        <v>0</v>
      </c>
      <c r="U11" s="10"/>
      <c r="V11" s="11"/>
      <c r="W11" s="11"/>
      <c r="X11" s="11"/>
      <c r="Y11" s="12">
        <f t="shared" si="7"/>
        <v>0</v>
      </c>
      <c r="Z11" s="13"/>
      <c r="AA11" s="14">
        <f t="shared" si="2"/>
        <v>0</v>
      </c>
      <c r="AB11" s="15"/>
      <c r="AC11" s="16">
        <f t="shared" si="8"/>
        <v>0</v>
      </c>
    </row>
    <row r="12" spans="1:29" ht="10.5" x14ac:dyDescent="0.25">
      <c r="A12" s="10"/>
      <c r="B12" s="11"/>
      <c r="C12" s="11"/>
      <c r="D12" s="11"/>
      <c r="E12" s="12">
        <f t="shared" si="3"/>
        <v>0</v>
      </c>
      <c r="F12" s="13"/>
      <c r="G12" s="14">
        <f t="shared" si="0"/>
        <v>0</v>
      </c>
      <c r="H12" s="15"/>
      <c r="I12" s="16">
        <f t="shared" si="4"/>
        <v>0</v>
      </c>
      <c r="K12" s="10"/>
      <c r="L12" s="11"/>
      <c r="M12" s="11"/>
      <c r="N12" s="11"/>
      <c r="O12" s="12">
        <f t="shared" si="5"/>
        <v>0</v>
      </c>
      <c r="P12" s="13"/>
      <c r="Q12" s="14">
        <f t="shared" si="1"/>
        <v>0</v>
      </c>
      <c r="R12" s="15"/>
      <c r="S12" s="16">
        <f t="shared" si="6"/>
        <v>0</v>
      </c>
      <c r="U12" s="10"/>
      <c r="V12" s="11"/>
      <c r="W12" s="11"/>
      <c r="X12" s="11"/>
      <c r="Y12" s="12">
        <f t="shared" si="7"/>
        <v>0</v>
      </c>
      <c r="Z12" s="13"/>
      <c r="AA12" s="14">
        <f t="shared" si="2"/>
        <v>0</v>
      </c>
      <c r="AB12" s="15"/>
      <c r="AC12" s="16">
        <f t="shared" si="8"/>
        <v>0</v>
      </c>
    </row>
    <row r="13" spans="1:29" ht="10.5" x14ac:dyDescent="0.25">
      <c r="A13" s="10"/>
      <c r="B13" s="11"/>
      <c r="C13" s="11"/>
      <c r="D13" s="11"/>
      <c r="E13" s="12">
        <f t="shared" si="3"/>
        <v>0</v>
      </c>
      <c r="F13" s="13"/>
      <c r="G13" s="14">
        <f t="shared" si="0"/>
        <v>0</v>
      </c>
      <c r="H13" s="15"/>
      <c r="I13" s="16">
        <f t="shared" si="4"/>
        <v>0</v>
      </c>
      <c r="K13" s="10"/>
      <c r="L13" s="11"/>
      <c r="M13" s="11"/>
      <c r="N13" s="11"/>
      <c r="O13" s="12">
        <f t="shared" si="5"/>
        <v>0</v>
      </c>
      <c r="P13" s="13"/>
      <c r="Q13" s="14">
        <f t="shared" si="1"/>
        <v>0</v>
      </c>
      <c r="R13" s="15"/>
      <c r="S13" s="16">
        <f t="shared" si="6"/>
        <v>0</v>
      </c>
      <c r="U13" s="10"/>
      <c r="V13" s="11"/>
      <c r="W13" s="11"/>
      <c r="X13" s="11"/>
      <c r="Y13" s="12">
        <f t="shared" si="7"/>
        <v>0</v>
      </c>
      <c r="Z13" s="13"/>
      <c r="AA13" s="14">
        <f t="shared" si="2"/>
        <v>0</v>
      </c>
      <c r="AB13" s="15"/>
      <c r="AC13" s="16">
        <f t="shared" si="8"/>
        <v>0</v>
      </c>
    </row>
    <row r="14" spans="1:29" ht="10.5" x14ac:dyDescent="0.25">
      <c r="A14" s="10"/>
      <c r="B14" s="11"/>
      <c r="C14" s="11"/>
      <c r="D14" s="11"/>
      <c r="E14" s="12">
        <f t="shared" si="3"/>
        <v>0</v>
      </c>
      <c r="F14" s="13"/>
      <c r="G14" s="14">
        <f t="shared" si="0"/>
        <v>0</v>
      </c>
      <c r="H14" s="15"/>
      <c r="I14" s="16">
        <f t="shared" si="4"/>
        <v>0</v>
      </c>
      <c r="K14" s="10"/>
      <c r="L14" s="11"/>
      <c r="M14" s="11"/>
      <c r="N14" s="11"/>
      <c r="O14" s="12">
        <f t="shared" si="5"/>
        <v>0</v>
      </c>
      <c r="P14" s="13"/>
      <c r="Q14" s="14">
        <f t="shared" si="1"/>
        <v>0</v>
      </c>
      <c r="R14" s="15"/>
      <c r="S14" s="16">
        <f t="shared" si="6"/>
        <v>0</v>
      </c>
      <c r="U14" s="10"/>
      <c r="V14" s="11"/>
      <c r="W14" s="11"/>
      <c r="X14" s="11"/>
      <c r="Y14" s="12">
        <f t="shared" si="7"/>
        <v>0</v>
      </c>
      <c r="Z14" s="13"/>
      <c r="AA14" s="14">
        <f t="shared" si="2"/>
        <v>0</v>
      </c>
      <c r="AB14" s="15"/>
      <c r="AC14" s="16">
        <f t="shared" si="8"/>
        <v>0</v>
      </c>
    </row>
    <row r="15" spans="1:29" ht="10.5" x14ac:dyDescent="0.25">
      <c r="A15" s="10"/>
      <c r="B15" s="11"/>
      <c r="C15" s="11"/>
      <c r="D15" s="11"/>
      <c r="E15" s="12">
        <f t="shared" si="3"/>
        <v>0</v>
      </c>
      <c r="F15" s="13"/>
      <c r="G15" s="14">
        <f t="shared" si="0"/>
        <v>0</v>
      </c>
      <c r="H15" s="15"/>
      <c r="I15" s="16">
        <f t="shared" si="4"/>
        <v>0</v>
      </c>
      <c r="K15" s="10"/>
      <c r="L15" s="11"/>
      <c r="M15" s="11"/>
      <c r="N15" s="11"/>
      <c r="O15" s="12">
        <f t="shared" si="5"/>
        <v>0</v>
      </c>
      <c r="P15" s="13"/>
      <c r="Q15" s="14">
        <f t="shared" si="1"/>
        <v>0</v>
      </c>
      <c r="R15" s="15"/>
      <c r="S15" s="16">
        <f t="shared" si="6"/>
        <v>0</v>
      </c>
      <c r="U15" s="10"/>
      <c r="V15" s="11"/>
      <c r="W15" s="11"/>
      <c r="X15" s="11"/>
      <c r="Y15" s="12">
        <f t="shared" si="7"/>
        <v>0</v>
      </c>
      <c r="Z15" s="13"/>
      <c r="AA15" s="14">
        <f t="shared" si="2"/>
        <v>0</v>
      </c>
      <c r="AB15" s="15"/>
      <c r="AC15" s="16">
        <f t="shared" si="8"/>
        <v>0</v>
      </c>
    </row>
    <row r="16" spans="1:29" ht="10.5" x14ac:dyDescent="0.25">
      <c r="A16" s="10"/>
      <c r="B16" s="11"/>
      <c r="C16" s="11"/>
      <c r="D16" s="11"/>
      <c r="E16" s="12">
        <f t="shared" si="3"/>
        <v>0</v>
      </c>
      <c r="F16" s="13"/>
      <c r="G16" s="14">
        <f t="shared" si="0"/>
        <v>0</v>
      </c>
      <c r="H16" s="15"/>
      <c r="I16" s="16">
        <f t="shared" si="4"/>
        <v>0</v>
      </c>
      <c r="K16" s="10"/>
      <c r="L16" s="11"/>
      <c r="M16" s="11"/>
      <c r="N16" s="11"/>
      <c r="O16" s="12">
        <f t="shared" si="5"/>
        <v>0</v>
      </c>
      <c r="P16" s="13"/>
      <c r="Q16" s="14">
        <f t="shared" si="1"/>
        <v>0</v>
      </c>
      <c r="R16" s="15"/>
      <c r="S16" s="16">
        <f t="shared" si="6"/>
        <v>0</v>
      </c>
      <c r="U16" s="10"/>
      <c r="V16" s="11"/>
      <c r="W16" s="11"/>
      <c r="X16" s="11"/>
      <c r="Y16" s="12">
        <f t="shared" si="7"/>
        <v>0</v>
      </c>
      <c r="Z16" s="13"/>
      <c r="AA16" s="14">
        <f t="shared" si="2"/>
        <v>0</v>
      </c>
      <c r="AB16" s="15"/>
      <c r="AC16" s="16">
        <f t="shared" si="8"/>
        <v>0</v>
      </c>
    </row>
    <row r="17" spans="1:29" ht="10.5" x14ac:dyDescent="0.25">
      <c r="A17" s="10"/>
      <c r="B17" s="11"/>
      <c r="C17" s="11"/>
      <c r="D17" s="11"/>
      <c r="E17" s="12">
        <f t="shared" si="3"/>
        <v>0</v>
      </c>
      <c r="F17" s="13"/>
      <c r="G17" s="14">
        <f t="shared" si="0"/>
        <v>0</v>
      </c>
      <c r="H17" s="15"/>
      <c r="I17" s="16">
        <f t="shared" si="4"/>
        <v>0</v>
      </c>
      <c r="K17" s="10"/>
      <c r="L17" s="11"/>
      <c r="M17" s="11"/>
      <c r="N17" s="11"/>
      <c r="O17" s="12">
        <f t="shared" si="5"/>
        <v>0</v>
      </c>
      <c r="P17" s="13"/>
      <c r="Q17" s="14">
        <f t="shared" si="1"/>
        <v>0</v>
      </c>
      <c r="R17" s="15"/>
      <c r="S17" s="16">
        <f t="shared" si="6"/>
        <v>0</v>
      </c>
      <c r="U17" s="10"/>
      <c r="V17" s="11"/>
      <c r="W17" s="11"/>
      <c r="X17" s="11"/>
      <c r="Y17" s="12">
        <f t="shared" si="7"/>
        <v>0</v>
      </c>
      <c r="Z17" s="13"/>
      <c r="AA17" s="14">
        <f t="shared" si="2"/>
        <v>0</v>
      </c>
      <c r="AB17" s="15"/>
      <c r="AC17" s="16">
        <f t="shared" si="8"/>
        <v>0</v>
      </c>
    </row>
    <row r="18" spans="1:29" ht="10.5" x14ac:dyDescent="0.25">
      <c r="A18" s="10"/>
      <c r="B18" s="11"/>
      <c r="C18" s="11"/>
      <c r="D18" s="11"/>
      <c r="E18" s="12">
        <f t="shared" si="3"/>
        <v>0</v>
      </c>
      <c r="F18" s="13"/>
      <c r="G18" s="14">
        <f t="shared" si="0"/>
        <v>0</v>
      </c>
      <c r="H18" s="15"/>
      <c r="I18" s="16">
        <f t="shared" si="4"/>
        <v>0</v>
      </c>
      <c r="K18" s="10"/>
      <c r="L18" s="11"/>
      <c r="M18" s="11"/>
      <c r="N18" s="11"/>
      <c r="O18" s="12">
        <f t="shared" si="5"/>
        <v>0</v>
      </c>
      <c r="P18" s="13"/>
      <c r="Q18" s="14">
        <f t="shared" si="1"/>
        <v>0</v>
      </c>
      <c r="R18" s="15"/>
      <c r="S18" s="16">
        <f t="shared" si="6"/>
        <v>0</v>
      </c>
      <c r="U18" s="10"/>
      <c r="V18" s="11"/>
      <c r="W18" s="11"/>
      <c r="X18" s="11"/>
      <c r="Y18" s="12">
        <f t="shared" si="7"/>
        <v>0</v>
      </c>
      <c r="Z18" s="13"/>
      <c r="AA18" s="14">
        <f t="shared" si="2"/>
        <v>0</v>
      </c>
      <c r="AB18" s="15"/>
      <c r="AC18" s="16">
        <f t="shared" si="8"/>
        <v>0</v>
      </c>
    </row>
    <row r="19" spans="1:29" ht="10.5" x14ac:dyDescent="0.25">
      <c r="A19" s="10"/>
      <c r="B19" s="11"/>
      <c r="C19" s="11"/>
      <c r="D19" s="11"/>
      <c r="E19" s="12">
        <f t="shared" si="3"/>
        <v>0</v>
      </c>
      <c r="F19" s="13"/>
      <c r="G19" s="14">
        <f t="shared" si="0"/>
        <v>0</v>
      </c>
      <c r="H19" s="15"/>
      <c r="I19" s="16">
        <f t="shared" si="4"/>
        <v>0</v>
      </c>
      <c r="K19" s="10"/>
      <c r="L19" s="11"/>
      <c r="M19" s="11"/>
      <c r="N19" s="11"/>
      <c r="O19" s="12">
        <f t="shared" si="5"/>
        <v>0</v>
      </c>
      <c r="P19" s="13"/>
      <c r="Q19" s="14">
        <f t="shared" si="1"/>
        <v>0</v>
      </c>
      <c r="R19" s="15"/>
      <c r="S19" s="16">
        <f t="shared" si="6"/>
        <v>0</v>
      </c>
      <c r="U19" s="10"/>
      <c r="V19" s="11"/>
      <c r="W19" s="11"/>
      <c r="X19" s="11"/>
      <c r="Y19" s="12">
        <f t="shared" si="7"/>
        <v>0</v>
      </c>
      <c r="Z19" s="13"/>
      <c r="AA19" s="14">
        <f t="shared" si="2"/>
        <v>0</v>
      </c>
      <c r="AB19" s="15"/>
      <c r="AC19" s="16">
        <f t="shared" si="8"/>
        <v>0</v>
      </c>
    </row>
    <row r="20" spans="1:29" ht="10.5" x14ac:dyDescent="0.25">
      <c r="A20" s="10"/>
      <c r="B20" s="11"/>
      <c r="C20" s="11"/>
      <c r="D20" s="11"/>
      <c r="E20" s="12">
        <f t="shared" si="3"/>
        <v>0</v>
      </c>
      <c r="F20" s="13"/>
      <c r="G20" s="14">
        <f t="shared" si="0"/>
        <v>0</v>
      </c>
      <c r="H20" s="15"/>
      <c r="I20" s="16">
        <f t="shared" si="4"/>
        <v>0</v>
      </c>
      <c r="K20" s="10"/>
      <c r="L20" s="11"/>
      <c r="M20" s="11"/>
      <c r="N20" s="11"/>
      <c r="O20" s="12">
        <f t="shared" si="5"/>
        <v>0</v>
      </c>
      <c r="P20" s="13"/>
      <c r="Q20" s="14">
        <f t="shared" si="1"/>
        <v>0</v>
      </c>
      <c r="R20" s="15"/>
      <c r="S20" s="16">
        <f t="shared" si="6"/>
        <v>0</v>
      </c>
      <c r="U20" s="10"/>
      <c r="V20" s="11"/>
      <c r="W20" s="11"/>
      <c r="X20" s="11"/>
      <c r="Y20" s="12">
        <f t="shared" si="7"/>
        <v>0</v>
      </c>
      <c r="Z20" s="13"/>
      <c r="AA20" s="14">
        <f t="shared" si="2"/>
        <v>0</v>
      </c>
      <c r="AB20" s="15"/>
      <c r="AC20" s="16">
        <f t="shared" si="8"/>
        <v>0</v>
      </c>
    </row>
    <row r="21" spans="1:29" ht="10.5" x14ac:dyDescent="0.25">
      <c r="A21" s="10"/>
      <c r="B21" s="11"/>
      <c r="C21" s="11"/>
      <c r="D21" s="11"/>
      <c r="E21" s="12">
        <f t="shared" si="3"/>
        <v>0</v>
      </c>
      <c r="F21" s="13"/>
      <c r="G21" s="14">
        <f t="shared" si="0"/>
        <v>0</v>
      </c>
      <c r="H21" s="15"/>
      <c r="I21" s="16">
        <f t="shared" si="4"/>
        <v>0</v>
      </c>
      <c r="K21" s="10"/>
      <c r="L21" s="11"/>
      <c r="M21" s="11"/>
      <c r="N21" s="11"/>
      <c r="O21" s="12">
        <f t="shared" si="5"/>
        <v>0</v>
      </c>
      <c r="P21" s="13"/>
      <c r="Q21" s="14">
        <f t="shared" si="1"/>
        <v>0</v>
      </c>
      <c r="R21" s="15"/>
      <c r="S21" s="16">
        <f t="shared" si="6"/>
        <v>0</v>
      </c>
      <c r="U21" s="10"/>
      <c r="V21" s="11"/>
      <c r="W21" s="11"/>
      <c r="X21" s="11"/>
      <c r="Y21" s="12">
        <f t="shared" si="7"/>
        <v>0</v>
      </c>
      <c r="Z21" s="13"/>
      <c r="AA21" s="14">
        <f t="shared" si="2"/>
        <v>0</v>
      </c>
      <c r="AB21" s="15"/>
      <c r="AC21" s="16">
        <f t="shared" si="8"/>
        <v>0</v>
      </c>
    </row>
    <row r="22" spans="1:29" ht="10.5" x14ac:dyDescent="0.25">
      <c r="A22" s="10"/>
      <c r="B22" s="11"/>
      <c r="C22" s="11"/>
      <c r="D22" s="11"/>
      <c r="E22" s="12">
        <f t="shared" si="3"/>
        <v>0</v>
      </c>
      <c r="F22" s="13"/>
      <c r="G22" s="14">
        <f t="shared" si="0"/>
        <v>0</v>
      </c>
      <c r="H22" s="15"/>
      <c r="I22" s="16">
        <f t="shared" si="4"/>
        <v>0</v>
      </c>
      <c r="K22" s="10"/>
      <c r="L22" s="11"/>
      <c r="M22" s="11"/>
      <c r="N22" s="11"/>
      <c r="O22" s="12">
        <f t="shared" si="5"/>
        <v>0</v>
      </c>
      <c r="P22" s="13"/>
      <c r="Q22" s="14">
        <f t="shared" si="1"/>
        <v>0</v>
      </c>
      <c r="R22" s="15"/>
      <c r="S22" s="16">
        <f t="shared" si="6"/>
        <v>0</v>
      </c>
      <c r="U22" s="10"/>
      <c r="V22" s="11"/>
      <c r="W22" s="11"/>
      <c r="X22" s="11"/>
      <c r="Y22" s="12">
        <f t="shared" si="7"/>
        <v>0</v>
      </c>
      <c r="Z22" s="13"/>
      <c r="AA22" s="14">
        <f t="shared" si="2"/>
        <v>0</v>
      </c>
      <c r="AB22" s="15"/>
      <c r="AC22" s="16">
        <f t="shared" si="8"/>
        <v>0</v>
      </c>
    </row>
    <row r="23" spans="1:29" ht="10.5" x14ac:dyDescent="0.25">
      <c r="A23" s="10"/>
      <c r="B23" s="11"/>
      <c r="C23" s="11"/>
      <c r="D23" s="11"/>
      <c r="E23" s="12">
        <f t="shared" si="3"/>
        <v>0</v>
      </c>
      <c r="F23" s="13"/>
      <c r="G23" s="14">
        <f t="shared" si="0"/>
        <v>0</v>
      </c>
      <c r="H23" s="15"/>
      <c r="I23" s="16">
        <f t="shared" si="4"/>
        <v>0</v>
      </c>
      <c r="K23" s="10"/>
      <c r="L23" s="11"/>
      <c r="M23" s="11"/>
      <c r="N23" s="11"/>
      <c r="O23" s="12">
        <f t="shared" si="5"/>
        <v>0</v>
      </c>
      <c r="P23" s="13"/>
      <c r="Q23" s="14">
        <f t="shared" si="1"/>
        <v>0</v>
      </c>
      <c r="R23" s="15"/>
      <c r="S23" s="16">
        <f t="shared" si="6"/>
        <v>0</v>
      </c>
      <c r="U23" s="10"/>
      <c r="V23" s="11"/>
      <c r="W23" s="11"/>
      <c r="X23" s="11"/>
      <c r="Y23" s="12">
        <f t="shared" si="7"/>
        <v>0</v>
      </c>
      <c r="Z23" s="13"/>
      <c r="AA23" s="14">
        <f t="shared" si="2"/>
        <v>0</v>
      </c>
      <c r="AB23" s="15"/>
      <c r="AC23" s="16">
        <f t="shared" si="8"/>
        <v>0</v>
      </c>
    </row>
    <row r="24" spans="1:29" ht="10.5" x14ac:dyDescent="0.25">
      <c r="A24" s="10"/>
      <c r="B24" s="11"/>
      <c r="C24" s="11"/>
      <c r="D24" s="11"/>
      <c r="E24" s="12">
        <f t="shared" si="3"/>
        <v>0</v>
      </c>
      <c r="F24" s="13"/>
      <c r="G24" s="14">
        <f t="shared" si="0"/>
        <v>0</v>
      </c>
      <c r="H24" s="15"/>
      <c r="I24" s="16">
        <f t="shared" si="4"/>
        <v>0</v>
      </c>
      <c r="K24" s="10"/>
      <c r="L24" s="11"/>
      <c r="M24" s="11"/>
      <c r="N24" s="11"/>
      <c r="O24" s="12">
        <f t="shared" si="5"/>
        <v>0</v>
      </c>
      <c r="P24" s="13"/>
      <c r="Q24" s="14">
        <f t="shared" si="1"/>
        <v>0</v>
      </c>
      <c r="R24" s="15"/>
      <c r="S24" s="16">
        <f t="shared" si="6"/>
        <v>0</v>
      </c>
      <c r="U24" s="10"/>
      <c r="V24" s="11"/>
      <c r="W24" s="11"/>
      <c r="X24" s="11"/>
      <c r="Y24" s="12">
        <f t="shared" si="7"/>
        <v>0</v>
      </c>
      <c r="Z24" s="13"/>
      <c r="AA24" s="14">
        <f t="shared" si="2"/>
        <v>0</v>
      </c>
      <c r="AB24" s="15"/>
      <c r="AC24" s="16">
        <f t="shared" si="8"/>
        <v>0</v>
      </c>
    </row>
    <row r="25" spans="1:29" ht="10.5" x14ac:dyDescent="0.25">
      <c r="A25" s="10"/>
      <c r="B25" s="11"/>
      <c r="C25" s="11"/>
      <c r="D25" s="11"/>
      <c r="E25" s="12">
        <f t="shared" si="3"/>
        <v>0</v>
      </c>
      <c r="F25" s="13"/>
      <c r="G25" s="14">
        <f t="shared" si="0"/>
        <v>0</v>
      </c>
      <c r="H25" s="15"/>
      <c r="I25" s="16">
        <f t="shared" si="4"/>
        <v>0</v>
      </c>
      <c r="K25" s="10"/>
      <c r="L25" s="11"/>
      <c r="M25" s="11"/>
      <c r="N25" s="11"/>
      <c r="O25" s="12">
        <f t="shared" si="5"/>
        <v>0</v>
      </c>
      <c r="P25" s="13"/>
      <c r="Q25" s="14">
        <f t="shared" si="1"/>
        <v>0</v>
      </c>
      <c r="R25" s="15"/>
      <c r="S25" s="16">
        <f t="shared" si="6"/>
        <v>0</v>
      </c>
      <c r="U25" s="10"/>
      <c r="V25" s="11"/>
      <c r="W25" s="11"/>
      <c r="X25" s="11"/>
      <c r="Y25" s="12">
        <f t="shared" si="7"/>
        <v>0</v>
      </c>
      <c r="Z25" s="13"/>
      <c r="AA25" s="14">
        <f t="shared" si="2"/>
        <v>0</v>
      </c>
      <c r="AB25" s="15"/>
      <c r="AC25" s="16">
        <f t="shared" si="8"/>
        <v>0</v>
      </c>
    </row>
    <row r="26" spans="1:29" ht="10.5" x14ac:dyDescent="0.25">
      <c r="A26" s="10"/>
      <c r="B26" s="11"/>
      <c r="C26" s="11"/>
      <c r="D26" s="11"/>
      <c r="E26" s="12">
        <f t="shared" si="3"/>
        <v>0</v>
      </c>
      <c r="F26" s="13"/>
      <c r="G26" s="14">
        <f t="shared" si="0"/>
        <v>0</v>
      </c>
      <c r="H26" s="15"/>
      <c r="I26" s="16">
        <f t="shared" si="4"/>
        <v>0</v>
      </c>
      <c r="K26" s="10"/>
      <c r="L26" s="11"/>
      <c r="M26" s="11"/>
      <c r="N26" s="11"/>
      <c r="O26" s="12">
        <f t="shared" si="5"/>
        <v>0</v>
      </c>
      <c r="P26" s="13"/>
      <c r="Q26" s="14">
        <f t="shared" si="1"/>
        <v>0</v>
      </c>
      <c r="R26" s="15"/>
      <c r="S26" s="16">
        <f t="shared" si="6"/>
        <v>0</v>
      </c>
      <c r="U26" s="10"/>
      <c r="V26" s="11"/>
      <c r="W26" s="11"/>
      <c r="X26" s="11"/>
      <c r="Y26" s="12">
        <f t="shared" si="7"/>
        <v>0</v>
      </c>
      <c r="Z26" s="13"/>
      <c r="AA26" s="14">
        <f t="shared" si="2"/>
        <v>0</v>
      </c>
      <c r="AB26" s="15"/>
      <c r="AC26" s="16">
        <f t="shared" si="8"/>
        <v>0</v>
      </c>
    </row>
    <row r="27" spans="1:29" ht="10.5" x14ac:dyDescent="0.25">
      <c r="A27" s="10"/>
      <c r="B27" s="11"/>
      <c r="C27" s="11"/>
      <c r="D27" s="11"/>
      <c r="E27" s="12">
        <f t="shared" si="3"/>
        <v>0</v>
      </c>
      <c r="F27" s="13"/>
      <c r="G27" s="14">
        <f t="shared" si="0"/>
        <v>0</v>
      </c>
      <c r="H27" s="15"/>
      <c r="I27" s="16">
        <f t="shared" si="4"/>
        <v>0</v>
      </c>
      <c r="K27" s="10"/>
      <c r="L27" s="11"/>
      <c r="M27" s="11"/>
      <c r="N27" s="11"/>
      <c r="O27" s="12">
        <f t="shared" si="5"/>
        <v>0</v>
      </c>
      <c r="P27" s="13"/>
      <c r="Q27" s="14">
        <f t="shared" si="1"/>
        <v>0</v>
      </c>
      <c r="R27" s="15"/>
      <c r="S27" s="16">
        <f t="shared" si="6"/>
        <v>0</v>
      </c>
      <c r="U27" s="10"/>
      <c r="V27" s="11"/>
      <c r="W27" s="11"/>
      <c r="X27" s="11"/>
      <c r="Y27" s="12">
        <f t="shared" si="7"/>
        <v>0</v>
      </c>
      <c r="Z27" s="13"/>
      <c r="AA27" s="14">
        <f t="shared" si="2"/>
        <v>0</v>
      </c>
      <c r="AB27" s="15"/>
      <c r="AC27" s="16">
        <f t="shared" si="8"/>
        <v>0</v>
      </c>
    </row>
    <row r="28" spans="1:29" ht="11" thickBot="1" x14ac:dyDescent="0.3">
      <c r="A28" s="10"/>
      <c r="B28" s="11"/>
      <c r="C28" s="11"/>
      <c r="D28" s="11"/>
      <c r="E28" s="12">
        <f t="shared" si="3"/>
        <v>0</v>
      </c>
      <c r="F28" s="13"/>
      <c r="G28" s="14">
        <f t="shared" si="0"/>
        <v>0</v>
      </c>
      <c r="H28" s="15"/>
      <c r="I28" s="16">
        <f t="shared" si="4"/>
        <v>0</v>
      </c>
      <c r="K28" s="10"/>
      <c r="L28" s="11"/>
      <c r="M28" s="11"/>
      <c r="N28" s="11"/>
      <c r="O28" s="12">
        <f t="shared" si="5"/>
        <v>0</v>
      </c>
      <c r="P28" s="13"/>
      <c r="Q28" s="14">
        <f t="shared" si="1"/>
        <v>0</v>
      </c>
      <c r="R28" s="15"/>
      <c r="S28" s="16">
        <f t="shared" si="6"/>
        <v>0</v>
      </c>
      <c r="U28" s="10"/>
      <c r="V28" s="11"/>
      <c r="W28" s="11"/>
      <c r="X28" s="11"/>
      <c r="Y28" s="12">
        <f t="shared" si="7"/>
        <v>0</v>
      </c>
      <c r="Z28" s="13"/>
      <c r="AA28" s="14">
        <f t="shared" si="2"/>
        <v>0</v>
      </c>
      <c r="AB28" s="15"/>
      <c r="AC28" s="16">
        <f t="shared" si="8"/>
        <v>0</v>
      </c>
    </row>
    <row r="29" spans="1:29" ht="11" thickBot="1" x14ac:dyDescent="0.3">
      <c r="A29" s="17"/>
      <c r="B29" s="18"/>
      <c r="C29" s="19"/>
      <c r="D29" s="18"/>
      <c r="E29" s="20"/>
      <c r="F29" s="21"/>
      <c r="G29" s="19"/>
      <c r="H29" s="20"/>
      <c r="I29" s="22"/>
      <c r="K29" s="17"/>
      <c r="L29" s="18"/>
      <c r="M29" s="19"/>
      <c r="N29" s="18"/>
      <c r="O29" s="20"/>
      <c r="P29" s="21"/>
      <c r="Q29" s="19"/>
      <c r="R29" s="20"/>
      <c r="S29" s="22"/>
      <c r="U29" s="17"/>
      <c r="V29" s="18"/>
      <c r="W29" s="19"/>
      <c r="X29" s="18"/>
      <c r="Y29" s="20"/>
      <c r="Z29" s="21"/>
      <c r="AA29" s="19"/>
      <c r="AB29" s="20"/>
      <c r="AC29" s="22"/>
    </row>
    <row r="30" spans="1:29" ht="11.15" customHeight="1" x14ac:dyDescent="0.25">
      <c r="A30" s="104" t="s">
        <v>21</v>
      </c>
      <c r="B30" s="105"/>
      <c r="C30" s="105"/>
      <c r="D30" s="105"/>
      <c r="E30" s="105"/>
      <c r="F30" s="105"/>
      <c r="G30" s="105"/>
      <c r="H30" s="106"/>
      <c r="I30" s="107"/>
      <c r="K30" s="104" t="s">
        <v>21</v>
      </c>
      <c r="L30" s="105"/>
      <c r="M30" s="105"/>
      <c r="N30" s="105"/>
      <c r="O30" s="105"/>
      <c r="P30" s="105"/>
      <c r="Q30" s="105"/>
      <c r="R30" s="106"/>
      <c r="S30" s="107"/>
      <c r="U30" s="104" t="s">
        <v>21</v>
      </c>
      <c r="V30" s="105"/>
      <c r="W30" s="105"/>
      <c r="X30" s="105"/>
      <c r="Y30" s="105"/>
      <c r="Z30" s="105"/>
      <c r="AA30" s="105"/>
      <c r="AB30" s="106"/>
      <c r="AC30" s="107"/>
    </row>
    <row r="31" spans="1:29" ht="10.5" x14ac:dyDescent="0.25">
      <c r="A31" s="23"/>
      <c r="B31" s="11"/>
      <c r="C31" s="11"/>
      <c r="D31" s="11"/>
      <c r="E31" s="12">
        <f t="shared" ref="E31:E38" si="9">H31*D31</f>
        <v>0</v>
      </c>
      <c r="F31" s="13"/>
      <c r="G31" s="14">
        <f t="shared" ref="G31:G38" si="10">B31+C31-D31</f>
        <v>0</v>
      </c>
      <c r="H31" s="15"/>
      <c r="I31" s="16">
        <f t="shared" ref="I31:I38" si="11">G31*H31</f>
        <v>0</v>
      </c>
      <c r="K31" s="23"/>
      <c r="L31" s="11"/>
      <c r="M31" s="11"/>
      <c r="N31" s="11"/>
      <c r="O31" s="12">
        <f t="shared" ref="O31:O38" si="12">R31*N31</f>
        <v>0</v>
      </c>
      <c r="P31" s="13"/>
      <c r="Q31" s="14">
        <f t="shared" ref="Q31:Q38" si="13">L31+M31-N31</f>
        <v>0</v>
      </c>
      <c r="R31" s="15"/>
      <c r="S31" s="16">
        <f t="shared" ref="S31:S38" si="14">Q31*R31</f>
        <v>0</v>
      </c>
      <c r="U31" s="23"/>
      <c r="V31" s="11"/>
      <c r="W31" s="11"/>
      <c r="X31" s="11"/>
      <c r="Y31" s="12">
        <f t="shared" ref="Y31:Y38" si="15">AB31*X31</f>
        <v>0</v>
      </c>
      <c r="Z31" s="13"/>
      <c r="AA31" s="14">
        <f t="shared" ref="AA31:AA38" si="16">V31+W31-X31</f>
        <v>0</v>
      </c>
      <c r="AB31" s="15"/>
      <c r="AC31" s="16">
        <f t="shared" ref="AC31:AC38" si="17">AA31*AB31</f>
        <v>0</v>
      </c>
    </row>
    <row r="32" spans="1:29" ht="10.5" x14ac:dyDescent="0.25">
      <c r="A32" s="23"/>
      <c r="B32" s="11"/>
      <c r="C32" s="11"/>
      <c r="D32" s="11"/>
      <c r="E32" s="12">
        <f t="shared" si="9"/>
        <v>0</v>
      </c>
      <c r="F32" s="13"/>
      <c r="G32" s="14">
        <f t="shared" si="10"/>
        <v>0</v>
      </c>
      <c r="H32" s="15"/>
      <c r="I32" s="16">
        <f t="shared" si="11"/>
        <v>0</v>
      </c>
      <c r="K32" s="23"/>
      <c r="L32" s="11"/>
      <c r="M32" s="11"/>
      <c r="N32" s="11"/>
      <c r="O32" s="12">
        <f t="shared" si="12"/>
        <v>0</v>
      </c>
      <c r="P32" s="13"/>
      <c r="Q32" s="14">
        <f t="shared" si="13"/>
        <v>0</v>
      </c>
      <c r="R32" s="15"/>
      <c r="S32" s="16">
        <f t="shared" si="14"/>
        <v>0</v>
      </c>
      <c r="U32" s="23"/>
      <c r="V32" s="11"/>
      <c r="W32" s="11"/>
      <c r="X32" s="11"/>
      <c r="Y32" s="12">
        <f t="shared" si="15"/>
        <v>0</v>
      </c>
      <c r="Z32" s="13"/>
      <c r="AA32" s="14">
        <f t="shared" si="16"/>
        <v>0</v>
      </c>
      <c r="AB32" s="15"/>
      <c r="AC32" s="16">
        <f t="shared" si="17"/>
        <v>0</v>
      </c>
    </row>
    <row r="33" spans="1:29" ht="10.5" x14ac:dyDescent="0.25">
      <c r="A33" s="23"/>
      <c r="B33" s="11"/>
      <c r="C33" s="11"/>
      <c r="D33" s="11"/>
      <c r="E33" s="12">
        <f t="shared" si="9"/>
        <v>0</v>
      </c>
      <c r="F33" s="13"/>
      <c r="G33" s="14">
        <f t="shared" si="10"/>
        <v>0</v>
      </c>
      <c r="H33" s="15"/>
      <c r="I33" s="16">
        <f t="shared" si="11"/>
        <v>0</v>
      </c>
      <c r="K33" s="23"/>
      <c r="L33" s="11"/>
      <c r="M33" s="11"/>
      <c r="N33" s="11"/>
      <c r="O33" s="12">
        <f t="shared" si="12"/>
        <v>0</v>
      </c>
      <c r="P33" s="13"/>
      <c r="Q33" s="14">
        <f t="shared" si="13"/>
        <v>0</v>
      </c>
      <c r="R33" s="15"/>
      <c r="S33" s="16">
        <f t="shared" si="14"/>
        <v>0</v>
      </c>
      <c r="U33" s="23"/>
      <c r="V33" s="11"/>
      <c r="W33" s="11"/>
      <c r="X33" s="11"/>
      <c r="Y33" s="12">
        <f t="shared" si="15"/>
        <v>0</v>
      </c>
      <c r="Z33" s="13"/>
      <c r="AA33" s="14">
        <f t="shared" si="16"/>
        <v>0</v>
      </c>
      <c r="AB33" s="15"/>
      <c r="AC33" s="16">
        <f t="shared" si="17"/>
        <v>0</v>
      </c>
    </row>
    <row r="34" spans="1:29" ht="10.5" x14ac:dyDescent="0.25">
      <c r="A34" s="23"/>
      <c r="B34" s="11"/>
      <c r="C34" s="11"/>
      <c r="D34" s="11"/>
      <c r="E34" s="12">
        <f t="shared" si="9"/>
        <v>0</v>
      </c>
      <c r="F34" s="13"/>
      <c r="G34" s="14">
        <f t="shared" si="10"/>
        <v>0</v>
      </c>
      <c r="H34" s="15"/>
      <c r="I34" s="16">
        <f t="shared" si="11"/>
        <v>0</v>
      </c>
      <c r="K34" s="23"/>
      <c r="L34" s="11"/>
      <c r="M34" s="11"/>
      <c r="N34" s="11"/>
      <c r="O34" s="12">
        <f t="shared" si="12"/>
        <v>0</v>
      </c>
      <c r="P34" s="13"/>
      <c r="Q34" s="14">
        <f t="shared" si="13"/>
        <v>0</v>
      </c>
      <c r="R34" s="15"/>
      <c r="S34" s="16">
        <f t="shared" si="14"/>
        <v>0</v>
      </c>
      <c r="U34" s="23"/>
      <c r="V34" s="11"/>
      <c r="W34" s="11"/>
      <c r="X34" s="11"/>
      <c r="Y34" s="12">
        <f t="shared" si="15"/>
        <v>0</v>
      </c>
      <c r="Z34" s="13"/>
      <c r="AA34" s="14">
        <f t="shared" si="16"/>
        <v>0</v>
      </c>
      <c r="AB34" s="15"/>
      <c r="AC34" s="16">
        <f t="shared" si="17"/>
        <v>0</v>
      </c>
    </row>
    <row r="35" spans="1:29" ht="10.5" x14ac:dyDescent="0.25">
      <c r="A35" s="23"/>
      <c r="B35" s="11"/>
      <c r="C35" s="11"/>
      <c r="D35" s="11"/>
      <c r="E35" s="12">
        <f t="shared" si="9"/>
        <v>0</v>
      </c>
      <c r="F35" s="13"/>
      <c r="G35" s="14">
        <f t="shared" si="10"/>
        <v>0</v>
      </c>
      <c r="H35" s="15"/>
      <c r="I35" s="16">
        <f t="shared" si="11"/>
        <v>0</v>
      </c>
      <c r="K35" s="23"/>
      <c r="L35" s="11"/>
      <c r="M35" s="11"/>
      <c r="N35" s="11"/>
      <c r="O35" s="12">
        <f t="shared" si="12"/>
        <v>0</v>
      </c>
      <c r="P35" s="13"/>
      <c r="Q35" s="14">
        <f t="shared" si="13"/>
        <v>0</v>
      </c>
      <c r="R35" s="15"/>
      <c r="S35" s="16">
        <f t="shared" si="14"/>
        <v>0</v>
      </c>
      <c r="U35" s="23"/>
      <c r="V35" s="11"/>
      <c r="W35" s="11"/>
      <c r="X35" s="11"/>
      <c r="Y35" s="12">
        <f t="shared" si="15"/>
        <v>0</v>
      </c>
      <c r="Z35" s="13"/>
      <c r="AA35" s="14">
        <f t="shared" si="16"/>
        <v>0</v>
      </c>
      <c r="AB35" s="15"/>
      <c r="AC35" s="16">
        <f t="shared" si="17"/>
        <v>0</v>
      </c>
    </row>
    <row r="36" spans="1:29" ht="10.5" x14ac:dyDescent="0.25">
      <c r="A36" s="23"/>
      <c r="B36" s="11"/>
      <c r="C36" s="11"/>
      <c r="D36" s="11"/>
      <c r="E36" s="12">
        <f t="shared" si="9"/>
        <v>0</v>
      </c>
      <c r="F36" s="13"/>
      <c r="G36" s="14">
        <f t="shared" si="10"/>
        <v>0</v>
      </c>
      <c r="H36" s="15"/>
      <c r="I36" s="16">
        <f t="shared" si="11"/>
        <v>0</v>
      </c>
      <c r="K36" s="23"/>
      <c r="L36" s="11"/>
      <c r="M36" s="11"/>
      <c r="N36" s="11"/>
      <c r="O36" s="12">
        <f t="shared" si="12"/>
        <v>0</v>
      </c>
      <c r="P36" s="13"/>
      <c r="Q36" s="14">
        <f t="shared" si="13"/>
        <v>0</v>
      </c>
      <c r="R36" s="15"/>
      <c r="S36" s="16">
        <f t="shared" si="14"/>
        <v>0</v>
      </c>
      <c r="U36" s="23"/>
      <c r="V36" s="11"/>
      <c r="W36" s="11"/>
      <c r="X36" s="11"/>
      <c r="Y36" s="12">
        <f t="shared" si="15"/>
        <v>0</v>
      </c>
      <c r="Z36" s="13"/>
      <c r="AA36" s="14">
        <f t="shared" si="16"/>
        <v>0</v>
      </c>
      <c r="AB36" s="15"/>
      <c r="AC36" s="16">
        <f t="shared" si="17"/>
        <v>0</v>
      </c>
    </row>
    <row r="37" spans="1:29" ht="10.5" x14ac:dyDescent="0.25">
      <c r="A37" s="23"/>
      <c r="B37" s="11"/>
      <c r="C37" s="11"/>
      <c r="D37" s="11"/>
      <c r="E37" s="12">
        <f t="shared" si="9"/>
        <v>0</v>
      </c>
      <c r="F37" s="13"/>
      <c r="G37" s="14">
        <f t="shared" si="10"/>
        <v>0</v>
      </c>
      <c r="H37" s="15"/>
      <c r="I37" s="16">
        <f t="shared" si="11"/>
        <v>0</v>
      </c>
      <c r="K37" s="23"/>
      <c r="L37" s="11"/>
      <c r="M37" s="11"/>
      <c r="N37" s="11"/>
      <c r="O37" s="12">
        <f t="shared" si="12"/>
        <v>0</v>
      </c>
      <c r="P37" s="13"/>
      <c r="Q37" s="14">
        <f t="shared" si="13"/>
        <v>0</v>
      </c>
      <c r="R37" s="15"/>
      <c r="S37" s="16">
        <f t="shared" si="14"/>
        <v>0</v>
      </c>
      <c r="U37" s="23"/>
      <c r="V37" s="11"/>
      <c r="W37" s="11"/>
      <c r="X37" s="11"/>
      <c r="Y37" s="12">
        <f t="shared" si="15"/>
        <v>0</v>
      </c>
      <c r="Z37" s="13"/>
      <c r="AA37" s="14">
        <f t="shared" si="16"/>
        <v>0</v>
      </c>
      <c r="AB37" s="15"/>
      <c r="AC37" s="16">
        <f t="shared" si="17"/>
        <v>0</v>
      </c>
    </row>
    <row r="38" spans="1:29" ht="10.5" x14ac:dyDescent="0.25">
      <c r="A38" s="23"/>
      <c r="B38" s="11"/>
      <c r="C38" s="11"/>
      <c r="D38" s="11"/>
      <c r="E38" s="12">
        <f t="shared" si="9"/>
        <v>0</v>
      </c>
      <c r="F38" s="13"/>
      <c r="G38" s="14">
        <f t="shared" si="10"/>
        <v>0</v>
      </c>
      <c r="H38" s="15"/>
      <c r="I38" s="16">
        <f t="shared" si="11"/>
        <v>0</v>
      </c>
      <c r="K38" s="23"/>
      <c r="L38" s="11"/>
      <c r="M38" s="11"/>
      <c r="N38" s="11"/>
      <c r="O38" s="12">
        <f t="shared" si="12"/>
        <v>0</v>
      </c>
      <c r="P38" s="13"/>
      <c r="Q38" s="14">
        <f t="shared" si="13"/>
        <v>0</v>
      </c>
      <c r="R38" s="15"/>
      <c r="S38" s="16">
        <f t="shared" si="14"/>
        <v>0</v>
      </c>
      <c r="U38" s="23"/>
      <c r="V38" s="11"/>
      <c r="W38" s="11"/>
      <c r="X38" s="11"/>
      <c r="Y38" s="12">
        <f t="shared" si="15"/>
        <v>0</v>
      </c>
      <c r="Z38" s="13"/>
      <c r="AA38" s="14">
        <f t="shared" si="16"/>
        <v>0</v>
      </c>
      <c r="AB38" s="15"/>
      <c r="AC38" s="16">
        <f t="shared" si="17"/>
        <v>0</v>
      </c>
    </row>
    <row r="39" spans="1:29" ht="10.5" thickBot="1" x14ac:dyDescent="0.25">
      <c r="A39" s="24"/>
      <c r="B39" s="48"/>
      <c r="C39" s="48"/>
      <c r="D39" s="48"/>
      <c r="E39" s="49"/>
      <c r="F39" s="28"/>
      <c r="H39" s="27"/>
      <c r="K39" s="24"/>
      <c r="L39" s="48"/>
      <c r="M39" s="48"/>
      <c r="N39" s="48"/>
      <c r="O39" s="49"/>
      <c r="P39" s="28"/>
      <c r="R39" s="27"/>
      <c r="S39" s="29"/>
      <c r="U39" s="24"/>
      <c r="V39" s="48"/>
      <c r="W39" s="48"/>
      <c r="X39" s="48"/>
      <c r="Y39" s="49"/>
      <c r="Z39" s="28"/>
      <c r="AB39" s="27"/>
      <c r="AC39" s="29"/>
    </row>
    <row r="40" spans="1:29" ht="11.15" customHeight="1" x14ac:dyDescent="0.25">
      <c r="A40" s="104" t="s">
        <v>22</v>
      </c>
      <c r="B40" s="105"/>
      <c r="C40" s="105"/>
      <c r="D40" s="105"/>
      <c r="E40" s="105"/>
      <c r="F40" s="105"/>
      <c r="G40" s="105"/>
      <c r="H40" s="106"/>
      <c r="I40" s="108"/>
      <c r="K40" s="104" t="s">
        <v>22</v>
      </c>
      <c r="L40" s="105"/>
      <c r="M40" s="105"/>
      <c r="N40" s="105"/>
      <c r="O40" s="105"/>
      <c r="P40" s="105"/>
      <c r="Q40" s="105"/>
      <c r="R40" s="106"/>
      <c r="S40" s="108"/>
      <c r="U40" s="104" t="s">
        <v>22</v>
      </c>
      <c r="V40" s="105"/>
      <c r="W40" s="105"/>
      <c r="X40" s="105"/>
      <c r="Y40" s="105"/>
      <c r="Z40" s="105"/>
      <c r="AA40" s="105"/>
      <c r="AB40" s="106"/>
      <c r="AC40" s="108"/>
    </row>
    <row r="41" spans="1:29" ht="10.5" x14ac:dyDescent="0.25">
      <c r="A41" s="30"/>
      <c r="B41" s="11"/>
      <c r="C41" s="11"/>
      <c r="D41" s="11"/>
      <c r="E41" s="12">
        <f t="shared" ref="E41:E54" si="18">H41*D41</f>
        <v>0</v>
      </c>
      <c r="F41" s="13"/>
      <c r="G41" s="14">
        <f>B41+C41-D41</f>
        <v>0</v>
      </c>
      <c r="H41" s="15"/>
      <c r="I41" s="16">
        <f>G41*H41</f>
        <v>0</v>
      </c>
      <c r="K41" s="30"/>
      <c r="L41" s="11"/>
      <c r="M41" s="11"/>
      <c r="N41" s="11"/>
      <c r="O41" s="12">
        <f t="shared" ref="O41:O54" si="19">R41*N41</f>
        <v>0</v>
      </c>
      <c r="P41" s="13"/>
      <c r="Q41" s="14">
        <f>L41+M41-N41</f>
        <v>0</v>
      </c>
      <c r="R41" s="15"/>
      <c r="S41" s="16">
        <f>Q41*R41</f>
        <v>0</v>
      </c>
      <c r="U41" s="30"/>
      <c r="V41" s="11"/>
      <c r="W41" s="11"/>
      <c r="X41" s="11"/>
      <c r="Y41" s="12">
        <f t="shared" ref="Y41:Y54" si="20">AB41*X41</f>
        <v>0</v>
      </c>
      <c r="Z41" s="13"/>
      <c r="AA41" s="14">
        <f>V41+W41-X41</f>
        <v>0</v>
      </c>
      <c r="AB41" s="15"/>
      <c r="AC41" s="16">
        <f>AA41*AB41</f>
        <v>0</v>
      </c>
    </row>
    <row r="42" spans="1:29" ht="10.5" x14ac:dyDescent="0.25">
      <c r="A42" s="30"/>
      <c r="B42" s="11"/>
      <c r="C42" s="11"/>
      <c r="D42" s="11"/>
      <c r="E42" s="12">
        <f t="shared" si="18"/>
        <v>0</v>
      </c>
      <c r="F42" s="13"/>
      <c r="G42" s="14">
        <f t="shared" ref="G42:G54" si="21">B42+C42-D42</f>
        <v>0</v>
      </c>
      <c r="H42" s="15"/>
      <c r="I42" s="16">
        <f t="shared" ref="I42:I54" si="22">G42*H42</f>
        <v>0</v>
      </c>
      <c r="K42" s="30"/>
      <c r="L42" s="11"/>
      <c r="M42" s="11"/>
      <c r="N42" s="11"/>
      <c r="O42" s="12">
        <f t="shared" si="19"/>
        <v>0</v>
      </c>
      <c r="P42" s="13"/>
      <c r="Q42" s="14">
        <f t="shared" ref="Q42:Q54" si="23">L42+M42-N42</f>
        <v>0</v>
      </c>
      <c r="R42" s="15"/>
      <c r="S42" s="16">
        <f t="shared" ref="S42:S54" si="24">Q42*R42</f>
        <v>0</v>
      </c>
      <c r="U42" s="30"/>
      <c r="V42" s="11"/>
      <c r="W42" s="11"/>
      <c r="X42" s="11"/>
      <c r="Y42" s="12">
        <f t="shared" si="20"/>
        <v>0</v>
      </c>
      <c r="Z42" s="13"/>
      <c r="AA42" s="14">
        <f t="shared" ref="AA42:AA54" si="25">V42+W42-X42</f>
        <v>0</v>
      </c>
      <c r="AB42" s="15"/>
      <c r="AC42" s="16">
        <f t="shared" ref="AC42:AC54" si="26">AA42*AB42</f>
        <v>0</v>
      </c>
    </row>
    <row r="43" spans="1:29" ht="10.5" x14ac:dyDescent="0.25">
      <c r="A43" s="30"/>
      <c r="B43" s="11"/>
      <c r="C43" s="11"/>
      <c r="D43" s="11"/>
      <c r="E43" s="12">
        <f t="shared" si="18"/>
        <v>0</v>
      </c>
      <c r="F43" s="13"/>
      <c r="G43" s="14">
        <f t="shared" si="21"/>
        <v>0</v>
      </c>
      <c r="H43" s="15"/>
      <c r="I43" s="16">
        <f t="shared" si="22"/>
        <v>0</v>
      </c>
      <c r="K43" s="30"/>
      <c r="L43" s="11"/>
      <c r="M43" s="11"/>
      <c r="N43" s="11"/>
      <c r="O43" s="12">
        <f t="shared" si="19"/>
        <v>0</v>
      </c>
      <c r="P43" s="13"/>
      <c r="Q43" s="14">
        <f t="shared" si="23"/>
        <v>0</v>
      </c>
      <c r="R43" s="15"/>
      <c r="S43" s="16">
        <f t="shared" si="24"/>
        <v>0</v>
      </c>
      <c r="U43" s="30"/>
      <c r="V43" s="11"/>
      <c r="W43" s="11"/>
      <c r="X43" s="11"/>
      <c r="Y43" s="12">
        <f t="shared" si="20"/>
        <v>0</v>
      </c>
      <c r="Z43" s="13"/>
      <c r="AA43" s="14">
        <f t="shared" si="25"/>
        <v>0</v>
      </c>
      <c r="AB43" s="15"/>
      <c r="AC43" s="16">
        <f t="shared" si="26"/>
        <v>0</v>
      </c>
    </row>
    <row r="44" spans="1:29" ht="10.5" x14ac:dyDescent="0.25">
      <c r="A44" s="30"/>
      <c r="B44" s="11"/>
      <c r="C44" s="11"/>
      <c r="D44" s="11"/>
      <c r="E44" s="12">
        <f t="shared" si="18"/>
        <v>0</v>
      </c>
      <c r="F44" s="13"/>
      <c r="G44" s="14">
        <f t="shared" si="21"/>
        <v>0</v>
      </c>
      <c r="H44" s="15"/>
      <c r="I44" s="16">
        <f t="shared" si="22"/>
        <v>0</v>
      </c>
      <c r="K44" s="30"/>
      <c r="L44" s="11"/>
      <c r="M44" s="11"/>
      <c r="N44" s="11"/>
      <c r="O44" s="12">
        <f t="shared" si="19"/>
        <v>0</v>
      </c>
      <c r="P44" s="13"/>
      <c r="Q44" s="14">
        <f t="shared" si="23"/>
        <v>0</v>
      </c>
      <c r="R44" s="15"/>
      <c r="S44" s="16">
        <f t="shared" si="24"/>
        <v>0</v>
      </c>
      <c r="U44" s="30"/>
      <c r="V44" s="11"/>
      <c r="W44" s="11"/>
      <c r="X44" s="11"/>
      <c r="Y44" s="12">
        <f t="shared" si="20"/>
        <v>0</v>
      </c>
      <c r="Z44" s="13"/>
      <c r="AA44" s="14">
        <f t="shared" si="25"/>
        <v>0</v>
      </c>
      <c r="AB44" s="15"/>
      <c r="AC44" s="16">
        <f t="shared" si="26"/>
        <v>0</v>
      </c>
    </row>
    <row r="45" spans="1:29" ht="10.5" x14ac:dyDescent="0.25">
      <c r="A45" s="30"/>
      <c r="B45" s="11"/>
      <c r="C45" s="11"/>
      <c r="D45" s="11"/>
      <c r="E45" s="12">
        <f t="shared" si="18"/>
        <v>0</v>
      </c>
      <c r="F45" s="13"/>
      <c r="G45" s="14">
        <f t="shared" si="21"/>
        <v>0</v>
      </c>
      <c r="H45" s="15"/>
      <c r="I45" s="16">
        <f t="shared" si="22"/>
        <v>0</v>
      </c>
      <c r="K45" s="30"/>
      <c r="L45" s="11"/>
      <c r="M45" s="11"/>
      <c r="N45" s="11"/>
      <c r="O45" s="12">
        <f t="shared" si="19"/>
        <v>0</v>
      </c>
      <c r="P45" s="13"/>
      <c r="Q45" s="14">
        <f t="shared" si="23"/>
        <v>0</v>
      </c>
      <c r="R45" s="15"/>
      <c r="S45" s="16">
        <f t="shared" si="24"/>
        <v>0</v>
      </c>
      <c r="U45" s="30"/>
      <c r="V45" s="11"/>
      <c r="W45" s="11"/>
      <c r="X45" s="11"/>
      <c r="Y45" s="12">
        <f t="shared" si="20"/>
        <v>0</v>
      </c>
      <c r="Z45" s="13"/>
      <c r="AA45" s="14">
        <f t="shared" si="25"/>
        <v>0</v>
      </c>
      <c r="AB45" s="15"/>
      <c r="AC45" s="16">
        <f t="shared" si="26"/>
        <v>0</v>
      </c>
    </row>
    <row r="46" spans="1:29" ht="10.5" x14ac:dyDescent="0.25">
      <c r="A46" s="30"/>
      <c r="B46" s="11"/>
      <c r="C46" s="11"/>
      <c r="D46" s="11"/>
      <c r="E46" s="12">
        <f t="shared" si="18"/>
        <v>0</v>
      </c>
      <c r="F46" s="13"/>
      <c r="G46" s="14">
        <f t="shared" si="21"/>
        <v>0</v>
      </c>
      <c r="H46" s="15"/>
      <c r="I46" s="16">
        <f t="shared" si="22"/>
        <v>0</v>
      </c>
      <c r="K46" s="30"/>
      <c r="L46" s="11"/>
      <c r="M46" s="11"/>
      <c r="N46" s="11"/>
      <c r="O46" s="12">
        <f t="shared" si="19"/>
        <v>0</v>
      </c>
      <c r="P46" s="13"/>
      <c r="Q46" s="14">
        <f t="shared" si="23"/>
        <v>0</v>
      </c>
      <c r="R46" s="15"/>
      <c r="S46" s="16">
        <f t="shared" si="24"/>
        <v>0</v>
      </c>
      <c r="U46" s="30"/>
      <c r="V46" s="11"/>
      <c r="W46" s="11"/>
      <c r="X46" s="11"/>
      <c r="Y46" s="12">
        <f t="shared" si="20"/>
        <v>0</v>
      </c>
      <c r="Z46" s="13"/>
      <c r="AA46" s="14">
        <f t="shared" si="25"/>
        <v>0</v>
      </c>
      <c r="AB46" s="15"/>
      <c r="AC46" s="16">
        <f t="shared" si="26"/>
        <v>0</v>
      </c>
    </row>
    <row r="47" spans="1:29" ht="10.5" x14ac:dyDescent="0.25">
      <c r="A47" s="30"/>
      <c r="B47" s="11"/>
      <c r="C47" s="11"/>
      <c r="D47" s="11"/>
      <c r="E47" s="12">
        <f t="shared" si="18"/>
        <v>0</v>
      </c>
      <c r="F47" s="13"/>
      <c r="G47" s="14">
        <f t="shared" si="21"/>
        <v>0</v>
      </c>
      <c r="H47" s="15"/>
      <c r="I47" s="16">
        <f t="shared" si="22"/>
        <v>0</v>
      </c>
      <c r="K47" s="30"/>
      <c r="L47" s="11"/>
      <c r="M47" s="11"/>
      <c r="N47" s="11"/>
      <c r="O47" s="12">
        <f t="shared" si="19"/>
        <v>0</v>
      </c>
      <c r="P47" s="13"/>
      <c r="Q47" s="14">
        <f t="shared" si="23"/>
        <v>0</v>
      </c>
      <c r="R47" s="15"/>
      <c r="S47" s="16">
        <f t="shared" si="24"/>
        <v>0</v>
      </c>
      <c r="U47" s="30"/>
      <c r="V47" s="11"/>
      <c r="W47" s="11"/>
      <c r="X47" s="11"/>
      <c r="Y47" s="12">
        <f t="shared" si="20"/>
        <v>0</v>
      </c>
      <c r="Z47" s="13"/>
      <c r="AA47" s="14">
        <f t="shared" si="25"/>
        <v>0</v>
      </c>
      <c r="AB47" s="15"/>
      <c r="AC47" s="16">
        <f t="shared" si="26"/>
        <v>0</v>
      </c>
    </row>
    <row r="48" spans="1:29" ht="10.5" x14ac:dyDescent="0.25">
      <c r="A48" s="30"/>
      <c r="B48" s="11"/>
      <c r="C48" s="11"/>
      <c r="D48" s="11"/>
      <c r="E48" s="12">
        <f t="shared" si="18"/>
        <v>0</v>
      </c>
      <c r="F48" s="13"/>
      <c r="G48" s="14">
        <f t="shared" si="21"/>
        <v>0</v>
      </c>
      <c r="H48" s="15"/>
      <c r="I48" s="16">
        <f t="shared" si="22"/>
        <v>0</v>
      </c>
      <c r="K48" s="30"/>
      <c r="L48" s="11"/>
      <c r="M48" s="11"/>
      <c r="N48" s="11"/>
      <c r="O48" s="12">
        <f t="shared" si="19"/>
        <v>0</v>
      </c>
      <c r="P48" s="13"/>
      <c r="Q48" s="14">
        <f t="shared" si="23"/>
        <v>0</v>
      </c>
      <c r="R48" s="15"/>
      <c r="S48" s="16">
        <f t="shared" si="24"/>
        <v>0</v>
      </c>
      <c r="U48" s="30"/>
      <c r="V48" s="11"/>
      <c r="W48" s="11"/>
      <c r="X48" s="11"/>
      <c r="Y48" s="12">
        <f t="shared" si="20"/>
        <v>0</v>
      </c>
      <c r="Z48" s="13"/>
      <c r="AA48" s="14">
        <f t="shared" si="25"/>
        <v>0</v>
      </c>
      <c r="AB48" s="15"/>
      <c r="AC48" s="16">
        <f t="shared" si="26"/>
        <v>0</v>
      </c>
    </row>
    <row r="49" spans="1:29" ht="10.5" x14ac:dyDescent="0.25">
      <c r="A49" s="30"/>
      <c r="B49" s="11"/>
      <c r="C49" s="11"/>
      <c r="D49" s="11"/>
      <c r="E49" s="12">
        <f t="shared" si="18"/>
        <v>0</v>
      </c>
      <c r="F49" s="13"/>
      <c r="G49" s="14">
        <f t="shared" si="21"/>
        <v>0</v>
      </c>
      <c r="H49" s="15"/>
      <c r="I49" s="16">
        <f t="shared" si="22"/>
        <v>0</v>
      </c>
      <c r="K49" s="30"/>
      <c r="L49" s="11"/>
      <c r="M49" s="11"/>
      <c r="N49" s="11"/>
      <c r="O49" s="12">
        <f t="shared" si="19"/>
        <v>0</v>
      </c>
      <c r="P49" s="13"/>
      <c r="Q49" s="14">
        <f t="shared" si="23"/>
        <v>0</v>
      </c>
      <c r="R49" s="15"/>
      <c r="S49" s="16">
        <f t="shared" si="24"/>
        <v>0</v>
      </c>
      <c r="U49" s="30"/>
      <c r="V49" s="11"/>
      <c r="W49" s="11"/>
      <c r="X49" s="11"/>
      <c r="Y49" s="12">
        <f t="shared" si="20"/>
        <v>0</v>
      </c>
      <c r="Z49" s="13"/>
      <c r="AA49" s="14">
        <f t="shared" si="25"/>
        <v>0</v>
      </c>
      <c r="AB49" s="15"/>
      <c r="AC49" s="16">
        <f t="shared" si="26"/>
        <v>0</v>
      </c>
    </row>
    <row r="50" spans="1:29" ht="10.5" x14ac:dyDescent="0.25">
      <c r="A50" s="30"/>
      <c r="B50" s="11"/>
      <c r="C50" s="11"/>
      <c r="D50" s="11"/>
      <c r="E50" s="12">
        <f t="shared" si="18"/>
        <v>0</v>
      </c>
      <c r="F50" s="13"/>
      <c r="G50" s="14">
        <f t="shared" si="21"/>
        <v>0</v>
      </c>
      <c r="H50" s="15"/>
      <c r="I50" s="16">
        <f t="shared" si="22"/>
        <v>0</v>
      </c>
      <c r="K50" s="30"/>
      <c r="L50" s="11"/>
      <c r="M50" s="11"/>
      <c r="N50" s="11"/>
      <c r="O50" s="12">
        <f t="shared" si="19"/>
        <v>0</v>
      </c>
      <c r="P50" s="13"/>
      <c r="Q50" s="14">
        <f t="shared" si="23"/>
        <v>0</v>
      </c>
      <c r="R50" s="15"/>
      <c r="S50" s="16">
        <f t="shared" si="24"/>
        <v>0</v>
      </c>
      <c r="U50" s="30"/>
      <c r="V50" s="11"/>
      <c r="W50" s="11"/>
      <c r="X50" s="11"/>
      <c r="Y50" s="12">
        <f t="shared" si="20"/>
        <v>0</v>
      </c>
      <c r="Z50" s="13"/>
      <c r="AA50" s="14">
        <f t="shared" si="25"/>
        <v>0</v>
      </c>
      <c r="AB50" s="15"/>
      <c r="AC50" s="16">
        <f t="shared" si="26"/>
        <v>0</v>
      </c>
    </row>
    <row r="51" spans="1:29" ht="10.5" x14ac:dyDescent="0.25">
      <c r="A51" s="30"/>
      <c r="B51" s="11"/>
      <c r="C51" s="11"/>
      <c r="D51" s="11"/>
      <c r="E51" s="12">
        <f t="shared" si="18"/>
        <v>0</v>
      </c>
      <c r="F51" s="13"/>
      <c r="G51" s="14">
        <f t="shared" si="21"/>
        <v>0</v>
      </c>
      <c r="H51" s="15"/>
      <c r="I51" s="16">
        <f t="shared" si="22"/>
        <v>0</v>
      </c>
      <c r="K51" s="30"/>
      <c r="L51" s="11"/>
      <c r="M51" s="11"/>
      <c r="N51" s="11"/>
      <c r="O51" s="12">
        <f t="shared" si="19"/>
        <v>0</v>
      </c>
      <c r="P51" s="13"/>
      <c r="Q51" s="14">
        <f t="shared" si="23"/>
        <v>0</v>
      </c>
      <c r="R51" s="15"/>
      <c r="S51" s="16">
        <f t="shared" si="24"/>
        <v>0</v>
      </c>
      <c r="U51" s="30"/>
      <c r="V51" s="11"/>
      <c r="W51" s="11"/>
      <c r="X51" s="11"/>
      <c r="Y51" s="12">
        <f t="shared" si="20"/>
        <v>0</v>
      </c>
      <c r="Z51" s="13"/>
      <c r="AA51" s="14">
        <f t="shared" si="25"/>
        <v>0</v>
      </c>
      <c r="AB51" s="15"/>
      <c r="AC51" s="16">
        <f t="shared" si="26"/>
        <v>0</v>
      </c>
    </row>
    <row r="52" spans="1:29" ht="10.5" x14ac:dyDescent="0.25">
      <c r="A52" s="30"/>
      <c r="B52" s="11"/>
      <c r="C52" s="11"/>
      <c r="D52" s="11"/>
      <c r="E52" s="12">
        <f t="shared" si="18"/>
        <v>0</v>
      </c>
      <c r="F52" s="13"/>
      <c r="G52" s="14">
        <f t="shared" si="21"/>
        <v>0</v>
      </c>
      <c r="H52" s="15"/>
      <c r="I52" s="16">
        <f t="shared" si="22"/>
        <v>0</v>
      </c>
      <c r="K52" s="30"/>
      <c r="L52" s="11"/>
      <c r="M52" s="11"/>
      <c r="N52" s="11"/>
      <c r="O52" s="12">
        <f t="shared" si="19"/>
        <v>0</v>
      </c>
      <c r="P52" s="13"/>
      <c r="Q52" s="14">
        <f t="shared" si="23"/>
        <v>0</v>
      </c>
      <c r="R52" s="15"/>
      <c r="S52" s="16">
        <f t="shared" si="24"/>
        <v>0</v>
      </c>
      <c r="U52" s="30"/>
      <c r="V52" s="11"/>
      <c r="W52" s="11"/>
      <c r="X52" s="11"/>
      <c r="Y52" s="12">
        <f t="shared" si="20"/>
        <v>0</v>
      </c>
      <c r="Z52" s="13"/>
      <c r="AA52" s="14">
        <f t="shared" si="25"/>
        <v>0</v>
      </c>
      <c r="AB52" s="15"/>
      <c r="AC52" s="16">
        <f t="shared" si="26"/>
        <v>0</v>
      </c>
    </row>
    <row r="53" spans="1:29" ht="10.5" x14ac:dyDescent="0.25">
      <c r="A53" s="30"/>
      <c r="B53" s="11"/>
      <c r="C53" s="11"/>
      <c r="D53" s="11"/>
      <c r="E53" s="12">
        <f t="shared" si="18"/>
        <v>0</v>
      </c>
      <c r="F53" s="13"/>
      <c r="G53" s="14">
        <f t="shared" si="21"/>
        <v>0</v>
      </c>
      <c r="H53" s="15"/>
      <c r="I53" s="16">
        <f t="shared" si="22"/>
        <v>0</v>
      </c>
      <c r="K53" s="30"/>
      <c r="L53" s="11"/>
      <c r="M53" s="11"/>
      <c r="N53" s="11"/>
      <c r="O53" s="12">
        <f t="shared" si="19"/>
        <v>0</v>
      </c>
      <c r="P53" s="13"/>
      <c r="Q53" s="14">
        <f t="shared" si="23"/>
        <v>0</v>
      </c>
      <c r="R53" s="15"/>
      <c r="S53" s="16">
        <f t="shared" si="24"/>
        <v>0</v>
      </c>
      <c r="U53" s="30"/>
      <c r="V53" s="11"/>
      <c r="W53" s="11"/>
      <c r="X53" s="11"/>
      <c r="Y53" s="12">
        <f t="shared" si="20"/>
        <v>0</v>
      </c>
      <c r="Z53" s="13"/>
      <c r="AA53" s="14">
        <f t="shared" si="25"/>
        <v>0</v>
      </c>
      <c r="AB53" s="15"/>
      <c r="AC53" s="16">
        <f t="shared" si="26"/>
        <v>0</v>
      </c>
    </row>
    <row r="54" spans="1:29" ht="11" thickBot="1" x14ac:dyDescent="0.3">
      <c r="A54" s="30"/>
      <c r="B54" s="11"/>
      <c r="C54" s="11"/>
      <c r="D54" s="11"/>
      <c r="E54" s="12">
        <f t="shared" si="18"/>
        <v>0</v>
      </c>
      <c r="F54" s="13"/>
      <c r="G54" s="14">
        <f t="shared" si="21"/>
        <v>0</v>
      </c>
      <c r="H54" s="15"/>
      <c r="I54" s="16">
        <f t="shared" si="22"/>
        <v>0</v>
      </c>
      <c r="K54" s="30"/>
      <c r="L54" s="11"/>
      <c r="M54" s="11"/>
      <c r="N54" s="11"/>
      <c r="O54" s="12">
        <f t="shared" si="19"/>
        <v>0</v>
      </c>
      <c r="P54" s="13"/>
      <c r="Q54" s="14">
        <f t="shared" si="23"/>
        <v>0</v>
      </c>
      <c r="R54" s="15"/>
      <c r="S54" s="16">
        <f t="shared" si="24"/>
        <v>0</v>
      </c>
      <c r="U54" s="30"/>
      <c r="V54" s="11"/>
      <c r="W54" s="11"/>
      <c r="X54" s="11"/>
      <c r="Y54" s="12">
        <f t="shared" si="20"/>
        <v>0</v>
      </c>
      <c r="Z54" s="13"/>
      <c r="AA54" s="14">
        <f t="shared" si="25"/>
        <v>0</v>
      </c>
      <c r="AB54" s="15"/>
      <c r="AC54" s="16">
        <f t="shared" si="26"/>
        <v>0</v>
      </c>
    </row>
    <row r="55" spans="1:29" ht="11.15" customHeight="1" x14ac:dyDescent="0.25">
      <c r="A55" s="104" t="s">
        <v>24</v>
      </c>
      <c r="B55" s="105"/>
      <c r="C55" s="105"/>
      <c r="D55" s="105"/>
      <c r="E55" s="105"/>
      <c r="F55" s="105"/>
      <c r="G55" s="105"/>
      <c r="H55" s="106"/>
      <c r="I55" s="108"/>
      <c r="K55" s="104" t="s">
        <v>24</v>
      </c>
      <c r="L55" s="105"/>
      <c r="M55" s="105"/>
      <c r="N55" s="105"/>
      <c r="O55" s="105"/>
      <c r="P55" s="105"/>
      <c r="Q55" s="105"/>
      <c r="R55" s="106"/>
      <c r="S55" s="108"/>
      <c r="U55" s="104" t="s">
        <v>24</v>
      </c>
      <c r="V55" s="105"/>
      <c r="W55" s="105"/>
      <c r="X55" s="105"/>
      <c r="Y55" s="105"/>
      <c r="Z55" s="105"/>
      <c r="AA55" s="105"/>
      <c r="AB55" s="106"/>
      <c r="AC55" s="108"/>
    </row>
    <row r="56" spans="1:29" ht="10.5" x14ac:dyDescent="0.25">
      <c r="A56" s="30"/>
      <c r="B56" s="11"/>
      <c r="C56" s="11"/>
      <c r="D56" s="11"/>
      <c r="E56" s="12">
        <f>H56*D56</f>
        <v>0</v>
      </c>
      <c r="F56" s="13"/>
      <c r="G56" s="14">
        <f>B56+C56-D56</f>
        <v>0</v>
      </c>
      <c r="H56" s="15"/>
      <c r="I56" s="16">
        <f>G56*H56</f>
        <v>0</v>
      </c>
      <c r="K56" s="30"/>
      <c r="L56" s="11"/>
      <c r="M56" s="11"/>
      <c r="N56" s="11"/>
      <c r="O56" s="12">
        <f>R56*N56</f>
        <v>0</v>
      </c>
      <c r="P56" s="13"/>
      <c r="Q56" s="14">
        <f>L56+M56-N56</f>
        <v>0</v>
      </c>
      <c r="R56" s="15"/>
      <c r="S56" s="16">
        <f>Q56*R56</f>
        <v>0</v>
      </c>
      <c r="U56" s="30"/>
      <c r="V56" s="11"/>
      <c r="W56" s="11"/>
      <c r="X56" s="11"/>
      <c r="Y56" s="12">
        <f>AB56*X56</f>
        <v>0</v>
      </c>
      <c r="Z56" s="13"/>
      <c r="AA56" s="14">
        <f>V56+W56-X56</f>
        <v>0</v>
      </c>
      <c r="AB56" s="15"/>
      <c r="AC56" s="16">
        <f>AA56*AB56</f>
        <v>0</v>
      </c>
    </row>
    <row r="57" spans="1:29" ht="10.5" x14ac:dyDescent="0.25">
      <c r="A57" s="30"/>
      <c r="B57" s="11"/>
      <c r="C57" s="11"/>
      <c r="D57" s="11"/>
      <c r="E57" s="12">
        <f t="shared" ref="E57:E65" si="27">H57*D57</f>
        <v>0</v>
      </c>
      <c r="F57" s="13"/>
      <c r="G57" s="14">
        <f t="shared" ref="G57:G63" si="28">B57+C57-D57</f>
        <v>0</v>
      </c>
      <c r="H57" s="15"/>
      <c r="I57" s="16">
        <f t="shared" ref="I57:I63" si="29">G57*H57</f>
        <v>0</v>
      </c>
      <c r="K57" s="30"/>
      <c r="L57" s="11"/>
      <c r="M57" s="11"/>
      <c r="N57" s="11"/>
      <c r="O57" s="12">
        <f t="shared" ref="O57:O65" si="30">R57*N57</f>
        <v>0</v>
      </c>
      <c r="P57" s="13"/>
      <c r="Q57" s="14">
        <f t="shared" ref="Q57:Q63" si="31">L57+M57-N57</f>
        <v>0</v>
      </c>
      <c r="R57" s="15"/>
      <c r="S57" s="16">
        <f t="shared" ref="S57:S63" si="32">Q57*R57</f>
        <v>0</v>
      </c>
      <c r="U57" s="30"/>
      <c r="V57" s="11"/>
      <c r="W57" s="11"/>
      <c r="X57" s="11"/>
      <c r="Y57" s="12">
        <f t="shared" ref="Y57:Y65" si="33">AB57*X57</f>
        <v>0</v>
      </c>
      <c r="Z57" s="13"/>
      <c r="AA57" s="14">
        <f t="shared" ref="AA57:AA63" si="34">V57+W57-X57</f>
        <v>0</v>
      </c>
      <c r="AB57" s="15"/>
      <c r="AC57" s="16">
        <f t="shared" ref="AC57:AC63" si="35">AA57*AB57</f>
        <v>0</v>
      </c>
    </row>
    <row r="58" spans="1:29" ht="10.5" x14ac:dyDescent="0.25">
      <c r="A58" s="30"/>
      <c r="B58" s="11"/>
      <c r="C58" s="11"/>
      <c r="D58" s="11"/>
      <c r="E58" s="12">
        <f t="shared" si="27"/>
        <v>0</v>
      </c>
      <c r="F58" s="13"/>
      <c r="G58" s="14">
        <f t="shared" si="28"/>
        <v>0</v>
      </c>
      <c r="H58" s="15"/>
      <c r="I58" s="16">
        <f t="shared" si="29"/>
        <v>0</v>
      </c>
      <c r="K58" s="30"/>
      <c r="L58" s="11"/>
      <c r="M58" s="11"/>
      <c r="N58" s="11"/>
      <c r="O58" s="12">
        <f t="shared" si="30"/>
        <v>0</v>
      </c>
      <c r="P58" s="13"/>
      <c r="Q58" s="14">
        <f t="shared" si="31"/>
        <v>0</v>
      </c>
      <c r="R58" s="15"/>
      <c r="S58" s="16">
        <f t="shared" si="32"/>
        <v>0</v>
      </c>
      <c r="U58" s="30"/>
      <c r="V58" s="11"/>
      <c r="W58" s="11"/>
      <c r="X58" s="11"/>
      <c r="Y58" s="12">
        <f t="shared" si="33"/>
        <v>0</v>
      </c>
      <c r="Z58" s="13"/>
      <c r="AA58" s="14">
        <f t="shared" si="34"/>
        <v>0</v>
      </c>
      <c r="AB58" s="15"/>
      <c r="AC58" s="16">
        <f t="shared" si="35"/>
        <v>0</v>
      </c>
    </row>
    <row r="59" spans="1:29" ht="10.5" x14ac:dyDescent="0.25">
      <c r="A59" s="30"/>
      <c r="B59" s="11"/>
      <c r="C59" s="11"/>
      <c r="D59" s="11"/>
      <c r="E59" s="12">
        <f t="shared" si="27"/>
        <v>0</v>
      </c>
      <c r="F59" s="13"/>
      <c r="G59" s="14">
        <f t="shared" si="28"/>
        <v>0</v>
      </c>
      <c r="H59" s="15"/>
      <c r="I59" s="16">
        <f t="shared" si="29"/>
        <v>0</v>
      </c>
      <c r="K59" s="30"/>
      <c r="L59" s="11"/>
      <c r="M59" s="11"/>
      <c r="N59" s="11"/>
      <c r="O59" s="12">
        <f t="shared" si="30"/>
        <v>0</v>
      </c>
      <c r="P59" s="13"/>
      <c r="Q59" s="14">
        <f t="shared" si="31"/>
        <v>0</v>
      </c>
      <c r="R59" s="15"/>
      <c r="S59" s="16">
        <f t="shared" si="32"/>
        <v>0</v>
      </c>
      <c r="U59" s="30"/>
      <c r="V59" s="11"/>
      <c r="W59" s="11"/>
      <c r="X59" s="11"/>
      <c r="Y59" s="12">
        <f t="shared" si="33"/>
        <v>0</v>
      </c>
      <c r="Z59" s="13"/>
      <c r="AA59" s="14">
        <f t="shared" si="34"/>
        <v>0</v>
      </c>
      <c r="AB59" s="15"/>
      <c r="AC59" s="16">
        <f t="shared" si="35"/>
        <v>0</v>
      </c>
    </row>
    <row r="60" spans="1:29" ht="10.5" x14ac:dyDescent="0.25">
      <c r="A60" s="30"/>
      <c r="B60" s="11"/>
      <c r="C60" s="11"/>
      <c r="D60" s="11"/>
      <c r="E60" s="12">
        <f t="shared" si="27"/>
        <v>0</v>
      </c>
      <c r="F60" s="13"/>
      <c r="G60" s="14">
        <f t="shared" si="28"/>
        <v>0</v>
      </c>
      <c r="H60" s="15"/>
      <c r="I60" s="16">
        <f t="shared" si="29"/>
        <v>0</v>
      </c>
      <c r="K60" s="30"/>
      <c r="L60" s="11"/>
      <c r="M60" s="11"/>
      <c r="N60" s="11"/>
      <c r="O60" s="12">
        <f t="shared" si="30"/>
        <v>0</v>
      </c>
      <c r="P60" s="13"/>
      <c r="Q60" s="14">
        <f t="shared" si="31"/>
        <v>0</v>
      </c>
      <c r="R60" s="15"/>
      <c r="S60" s="16">
        <f t="shared" si="32"/>
        <v>0</v>
      </c>
      <c r="U60" s="30"/>
      <c r="V60" s="11"/>
      <c r="W60" s="11"/>
      <c r="X60" s="11"/>
      <c r="Y60" s="12">
        <f t="shared" si="33"/>
        <v>0</v>
      </c>
      <c r="Z60" s="13"/>
      <c r="AA60" s="14">
        <f t="shared" si="34"/>
        <v>0</v>
      </c>
      <c r="AB60" s="15"/>
      <c r="AC60" s="16">
        <f t="shared" si="35"/>
        <v>0</v>
      </c>
    </row>
    <row r="61" spans="1:29" ht="10.5" x14ac:dyDescent="0.25">
      <c r="A61" s="30"/>
      <c r="B61" s="11"/>
      <c r="C61" s="11"/>
      <c r="D61" s="11"/>
      <c r="E61" s="12">
        <f t="shared" si="27"/>
        <v>0</v>
      </c>
      <c r="F61" s="13"/>
      <c r="G61" s="14">
        <f t="shared" si="28"/>
        <v>0</v>
      </c>
      <c r="H61" s="15"/>
      <c r="I61" s="16">
        <f t="shared" si="29"/>
        <v>0</v>
      </c>
      <c r="K61" s="30"/>
      <c r="L61" s="11"/>
      <c r="M61" s="11"/>
      <c r="N61" s="11"/>
      <c r="O61" s="12">
        <f t="shared" si="30"/>
        <v>0</v>
      </c>
      <c r="P61" s="13"/>
      <c r="Q61" s="14">
        <f t="shared" si="31"/>
        <v>0</v>
      </c>
      <c r="R61" s="15"/>
      <c r="S61" s="16">
        <f t="shared" si="32"/>
        <v>0</v>
      </c>
      <c r="U61" s="30"/>
      <c r="V61" s="11"/>
      <c r="W61" s="11"/>
      <c r="X61" s="11"/>
      <c r="Y61" s="12">
        <f t="shared" si="33"/>
        <v>0</v>
      </c>
      <c r="Z61" s="13"/>
      <c r="AA61" s="14">
        <f t="shared" si="34"/>
        <v>0</v>
      </c>
      <c r="AB61" s="15"/>
      <c r="AC61" s="16">
        <f t="shared" si="35"/>
        <v>0</v>
      </c>
    </row>
    <row r="62" spans="1:29" ht="10.5" x14ac:dyDescent="0.25">
      <c r="A62" s="30"/>
      <c r="B62" s="11"/>
      <c r="C62" s="11"/>
      <c r="D62" s="11"/>
      <c r="E62" s="12">
        <f t="shared" si="27"/>
        <v>0</v>
      </c>
      <c r="F62" s="13"/>
      <c r="G62" s="14">
        <f t="shared" si="28"/>
        <v>0</v>
      </c>
      <c r="H62" s="15"/>
      <c r="I62" s="16">
        <f t="shared" si="29"/>
        <v>0</v>
      </c>
      <c r="K62" s="30"/>
      <c r="L62" s="11"/>
      <c r="M62" s="11"/>
      <c r="N62" s="11"/>
      <c r="O62" s="12">
        <f t="shared" si="30"/>
        <v>0</v>
      </c>
      <c r="P62" s="13"/>
      <c r="Q62" s="14">
        <f t="shared" si="31"/>
        <v>0</v>
      </c>
      <c r="R62" s="15"/>
      <c r="S62" s="16">
        <f t="shared" si="32"/>
        <v>0</v>
      </c>
      <c r="U62" s="30"/>
      <c r="V62" s="11"/>
      <c r="W62" s="11"/>
      <c r="X62" s="11"/>
      <c r="Y62" s="12">
        <f t="shared" si="33"/>
        <v>0</v>
      </c>
      <c r="Z62" s="13"/>
      <c r="AA62" s="14">
        <f t="shared" si="34"/>
        <v>0</v>
      </c>
      <c r="AB62" s="15"/>
      <c r="AC62" s="16">
        <f t="shared" si="35"/>
        <v>0</v>
      </c>
    </row>
    <row r="63" spans="1:29" ht="10.5" x14ac:dyDescent="0.25">
      <c r="A63" s="30"/>
      <c r="B63" s="11"/>
      <c r="C63" s="11"/>
      <c r="D63" s="11"/>
      <c r="E63" s="12">
        <f t="shared" si="27"/>
        <v>0</v>
      </c>
      <c r="F63" s="13"/>
      <c r="G63" s="14">
        <f t="shared" si="28"/>
        <v>0</v>
      </c>
      <c r="H63" s="15"/>
      <c r="I63" s="16">
        <f t="shared" si="29"/>
        <v>0</v>
      </c>
      <c r="K63" s="30"/>
      <c r="L63" s="11"/>
      <c r="M63" s="11"/>
      <c r="N63" s="11"/>
      <c r="O63" s="12">
        <f t="shared" si="30"/>
        <v>0</v>
      </c>
      <c r="P63" s="13"/>
      <c r="Q63" s="14">
        <f t="shared" si="31"/>
        <v>0</v>
      </c>
      <c r="R63" s="15"/>
      <c r="S63" s="16">
        <f t="shared" si="32"/>
        <v>0</v>
      </c>
      <c r="U63" s="30"/>
      <c r="V63" s="11"/>
      <c r="W63" s="11"/>
      <c r="X63" s="11"/>
      <c r="Y63" s="12">
        <f t="shared" si="33"/>
        <v>0</v>
      </c>
      <c r="Z63" s="13"/>
      <c r="AA63" s="14">
        <f t="shared" si="34"/>
        <v>0</v>
      </c>
      <c r="AB63" s="15"/>
      <c r="AC63" s="16">
        <f t="shared" si="35"/>
        <v>0</v>
      </c>
    </row>
    <row r="64" spans="1:29" ht="10.5" x14ac:dyDescent="0.25">
      <c r="A64" s="30"/>
      <c r="B64" s="11"/>
      <c r="C64" s="11"/>
      <c r="D64" s="11"/>
      <c r="E64" s="12">
        <f t="shared" si="27"/>
        <v>0</v>
      </c>
      <c r="F64" s="13"/>
      <c r="G64" s="14">
        <f>B64+C64-D64</f>
        <v>0</v>
      </c>
      <c r="H64" s="15"/>
      <c r="I64" s="16">
        <f>G64*H64</f>
        <v>0</v>
      </c>
      <c r="K64" s="30"/>
      <c r="L64" s="11"/>
      <c r="M64" s="11"/>
      <c r="N64" s="11"/>
      <c r="O64" s="12">
        <f t="shared" si="30"/>
        <v>0</v>
      </c>
      <c r="P64" s="13"/>
      <c r="Q64" s="14">
        <f>L64+M64-N64</f>
        <v>0</v>
      </c>
      <c r="R64" s="15"/>
      <c r="S64" s="16">
        <f>Q64*R64</f>
        <v>0</v>
      </c>
      <c r="U64" s="30"/>
      <c r="V64" s="11"/>
      <c r="W64" s="11"/>
      <c r="X64" s="11"/>
      <c r="Y64" s="12">
        <f t="shared" si="33"/>
        <v>0</v>
      </c>
      <c r="Z64" s="13"/>
      <c r="AA64" s="14">
        <f>V64+W64-X64</f>
        <v>0</v>
      </c>
      <c r="AB64" s="15"/>
      <c r="AC64" s="16">
        <f>AA64*AB64</f>
        <v>0</v>
      </c>
    </row>
    <row r="65" spans="1:29" ht="10.5" x14ac:dyDescent="0.25">
      <c r="A65" s="30"/>
      <c r="B65" s="11"/>
      <c r="C65" s="11"/>
      <c r="D65" s="11"/>
      <c r="E65" s="12">
        <f t="shared" si="27"/>
        <v>0</v>
      </c>
      <c r="F65" s="13"/>
      <c r="G65" s="14">
        <f>B65+C65-D65</f>
        <v>0</v>
      </c>
      <c r="H65" s="15"/>
      <c r="I65" s="16">
        <f>G65*H65</f>
        <v>0</v>
      </c>
      <c r="K65" s="30"/>
      <c r="L65" s="11"/>
      <c r="M65" s="11"/>
      <c r="N65" s="11"/>
      <c r="O65" s="12">
        <f t="shared" si="30"/>
        <v>0</v>
      </c>
      <c r="P65" s="13"/>
      <c r="Q65" s="14">
        <f>L65+M65-N65</f>
        <v>0</v>
      </c>
      <c r="R65" s="15"/>
      <c r="S65" s="16">
        <f>Q65*R65</f>
        <v>0</v>
      </c>
      <c r="U65" s="30"/>
      <c r="V65" s="11"/>
      <c r="W65" s="11"/>
      <c r="X65" s="11"/>
      <c r="Y65" s="12">
        <f t="shared" si="33"/>
        <v>0</v>
      </c>
      <c r="Z65" s="13"/>
      <c r="AA65" s="14">
        <f>V65+W65-X65</f>
        <v>0</v>
      </c>
      <c r="AB65" s="15"/>
      <c r="AC65" s="16">
        <f>AA65*AB65</f>
        <v>0</v>
      </c>
    </row>
    <row r="66" spans="1:29" ht="11" thickBot="1" x14ac:dyDescent="0.3">
      <c r="A66" s="24"/>
      <c r="B66" s="26"/>
      <c r="C66" s="26"/>
      <c r="D66" s="26"/>
      <c r="E66" s="49"/>
      <c r="F66" s="31"/>
      <c r="G66" s="25"/>
      <c r="H66" s="27"/>
      <c r="I66" s="32"/>
      <c r="K66" s="24"/>
      <c r="L66" s="26"/>
      <c r="M66" s="26"/>
      <c r="N66" s="26"/>
      <c r="O66" s="49"/>
      <c r="P66" s="31"/>
      <c r="Q66" s="25"/>
      <c r="R66" s="27"/>
      <c r="S66" s="32"/>
      <c r="U66" s="24"/>
      <c r="V66" s="26"/>
      <c r="W66" s="26"/>
      <c r="X66" s="26"/>
      <c r="Y66" s="49"/>
      <c r="Z66" s="31"/>
      <c r="AA66" s="25"/>
      <c r="AB66" s="27"/>
      <c r="AC66" s="32"/>
    </row>
    <row r="67" spans="1:29" ht="13" customHeight="1" thickBot="1" x14ac:dyDescent="0.3">
      <c r="D67" s="33"/>
      <c r="E67" s="80" t="s">
        <v>37</v>
      </c>
      <c r="F67" s="51"/>
      <c r="G67" s="81">
        <f>SUM(E6:E65)</f>
        <v>0</v>
      </c>
      <c r="H67" s="34" t="s">
        <v>7</v>
      </c>
      <c r="I67" s="35"/>
      <c r="N67" s="33"/>
      <c r="O67" s="80" t="s">
        <v>37</v>
      </c>
      <c r="P67" s="51"/>
      <c r="Q67" s="81">
        <f>SUM(O6:O65)</f>
        <v>0</v>
      </c>
      <c r="R67" s="34" t="s">
        <v>7</v>
      </c>
      <c r="S67" s="35"/>
      <c r="X67" s="33"/>
      <c r="Y67" s="80" t="s">
        <v>37</v>
      </c>
      <c r="Z67" s="51"/>
      <c r="AA67" s="81">
        <f>SUM(Y6:Y65)</f>
        <v>0</v>
      </c>
      <c r="AB67" s="34" t="s">
        <v>7</v>
      </c>
      <c r="AC67" s="35"/>
    </row>
    <row r="68" spans="1:29" ht="13" customHeight="1" thickBot="1" x14ac:dyDescent="0.25">
      <c r="A68" s="36" t="s">
        <v>10</v>
      </c>
      <c r="B68" s="37"/>
      <c r="C68" s="82">
        <f>SUM(I6:I65)</f>
        <v>0</v>
      </c>
      <c r="D68" s="38"/>
      <c r="E68" s="248">
        <f>DSUM($E$5:$F$65,1,H67:H68)</f>
        <v>0</v>
      </c>
      <c r="F68" s="249"/>
      <c r="G68" s="250"/>
      <c r="H68" s="85" t="s">
        <v>11</v>
      </c>
      <c r="I68" s="35"/>
      <c r="K68" s="36" t="s">
        <v>10</v>
      </c>
      <c r="L68" s="37"/>
      <c r="M68" s="82">
        <f>SUM(S6:S65)</f>
        <v>0</v>
      </c>
      <c r="N68" s="38"/>
      <c r="O68" s="248">
        <f>DSUM($E$5:$F$65,1,R67:R68)</f>
        <v>0</v>
      </c>
      <c r="P68" s="249"/>
      <c r="Q68" s="250"/>
      <c r="R68" s="85" t="s">
        <v>11</v>
      </c>
      <c r="S68" s="35"/>
      <c r="U68" s="36" t="s">
        <v>10</v>
      </c>
      <c r="V68" s="37"/>
      <c r="W68" s="82">
        <f>SUM(AC6:AC65)</f>
        <v>0</v>
      </c>
      <c r="X68" s="38"/>
      <c r="Y68" s="248">
        <f>DSUM($E$5:$F$65,1,AB67:AB68)</f>
        <v>0</v>
      </c>
      <c r="Z68" s="249"/>
      <c r="AA68" s="250"/>
      <c r="AB68" s="85" t="s">
        <v>11</v>
      </c>
      <c r="AC68" s="35"/>
    </row>
    <row r="69" spans="1:29" ht="13" customHeight="1" thickBot="1" x14ac:dyDescent="0.3">
      <c r="A69" s="39"/>
      <c r="B69" s="72"/>
      <c r="C69" s="83"/>
      <c r="D69" s="40"/>
      <c r="E69" s="248">
        <f>DSUM($E$5:$F$65,1,H69:H70)</f>
        <v>0</v>
      </c>
      <c r="F69" s="249"/>
      <c r="G69" s="250"/>
      <c r="H69" s="86" t="s">
        <v>7</v>
      </c>
      <c r="I69" s="35"/>
      <c r="K69" s="39"/>
      <c r="L69" s="72"/>
      <c r="M69" s="83"/>
      <c r="N69" s="40"/>
      <c r="O69" s="248">
        <f>DSUM($E$5:$F$65,1,R69:R70)</f>
        <v>0</v>
      </c>
      <c r="P69" s="249"/>
      <c r="Q69" s="250"/>
      <c r="R69" s="86" t="s">
        <v>7</v>
      </c>
      <c r="S69" s="35"/>
      <c r="U69" s="39"/>
      <c r="V69" s="72"/>
      <c r="W69" s="83"/>
      <c r="X69" s="40"/>
      <c r="Y69" s="248">
        <f>DSUM($E$5:$F$65,1,AB69:AB70)</f>
        <v>0</v>
      </c>
      <c r="Z69" s="249"/>
      <c r="AA69" s="250"/>
      <c r="AB69" s="86" t="s">
        <v>7</v>
      </c>
      <c r="AC69" s="35"/>
    </row>
    <row r="70" spans="1:29" ht="13" customHeight="1" thickBot="1" x14ac:dyDescent="0.3">
      <c r="A70" s="41" t="s">
        <v>12</v>
      </c>
      <c r="B70" s="37"/>
      <c r="C70" s="84">
        <f>C68-G67</f>
        <v>0</v>
      </c>
      <c r="D70" s="42"/>
      <c r="E70" s="248">
        <f>DSUM($E$5:$F$65,1,H70:H71)</f>
        <v>0</v>
      </c>
      <c r="F70" s="249"/>
      <c r="G70" s="250"/>
      <c r="H70" s="87" t="s">
        <v>13</v>
      </c>
      <c r="I70" s="35"/>
      <c r="K70" s="41" t="s">
        <v>12</v>
      </c>
      <c r="L70" s="37"/>
      <c r="M70" s="84">
        <f>M68-Q67</f>
        <v>0</v>
      </c>
      <c r="N70" s="42"/>
      <c r="O70" s="248">
        <f>DSUM($E$5:$F$65,1,R70:R71)</f>
        <v>0</v>
      </c>
      <c r="P70" s="249"/>
      <c r="Q70" s="250"/>
      <c r="R70" s="87" t="s">
        <v>13</v>
      </c>
      <c r="S70" s="35"/>
      <c r="U70" s="41" t="s">
        <v>12</v>
      </c>
      <c r="V70" s="37"/>
      <c r="W70" s="84">
        <f>W68-AA67</f>
        <v>0</v>
      </c>
      <c r="X70" s="42"/>
      <c r="Y70" s="248">
        <f>DSUM($E$5:$F$65,1,AB70:AB71)</f>
        <v>0</v>
      </c>
      <c r="Z70" s="249"/>
      <c r="AA70" s="250"/>
      <c r="AB70" s="87" t="s">
        <v>13</v>
      </c>
      <c r="AC70" s="35"/>
    </row>
    <row r="71" spans="1:29" ht="13" customHeight="1" x14ac:dyDescent="0.25">
      <c r="A71" s="39"/>
      <c r="B71" s="24"/>
      <c r="C71" s="24"/>
      <c r="D71" s="42"/>
      <c r="E71" s="248">
        <f>DSUM($E$5:$F$65,1,H71:H72)</f>
        <v>0</v>
      </c>
      <c r="F71" s="249"/>
      <c r="G71" s="250"/>
      <c r="H71" s="86" t="s">
        <v>7</v>
      </c>
      <c r="I71" s="35"/>
      <c r="K71" s="39"/>
      <c r="L71" s="24"/>
      <c r="M71" s="24"/>
      <c r="N71" s="42"/>
      <c r="O71" s="248">
        <f>DSUM($E$5:$F$65,1,R71:R72)</f>
        <v>0</v>
      </c>
      <c r="P71" s="249"/>
      <c r="Q71" s="250"/>
      <c r="R71" s="86" t="s">
        <v>7</v>
      </c>
      <c r="S71" s="35"/>
      <c r="U71" s="39"/>
      <c r="V71" s="24"/>
      <c r="W71" s="24"/>
      <c r="X71" s="42"/>
      <c r="Y71" s="248">
        <f>DSUM($E$5:$F$65,1,AB71:AB72)</f>
        <v>0</v>
      </c>
      <c r="Z71" s="249"/>
      <c r="AA71" s="250"/>
      <c r="AB71" s="86" t="s">
        <v>7</v>
      </c>
      <c r="AC71" s="35"/>
    </row>
    <row r="72" spans="1:29" ht="13" customHeight="1" thickBot="1" x14ac:dyDescent="0.3">
      <c r="A72" s="39"/>
      <c r="B72" s="24"/>
      <c r="C72" s="24"/>
      <c r="D72" s="42"/>
      <c r="E72" s="251">
        <v>0</v>
      </c>
      <c r="F72" s="252"/>
      <c r="G72" s="253"/>
      <c r="H72" s="69" t="s">
        <v>30</v>
      </c>
      <c r="I72" s="35"/>
      <c r="K72" s="39"/>
      <c r="L72" s="24"/>
      <c r="M72" s="24"/>
      <c r="N72" s="42"/>
      <c r="O72" s="251">
        <v>0</v>
      </c>
      <c r="P72" s="252"/>
      <c r="Q72" s="253"/>
      <c r="R72" s="69" t="s">
        <v>30</v>
      </c>
      <c r="S72" s="35"/>
      <c r="U72" s="39"/>
      <c r="V72" s="24"/>
      <c r="W72" s="24"/>
      <c r="X72" s="42"/>
      <c r="Y72" s="251">
        <v>0</v>
      </c>
      <c r="Z72" s="252"/>
      <c r="AA72" s="253"/>
      <c r="AB72" s="69" t="s">
        <v>30</v>
      </c>
      <c r="AC72" s="35"/>
    </row>
    <row r="73" spans="1:29" ht="13" customHeight="1" thickBot="1" x14ac:dyDescent="0.3">
      <c r="A73" s="39"/>
      <c r="B73" s="24"/>
      <c r="C73" s="24"/>
      <c r="D73" s="42"/>
      <c r="E73" s="70"/>
      <c r="F73" s="70"/>
      <c r="G73" s="70"/>
      <c r="H73" s="43"/>
      <c r="I73" s="35"/>
      <c r="K73" s="39"/>
      <c r="L73" s="24"/>
      <c r="M73" s="24"/>
      <c r="N73" s="42"/>
      <c r="O73" s="70"/>
      <c r="P73" s="70"/>
      <c r="Q73" s="70"/>
      <c r="R73" s="43"/>
      <c r="S73" s="35"/>
      <c r="U73" s="39"/>
      <c r="V73" s="24"/>
      <c r="W73" s="24"/>
      <c r="X73" s="42"/>
      <c r="Y73" s="70"/>
      <c r="Z73" s="70"/>
      <c r="AA73" s="70"/>
      <c r="AB73" s="43"/>
      <c r="AC73" s="35"/>
    </row>
    <row r="74" spans="1:29" ht="13" customHeight="1" x14ac:dyDescent="0.2">
      <c r="A74" s="53" t="s">
        <v>14</v>
      </c>
      <c r="B74" s="54" t="s">
        <v>15</v>
      </c>
      <c r="C74" s="55" t="s">
        <v>16</v>
      </c>
      <c r="D74" s="56" t="s">
        <v>17</v>
      </c>
      <c r="E74" s="44"/>
      <c r="F74" s="44"/>
      <c r="K74" s="53" t="s">
        <v>14</v>
      </c>
      <c r="L74" s="54" t="s">
        <v>15</v>
      </c>
      <c r="M74" s="55" t="s">
        <v>16</v>
      </c>
      <c r="N74" s="56" t="s">
        <v>17</v>
      </c>
      <c r="O74" s="44"/>
      <c r="P74" s="44"/>
      <c r="R74" s="45"/>
      <c r="S74" s="29"/>
      <c r="U74" s="53" t="s">
        <v>14</v>
      </c>
      <c r="V74" s="54" t="s">
        <v>15</v>
      </c>
      <c r="W74" s="55" t="s">
        <v>16</v>
      </c>
      <c r="X74" s="56" t="s">
        <v>17</v>
      </c>
      <c r="Y74" s="44"/>
      <c r="Z74" s="44"/>
      <c r="AB74" s="45"/>
      <c r="AC74" s="29"/>
    </row>
    <row r="75" spans="1:29" ht="13" customHeight="1" thickBot="1" x14ac:dyDescent="0.25">
      <c r="A75" s="57" t="s">
        <v>25</v>
      </c>
      <c r="B75" s="58">
        <f>C4</f>
        <v>0</v>
      </c>
      <c r="C75" s="59">
        <f>B75*D75</f>
        <v>0</v>
      </c>
      <c r="D75" s="60">
        <v>39</v>
      </c>
      <c r="E75" s="9"/>
      <c r="K75" s="57" t="s">
        <v>25</v>
      </c>
      <c r="L75" s="58">
        <f>M4</f>
        <v>0</v>
      </c>
      <c r="M75" s="59">
        <f>L75*N75</f>
        <v>0</v>
      </c>
      <c r="N75" s="60">
        <v>39</v>
      </c>
      <c r="R75" s="45"/>
      <c r="S75" s="29"/>
      <c r="U75" s="57" t="s">
        <v>25</v>
      </c>
      <c r="V75" s="58">
        <f>W4</f>
        <v>0</v>
      </c>
      <c r="W75" s="59">
        <f>V75*X75</f>
        <v>0</v>
      </c>
      <c r="X75" s="60">
        <v>39</v>
      </c>
      <c r="AB75" s="45"/>
      <c r="AC75" s="29"/>
    </row>
    <row r="76" spans="1:29" ht="13" customHeight="1" thickBot="1" x14ac:dyDescent="0.25">
      <c r="A76" s="57" t="s">
        <v>26</v>
      </c>
      <c r="B76" s="58"/>
      <c r="C76" s="59">
        <f>B76*D76</f>
        <v>0</v>
      </c>
      <c r="D76" s="60">
        <v>43</v>
      </c>
      <c r="E76" s="9"/>
      <c r="K76" s="57" t="s">
        <v>26</v>
      </c>
      <c r="L76" s="58"/>
      <c r="M76" s="59">
        <f>L76*N76</f>
        <v>0</v>
      </c>
      <c r="N76" s="60">
        <v>43</v>
      </c>
      <c r="R76" s="45"/>
      <c r="S76" s="29"/>
      <c r="U76" s="57" t="s">
        <v>26</v>
      </c>
      <c r="V76" s="58"/>
      <c r="W76" s="59">
        <f>V76*X76</f>
        <v>0</v>
      </c>
      <c r="X76" s="60">
        <v>43</v>
      </c>
      <c r="AB76" s="45"/>
      <c r="AC76" s="29"/>
    </row>
    <row r="77" spans="1:29" ht="13" customHeight="1" thickBot="1" x14ac:dyDescent="0.25">
      <c r="A77" s="57" t="s">
        <v>29</v>
      </c>
      <c r="B77" s="58"/>
      <c r="C77" s="59">
        <f>B77*D77</f>
        <v>0</v>
      </c>
      <c r="D77" s="60">
        <v>21.5</v>
      </c>
      <c r="E77" s="9"/>
      <c r="K77" s="57" t="s">
        <v>29</v>
      </c>
      <c r="L77" s="58"/>
      <c r="M77" s="59">
        <f>L77*N77</f>
        <v>0</v>
      </c>
      <c r="N77" s="60">
        <v>21.5</v>
      </c>
      <c r="R77" s="45"/>
      <c r="S77" s="29"/>
      <c r="U77" s="57" t="s">
        <v>29</v>
      </c>
      <c r="V77" s="58"/>
      <c r="W77" s="59">
        <f>V77*X77</f>
        <v>0</v>
      </c>
      <c r="X77" s="60">
        <v>21.5</v>
      </c>
      <c r="AB77" s="45"/>
      <c r="AC77" s="29"/>
    </row>
    <row r="78" spans="1:29" ht="13" customHeight="1" x14ac:dyDescent="0.2">
      <c r="A78" s="57"/>
      <c r="B78" s="58"/>
      <c r="C78" s="59"/>
      <c r="D78" s="61"/>
      <c r="E78" s="9"/>
      <c r="K78" s="57"/>
      <c r="L78" s="58"/>
      <c r="M78" s="59"/>
      <c r="N78" s="61"/>
      <c r="R78" s="45"/>
      <c r="S78" s="29"/>
      <c r="U78" s="57"/>
      <c r="V78" s="58"/>
      <c r="W78" s="59"/>
      <c r="X78" s="61"/>
      <c r="AB78" s="45"/>
      <c r="AC78" s="29"/>
    </row>
    <row r="79" spans="1:29" ht="13" customHeight="1" x14ac:dyDescent="0.2">
      <c r="A79" s="57" t="s">
        <v>27</v>
      </c>
      <c r="B79" s="58"/>
      <c r="C79" s="59"/>
      <c r="D79" s="61"/>
      <c r="E79" s="9"/>
      <c r="K79" s="57" t="s">
        <v>27</v>
      </c>
      <c r="L79" s="58"/>
      <c r="M79" s="59"/>
      <c r="N79" s="61"/>
      <c r="R79" s="45"/>
      <c r="S79" s="29"/>
      <c r="U79" s="57" t="s">
        <v>27</v>
      </c>
      <c r="V79" s="58"/>
      <c r="W79" s="59"/>
      <c r="X79" s="61"/>
      <c r="AB79" s="45"/>
      <c r="AC79" s="29"/>
    </row>
    <row r="80" spans="1:29" ht="13" customHeight="1" x14ac:dyDescent="0.25">
      <c r="A80" s="57" t="s">
        <v>15</v>
      </c>
      <c r="B80" s="62">
        <f>SUM(B75:B79)-B79</f>
        <v>0</v>
      </c>
      <c r="C80" s="63">
        <f>SUM(C75:C77)</f>
        <v>0</v>
      </c>
      <c r="D80" s="64"/>
      <c r="E80" s="9"/>
      <c r="H80" s="9"/>
      <c r="I80" s="9"/>
      <c r="K80" s="57" t="s">
        <v>15</v>
      </c>
      <c r="L80" s="62">
        <f>SUM(L75:L79)-L79</f>
        <v>0</v>
      </c>
      <c r="M80" s="63">
        <f>SUM(M75:M77)</f>
        <v>0</v>
      </c>
      <c r="N80" s="64"/>
      <c r="U80" s="57" t="s">
        <v>15</v>
      </c>
      <c r="V80" s="62">
        <f>SUM(V75:V79)-V79</f>
        <v>0</v>
      </c>
      <c r="W80" s="63">
        <f>SUM(W75:W77)</f>
        <v>0</v>
      </c>
      <c r="X80" s="64"/>
    </row>
    <row r="81" spans="1:24" ht="13" customHeight="1" x14ac:dyDescent="0.25">
      <c r="A81" s="57" t="s">
        <v>18</v>
      </c>
      <c r="B81" s="58" t="e">
        <f>C70/B80</f>
        <v>#DIV/0!</v>
      </c>
      <c r="C81" s="65" t="e">
        <f>C70/C80</f>
        <v>#DIV/0!</v>
      </c>
      <c r="D81" s="64" t="s">
        <v>35</v>
      </c>
      <c r="E81" s="9"/>
      <c r="H81" s="9"/>
      <c r="I81" s="9"/>
      <c r="K81" s="57" t="s">
        <v>18</v>
      </c>
      <c r="L81" s="58" t="e">
        <f>M70/L80</f>
        <v>#DIV/0!</v>
      </c>
      <c r="M81" s="65" t="e">
        <f>M70/M80</f>
        <v>#DIV/0!</v>
      </c>
      <c r="N81" s="64" t="s">
        <v>35</v>
      </c>
      <c r="U81" s="57" t="s">
        <v>18</v>
      </c>
      <c r="V81" s="58" t="e">
        <f>W70/V80</f>
        <v>#DIV/0!</v>
      </c>
      <c r="W81" s="65" t="e">
        <f>W70/W80</f>
        <v>#DIV/0!</v>
      </c>
      <c r="X81" s="64" t="s">
        <v>35</v>
      </c>
    </row>
    <row r="82" spans="1:24" ht="13" customHeight="1" thickBot="1" x14ac:dyDescent="0.25">
      <c r="A82" s="66" t="s">
        <v>34</v>
      </c>
      <c r="B82" s="67">
        <f>C80-C70</f>
        <v>0</v>
      </c>
      <c r="C82" s="68"/>
      <c r="D82" s="64"/>
      <c r="E82" s="9"/>
      <c r="H82" s="9"/>
      <c r="I82" s="9"/>
      <c r="K82" s="66" t="s">
        <v>34</v>
      </c>
      <c r="L82" s="67">
        <f>M80-M70</f>
        <v>0</v>
      </c>
      <c r="M82" s="68"/>
      <c r="N82" s="64"/>
      <c r="U82" s="66" t="s">
        <v>34</v>
      </c>
      <c r="V82" s="67">
        <f>W80-W70</f>
        <v>0</v>
      </c>
      <c r="W82" s="68"/>
      <c r="X82" s="64"/>
    </row>
    <row r="83" spans="1:24" s="46" customFormat="1" ht="14" x14ac:dyDescent="0.3">
      <c r="H83" s="47"/>
      <c r="I83" s="47"/>
      <c r="J83" s="47"/>
    </row>
  </sheetData>
  <mergeCells count="24">
    <mergeCell ref="A1:I1"/>
    <mergeCell ref="A3:I3"/>
    <mergeCell ref="K1:S1"/>
    <mergeCell ref="U1:AC1"/>
    <mergeCell ref="K3:S3"/>
    <mergeCell ref="E68:G68"/>
    <mergeCell ref="O68:Q68"/>
    <mergeCell ref="Y68:AA68"/>
    <mergeCell ref="E69:G69"/>
    <mergeCell ref="E72:G72"/>
    <mergeCell ref="U3:AC3"/>
    <mergeCell ref="H2:I2"/>
    <mergeCell ref="R2:S2"/>
    <mergeCell ref="AB2:AC2"/>
    <mergeCell ref="O72:Q72"/>
    <mergeCell ref="Y72:AA72"/>
    <mergeCell ref="O69:Q69"/>
    <mergeCell ref="Y69:AA69"/>
    <mergeCell ref="E70:G70"/>
    <mergeCell ref="O70:Q70"/>
    <mergeCell ref="Y70:AA70"/>
    <mergeCell ref="E71:G71"/>
    <mergeCell ref="O71:Q71"/>
    <mergeCell ref="Y71:AA71"/>
  </mergeCells>
  <pageMargins left="0.511811024" right="0.511811024" top="0.78740157499999996" bottom="0.78740157499999996" header="0.31496062000000002" footer="0.3149606200000000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C83"/>
  <sheetViews>
    <sheetView topLeftCell="E1" workbookViewId="0">
      <selection activeCell="Z2" sqref="Z2"/>
    </sheetView>
  </sheetViews>
  <sheetFormatPr defaultColWidth="9.1796875" defaultRowHeight="10" x14ac:dyDescent="0.2"/>
  <cols>
    <col min="1" max="1" width="27.7265625" style="9" customWidth="1"/>
    <col min="2" max="2" width="9.54296875" style="9" customWidth="1"/>
    <col min="3" max="3" width="10.453125" style="9" bestFit="1" customWidth="1"/>
    <col min="4" max="4" width="9.7265625" style="44" customWidth="1"/>
    <col min="5" max="5" width="11.453125" style="45" bestFit="1" customWidth="1"/>
    <col min="6" max="6" width="8" style="9" customWidth="1"/>
    <col min="7" max="7" width="9.453125" style="9" customWidth="1"/>
    <col min="8" max="8" width="9.54296875" style="45" bestFit="1" customWidth="1"/>
    <col min="9" max="9" width="10.54296875" style="29" customWidth="1"/>
    <col min="10" max="10" width="2.54296875" style="9" customWidth="1"/>
    <col min="11" max="11" width="27.7265625" style="9" customWidth="1"/>
    <col min="12" max="14" width="9.1796875" style="9"/>
    <col min="15" max="15" width="11.453125" style="9" bestFit="1" customWidth="1"/>
    <col min="16" max="16" width="10.1796875" style="9" bestFit="1" customWidth="1"/>
    <col min="17" max="19" width="9.1796875" style="9"/>
    <col min="20" max="20" width="2.54296875" style="9" customWidth="1"/>
    <col min="21" max="21" width="27.7265625" style="9" customWidth="1"/>
    <col min="22" max="24" width="9.1796875" style="9"/>
    <col min="25" max="25" width="11.453125" style="9" bestFit="1" customWidth="1"/>
    <col min="26" max="26" width="10.1796875" style="9" bestFit="1" customWidth="1"/>
    <col min="27" max="16384" width="9.1796875" style="9"/>
  </cols>
  <sheetData>
    <row r="1" spans="1:29" s="1" customFormat="1" ht="15.5" x14ac:dyDescent="0.3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K1" s="244" t="s">
        <v>0</v>
      </c>
      <c r="L1" s="244"/>
      <c r="M1" s="244"/>
      <c r="N1" s="244"/>
      <c r="O1" s="244"/>
      <c r="P1" s="244"/>
      <c r="Q1" s="244"/>
      <c r="R1" s="244"/>
      <c r="S1" s="244"/>
      <c r="U1" s="244" t="s">
        <v>0</v>
      </c>
      <c r="V1" s="244"/>
      <c r="W1" s="244"/>
      <c r="X1" s="244"/>
      <c r="Y1" s="244"/>
      <c r="Z1" s="244"/>
      <c r="AA1" s="244"/>
      <c r="AB1" s="244"/>
      <c r="AC1" s="244"/>
    </row>
    <row r="2" spans="1:29" s="1" customFormat="1" ht="23.25" customHeight="1" x14ac:dyDescent="0.3">
      <c r="A2" s="2" t="s">
        <v>368</v>
      </c>
      <c r="B2" s="3"/>
      <c r="C2" s="3"/>
      <c r="D2" s="3"/>
      <c r="E2" s="71" t="s">
        <v>19</v>
      </c>
      <c r="F2" s="226"/>
      <c r="G2" s="79"/>
      <c r="H2" s="242" t="s">
        <v>41</v>
      </c>
      <c r="I2" s="243"/>
      <c r="K2" s="2" t="str">
        <f>A2</f>
        <v>Empresa:</v>
      </c>
      <c r="L2" s="3"/>
      <c r="M2" s="3"/>
      <c r="N2" s="3"/>
      <c r="O2" s="71" t="s">
        <v>19</v>
      </c>
      <c r="P2" s="78"/>
      <c r="Q2" s="79"/>
      <c r="R2" s="242" t="str">
        <f>H2</f>
        <v>Dom</v>
      </c>
      <c r="S2" s="243"/>
      <c r="U2" s="2" t="str">
        <f>K2</f>
        <v>Empresa:</v>
      </c>
      <c r="V2" s="3"/>
      <c r="W2" s="3"/>
      <c r="X2" s="3"/>
      <c r="Y2" s="71" t="s">
        <v>19</v>
      </c>
      <c r="Z2" s="78"/>
      <c r="AA2" s="79"/>
      <c r="AB2" s="242" t="str">
        <f>R2</f>
        <v>Dom</v>
      </c>
      <c r="AC2" s="243"/>
    </row>
    <row r="3" spans="1:29" s="1" customFormat="1" ht="13" x14ac:dyDescent="0.3">
      <c r="A3" s="245" t="s">
        <v>1</v>
      </c>
      <c r="B3" s="246"/>
      <c r="C3" s="246"/>
      <c r="D3" s="246"/>
      <c r="E3" s="246"/>
      <c r="F3" s="246"/>
      <c r="G3" s="246"/>
      <c r="H3" s="246"/>
      <c r="I3" s="247"/>
      <c r="K3" s="245" t="s">
        <v>1</v>
      </c>
      <c r="L3" s="246"/>
      <c r="M3" s="246"/>
      <c r="N3" s="246"/>
      <c r="O3" s="246"/>
      <c r="P3" s="246"/>
      <c r="Q3" s="246"/>
      <c r="R3" s="246"/>
      <c r="S3" s="247"/>
      <c r="U3" s="245" t="s">
        <v>1</v>
      </c>
      <c r="V3" s="246"/>
      <c r="W3" s="246"/>
      <c r="X3" s="246"/>
      <c r="Y3" s="246"/>
      <c r="Z3" s="246"/>
      <c r="AA3" s="246"/>
      <c r="AB3" s="246"/>
      <c r="AC3" s="247"/>
    </row>
    <row r="4" spans="1:29" s="1" customFormat="1" ht="13" x14ac:dyDescent="0.3">
      <c r="A4" s="4" t="s">
        <v>38</v>
      </c>
      <c r="B4" s="52" t="s">
        <v>28</v>
      </c>
      <c r="C4" s="52"/>
      <c r="D4" s="6"/>
      <c r="E4" s="50"/>
      <c r="F4" s="50"/>
      <c r="G4" s="5"/>
      <c r="H4" s="7"/>
      <c r="I4" s="8"/>
      <c r="K4" s="4" t="s">
        <v>39</v>
      </c>
      <c r="L4" s="52" t="s">
        <v>28</v>
      </c>
      <c r="M4" s="52"/>
      <c r="N4" s="6"/>
      <c r="O4" s="50"/>
      <c r="P4" s="50"/>
      <c r="Q4" s="5"/>
      <c r="R4" s="7"/>
      <c r="S4" s="8"/>
      <c r="U4" s="4" t="s">
        <v>33</v>
      </c>
      <c r="V4" s="52" t="s">
        <v>28</v>
      </c>
      <c r="W4" s="52"/>
      <c r="X4" s="6"/>
      <c r="Y4" s="50"/>
      <c r="Z4" s="50"/>
      <c r="AA4" s="5"/>
      <c r="AB4" s="7"/>
      <c r="AC4" s="8"/>
    </row>
    <row r="5" spans="1:29" ht="11.15" customHeight="1" x14ac:dyDescent="0.25">
      <c r="A5" s="92" t="s">
        <v>2</v>
      </c>
      <c r="B5" s="93" t="s">
        <v>3</v>
      </c>
      <c r="C5" s="93" t="s">
        <v>4</v>
      </c>
      <c r="D5" s="94" t="s">
        <v>5</v>
      </c>
      <c r="E5" s="95" t="s">
        <v>6</v>
      </c>
      <c r="F5" s="96" t="s">
        <v>7</v>
      </c>
      <c r="G5" s="97" t="s">
        <v>20</v>
      </c>
      <c r="H5" s="98" t="s">
        <v>8</v>
      </c>
      <c r="I5" s="99" t="s">
        <v>9</v>
      </c>
      <c r="K5" s="92" t="s">
        <v>2</v>
      </c>
      <c r="L5" s="93" t="s">
        <v>3</v>
      </c>
      <c r="M5" s="93" t="s">
        <v>4</v>
      </c>
      <c r="N5" s="94" t="s">
        <v>5</v>
      </c>
      <c r="O5" s="95" t="s">
        <v>6</v>
      </c>
      <c r="P5" s="96" t="s">
        <v>7</v>
      </c>
      <c r="Q5" s="97" t="s">
        <v>20</v>
      </c>
      <c r="R5" s="98" t="s">
        <v>8</v>
      </c>
      <c r="S5" s="99" t="s">
        <v>9</v>
      </c>
      <c r="U5" s="92" t="s">
        <v>2</v>
      </c>
      <c r="V5" s="93" t="s">
        <v>3</v>
      </c>
      <c r="W5" s="93" t="s">
        <v>4</v>
      </c>
      <c r="X5" s="94" t="s">
        <v>5</v>
      </c>
      <c r="Y5" s="95" t="s">
        <v>6</v>
      </c>
      <c r="Z5" s="96" t="s">
        <v>7</v>
      </c>
      <c r="AA5" s="97" t="s">
        <v>20</v>
      </c>
      <c r="AB5" s="98" t="s">
        <v>8</v>
      </c>
      <c r="AC5" s="99" t="s">
        <v>9</v>
      </c>
    </row>
    <row r="6" spans="1:29" ht="11.15" customHeight="1" x14ac:dyDescent="0.25">
      <c r="A6" s="100" t="s">
        <v>23</v>
      </c>
      <c r="B6" s="101"/>
      <c r="C6" s="101"/>
      <c r="D6" s="101"/>
      <c r="E6" s="101"/>
      <c r="F6" s="101"/>
      <c r="G6" s="101"/>
      <c r="H6" s="102"/>
      <c r="I6" s="103"/>
      <c r="K6" s="100" t="s">
        <v>23</v>
      </c>
      <c r="L6" s="101"/>
      <c r="M6" s="101"/>
      <c r="N6" s="101"/>
      <c r="O6" s="101"/>
      <c r="P6" s="101"/>
      <c r="Q6" s="101"/>
      <c r="R6" s="102"/>
      <c r="S6" s="103"/>
      <c r="U6" s="100" t="s">
        <v>23</v>
      </c>
      <c r="V6" s="101"/>
      <c r="W6" s="101"/>
      <c r="X6" s="101"/>
      <c r="Y6" s="101"/>
      <c r="Z6" s="101"/>
      <c r="AA6" s="101"/>
      <c r="AB6" s="102"/>
      <c r="AC6" s="103"/>
    </row>
    <row r="7" spans="1:29" ht="10.5" x14ac:dyDescent="0.25">
      <c r="A7" s="10"/>
      <c r="B7" s="11"/>
      <c r="C7" s="11"/>
      <c r="D7" s="11"/>
      <c r="E7" s="12">
        <f>H7*D7</f>
        <v>0</v>
      </c>
      <c r="F7" s="13"/>
      <c r="G7" s="14">
        <f t="shared" ref="G7:G28" si="0">B7+C7-D7</f>
        <v>0</v>
      </c>
      <c r="H7" s="15"/>
      <c r="I7" s="16">
        <f>G7*H7</f>
        <v>0</v>
      </c>
      <c r="K7" s="10"/>
      <c r="L7" s="11"/>
      <c r="M7" s="11"/>
      <c r="N7" s="11"/>
      <c r="O7" s="12">
        <f>R7*N7</f>
        <v>0</v>
      </c>
      <c r="P7" s="13"/>
      <c r="Q7" s="14">
        <f t="shared" ref="Q7:Q28" si="1">L7+M7-N7</f>
        <v>0</v>
      </c>
      <c r="R7" s="15"/>
      <c r="S7" s="16">
        <f>Q7*R7</f>
        <v>0</v>
      </c>
      <c r="U7" s="10"/>
      <c r="V7" s="11"/>
      <c r="W7" s="11"/>
      <c r="X7" s="11"/>
      <c r="Y7" s="12">
        <f>AB7*X7</f>
        <v>0</v>
      </c>
      <c r="Z7" s="13"/>
      <c r="AA7" s="14">
        <f t="shared" ref="AA7:AA28" si="2">V7+W7-X7</f>
        <v>0</v>
      </c>
      <c r="AB7" s="15"/>
      <c r="AC7" s="16">
        <f>AA7*AB7</f>
        <v>0</v>
      </c>
    </row>
    <row r="8" spans="1:29" ht="10.5" x14ac:dyDescent="0.25">
      <c r="A8" s="10"/>
      <c r="B8" s="11"/>
      <c r="C8" s="11"/>
      <c r="D8" s="11"/>
      <c r="E8" s="12">
        <f t="shared" ref="E8:E28" si="3">H8*D8</f>
        <v>0</v>
      </c>
      <c r="F8" s="13"/>
      <c r="G8" s="14">
        <f t="shared" si="0"/>
        <v>0</v>
      </c>
      <c r="H8" s="15"/>
      <c r="I8" s="16">
        <f t="shared" ref="I8:I28" si="4">G8*H8</f>
        <v>0</v>
      </c>
      <c r="K8" s="10"/>
      <c r="L8" s="11"/>
      <c r="M8" s="11"/>
      <c r="N8" s="11"/>
      <c r="O8" s="12">
        <f t="shared" ref="O8:O28" si="5">R8*N8</f>
        <v>0</v>
      </c>
      <c r="P8" s="13"/>
      <c r="Q8" s="14">
        <f t="shared" si="1"/>
        <v>0</v>
      </c>
      <c r="R8" s="15"/>
      <c r="S8" s="16">
        <f t="shared" ref="S8:S28" si="6">Q8*R8</f>
        <v>0</v>
      </c>
      <c r="U8" s="10"/>
      <c r="V8" s="11"/>
      <c r="W8" s="11"/>
      <c r="X8" s="11"/>
      <c r="Y8" s="12">
        <f t="shared" ref="Y8:Y28" si="7">AB8*X8</f>
        <v>0</v>
      </c>
      <c r="Z8" s="13"/>
      <c r="AA8" s="14">
        <f t="shared" si="2"/>
        <v>0</v>
      </c>
      <c r="AB8" s="15"/>
      <c r="AC8" s="16">
        <f t="shared" ref="AC8:AC28" si="8">AA8*AB8</f>
        <v>0</v>
      </c>
    </row>
    <row r="9" spans="1:29" ht="10.5" x14ac:dyDescent="0.25">
      <c r="A9" s="10"/>
      <c r="B9" s="11"/>
      <c r="C9" s="11"/>
      <c r="D9" s="11"/>
      <c r="E9" s="12">
        <f t="shared" si="3"/>
        <v>0</v>
      </c>
      <c r="F9" s="13"/>
      <c r="G9" s="14">
        <f t="shared" si="0"/>
        <v>0</v>
      </c>
      <c r="H9" s="15"/>
      <c r="I9" s="16">
        <f t="shared" si="4"/>
        <v>0</v>
      </c>
      <c r="K9" s="10"/>
      <c r="L9" s="11"/>
      <c r="M9" s="11"/>
      <c r="N9" s="11"/>
      <c r="O9" s="12">
        <f t="shared" si="5"/>
        <v>0</v>
      </c>
      <c r="P9" s="13"/>
      <c r="Q9" s="14">
        <f t="shared" si="1"/>
        <v>0</v>
      </c>
      <c r="R9" s="15"/>
      <c r="S9" s="16">
        <f t="shared" si="6"/>
        <v>0</v>
      </c>
      <c r="U9" s="10"/>
      <c r="V9" s="11"/>
      <c r="W9" s="11"/>
      <c r="X9" s="11"/>
      <c r="Y9" s="12">
        <f t="shared" si="7"/>
        <v>0</v>
      </c>
      <c r="Z9" s="13"/>
      <c r="AA9" s="14">
        <f t="shared" si="2"/>
        <v>0</v>
      </c>
      <c r="AB9" s="15"/>
      <c r="AC9" s="16">
        <f t="shared" si="8"/>
        <v>0</v>
      </c>
    </row>
    <row r="10" spans="1:29" ht="10.5" x14ac:dyDescent="0.25">
      <c r="A10" s="10"/>
      <c r="B10" s="11"/>
      <c r="C10" s="11"/>
      <c r="D10" s="11"/>
      <c r="E10" s="12">
        <f t="shared" si="3"/>
        <v>0</v>
      </c>
      <c r="F10" s="13"/>
      <c r="G10" s="14">
        <f t="shared" si="0"/>
        <v>0</v>
      </c>
      <c r="H10" s="15"/>
      <c r="I10" s="16">
        <f t="shared" si="4"/>
        <v>0</v>
      </c>
      <c r="K10" s="10"/>
      <c r="L10" s="11"/>
      <c r="M10" s="11"/>
      <c r="N10" s="11"/>
      <c r="O10" s="12">
        <f t="shared" si="5"/>
        <v>0</v>
      </c>
      <c r="P10" s="13"/>
      <c r="Q10" s="14">
        <f t="shared" si="1"/>
        <v>0</v>
      </c>
      <c r="R10" s="15"/>
      <c r="S10" s="16">
        <f t="shared" si="6"/>
        <v>0</v>
      </c>
      <c r="U10" s="10"/>
      <c r="V10" s="11"/>
      <c r="W10" s="11"/>
      <c r="X10" s="11"/>
      <c r="Y10" s="12">
        <f t="shared" si="7"/>
        <v>0</v>
      </c>
      <c r="Z10" s="13"/>
      <c r="AA10" s="14">
        <f t="shared" si="2"/>
        <v>0</v>
      </c>
      <c r="AB10" s="15"/>
      <c r="AC10" s="16">
        <f t="shared" si="8"/>
        <v>0</v>
      </c>
    </row>
    <row r="11" spans="1:29" ht="10.5" x14ac:dyDescent="0.25">
      <c r="A11" s="10"/>
      <c r="B11" s="11"/>
      <c r="C11" s="11"/>
      <c r="D11" s="11"/>
      <c r="E11" s="12">
        <f t="shared" si="3"/>
        <v>0</v>
      </c>
      <c r="F11" s="13"/>
      <c r="G11" s="14">
        <f t="shared" si="0"/>
        <v>0</v>
      </c>
      <c r="H11" s="15"/>
      <c r="I11" s="16">
        <f t="shared" si="4"/>
        <v>0</v>
      </c>
      <c r="K11" s="10"/>
      <c r="L11" s="11"/>
      <c r="M11" s="11"/>
      <c r="N11" s="11"/>
      <c r="O11" s="12">
        <f t="shared" si="5"/>
        <v>0</v>
      </c>
      <c r="P11" s="13"/>
      <c r="Q11" s="14">
        <f t="shared" si="1"/>
        <v>0</v>
      </c>
      <c r="R11" s="15"/>
      <c r="S11" s="16">
        <f t="shared" si="6"/>
        <v>0</v>
      </c>
      <c r="U11" s="10"/>
      <c r="V11" s="11"/>
      <c r="W11" s="11"/>
      <c r="X11" s="11"/>
      <c r="Y11" s="12">
        <f t="shared" si="7"/>
        <v>0</v>
      </c>
      <c r="Z11" s="13"/>
      <c r="AA11" s="14">
        <f t="shared" si="2"/>
        <v>0</v>
      </c>
      <c r="AB11" s="15"/>
      <c r="AC11" s="16">
        <f t="shared" si="8"/>
        <v>0</v>
      </c>
    </row>
    <row r="12" spans="1:29" ht="10.5" x14ac:dyDescent="0.25">
      <c r="A12" s="10"/>
      <c r="B12" s="11"/>
      <c r="C12" s="11"/>
      <c r="D12" s="11"/>
      <c r="E12" s="12">
        <f t="shared" si="3"/>
        <v>0</v>
      </c>
      <c r="F12" s="13"/>
      <c r="G12" s="14">
        <f t="shared" si="0"/>
        <v>0</v>
      </c>
      <c r="H12" s="15"/>
      <c r="I12" s="16">
        <f t="shared" si="4"/>
        <v>0</v>
      </c>
      <c r="K12" s="10"/>
      <c r="L12" s="11"/>
      <c r="M12" s="11"/>
      <c r="N12" s="11"/>
      <c r="O12" s="12">
        <f t="shared" si="5"/>
        <v>0</v>
      </c>
      <c r="P12" s="13"/>
      <c r="Q12" s="14">
        <f t="shared" si="1"/>
        <v>0</v>
      </c>
      <c r="R12" s="15"/>
      <c r="S12" s="16">
        <f t="shared" si="6"/>
        <v>0</v>
      </c>
      <c r="U12" s="10"/>
      <c r="V12" s="11"/>
      <c r="W12" s="11"/>
      <c r="X12" s="11"/>
      <c r="Y12" s="12">
        <f t="shared" si="7"/>
        <v>0</v>
      </c>
      <c r="Z12" s="13"/>
      <c r="AA12" s="14">
        <f t="shared" si="2"/>
        <v>0</v>
      </c>
      <c r="AB12" s="15"/>
      <c r="AC12" s="16">
        <f t="shared" si="8"/>
        <v>0</v>
      </c>
    </row>
    <row r="13" spans="1:29" ht="10.5" x14ac:dyDescent="0.25">
      <c r="A13" s="10"/>
      <c r="B13" s="11"/>
      <c r="C13" s="11"/>
      <c r="D13" s="11"/>
      <c r="E13" s="12">
        <f t="shared" si="3"/>
        <v>0</v>
      </c>
      <c r="F13" s="13"/>
      <c r="G13" s="14">
        <f t="shared" si="0"/>
        <v>0</v>
      </c>
      <c r="H13" s="15"/>
      <c r="I13" s="16">
        <f t="shared" si="4"/>
        <v>0</v>
      </c>
      <c r="K13" s="10"/>
      <c r="L13" s="11"/>
      <c r="M13" s="11"/>
      <c r="N13" s="11"/>
      <c r="O13" s="12">
        <f t="shared" si="5"/>
        <v>0</v>
      </c>
      <c r="P13" s="13"/>
      <c r="Q13" s="14">
        <f t="shared" si="1"/>
        <v>0</v>
      </c>
      <c r="R13" s="15"/>
      <c r="S13" s="16">
        <f t="shared" si="6"/>
        <v>0</v>
      </c>
      <c r="U13" s="10"/>
      <c r="V13" s="11"/>
      <c r="W13" s="11"/>
      <c r="X13" s="11"/>
      <c r="Y13" s="12">
        <f t="shared" si="7"/>
        <v>0</v>
      </c>
      <c r="Z13" s="13"/>
      <c r="AA13" s="14">
        <f t="shared" si="2"/>
        <v>0</v>
      </c>
      <c r="AB13" s="15"/>
      <c r="AC13" s="16">
        <f t="shared" si="8"/>
        <v>0</v>
      </c>
    </row>
    <row r="14" spans="1:29" ht="10.5" x14ac:dyDescent="0.25">
      <c r="A14" s="10"/>
      <c r="B14" s="11"/>
      <c r="C14" s="11"/>
      <c r="D14" s="11"/>
      <c r="E14" s="12">
        <f t="shared" si="3"/>
        <v>0</v>
      </c>
      <c r="F14" s="13"/>
      <c r="G14" s="14">
        <f t="shared" si="0"/>
        <v>0</v>
      </c>
      <c r="H14" s="15"/>
      <c r="I14" s="16">
        <f t="shared" si="4"/>
        <v>0</v>
      </c>
      <c r="K14" s="10"/>
      <c r="L14" s="11"/>
      <c r="M14" s="11"/>
      <c r="N14" s="11"/>
      <c r="O14" s="12">
        <f t="shared" si="5"/>
        <v>0</v>
      </c>
      <c r="P14" s="13"/>
      <c r="Q14" s="14">
        <f t="shared" si="1"/>
        <v>0</v>
      </c>
      <c r="R14" s="15"/>
      <c r="S14" s="16">
        <f t="shared" si="6"/>
        <v>0</v>
      </c>
      <c r="U14" s="10"/>
      <c r="V14" s="11"/>
      <c r="W14" s="11"/>
      <c r="X14" s="11"/>
      <c r="Y14" s="12">
        <f t="shared" si="7"/>
        <v>0</v>
      </c>
      <c r="Z14" s="13"/>
      <c r="AA14" s="14">
        <f t="shared" si="2"/>
        <v>0</v>
      </c>
      <c r="AB14" s="15"/>
      <c r="AC14" s="16">
        <f t="shared" si="8"/>
        <v>0</v>
      </c>
    </row>
    <row r="15" spans="1:29" ht="10.5" x14ac:dyDescent="0.25">
      <c r="A15" s="10"/>
      <c r="B15" s="11"/>
      <c r="C15" s="11"/>
      <c r="D15" s="11"/>
      <c r="E15" s="12">
        <f t="shared" si="3"/>
        <v>0</v>
      </c>
      <c r="F15" s="13"/>
      <c r="G15" s="14">
        <f t="shared" si="0"/>
        <v>0</v>
      </c>
      <c r="H15" s="15"/>
      <c r="I15" s="16">
        <f t="shared" si="4"/>
        <v>0</v>
      </c>
      <c r="K15" s="10"/>
      <c r="L15" s="11"/>
      <c r="M15" s="11"/>
      <c r="N15" s="11"/>
      <c r="O15" s="12">
        <f t="shared" si="5"/>
        <v>0</v>
      </c>
      <c r="P15" s="13"/>
      <c r="Q15" s="14">
        <f t="shared" si="1"/>
        <v>0</v>
      </c>
      <c r="R15" s="15"/>
      <c r="S15" s="16">
        <f t="shared" si="6"/>
        <v>0</v>
      </c>
      <c r="U15" s="10"/>
      <c r="V15" s="11"/>
      <c r="W15" s="11"/>
      <c r="X15" s="11"/>
      <c r="Y15" s="12">
        <f t="shared" si="7"/>
        <v>0</v>
      </c>
      <c r="Z15" s="13"/>
      <c r="AA15" s="14">
        <f t="shared" si="2"/>
        <v>0</v>
      </c>
      <c r="AB15" s="15"/>
      <c r="AC15" s="16">
        <f t="shared" si="8"/>
        <v>0</v>
      </c>
    </row>
    <row r="16" spans="1:29" ht="10.5" x14ac:dyDescent="0.25">
      <c r="A16" s="10"/>
      <c r="B16" s="11"/>
      <c r="C16" s="11"/>
      <c r="D16" s="11"/>
      <c r="E16" s="12">
        <f t="shared" si="3"/>
        <v>0</v>
      </c>
      <c r="F16" s="13"/>
      <c r="G16" s="14">
        <f t="shared" si="0"/>
        <v>0</v>
      </c>
      <c r="H16" s="15"/>
      <c r="I16" s="16">
        <f t="shared" si="4"/>
        <v>0</v>
      </c>
      <c r="K16" s="10"/>
      <c r="L16" s="11"/>
      <c r="M16" s="11"/>
      <c r="N16" s="11"/>
      <c r="O16" s="12">
        <f t="shared" si="5"/>
        <v>0</v>
      </c>
      <c r="P16" s="13"/>
      <c r="Q16" s="14">
        <f t="shared" si="1"/>
        <v>0</v>
      </c>
      <c r="R16" s="15"/>
      <c r="S16" s="16">
        <f t="shared" si="6"/>
        <v>0</v>
      </c>
      <c r="U16" s="10"/>
      <c r="V16" s="11"/>
      <c r="W16" s="11"/>
      <c r="X16" s="11"/>
      <c r="Y16" s="12">
        <f t="shared" si="7"/>
        <v>0</v>
      </c>
      <c r="Z16" s="13"/>
      <c r="AA16" s="14">
        <f t="shared" si="2"/>
        <v>0</v>
      </c>
      <c r="AB16" s="15"/>
      <c r="AC16" s="16">
        <f t="shared" si="8"/>
        <v>0</v>
      </c>
    </row>
    <row r="17" spans="1:29" ht="10.5" x14ac:dyDescent="0.25">
      <c r="A17" s="10"/>
      <c r="B17" s="11"/>
      <c r="C17" s="11"/>
      <c r="D17" s="11"/>
      <c r="E17" s="12">
        <f t="shared" si="3"/>
        <v>0</v>
      </c>
      <c r="F17" s="13"/>
      <c r="G17" s="14">
        <f t="shared" si="0"/>
        <v>0</v>
      </c>
      <c r="H17" s="15"/>
      <c r="I17" s="16">
        <f t="shared" si="4"/>
        <v>0</v>
      </c>
      <c r="K17" s="10"/>
      <c r="L17" s="11"/>
      <c r="M17" s="11"/>
      <c r="N17" s="11"/>
      <c r="O17" s="12">
        <f t="shared" si="5"/>
        <v>0</v>
      </c>
      <c r="P17" s="13"/>
      <c r="Q17" s="14">
        <f t="shared" si="1"/>
        <v>0</v>
      </c>
      <c r="R17" s="15"/>
      <c r="S17" s="16">
        <f t="shared" si="6"/>
        <v>0</v>
      </c>
      <c r="U17" s="10"/>
      <c r="V17" s="11"/>
      <c r="W17" s="11"/>
      <c r="X17" s="11"/>
      <c r="Y17" s="12">
        <f t="shared" si="7"/>
        <v>0</v>
      </c>
      <c r="Z17" s="13"/>
      <c r="AA17" s="14">
        <f t="shared" si="2"/>
        <v>0</v>
      </c>
      <c r="AB17" s="15"/>
      <c r="AC17" s="16">
        <f t="shared" si="8"/>
        <v>0</v>
      </c>
    </row>
    <row r="18" spans="1:29" ht="10.5" x14ac:dyDescent="0.25">
      <c r="A18" s="10"/>
      <c r="B18" s="11"/>
      <c r="C18" s="11"/>
      <c r="D18" s="11"/>
      <c r="E18" s="12">
        <f t="shared" si="3"/>
        <v>0</v>
      </c>
      <c r="F18" s="13"/>
      <c r="G18" s="14">
        <f t="shared" si="0"/>
        <v>0</v>
      </c>
      <c r="H18" s="15"/>
      <c r="I18" s="16">
        <f t="shared" si="4"/>
        <v>0</v>
      </c>
      <c r="K18" s="10"/>
      <c r="L18" s="11"/>
      <c r="M18" s="11"/>
      <c r="N18" s="11"/>
      <c r="O18" s="12">
        <f t="shared" si="5"/>
        <v>0</v>
      </c>
      <c r="P18" s="13"/>
      <c r="Q18" s="14">
        <f t="shared" si="1"/>
        <v>0</v>
      </c>
      <c r="R18" s="15"/>
      <c r="S18" s="16">
        <f t="shared" si="6"/>
        <v>0</v>
      </c>
      <c r="U18" s="10"/>
      <c r="V18" s="11"/>
      <c r="W18" s="11"/>
      <c r="X18" s="11"/>
      <c r="Y18" s="12">
        <f t="shared" si="7"/>
        <v>0</v>
      </c>
      <c r="Z18" s="13"/>
      <c r="AA18" s="14">
        <f t="shared" si="2"/>
        <v>0</v>
      </c>
      <c r="AB18" s="15"/>
      <c r="AC18" s="16">
        <f t="shared" si="8"/>
        <v>0</v>
      </c>
    </row>
    <row r="19" spans="1:29" ht="10.5" x14ac:dyDescent="0.25">
      <c r="A19" s="10"/>
      <c r="B19" s="11"/>
      <c r="C19" s="11"/>
      <c r="D19" s="11"/>
      <c r="E19" s="12">
        <f t="shared" si="3"/>
        <v>0</v>
      </c>
      <c r="F19" s="13"/>
      <c r="G19" s="14">
        <f t="shared" si="0"/>
        <v>0</v>
      </c>
      <c r="H19" s="15"/>
      <c r="I19" s="16">
        <f t="shared" si="4"/>
        <v>0</v>
      </c>
      <c r="K19" s="10"/>
      <c r="L19" s="11"/>
      <c r="M19" s="11"/>
      <c r="N19" s="11"/>
      <c r="O19" s="12">
        <f t="shared" si="5"/>
        <v>0</v>
      </c>
      <c r="P19" s="13"/>
      <c r="Q19" s="14">
        <f t="shared" si="1"/>
        <v>0</v>
      </c>
      <c r="R19" s="15"/>
      <c r="S19" s="16">
        <f t="shared" si="6"/>
        <v>0</v>
      </c>
      <c r="U19" s="10"/>
      <c r="V19" s="11"/>
      <c r="W19" s="11"/>
      <c r="X19" s="11"/>
      <c r="Y19" s="12">
        <f t="shared" si="7"/>
        <v>0</v>
      </c>
      <c r="Z19" s="13"/>
      <c r="AA19" s="14">
        <f t="shared" si="2"/>
        <v>0</v>
      </c>
      <c r="AB19" s="15"/>
      <c r="AC19" s="16">
        <f t="shared" si="8"/>
        <v>0</v>
      </c>
    </row>
    <row r="20" spans="1:29" ht="10.5" x14ac:dyDescent="0.25">
      <c r="A20" s="10"/>
      <c r="B20" s="11"/>
      <c r="C20" s="11"/>
      <c r="D20" s="11"/>
      <c r="E20" s="12">
        <f t="shared" si="3"/>
        <v>0</v>
      </c>
      <c r="F20" s="13"/>
      <c r="G20" s="14">
        <f t="shared" si="0"/>
        <v>0</v>
      </c>
      <c r="H20" s="15"/>
      <c r="I20" s="16">
        <f t="shared" si="4"/>
        <v>0</v>
      </c>
      <c r="K20" s="10"/>
      <c r="L20" s="11"/>
      <c r="M20" s="11"/>
      <c r="N20" s="11"/>
      <c r="O20" s="12">
        <f t="shared" si="5"/>
        <v>0</v>
      </c>
      <c r="P20" s="13"/>
      <c r="Q20" s="14">
        <f t="shared" si="1"/>
        <v>0</v>
      </c>
      <c r="R20" s="15"/>
      <c r="S20" s="16">
        <f t="shared" si="6"/>
        <v>0</v>
      </c>
      <c r="U20" s="10"/>
      <c r="V20" s="11"/>
      <c r="W20" s="11"/>
      <c r="X20" s="11"/>
      <c r="Y20" s="12">
        <f t="shared" si="7"/>
        <v>0</v>
      </c>
      <c r="Z20" s="13"/>
      <c r="AA20" s="14">
        <f t="shared" si="2"/>
        <v>0</v>
      </c>
      <c r="AB20" s="15"/>
      <c r="AC20" s="16">
        <f t="shared" si="8"/>
        <v>0</v>
      </c>
    </row>
    <row r="21" spans="1:29" ht="10.5" x14ac:dyDescent="0.25">
      <c r="A21" s="10"/>
      <c r="B21" s="11"/>
      <c r="C21" s="11"/>
      <c r="D21" s="11"/>
      <c r="E21" s="12">
        <f t="shared" si="3"/>
        <v>0</v>
      </c>
      <c r="F21" s="13"/>
      <c r="G21" s="14">
        <f t="shared" si="0"/>
        <v>0</v>
      </c>
      <c r="H21" s="15"/>
      <c r="I21" s="16">
        <f t="shared" si="4"/>
        <v>0</v>
      </c>
      <c r="K21" s="10"/>
      <c r="L21" s="11"/>
      <c r="M21" s="11"/>
      <c r="N21" s="11"/>
      <c r="O21" s="12">
        <f t="shared" si="5"/>
        <v>0</v>
      </c>
      <c r="P21" s="13"/>
      <c r="Q21" s="14">
        <f t="shared" si="1"/>
        <v>0</v>
      </c>
      <c r="R21" s="15"/>
      <c r="S21" s="16">
        <f t="shared" si="6"/>
        <v>0</v>
      </c>
      <c r="U21" s="10"/>
      <c r="V21" s="11"/>
      <c r="W21" s="11"/>
      <c r="X21" s="11"/>
      <c r="Y21" s="12">
        <f t="shared" si="7"/>
        <v>0</v>
      </c>
      <c r="Z21" s="13"/>
      <c r="AA21" s="14">
        <f t="shared" si="2"/>
        <v>0</v>
      </c>
      <c r="AB21" s="15"/>
      <c r="AC21" s="16">
        <f t="shared" si="8"/>
        <v>0</v>
      </c>
    </row>
    <row r="22" spans="1:29" ht="10.5" x14ac:dyDescent="0.25">
      <c r="A22" s="10"/>
      <c r="B22" s="11"/>
      <c r="C22" s="11"/>
      <c r="D22" s="11"/>
      <c r="E22" s="12">
        <f t="shared" si="3"/>
        <v>0</v>
      </c>
      <c r="F22" s="13"/>
      <c r="G22" s="14">
        <f t="shared" si="0"/>
        <v>0</v>
      </c>
      <c r="H22" s="15"/>
      <c r="I22" s="16">
        <f t="shared" si="4"/>
        <v>0</v>
      </c>
      <c r="K22" s="10"/>
      <c r="L22" s="11"/>
      <c r="M22" s="11"/>
      <c r="N22" s="11"/>
      <c r="O22" s="12">
        <f t="shared" si="5"/>
        <v>0</v>
      </c>
      <c r="P22" s="13"/>
      <c r="Q22" s="14">
        <f t="shared" si="1"/>
        <v>0</v>
      </c>
      <c r="R22" s="15"/>
      <c r="S22" s="16">
        <f t="shared" si="6"/>
        <v>0</v>
      </c>
      <c r="U22" s="10"/>
      <c r="V22" s="11"/>
      <c r="W22" s="11"/>
      <c r="X22" s="11"/>
      <c r="Y22" s="12">
        <f t="shared" si="7"/>
        <v>0</v>
      </c>
      <c r="Z22" s="13"/>
      <c r="AA22" s="14">
        <f t="shared" si="2"/>
        <v>0</v>
      </c>
      <c r="AB22" s="15"/>
      <c r="AC22" s="16">
        <f t="shared" si="8"/>
        <v>0</v>
      </c>
    </row>
    <row r="23" spans="1:29" ht="10.5" x14ac:dyDescent="0.25">
      <c r="A23" s="10"/>
      <c r="B23" s="11"/>
      <c r="C23" s="11"/>
      <c r="D23" s="11"/>
      <c r="E23" s="12">
        <f t="shared" si="3"/>
        <v>0</v>
      </c>
      <c r="F23" s="13"/>
      <c r="G23" s="14">
        <f t="shared" si="0"/>
        <v>0</v>
      </c>
      <c r="H23" s="15"/>
      <c r="I23" s="16">
        <f t="shared" si="4"/>
        <v>0</v>
      </c>
      <c r="K23" s="10"/>
      <c r="L23" s="11"/>
      <c r="M23" s="11"/>
      <c r="N23" s="11"/>
      <c r="O23" s="12">
        <f t="shared" si="5"/>
        <v>0</v>
      </c>
      <c r="P23" s="13"/>
      <c r="Q23" s="14">
        <f t="shared" si="1"/>
        <v>0</v>
      </c>
      <c r="R23" s="15"/>
      <c r="S23" s="16">
        <f t="shared" si="6"/>
        <v>0</v>
      </c>
      <c r="U23" s="10"/>
      <c r="V23" s="11"/>
      <c r="W23" s="11"/>
      <c r="X23" s="11"/>
      <c r="Y23" s="12">
        <f t="shared" si="7"/>
        <v>0</v>
      </c>
      <c r="Z23" s="13"/>
      <c r="AA23" s="14">
        <f t="shared" si="2"/>
        <v>0</v>
      </c>
      <c r="AB23" s="15"/>
      <c r="AC23" s="16">
        <f t="shared" si="8"/>
        <v>0</v>
      </c>
    </row>
    <row r="24" spans="1:29" ht="10.5" x14ac:dyDescent="0.25">
      <c r="A24" s="10"/>
      <c r="B24" s="11"/>
      <c r="C24" s="11"/>
      <c r="D24" s="11"/>
      <c r="E24" s="12">
        <f t="shared" si="3"/>
        <v>0</v>
      </c>
      <c r="F24" s="13"/>
      <c r="G24" s="14">
        <f t="shared" si="0"/>
        <v>0</v>
      </c>
      <c r="H24" s="15"/>
      <c r="I24" s="16">
        <f t="shared" si="4"/>
        <v>0</v>
      </c>
      <c r="K24" s="10"/>
      <c r="L24" s="11"/>
      <c r="M24" s="11"/>
      <c r="N24" s="11"/>
      <c r="O24" s="12">
        <f t="shared" si="5"/>
        <v>0</v>
      </c>
      <c r="P24" s="13"/>
      <c r="Q24" s="14">
        <f t="shared" si="1"/>
        <v>0</v>
      </c>
      <c r="R24" s="15"/>
      <c r="S24" s="16">
        <f t="shared" si="6"/>
        <v>0</v>
      </c>
      <c r="U24" s="10"/>
      <c r="V24" s="11"/>
      <c r="W24" s="11"/>
      <c r="X24" s="11"/>
      <c r="Y24" s="12">
        <f t="shared" si="7"/>
        <v>0</v>
      </c>
      <c r="Z24" s="13"/>
      <c r="AA24" s="14">
        <f t="shared" si="2"/>
        <v>0</v>
      </c>
      <c r="AB24" s="15"/>
      <c r="AC24" s="16">
        <f t="shared" si="8"/>
        <v>0</v>
      </c>
    </row>
    <row r="25" spans="1:29" ht="10.5" x14ac:dyDescent="0.25">
      <c r="A25" s="10"/>
      <c r="B25" s="11"/>
      <c r="C25" s="11"/>
      <c r="D25" s="11"/>
      <c r="E25" s="12">
        <f t="shared" si="3"/>
        <v>0</v>
      </c>
      <c r="F25" s="13"/>
      <c r="G25" s="14">
        <f t="shared" si="0"/>
        <v>0</v>
      </c>
      <c r="H25" s="15"/>
      <c r="I25" s="16">
        <f t="shared" si="4"/>
        <v>0</v>
      </c>
      <c r="K25" s="10"/>
      <c r="L25" s="11"/>
      <c r="M25" s="11"/>
      <c r="N25" s="11"/>
      <c r="O25" s="12">
        <f t="shared" si="5"/>
        <v>0</v>
      </c>
      <c r="P25" s="13"/>
      <c r="Q25" s="14">
        <f t="shared" si="1"/>
        <v>0</v>
      </c>
      <c r="R25" s="15"/>
      <c r="S25" s="16">
        <f t="shared" si="6"/>
        <v>0</v>
      </c>
      <c r="U25" s="10"/>
      <c r="V25" s="11"/>
      <c r="W25" s="11"/>
      <c r="X25" s="11"/>
      <c r="Y25" s="12">
        <f t="shared" si="7"/>
        <v>0</v>
      </c>
      <c r="Z25" s="13"/>
      <c r="AA25" s="14">
        <f t="shared" si="2"/>
        <v>0</v>
      </c>
      <c r="AB25" s="15"/>
      <c r="AC25" s="16">
        <f t="shared" si="8"/>
        <v>0</v>
      </c>
    </row>
    <row r="26" spans="1:29" ht="10.5" x14ac:dyDescent="0.25">
      <c r="A26" s="10"/>
      <c r="B26" s="11"/>
      <c r="C26" s="11"/>
      <c r="D26" s="11"/>
      <c r="E26" s="12">
        <f t="shared" si="3"/>
        <v>0</v>
      </c>
      <c r="F26" s="13"/>
      <c r="G26" s="14">
        <f t="shared" si="0"/>
        <v>0</v>
      </c>
      <c r="H26" s="15"/>
      <c r="I26" s="16">
        <f t="shared" si="4"/>
        <v>0</v>
      </c>
      <c r="K26" s="10"/>
      <c r="L26" s="11"/>
      <c r="M26" s="11"/>
      <c r="N26" s="11"/>
      <c r="O26" s="12">
        <f t="shared" si="5"/>
        <v>0</v>
      </c>
      <c r="P26" s="13"/>
      <c r="Q26" s="14">
        <f t="shared" si="1"/>
        <v>0</v>
      </c>
      <c r="R26" s="15"/>
      <c r="S26" s="16">
        <f t="shared" si="6"/>
        <v>0</v>
      </c>
      <c r="U26" s="10"/>
      <c r="V26" s="11"/>
      <c r="W26" s="11"/>
      <c r="X26" s="11"/>
      <c r="Y26" s="12">
        <f t="shared" si="7"/>
        <v>0</v>
      </c>
      <c r="Z26" s="13"/>
      <c r="AA26" s="14">
        <f t="shared" si="2"/>
        <v>0</v>
      </c>
      <c r="AB26" s="15"/>
      <c r="AC26" s="16">
        <f t="shared" si="8"/>
        <v>0</v>
      </c>
    </row>
    <row r="27" spans="1:29" ht="10.5" x14ac:dyDescent="0.25">
      <c r="A27" s="10"/>
      <c r="B27" s="11"/>
      <c r="C27" s="11"/>
      <c r="D27" s="11"/>
      <c r="E27" s="12">
        <f t="shared" si="3"/>
        <v>0</v>
      </c>
      <c r="F27" s="13"/>
      <c r="G27" s="14">
        <f t="shared" si="0"/>
        <v>0</v>
      </c>
      <c r="H27" s="15"/>
      <c r="I27" s="16">
        <f t="shared" si="4"/>
        <v>0</v>
      </c>
      <c r="K27" s="10"/>
      <c r="L27" s="11"/>
      <c r="M27" s="11"/>
      <c r="N27" s="11"/>
      <c r="O27" s="12">
        <f t="shared" si="5"/>
        <v>0</v>
      </c>
      <c r="P27" s="13"/>
      <c r="Q27" s="14">
        <f t="shared" si="1"/>
        <v>0</v>
      </c>
      <c r="R27" s="15"/>
      <c r="S27" s="16">
        <f t="shared" si="6"/>
        <v>0</v>
      </c>
      <c r="U27" s="10"/>
      <c r="V27" s="11"/>
      <c r="W27" s="11"/>
      <c r="X27" s="11"/>
      <c r="Y27" s="12">
        <f t="shared" si="7"/>
        <v>0</v>
      </c>
      <c r="Z27" s="13"/>
      <c r="AA27" s="14">
        <f t="shared" si="2"/>
        <v>0</v>
      </c>
      <c r="AB27" s="15"/>
      <c r="AC27" s="16">
        <f t="shared" si="8"/>
        <v>0</v>
      </c>
    </row>
    <row r="28" spans="1:29" ht="11" thickBot="1" x14ac:dyDescent="0.3">
      <c r="A28" s="10"/>
      <c r="B28" s="11"/>
      <c r="C28" s="11"/>
      <c r="D28" s="11"/>
      <c r="E28" s="12">
        <f t="shared" si="3"/>
        <v>0</v>
      </c>
      <c r="F28" s="13"/>
      <c r="G28" s="14">
        <f t="shared" si="0"/>
        <v>0</v>
      </c>
      <c r="H28" s="15"/>
      <c r="I28" s="16">
        <f t="shared" si="4"/>
        <v>0</v>
      </c>
      <c r="K28" s="10"/>
      <c r="L28" s="11"/>
      <c r="M28" s="11"/>
      <c r="N28" s="11"/>
      <c r="O28" s="12">
        <f t="shared" si="5"/>
        <v>0</v>
      </c>
      <c r="P28" s="13"/>
      <c r="Q28" s="14">
        <f t="shared" si="1"/>
        <v>0</v>
      </c>
      <c r="R28" s="15"/>
      <c r="S28" s="16">
        <f t="shared" si="6"/>
        <v>0</v>
      </c>
      <c r="U28" s="10"/>
      <c r="V28" s="11"/>
      <c r="W28" s="11"/>
      <c r="X28" s="11"/>
      <c r="Y28" s="12">
        <f t="shared" si="7"/>
        <v>0</v>
      </c>
      <c r="Z28" s="13"/>
      <c r="AA28" s="14">
        <f t="shared" si="2"/>
        <v>0</v>
      </c>
      <c r="AB28" s="15"/>
      <c r="AC28" s="16">
        <f t="shared" si="8"/>
        <v>0</v>
      </c>
    </row>
    <row r="29" spans="1:29" ht="11" thickBot="1" x14ac:dyDescent="0.3">
      <c r="A29" s="17"/>
      <c r="B29" s="18"/>
      <c r="C29" s="19"/>
      <c r="D29" s="18"/>
      <c r="E29" s="20"/>
      <c r="F29" s="21"/>
      <c r="G29" s="19"/>
      <c r="H29" s="20"/>
      <c r="I29" s="22"/>
      <c r="K29" s="17"/>
      <c r="L29" s="18"/>
      <c r="M29" s="19"/>
      <c r="N29" s="18"/>
      <c r="O29" s="20"/>
      <c r="P29" s="21"/>
      <c r="Q29" s="19"/>
      <c r="R29" s="20"/>
      <c r="S29" s="22"/>
      <c r="U29" s="17"/>
      <c r="V29" s="18"/>
      <c r="W29" s="19"/>
      <c r="X29" s="18"/>
      <c r="Y29" s="20"/>
      <c r="Z29" s="21"/>
      <c r="AA29" s="19"/>
      <c r="AB29" s="20"/>
      <c r="AC29" s="22"/>
    </row>
    <row r="30" spans="1:29" ht="11.15" customHeight="1" x14ac:dyDescent="0.25">
      <c r="A30" s="104" t="s">
        <v>21</v>
      </c>
      <c r="B30" s="105"/>
      <c r="C30" s="105"/>
      <c r="D30" s="105"/>
      <c r="E30" s="105"/>
      <c r="F30" s="105"/>
      <c r="G30" s="105"/>
      <c r="H30" s="106"/>
      <c r="I30" s="107"/>
      <c r="K30" s="104" t="s">
        <v>21</v>
      </c>
      <c r="L30" s="105"/>
      <c r="M30" s="105"/>
      <c r="N30" s="105"/>
      <c r="O30" s="105"/>
      <c r="P30" s="105"/>
      <c r="Q30" s="105"/>
      <c r="R30" s="106"/>
      <c r="S30" s="107"/>
      <c r="U30" s="104" t="s">
        <v>21</v>
      </c>
      <c r="V30" s="105"/>
      <c r="W30" s="105"/>
      <c r="X30" s="105"/>
      <c r="Y30" s="105"/>
      <c r="Z30" s="105"/>
      <c r="AA30" s="105"/>
      <c r="AB30" s="106"/>
      <c r="AC30" s="107"/>
    </row>
    <row r="31" spans="1:29" ht="10.5" x14ac:dyDescent="0.25">
      <c r="A31" s="23"/>
      <c r="B31" s="11"/>
      <c r="C31" s="11"/>
      <c r="D31" s="11"/>
      <c r="E31" s="12">
        <f t="shared" ref="E31:E38" si="9">H31*D31</f>
        <v>0</v>
      </c>
      <c r="F31" s="13"/>
      <c r="G31" s="14">
        <f t="shared" ref="G31:G38" si="10">B31+C31-D31</f>
        <v>0</v>
      </c>
      <c r="H31" s="15"/>
      <c r="I31" s="16">
        <f t="shared" ref="I31:I38" si="11">G31*H31</f>
        <v>0</v>
      </c>
      <c r="K31" s="23"/>
      <c r="L31" s="11"/>
      <c r="M31" s="11"/>
      <c r="N31" s="11"/>
      <c r="O31" s="12">
        <f t="shared" ref="O31:O38" si="12">R31*N31</f>
        <v>0</v>
      </c>
      <c r="P31" s="13"/>
      <c r="Q31" s="14">
        <f t="shared" ref="Q31:Q38" si="13">L31+M31-N31</f>
        <v>0</v>
      </c>
      <c r="R31" s="15"/>
      <c r="S31" s="16">
        <f t="shared" ref="S31:S38" si="14">Q31*R31</f>
        <v>0</v>
      </c>
      <c r="U31" s="23"/>
      <c r="V31" s="11"/>
      <c r="W31" s="11"/>
      <c r="X31" s="11"/>
      <c r="Y31" s="12">
        <f t="shared" ref="Y31:Y38" si="15">AB31*X31</f>
        <v>0</v>
      </c>
      <c r="Z31" s="13"/>
      <c r="AA31" s="14">
        <f t="shared" ref="AA31:AA38" si="16">V31+W31-X31</f>
        <v>0</v>
      </c>
      <c r="AB31" s="15"/>
      <c r="AC31" s="16">
        <f t="shared" ref="AC31:AC38" si="17">AA31*AB31</f>
        <v>0</v>
      </c>
    </row>
    <row r="32" spans="1:29" ht="10.5" x14ac:dyDescent="0.25">
      <c r="A32" s="23"/>
      <c r="B32" s="11"/>
      <c r="C32" s="11"/>
      <c r="D32" s="11"/>
      <c r="E32" s="12">
        <f t="shared" si="9"/>
        <v>0</v>
      </c>
      <c r="F32" s="13"/>
      <c r="G32" s="14">
        <f t="shared" si="10"/>
        <v>0</v>
      </c>
      <c r="H32" s="15"/>
      <c r="I32" s="16">
        <f t="shared" si="11"/>
        <v>0</v>
      </c>
      <c r="K32" s="23"/>
      <c r="L32" s="11"/>
      <c r="M32" s="11"/>
      <c r="N32" s="11"/>
      <c r="O32" s="12">
        <f t="shared" si="12"/>
        <v>0</v>
      </c>
      <c r="P32" s="13"/>
      <c r="Q32" s="14">
        <f t="shared" si="13"/>
        <v>0</v>
      </c>
      <c r="R32" s="15"/>
      <c r="S32" s="16">
        <f t="shared" si="14"/>
        <v>0</v>
      </c>
      <c r="U32" s="23"/>
      <c r="V32" s="11"/>
      <c r="W32" s="11"/>
      <c r="X32" s="11"/>
      <c r="Y32" s="12">
        <f t="shared" si="15"/>
        <v>0</v>
      </c>
      <c r="Z32" s="13"/>
      <c r="AA32" s="14">
        <f t="shared" si="16"/>
        <v>0</v>
      </c>
      <c r="AB32" s="15"/>
      <c r="AC32" s="16">
        <f t="shared" si="17"/>
        <v>0</v>
      </c>
    </row>
    <row r="33" spans="1:29" ht="10.5" x14ac:dyDescent="0.25">
      <c r="A33" s="23"/>
      <c r="B33" s="11"/>
      <c r="C33" s="11"/>
      <c r="D33" s="11"/>
      <c r="E33" s="12">
        <f t="shared" si="9"/>
        <v>0</v>
      </c>
      <c r="F33" s="13"/>
      <c r="G33" s="14">
        <f t="shared" si="10"/>
        <v>0</v>
      </c>
      <c r="H33" s="15"/>
      <c r="I33" s="16">
        <f t="shared" si="11"/>
        <v>0</v>
      </c>
      <c r="K33" s="23"/>
      <c r="L33" s="11"/>
      <c r="M33" s="11"/>
      <c r="N33" s="11"/>
      <c r="O33" s="12">
        <f t="shared" si="12"/>
        <v>0</v>
      </c>
      <c r="P33" s="13"/>
      <c r="Q33" s="14">
        <f t="shared" si="13"/>
        <v>0</v>
      </c>
      <c r="R33" s="15"/>
      <c r="S33" s="16">
        <f t="shared" si="14"/>
        <v>0</v>
      </c>
      <c r="U33" s="23"/>
      <c r="V33" s="11"/>
      <c r="W33" s="11"/>
      <c r="X33" s="11"/>
      <c r="Y33" s="12">
        <f t="shared" si="15"/>
        <v>0</v>
      </c>
      <c r="Z33" s="13"/>
      <c r="AA33" s="14">
        <f t="shared" si="16"/>
        <v>0</v>
      </c>
      <c r="AB33" s="15"/>
      <c r="AC33" s="16">
        <f t="shared" si="17"/>
        <v>0</v>
      </c>
    </row>
    <row r="34" spans="1:29" ht="10.5" x14ac:dyDescent="0.25">
      <c r="A34" s="23"/>
      <c r="B34" s="11"/>
      <c r="C34" s="11"/>
      <c r="D34" s="11"/>
      <c r="E34" s="12">
        <f t="shared" si="9"/>
        <v>0</v>
      </c>
      <c r="F34" s="13"/>
      <c r="G34" s="14">
        <f t="shared" si="10"/>
        <v>0</v>
      </c>
      <c r="H34" s="15"/>
      <c r="I34" s="16">
        <f t="shared" si="11"/>
        <v>0</v>
      </c>
      <c r="K34" s="23"/>
      <c r="L34" s="11"/>
      <c r="M34" s="11"/>
      <c r="N34" s="11"/>
      <c r="O34" s="12">
        <f t="shared" si="12"/>
        <v>0</v>
      </c>
      <c r="P34" s="13"/>
      <c r="Q34" s="14">
        <f t="shared" si="13"/>
        <v>0</v>
      </c>
      <c r="R34" s="15"/>
      <c r="S34" s="16">
        <f t="shared" si="14"/>
        <v>0</v>
      </c>
      <c r="U34" s="23"/>
      <c r="V34" s="11"/>
      <c r="W34" s="11"/>
      <c r="X34" s="11"/>
      <c r="Y34" s="12">
        <f t="shared" si="15"/>
        <v>0</v>
      </c>
      <c r="Z34" s="13"/>
      <c r="AA34" s="14">
        <f t="shared" si="16"/>
        <v>0</v>
      </c>
      <c r="AB34" s="15"/>
      <c r="AC34" s="16">
        <f t="shared" si="17"/>
        <v>0</v>
      </c>
    </row>
    <row r="35" spans="1:29" ht="10.5" x14ac:dyDescent="0.25">
      <c r="A35" s="23"/>
      <c r="B35" s="11"/>
      <c r="C35" s="11"/>
      <c r="D35" s="11"/>
      <c r="E35" s="12">
        <f t="shared" si="9"/>
        <v>0</v>
      </c>
      <c r="F35" s="13"/>
      <c r="G35" s="14">
        <f t="shared" si="10"/>
        <v>0</v>
      </c>
      <c r="H35" s="15"/>
      <c r="I35" s="16">
        <f t="shared" si="11"/>
        <v>0</v>
      </c>
      <c r="K35" s="23"/>
      <c r="L35" s="11"/>
      <c r="M35" s="11"/>
      <c r="N35" s="11"/>
      <c r="O35" s="12">
        <f t="shared" si="12"/>
        <v>0</v>
      </c>
      <c r="P35" s="13"/>
      <c r="Q35" s="14">
        <f t="shared" si="13"/>
        <v>0</v>
      </c>
      <c r="R35" s="15"/>
      <c r="S35" s="16">
        <f t="shared" si="14"/>
        <v>0</v>
      </c>
      <c r="U35" s="23"/>
      <c r="V35" s="11"/>
      <c r="W35" s="11"/>
      <c r="X35" s="11"/>
      <c r="Y35" s="12">
        <f t="shared" si="15"/>
        <v>0</v>
      </c>
      <c r="Z35" s="13"/>
      <c r="AA35" s="14">
        <f t="shared" si="16"/>
        <v>0</v>
      </c>
      <c r="AB35" s="15"/>
      <c r="AC35" s="16">
        <f t="shared" si="17"/>
        <v>0</v>
      </c>
    </row>
    <row r="36" spans="1:29" ht="10.5" x14ac:dyDescent="0.25">
      <c r="A36" s="23"/>
      <c r="B36" s="11"/>
      <c r="C36" s="11"/>
      <c r="D36" s="11"/>
      <c r="E36" s="12">
        <f t="shared" si="9"/>
        <v>0</v>
      </c>
      <c r="F36" s="13"/>
      <c r="G36" s="14">
        <f t="shared" si="10"/>
        <v>0</v>
      </c>
      <c r="H36" s="15"/>
      <c r="I36" s="16">
        <f t="shared" si="11"/>
        <v>0</v>
      </c>
      <c r="K36" s="23"/>
      <c r="L36" s="11"/>
      <c r="M36" s="11"/>
      <c r="N36" s="11"/>
      <c r="O36" s="12">
        <f t="shared" si="12"/>
        <v>0</v>
      </c>
      <c r="P36" s="13"/>
      <c r="Q36" s="14">
        <f t="shared" si="13"/>
        <v>0</v>
      </c>
      <c r="R36" s="15"/>
      <c r="S36" s="16">
        <f t="shared" si="14"/>
        <v>0</v>
      </c>
      <c r="U36" s="23"/>
      <c r="V36" s="11"/>
      <c r="W36" s="11"/>
      <c r="X36" s="11"/>
      <c r="Y36" s="12">
        <f t="shared" si="15"/>
        <v>0</v>
      </c>
      <c r="Z36" s="13"/>
      <c r="AA36" s="14">
        <f t="shared" si="16"/>
        <v>0</v>
      </c>
      <c r="AB36" s="15"/>
      <c r="AC36" s="16">
        <f t="shared" si="17"/>
        <v>0</v>
      </c>
    </row>
    <row r="37" spans="1:29" ht="10.5" x14ac:dyDescent="0.25">
      <c r="A37" s="23"/>
      <c r="B37" s="11"/>
      <c r="C37" s="11"/>
      <c r="D37" s="11"/>
      <c r="E37" s="12">
        <f t="shared" si="9"/>
        <v>0</v>
      </c>
      <c r="F37" s="13"/>
      <c r="G37" s="14">
        <f t="shared" si="10"/>
        <v>0</v>
      </c>
      <c r="H37" s="15"/>
      <c r="I37" s="16">
        <f t="shared" si="11"/>
        <v>0</v>
      </c>
      <c r="K37" s="23"/>
      <c r="L37" s="11"/>
      <c r="M37" s="11"/>
      <c r="N37" s="11"/>
      <c r="O37" s="12">
        <f t="shared" si="12"/>
        <v>0</v>
      </c>
      <c r="P37" s="13"/>
      <c r="Q37" s="14">
        <f t="shared" si="13"/>
        <v>0</v>
      </c>
      <c r="R37" s="15"/>
      <c r="S37" s="16">
        <f t="shared" si="14"/>
        <v>0</v>
      </c>
      <c r="U37" s="23"/>
      <c r="V37" s="11"/>
      <c r="W37" s="11"/>
      <c r="X37" s="11"/>
      <c r="Y37" s="12">
        <f t="shared" si="15"/>
        <v>0</v>
      </c>
      <c r="Z37" s="13"/>
      <c r="AA37" s="14">
        <f t="shared" si="16"/>
        <v>0</v>
      </c>
      <c r="AB37" s="15"/>
      <c r="AC37" s="16">
        <f t="shared" si="17"/>
        <v>0</v>
      </c>
    </row>
    <row r="38" spans="1:29" ht="10.5" x14ac:dyDescent="0.25">
      <c r="A38" s="23"/>
      <c r="B38" s="11"/>
      <c r="C38" s="11"/>
      <c r="D38" s="11"/>
      <c r="E38" s="12">
        <f t="shared" si="9"/>
        <v>0</v>
      </c>
      <c r="F38" s="13"/>
      <c r="G38" s="14">
        <f t="shared" si="10"/>
        <v>0</v>
      </c>
      <c r="H38" s="15"/>
      <c r="I38" s="16">
        <f t="shared" si="11"/>
        <v>0</v>
      </c>
      <c r="K38" s="23"/>
      <c r="L38" s="11"/>
      <c r="M38" s="11"/>
      <c r="N38" s="11"/>
      <c r="O38" s="12">
        <f t="shared" si="12"/>
        <v>0</v>
      </c>
      <c r="P38" s="13"/>
      <c r="Q38" s="14">
        <f t="shared" si="13"/>
        <v>0</v>
      </c>
      <c r="R38" s="15"/>
      <c r="S38" s="16">
        <f t="shared" si="14"/>
        <v>0</v>
      </c>
      <c r="U38" s="23"/>
      <c r="V38" s="11"/>
      <c r="W38" s="11"/>
      <c r="X38" s="11"/>
      <c r="Y38" s="12">
        <f t="shared" si="15"/>
        <v>0</v>
      </c>
      <c r="Z38" s="13"/>
      <c r="AA38" s="14">
        <f t="shared" si="16"/>
        <v>0</v>
      </c>
      <c r="AB38" s="15"/>
      <c r="AC38" s="16">
        <f t="shared" si="17"/>
        <v>0</v>
      </c>
    </row>
    <row r="39" spans="1:29" ht="10.5" thickBot="1" x14ac:dyDescent="0.25">
      <c r="A39" s="24"/>
      <c r="B39" s="48"/>
      <c r="C39" s="48"/>
      <c r="D39" s="48"/>
      <c r="E39" s="49"/>
      <c r="F39" s="28"/>
      <c r="H39" s="27"/>
      <c r="K39" s="24"/>
      <c r="L39" s="48"/>
      <c r="M39" s="48"/>
      <c r="N39" s="48"/>
      <c r="O39" s="49"/>
      <c r="P39" s="28"/>
      <c r="R39" s="27"/>
      <c r="S39" s="29"/>
      <c r="U39" s="24"/>
      <c r="V39" s="48"/>
      <c r="W39" s="48"/>
      <c r="X39" s="48"/>
      <c r="Y39" s="49"/>
      <c r="Z39" s="28"/>
      <c r="AB39" s="27"/>
      <c r="AC39" s="29"/>
    </row>
    <row r="40" spans="1:29" ht="11.15" customHeight="1" x14ac:dyDescent="0.25">
      <c r="A40" s="104" t="s">
        <v>22</v>
      </c>
      <c r="B40" s="105"/>
      <c r="C40" s="105"/>
      <c r="D40" s="105"/>
      <c r="E40" s="105"/>
      <c r="F40" s="105"/>
      <c r="G40" s="105"/>
      <c r="H40" s="106"/>
      <c r="I40" s="108"/>
      <c r="K40" s="104" t="s">
        <v>22</v>
      </c>
      <c r="L40" s="105"/>
      <c r="M40" s="105"/>
      <c r="N40" s="105"/>
      <c r="O40" s="105"/>
      <c r="P40" s="105"/>
      <c r="Q40" s="105"/>
      <c r="R40" s="106"/>
      <c r="S40" s="108"/>
      <c r="U40" s="104" t="s">
        <v>22</v>
      </c>
      <c r="V40" s="105"/>
      <c r="W40" s="105"/>
      <c r="X40" s="105"/>
      <c r="Y40" s="105"/>
      <c r="Z40" s="105"/>
      <c r="AA40" s="105"/>
      <c r="AB40" s="106"/>
      <c r="AC40" s="108"/>
    </row>
    <row r="41" spans="1:29" ht="10.5" x14ac:dyDescent="0.25">
      <c r="A41" s="30"/>
      <c r="B41" s="11"/>
      <c r="C41" s="11"/>
      <c r="D41" s="11"/>
      <c r="E41" s="12">
        <f t="shared" ref="E41:E54" si="18">H41*D41</f>
        <v>0</v>
      </c>
      <c r="F41" s="13"/>
      <c r="G41" s="14">
        <f>B41+C41-D41</f>
        <v>0</v>
      </c>
      <c r="H41" s="15"/>
      <c r="I41" s="16">
        <f>G41*H41</f>
        <v>0</v>
      </c>
      <c r="K41" s="30"/>
      <c r="L41" s="11"/>
      <c r="M41" s="11"/>
      <c r="N41" s="11"/>
      <c r="O41" s="12">
        <f t="shared" ref="O41:O54" si="19">R41*N41</f>
        <v>0</v>
      </c>
      <c r="P41" s="13"/>
      <c r="Q41" s="14">
        <f>L41+M41-N41</f>
        <v>0</v>
      </c>
      <c r="R41" s="15"/>
      <c r="S41" s="16">
        <f>Q41*R41</f>
        <v>0</v>
      </c>
      <c r="U41" s="30"/>
      <c r="V41" s="11"/>
      <c r="W41" s="11"/>
      <c r="X41" s="11"/>
      <c r="Y41" s="12">
        <f t="shared" ref="Y41:Y54" si="20">AB41*X41</f>
        <v>0</v>
      </c>
      <c r="Z41" s="13"/>
      <c r="AA41" s="14">
        <f>V41+W41-X41</f>
        <v>0</v>
      </c>
      <c r="AB41" s="15"/>
      <c r="AC41" s="16">
        <f>AA41*AB41</f>
        <v>0</v>
      </c>
    </row>
    <row r="42" spans="1:29" ht="10.5" x14ac:dyDescent="0.25">
      <c r="A42" s="30"/>
      <c r="B42" s="11"/>
      <c r="C42" s="11"/>
      <c r="D42" s="11"/>
      <c r="E42" s="12">
        <f t="shared" si="18"/>
        <v>0</v>
      </c>
      <c r="F42" s="13"/>
      <c r="G42" s="14">
        <f t="shared" ref="G42:G54" si="21">B42+C42-D42</f>
        <v>0</v>
      </c>
      <c r="H42" s="15"/>
      <c r="I42" s="16">
        <f t="shared" ref="I42:I54" si="22">G42*H42</f>
        <v>0</v>
      </c>
      <c r="K42" s="30"/>
      <c r="L42" s="11"/>
      <c r="M42" s="11"/>
      <c r="N42" s="11"/>
      <c r="O42" s="12">
        <f t="shared" si="19"/>
        <v>0</v>
      </c>
      <c r="P42" s="13"/>
      <c r="Q42" s="14">
        <f t="shared" ref="Q42:Q54" si="23">L42+M42-N42</f>
        <v>0</v>
      </c>
      <c r="R42" s="15"/>
      <c r="S42" s="16">
        <f t="shared" ref="S42:S54" si="24">Q42*R42</f>
        <v>0</v>
      </c>
      <c r="U42" s="30"/>
      <c r="V42" s="11"/>
      <c r="W42" s="11"/>
      <c r="X42" s="11"/>
      <c r="Y42" s="12">
        <f t="shared" si="20"/>
        <v>0</v>
      </c>
      <c r="Z42" s="13"/>
      <c r="AA42" s="14">
        <f t="shared" ref="AA42:AA54" si="25">V42+W42-X42</f>
        <v>0</v>
      </c>
      <c r="AB42" s="15"/>
      <c r="AC42" s="16">
        <f t="shared" ref="AC42:AC54" si="26">AA42*AB42</f>
        <v>0</v>
      </c>
    </row>
    <row r="43" spans="1:29" ht="10.5" x14ac:dyDescent="0.25">
      <c r="A43" s="30"/>
      <c r="B43" s="11"/>
      <c r="C43" s="11"/>
      <c r="D43" s="11"/>
      <c r="E43" s="12">
        <f t="shared" si="18"/>
        <v>0</v>
      </c>
      <c r="F43" s="13"/>
      <c r="G43" s="14">
        <f t="shared" si="21"/>
        <v>0</v>
      </c>
      <c r="H43" s="15"/>
      <c r="I43" s="16">
        <f t="shared" si="22"/>
        <v>0</v>
      </c>
      <c r="K43" s="30"/>
      <c r="L43" s="11"/>
      <c r="M43" s="11"/>
      <c r="N43" s="11"/>
      <c r="O43" s="12">
        <f t="shared" si="19"/>
        <v>0</v>
      </c>
      <c r="P43" s="13"/>
      <c r="Q43" s="14">
        <f t="shared" si="23"/>
        <v>0</v>
      </c>
      <c r="R43" s="15"/>
      <c r="S43" s="16">
        <f t="shared" si="24"/>
        <v>0</v>
      </c>
      <c r="U43" s="30"/>
      <c r="V43" s="11"/>
      <c r="W43" s="11"/>
      <c r="X43" s="11"/>
      <c r="Y43" s="12">
        <f t="shared" si="20"/>
        <v>0</v>
      </c>
      <c r="Z43" s="13"/>
      <c r="AA43" s="14">
        <f t="shared" si="25"/>
        <v>0</v>
      </c>
      <c r="AB43" s="15"/>
      <c r="AC43" s="16">
        <f t="shared" si="26"/>
        <v>0</v>
      </c>
    </row>
    <row r="44" spans="1:29" ht="10.5" x14ac:dyDescent="0.25">
      <c r="A44" s="30"/>
      <c r="B44" s="11"/>
      <c r="C44" s="11"/>
      <c r="D44" s="11"/>
      <c r="E44" s="12">
        <f t="shared" si="18"/>
        <v>0</v>
      </c>
      <c r="F44" s="13"/>
      <c r="G44" s="14">
        <f t="shared" si="21"/>
        <v>0</v>
      </c>
      <c r="H44" s="15"/>
      <c r="I44" s="16">
        <f t="shared" si="22"/>
        <v>0</v>
      </c>
      <c r="K44" s="30"/>
      <c r="L44" s="11"/>
      <c r="M44" s="11"/>
      <c r="N44" s="11"/>
      <c r="O44" s="12">
        <f t="shared" si="19"/>
        <v>0</v>
      </c>
      <c r="P44" s="13"/>
      <c r="Q44" s="14">
        <f t="shared" si="23"/>
        <v>0</v>
      </c>
      <c r="R44" s="15"/>
      <c r="S44" s="16">
        <f t="shared" si="24"/>
        <v>0</v>
      </c>
      <c r="U44" s="30"/>
      <c r="V44" s="11"/>
      <c r="W44" s="11"/>
      <c r="X44" s="11"/>
      <c r="Y44" s="12">
        <f t="shared" si="20"/>
        <v>0</v>
      </c>
      <c r="Z44" s="13"/>
      <c r="AA44" s="14">
        <f t="shared" si="25"/>
        <v>0</v>
      </c>
      <c r="AB44" s="15"/>
      <c r="AC44" s="16">
        <f t="shared" si="26"/>
        <v>0</v>
      </c>
    </row>
    <row r="45" spans="1:29" ht="10.5" x14ac:dyDescent="0.25">
      <c r="A45" s="30"/>
      <c r="B45" s="11"/>
      <c r="C45" s="11"/>
      <c r="D45" s="11"/>
      <c r="E45" s="12">
        <f t="shared" si="18"/>
        <v>0</v>
      </c>
      <c r="F45" s="13"/>
      <c r="G45" s="14">
        <f t="shared" si="21"/>
        <v>0</v>
      </c>
      <c r="H45" s="15"/>
      <c r="I45" s="16">
        <f t="shared" si="22"/>
        <v>0</v>
      </c>
      <c r="K45" s="30"/>
      <c r="L45" s="11"/>
      <c r="M45" s="11"/>
      <c r="N45" s="11"/>
      <c r="O45" s="12">
        <f t="shared" si="19"/>
        <v>0</v>
      </c>
      <c r="P45" s="13"/>
      <c r="Q45" s="14">
        <f t="shared" si="23"/>
        <v>0</v>
      </c>
      <c r="R45" s="15"/>
      <c r="S45" s="16">
        <f t="shared" si="24"/>
        <v>0</v>
      </c>
      <c r="U45" s="30"/>
      <c r="V45" s="11"/>
      <c r="W45" s="11"/>
      <c r="X45" s="11"/>
      <c r="Y45" s="12">
        <f t="shared" si="20"/>
        <v>0</v>
      </c>
      <c r="Z45" s="13"/>
      <c r="AA45" s="14">
        <f t="shared" si="25"/>
        <v>0</v>
      </c>
      <c r="AB45" s="15"/>
      <c r="AC45" s="16">
        <f t="shared" si="26"/>
        <v>0</v>
      </c>
    </row>
    <row r="46" spans="1:29" ht="10.5" x14ac:dyDescent="0.25">
      <c r="A46" s="30"/>
      <c r="B46" s="11"/>
      <c r="C46" s="11"/>
      <c r="D46" s="11"/>
      <c r="E46" s="12">
        <f t="shared" si="18"/>
        <v>0</v>
      </c>
      <c r="F46" s="13"/>
      <c r="G46" s="14">
        <f t="shared" si="21"/>
        <v>0</v>
      </c>
      <c r="H46" s="15"/>
      <c r="I46" s="16">
        <f t="shared" si="22"/>
        <v>0</v>
      </c>
      <c r="K46" s="30"/>
      <c r="L46" s="11"/>
      <c r="M46" s="11"/>
      <c r="N46" s="11"/>
      <c r="O46" s="12">
        <f t="shared" si="19"/>
        <v>0</v>
      </c>
      <c r="P46" s="13"/>
      <c r="Q46" s="14">
        <f t="shared" si="23"/>
        <v>0</v>
      </c>
      <c r="R46" s="15"/>
      <c r="S46" s="16">
        <f t="shared" si="24"/>
        <v>0</v>
      </c>
      <c r="U46" s="30"/>
      <c r="V46" s="11"/>
      <c r="W46" s="11"/>
      <c r="X46" s="11"/>
      <c r="Y46" s="12">
        <f t="shared" si="20"/>
        <v>0</v>
      </c>
      <c r="Z46" s="13"/>
      <c r="AA46" s="14">
        <f t="shared" si="25"/>
        <v>0</v>
      </c>
      <c r="AB46" s="15"/>
      <c r="AC46" s="16">
        <f t="shared" si="26"/>
        <v>0</v>
      </c>
    </row>
    <row r="47" spans="1:29" ht="10.5" x14ac:dyDescent="0.25">
      <c r="A47" s="30"/>
      <c r="B47" s="11"/>
      <c r="C47" s="11"/>
      <c r="D47" s="11"/>
      <c r="E47" s="12">
        <f t="shared" si="18"/>
        <v>0</v>
      </c>
      <c r="F47" s="13"/>
      <c r="G47" s="14">
        <f t="shared" si="21"/>
        <v>0</v>
      </c>
      <c r="H47" s="15"/>
      <c r="I47" s="16">
        <f t="shared" si="22"/>
        <v>0</v>
      </c>
      <c r="K47" s="30"/>
      <c r="L47" s="11"/>
      <c r="M47" s="11"/>
      <c r="N47" s="11"/>
      <c r="O47" s="12">
        <f t="shared" si="19"/>
        <v>0</v>
      </c>
      <c r="P47" s="13"/>
      <c r="Q47" s="14">
        <f t="shared" si="23"/>
        <v>0</v>
      </c>
      <c r="R47" s="15"/>
      <c r="S47" s="16">
        <f t="shared" si="24"/>
        <v>0</v>
      </c>
      <c r="U47" s="30"/>
      <c r="V47" s="11"/>
      <c r="W47" s="11"/>
      <c r="X47" s="11"/>
      <c r="Y47" s="12">
        <f t="shared" si="20"/>
        <v>0</v>
      </c>
      <c r="Z47" s="13"/>
      <c r="AA47" s="14">
        <f t="shared" si="25"/>
        <v>0</v>
      </c>
      <c r="AB47" s="15"/>
      <c r="AC47" s="16">
        <f t="shared" si="26"/>
        <v>0</v>
      </c>
    </row>
    <row r="48" spans="1:29" ht="10.5" x14ac:dyDescent="0.25">
      <c r="A48" s="30"/>
      <c r="B48" s="11"/>
      <c r="C48" s="11"/>
      <c r="D48" s="11"/>
      <c r="E48" s="12">
        <f t="shared" si="18"/>
        <v>0</v>
      </c>
      <c r="F48" s="13"/>
      <c r="G48" s="14">
        <f t="shared" si="21"/>
        <v>0</v>
      </c>
      <c r="H48" s="15"/>
      <c r="I48" s="16">
        <f t="shared" si="22"/>
        <v>0</v>
      </c>
      <c r="K48" s="30"/>
      <c r="L48" s="11"/>
      <c r="M48" s="11"/>
      <c r="N48" s="11"/>
      <c r="O48" s="12">
        <f t="shared" si="19"/>
        <v>0</v>
      </c>
      <c r="P48" s="13"/>
      <c r="Q48" s="14">
        <f t="shared" si="23"/>
        <v>0</v>
      </c>
      <c r="R48" s="15"/>
      <c r="S48" s="16">
        <f t="shared" si="24"/>
        <v>0</v>
      </c>
      <c r="U48" s="30"/>
      <c r="V48" s="11"/>
      <c r="W48" s="11"/>
      <c r="X48" s="11"/>
      <c r="Y48" s="12">
        <f t="shared" si="20"/>
        <v>0</v>
      </c>
      <c r="Z48" s="13"/>
      <c r="AA48" s="14">
        <f t="shared" si="25"/>
        <v>0</v>
      </c>
      <c r="AB48" s="15"/>
      <c r="AC48" s="16">
        <f t="shared" si="26"/>
        <v>0</v>
      </c>
    </row>
    <row r="49" spans="1:29" ht="10.5" x14ac:dyDescent="0.25">
      <c r="A49" s="30"/>
      <c r="B49" s="11"/>
      <c r="C49" s="11"/>
      <c r="D49" s="11"/>
      <c r="E49" s="12">
        <f t="shared" si="18"/>
        <v>0</v>
      </c>
      <c r="F49" s="13"/>
      <c r="G49" s="14">
        <f t="shared" si="21"/>
        <v>0</v>
      </c>
      <c r="H49" s="15"/>
      <c r="I49" s="16">
        <f t="shared" si="22"/>
        <v>0</v>
      </c>
      <c r="K49" s="30"/>
      <c r="L49" s="11"/>
      <c r="M49" s="11"/>
      <c r="N49" s="11"/>
      <c r="O49" s="12">
        <f t="shared" si="19"/>
        <v>0</v>
      </c>
      <c r="P49" s="13"/>
      <c r="Q49" s="14">
        <f t="shared" si="23"/>
        <v>0</v>
      </c>
      <c r="R49" s="15"/>
      <c r="S49" s="16">
        <f t="shared" si="24"/>
        <v>0</v>
      </c>
      <c r="U49" s="30"/>
      <c r="V49" s="11"/>
      <c r="W49" s="11"/>
      <c r="X49" s="11"/>
      <c r="Y49" s="12">
        <f t="shared" si="20"/>
        <v>0</v>
      </c>
      <c r="Z49" s="13"/>
      <c r="AA49" s="14">
        <f t="shared" si="25"/>
        <v>0</v>
      </c>
      <c r="AB49" s="15"/>
      <c r="AC49" s="16">
        <f t="shared" si="26"/>
        <v>0</v>
      </c>
    </row>
    <row r="50" spans="1:29" ht="10.5" x14ac:dyDescent="0.25">
      <c r="A50" s="30"/>
      <c r="B50" s="11"/>
      <c r="C50" s="11"/>
      <c r="D50" s="11"/>
      <c r="E50" s="12">
        <f t="shared" si="18"/>
        <v>0</v>
      </c>
      <c r="F50" s="13"/>
      <c r="G50" s="14">
        <f t="shared" si="21"/>
        <v>0</v>
      </c>
      <c r="H50" s="15"/>
      <c r="I50" s="16">
        <f t="shared" si="22"/>
        <v>0</v>
      </c>
      <c r="K50" s="30"/>
      <c r="L50" s="11"/>
      <c r="M50" s="11"/>
      <c r="N50" s="11"/>
      <c r="O50" s="12">
        <f t="shared" si="19"/>
        <v>0</v>
      </c>
      <c r="P50" s="13"/>
      <c r="Q50" s="14">
        <f t="shared" si="23"/>
        <v>0</v>
      </c>
      <c r="R50" s="15"/>
      <c r="S50" s="16">
        <f t="shared" si="24"/>
        <v>0</v>
      </c>
      <c r="U50" s="30"/>
      <c r="V50" s="11"/>
      <c r="W50" s="11"/>
      <c r="X50" s="11"/>
      <c r="Y50" s="12">
        <f t="shared" si="20"/>
        <v>0</v>
      </c>
      <c r="Z50" s="13"/>
      <c r="AA50" s="14">
        <f t="shared" si="25"/>
        <v>0</v>
      </c>
      <c r="AB50" s="15"/>
      <c r="AC50" s="16">
        <f t="shared" si="26"/>
        <v>0</v>
      </c>
    </row>
    <row r="51" spans="1:29" ht="10.5" x14ac:dyDescent="0.25">
      <c r="A51" s="30"/>
      <c r="B51" s="11"/>
      <c r="C51" s="11"/>
      <c r="D51" s="11"/>
      <c r="E51" s="12">
        <f t="shared" si="18"/>
        <v>0</v>
      </c>
      <c r="F51" s="13"/>
      <c r="G51" s="14">
        <f t="shared" si="21"/>
        <v>0</v>
      </c>
      <c r="H51" s="15"/>
      <c r="I51" s="16">
        <f t="shared" si="22"/>
        <v>0</v>
      </c>
      <c r="K51" s="30"/>
      <c r="L51" s="11"/>
      <c r="M51" s="11"/>
      <c r="N51" s="11"/>
      <c r="O51" s="12">
        <f t="shared" si="19"/>
        <v>0</v>
      </c>
      <c r="P51" s="13"/>
      <c r="Q51" s="14">
        <f t="shared" si="23"/>
        <v>0</v>
      </c>
      <c r="R51" s="15"/>
      <c r="S51" s="16">
        <f t="shared" si="24"/>
        <v>0</v>
      </c>
      <c r="U51" s="30"/>
      <c r="V51" s="11"/>
      <c r="W51" s="11"/>
      <c r="X51" s="11"/>
      <c r="Y51" s="12">
        <f t="shared" si="20"/>
        <v>0</v>
      </c>
      <c r="Z51" s="13"/>
      <c r="AA51" s="14">
        <f t="shared" si="25"/>
        <v>0</v>
      </c>
      <c r="AB51" s="15"/>
      <c r="AC51" s="16">
        <f t="shared" si="26"/>
        <v>0</v>
      </c>
    </row>
    <row r="52" spans="1:29" ht="10.5" x14ac:dyDescent="0.25">
      <c r="A52" s="30"/>
      <c r="B52" s="11"/>
      <c r="C52" s="11"/>
      <c r="D52" s="11"/>
      <c r="E52" s="12">
        <f t="shared" si="18"/>
        <v>0</v>
      </c>
      <c r="F52" s="13"/>
      <c r="G52" s="14">
        <f t="shared" si="21"/>
        <v>0</v>
      </c>
      <c r="H52" s="15"/>
      <c r="I52" s="16">
        <f t="shared" si="22"/>
        <v>0</v>
      </c>
      <c r="K52" s="30"/>
      <c r="L52" s="11"/>
      <c r="M52" s="11"/>
      <c r="N52" s="11"/>
      <c r="O52" s="12">
        <f t="shared" si="19"/>
        <v>0</v>
      </c>
      <c r="P52" s="13"/>
      <c r="Q52" s="14">
        <f t="shared" si="23"/>
        <v>0</v>
      </c>
      <c r="R52" s="15"/>
      <c r="S52" s="16">
        <f t="shared" si="24"/>
        <v>0</v>
      </c>
      <c r="U52" s="30"/>
      <c r="V52" s="11"/>
      <c r="W52" s="11"/>
      <c r="X52" s="11"/>
      <c r="Y52" s="12">
        <f t="shared" si="20"/>
        <v>0</v>
      </c>
      <c r="Z52" s="13"/>
      <c r="AA52" s="14">
        <f t="shared" si="25"/>
        <v>0</v>
      </c>
      <c r="AB52" s="15"/>
      <c r="AC52" s="16">
        <f t="shared" si="26"/>
        <v>0</v>
      </c>
    </row>
    <row r="53" spans="1:29" ht="10.5" x14ac:dyDescent="0.25">
      <c r="A53" s="30"/>
      <c r="B53" s="11"/>
      <c r="C53" s="11"/>
      <c r="D53" s="11"/>
      <c r="E53" s="12">
        <f t="shared" si="18"/>
        <v>0</v>
      </c>
      <c r="F53" s="13"/>
      <c r="G53" s="14">
        <f t="shared" si="21"/>
        <v>0</v>
      </c>
      <c r="H53" s="15"/>
      <c r="I53" s="16">
        <f t="shared" si="22"/>
        <v>0</v>
      </c>
      <c r="K53" s="30"/>
      <c r="L53" s="11"/>
      <c r="M53" s="11"/>
      <c r="N53" s="11"/>
      <c r="O53" s="12">
        <f t="shared" si="19"/>
        <v>0</v>
      </c>
      <c r="P53" s="13"/>
      <c r="Q53" s="14">
        <f t="shared" si="23"/>
        <v>0</v>
      </c>
      <c r="R53" s="15"/>
      <c r="S53" s="16">
        <f t="shared" si="24"/>
        <v>0</v>
      </c>
      <c r="U53" s="30"/>
      <c r="V53" s="11"/>
      <c r="W53" s="11"/>
      <c r="X53" s="11"/>
      <c r="Y53" s="12">
        <f t="shared" si="20"/>
        <v>0</v>
      </c>
      <c r="Z53" s="13"/>
      <c r="AA53" s="14">
        <f t="shared" si="25"/>
        <v>0</v>
      </c>
      <c r="AB53" s="15"/>
      <c r="AC53" s="16">
        <f t="shared" si="26"/>
        <v>0</v>
      </c>
    </row>
    <row r="54" spans="1:29" ht="11" thickBot="1" x14ac:dyDescent="0.3">
      <c r="A54" s="30"/>
      <c r="B54" s="11"/>
      <c r="C54" s="11"/>
      <c r="D54" s="11"/>
      <c r="E54" s="12">
        <f t="shared" si="18"/>
        <v>0</v>
      </c>
      <c r="F54" s="13"/>
      <c r="G54" s="14">
        <f t="shared" si="21"/>
        <v>0</v>
      </c>
      <c r="H54" s="15"/>
      <c r="I54" s="16">
        <f t="shared" si="22"/>
        <v>0</v>
      </c>
      <c r="K54" s="30"/>
      <c r="L54" s="11"/>
      <c r="M54" s="11"/>
      <c r="N54" s="11"/>
      <c r="O54" s="12">
        <f t="shared" si="19"/>
        <v>0</v>
      </c>
      <c r="P54" s="13"/>
      <c r="Q54" s="14">
        <f t="shared" si="23"/>
        <v>0</v>
      </c>
      <c r="R54" s="15"/>
      <c r="S54" s="16">
        <f t="shared" si="24"/>
        <v>0</v>
      </c>
      <c r="U54" s="30"/>
      <c r="V54" s="11"/>
      <c r="W54" s="11"/>
      <c r="X54" s="11"/>
      <c r="Y54" s="12">
        <f t="shared" si="20"/>
        <v>0</v>
      </c>
      <c r="Z54" s="13"/>
      <c r="AA54" s="14">
        <f t="shared" si="25"/>
        <v>0</v>
      </c>
      <c r="AB54" s="15"/>
      <c r="AC54" s="16">
        <f t="shared" si="26"/>
        <v>0</v>
      </c>
    </row>
    <row r="55" spans="1:29" ht="11.15" customHeight="1" x14ac:dyDescent="0.25">
      <c r="A55" s="104" t="s">
        <v>24</v>
      </c>
      <c r="B55" s="105"/>
      <c r="C55" s="105"/>
      <c r="D55" s="105"/>
      <c r="E55" s="105"/>
      <c r="F55" s="105"/>
      <c r="G55" s="105"/>
      <c r="H55" s="106"/>
      <c r="I55" s="108"/>
      <c r="K55" s="104" t="s">
        <v>24</v>
      </c>
      <c r="L55" s="105"/>
      <c r="M55" s="105"/>
      <c r="N55" s="105"/>
      <c r="O55" s="105"/>
      <c r="P55" s="105"/>
      <c r="Q55" s="105"/>
      <c r="R55" s="106"/>
      <c r="S55" s="108"/>
      <c r="U55" s="104" t="s">
        <v>24</v>
      </c>
      <c r="V55" s="105"/>
      <c r="W55" s="105"/>
      <c r="X55" s="105"/>
      <c r="Y55" s="105"/>
      <c r="Z55" s="105"/>
      <c r="AA55" s="105"/>
      <c r="AB55" s="106"/>
      <c r="AC55" s="108"/>
    </row>
    <row r="56" spans="1:29" ht="10.5" x14ac:dyDescent="0.25">
      <c r="A56" s="30"/>
      <c r="B56" s="11"/>
      <c r="C56" s="11"/>
      <c r="D56" s="11"/>
      <c r="E56" s="12">
        <f>H56*D56</f>
        <v>0</v>
      </c>
      <c r="F56" s="13"/>
      <c r="G56" s="14">
        <f>B56+C56-D56</f>
        <v>0</v>
      </c>
      <c r="H56" s="15"/>
      <c r="I56" s="16">
        <f>G56*H56</f>
        <v>0</v>
      </c>
      <c r="K56" s="30"/>
      <c r="L56" s="11"/>
      <c r="M56" s="11"/>
      <c r="N56" s="11"/>
      <c r="O56" s="12">
        <f>R56*N56</f>
        <v>0</v>
      </c>
      <c r="P56" s="13"/>
      <c r="Q56" s="14">
        <f>L56+M56-N56</f>
        <v>0</v>
      </c>
      <c r="R56" s="15"/>
      <c r="S56" s="16">
        <f>Q56*R56</f>
        <v>0</v>
      </c>
      <c r="U56" s="30"/>
      <c r="V56" s="11"/>
      <c r="W56" s="11"/>
      <c r="X56" s="11"/>
      <c r="Y56" s="12">
        <f>AB56*X56</f>
        <v>0</v>
      </c>
      <c r="Z56" s="13"/>
      <c r="AA56" s="14">
        <f>V56+W56-X56</f>
        <v>0</v>
      </c>
      <c r="AB56" s="15"/>
      <c r="AC56" s="16">
        <f>AA56*AB56</f>
        <v>0</v>
      </c>
    </row>
    <row r="57" spans="1:29" ht="10.5" x14ac:dyDescent="0.25">
      <c r="A57" s="30"/>
      <c r="B57" s="11"/>
      <c r="C57" s="11"/>
      <c r="D57" s="11"/>
      <c r="E57" s="12">
        <f t="shared" ref="E57:E65" si="27">H57*D57</f>
        <v>0</v>
      </c>
      <c r="F57" s="13"/>
      <c r="G57" s="14">
        <f t="shared" ref="G57:G63" si="28">B57+C57-D57</f>
        <v>0</v>
      </c>
      <c r="H57" s="15"/>
      <c r="I57" s="16">
        <f t="shared" ref="I57:I63" si="29">G57*H57</f>
        <v>0</v>
      </c>
      <c r="K57" s="30"/>
      <c r="L57" s="11"/>
      <c r="M57" s="11"/>
      <c r="N57" s="11"/>
      <c r="O57" s="12">
        <f t="shared" ref="O57:O65" si="30">R57*N57</f>
        <v>0</v>
      </c>
      <c r="P57" s="13"/>
      <c r="Q57" s="14">
        <f t="shared" ref="Q57:Q63" si="31">L57+M57-N57</f>
        <v>0</v>
      </c>
      <c r="R57" s="15"/>
      <c r="S57" s="16">
        <f t="shared" ref="S57:S63" si="32">Q57*R57</f>
        <v>0</v>
      </c>
      <c r="U57" s="30"/>
      <c r="V57" s="11"/>
      <c r="W57" s="11"/>
      <c r="X57" s="11"/>
      <c r="Y57" s="12">
        <f t="shared" ref="Y57:Y65" si="33">AB57*X57</f>
        <v>0</v>
      </c>
      <c r="Z57" s="13"/>
      <c r="AA57" s="14">
        <f t="shared" ref="AA57:AA63" si="34">V57+W57-X57</f>
        <v>0</v>
      </c>
      <c r="AB57" s="15"/>
      <c r="AC57" s="16">
        <f t="shared" ref="AC57:AC63" si="35">AA57*AB57</f>
        <v>0</v>
      </c>
    </row>
    <row r="58" spans="1:29" ht="10.5" x14ac:dyDescent="0.25">
      <c r="A58" s="30"/>
      <c r="B58" s="11"/>
      <c r="C58" s="11"/>
      <c r="D58" s="11"/>
      <c r="E58" s="12">
        <f t="shared" si="27"/>
        <v>0</v>
      </c>
      <c r="F58" s="13"/>
      <c r="G58" s="14">
        <f t="shared" si="28"/>
        <v>0</v>
      </c>
      <c r="H58" s="15"/>
      <c r="I58" s="16">
        <f t="shared" si="29"/>
        <v>0</v>
      </c>
      <c r="K58" s="30"/>
      <c r="L58" s="11"/>
      <c r="M58" s="11"/>
      <c r="N58" s="11"/>
      <c r="O58" s="12">
        <f t="shared" si="30"/>
        <v>0</v>
      </c>
      <c r="P58" s="13"/>
      <c r="Q58" s="14">
        <f t="shared" si="31"/>
        <v>0</v>
      </c>
      <c r="R58" s="15"/>
      <c r="S58" s="16">
        <f t="shared" si="32"/>
        <v>0</v>
      </c>
      <c r="U58" s="30"/>
      <c r="V58" s="11"/>
      <c r="W58" s="11"/>
      <c r="X58" s="11"/>
      <c r="Y58" s="12">
        <f t="shared" si="33"/>
        <v>0</v>
      </c>
      <c r="Z58" s="13"/>
      <c r="AA58" s="14">
        <f t="shared" si="34"/>
        <v>0</v>
      </c>
      <c r="AB58" s="15"/>
      <c r="AC58" s="16">
        <f t="shared" si="35"/>
        <v>0</v>
      </c>
    </row>
    <row r="59" spans="1:29" ht="10.5" x14ac:dyDescent="0.25">
      <c r="A59" s="30"/>
      <c r="B59" s="11"/>
      <c r="C59" s="11"/>
      <c r="D59" s="11"/>
      <c r="E59" s="12">
        <f t="shared" si="27"/>
        <v>0</v>
      </c>
      <c r="F59" s="13"/>
      <c r="G59" s="14">
        <f t="shared" si="28"/>
        <v>0</v>
      </c>
      <c r="H59" s="15"/>
      <c r="I59" s="16">
        <f t="shared" si="29"/>
        <v>0</v>
      </c>
      <c r="K59" s="30"/>
      <c r="L59" s="11"/>
      <c r="M59" s="11"/>
      <c r="N59" s="11"/>
      <c r="O59" s="12">
        <f t="shared" si="30"/>
        <v>0</v>
      </c>
      <c r="P59" s="13"/>
      <c r="Q59" s="14">
        <f t="shared" si="31"/>
        <v>0</v>
      </c>
      <c r="R59" s="15"/>
      <c r="S59" s="16">
        <f t="shared" si="32"/>
        <v>0</v>
      </c>
      <c r="U59" s="30"/>
      <c r="V59" s="11"/>
      <c r="W59" s="11"/>
      <c r="X59" s="11"/>
      <c r="Y59" s="12">
        <f t="shared" si="33"/>
        <v>0</v>
      </c>
      <c r="Z59" s="13"/>
      <c r="AA59" s="14">
        <f t="shared" si="34"/>
        <v>0</v>
      </c>
      <c r="AB59" s="15"/>
      <c r="AC59" s="16">
        <f t="shared" si="35"/>
        <v>0</v>
      </c>
    </row>
    <row r="60" spans="1:29" ht="10.5" x14ac:dyDescent="0.25">
      <c r="A60" s="30"/>
      <c r="B60" s="11"/>
      <c r="C60" s="11"/>
      <c r="D60" s="11"/>
      <c r="E60" s="12">
        <f t="shared" si="27"/>
        <v>0</v>
      </c>
      <c r="F60" s="13"/>
      <c r="G60" s="14">
        <f t="shared" si="28"/>
        <v>0</v>
      </c>
      <c r="H60" s="15"/>
      <c r="I60" s="16">
        <f t="shared" si="29"/>
        <v>0</v>
      </c>
      <c r="K60" s="30"/>
      <c r="L60" s="11"/>
      <c r="M60" s="11"/>
      <c r="N60" s="11"/>
      <c r="O60" s="12">
        <f t="shared" si="30"/>
        <v>0</v>
      </c>
      <c r="P60" s="13"/>
      <c r="Q60" s="14">
        <f t="shared" si="31"/>
        <v>0</v>
      </c>
      <c r="R60" s="15"/>
      <c r="S60" s="16">
        <f t="shared" si="32"/>
        <v>0</v>
      </c>
      <c r="U60" s="30"/>
      <c r="V60" s="11"/>
      <c r="W60" s="11"/>
      <c r="X60" s="11"/>
      <c r="Y60" s="12">
        <f t="shared" si="33"/>
        <v>0</v>
      </c>
      <c r="Z60" s="13"/>
      <c r="AA60" s="14">
        <f t="shared" si="34"/>
        <v>0</v>
      </c>
      <c r="AB60" s="15"/>
      <c r="AC60" s="16">
        <f t="shared" si="35"/>
        <v>0</v>
      </c>
    </row>
    <row r="61" spans="1:29" ht="10.5" x14ac:dyDescent="0.25">
      <c r="A61" s="30"/>
      <c r="B61" s="11"/>
      <c r="C61" s="11"/>
      <c r="D61" s="11"/>
      <c r="E61" s="12">
        <f t="shared" si="27"/>
        <v>0</v>
      </c>
      <c r="F61" s="13"/>
      <c r="G61" s="14">
        <f t="shared" si="28"/>
        <v>0</v>
      </c>
      <c r="H61" s="15"/>
      <c r="I61" s="16">
        <f t="shared" si="29"/>
        <v>0</v>
      </c>
      <c r="K61" s="30"/>
      <c r="L61" s="11"/>
      <c r="M61" s="11"/>
      <c r="N61" s="11"/>
      <c r="O61" s="12">
        <f t="shared" si="30"/>
        <v>0</v>
      </c>
      <c r="P61" s="13"/>
      <c r="Q61" s="14">
        <f t="shared" si="31"/>
        <v>0</v>
      </c>
      <c r="R61" s="15"/>
      <c r="S61" s="16">
        <f t="shared" si="32"/>
        <v>0</v>
      </c>
      <c r="U61" s="30"/>
      <c r="V61" s="11"/>
      <c r="W61" s="11"/>
      <c r="X61" s="11"/>
      <c r="Y61" s="12">
        <f t="shared" si="33"/>
        <v>0</v>
      </c>
      <c r="Z61" s="13"/>
      <c r="AA61" s="14">
        <f t="shared" si="34"/>
        <v>0</v>
      </c>
      <c r="AB61" s="15"/>
      <c r="AC61" s="16">
        <f t="shared" si="35"/>
        <v>0</v>
      </c>
    </row>
    <row r="62" spans="1:29" ht="10.5" x14ac:dyDescent="0.25">
      <c r="A62" s="30"/>
      <c r="B62" s="11"/>
      <c r="C62" s="11"/>
      <c r="D62" s="11"/>
      <c r="E62" s="12">
        <f t="shared" si="27"/>
        <v>0</v>
      </c>
      <c r="F62" s="13"/>
      <c r="G62" s="14">
        <f t="shared" si="28"/>
        <v>0</v>
      </c>
      <c r="H62" s="15"/>
      <c r="I62" s="16">
        <f t="shared" si="29"/>
        <v>0</v>
      </c>
      <c r="K62" s="30"/>
      <c r="L62" s="11"/>
      <c r="M62" s="11"/>
      <c r="N62" s="11"/>
      <c r="O62" s="12">
        <f t="shared" si="30"/>
        <v>0</v>
      </c>
      <c r="P62" s="13"/>
      <c r="Q62" s="14">
        <f t="shared" si="31"/>
        <v>0</v>
      </c>
      <c r="R62" s="15"/>
      <c r="S62" s="16">
        <f t="shared" si="32"/>
        <v>0</v>
      </c>
      <c r="U62" s="30"/>
      <c r="V62" s="11"/>
      <c r="W62" s="11"/>
      <c r="X62" s="11"/>
      <c r="Y62" s="12">
        <f t="shared" si="33"/>
        <v>0</v>
      </c>
      <c r="Z62" s="13"/>
      <c r="AA62" s="14">
        <f t="shared" si="34"/>
        <v>0</v>
      </c>
      <c r="AB62" s="15"/>
      <c r="AC62" s="16">
        <f t="shared" si="35"/>
        <v>0</v>
      </c>
    </row>
    <row r="63" spans="1:29" ht="10.5" x14ac:dyDescent="0.25">
      <c r="A63" s="30"/>
      <c r="B63" s="11"/>
      <c r="C63" s="11"/>
      <c r="D63" s="11"/>
      <c r="E63" s="12">
        <f t="shared" si="27"/>
        <v>0</v>
      </c>
      <c r="F63" s="13"/>
      <c r="G63" s="14">
        <f t="shared" si="28"/>
        <v>0</v>
      </c>
      <c r="H63" s="15"/>
      <c r="I63" s="16">
        <f t="shared" si="29"/>
        <v>0</v>
      </c>
      <c r="K63" s="30"/>
      <c r="L63" s="11"/>
      <c r="M63" s="11"/>
      <c r="N63" s="11"/>
      <c r="O63" s="12">
        <f t="shared" si="30"/>
        <v>0</v>
      </c>
      <c r="P63" s="13"/>
      <c r="Q63" s="14">
        <f t="shared" si="31"/>
        <v>0</v>
      </c>
      <c r="R63" s="15"/>
      <c r="S63" s="16">
        <f t="shared" si="32"/>
        <v>0</v>
      </c>
      <c r="U63" s="30"/>
      <c r="V63" s="11"/>
      <c r="W63" s="11"/>
      <c r="X63" s="11"/>
      <c r="Y63" s="12">
        <f t="shared" si="33"/>
        <v>0</v>
      </c>
      <c r="Z63" s="13"/>
      <c r="AA63" s="14">
        <f t="shared" si="34"/>
        <v>0</v>
      </c>
      <c r="AB63" s="15"/>
      <c r="AC63" s="16">
        <f t="shared" si="35"/>
        <v>0</v>
      </c>
    </row>
    <row r="64" spans="1:29" ht="10.5" x14ac:dyDescent="0.25">
      <c r="A64" s="30"/>
      <c r="B64" s="11"/>
      <c r="C64" s="11"/>
      <c r="D64" s="11"/>
      <c r="E64" s="12">
        <f t="shared" si="27"/>
        <v>0</v>
      </c>
      <c r="F64" s="13"/>
      <c r="G64" s="14">
        <f>B64+C64-D64</f>
        <v>0</v>
      </c>
      <c r="H64" s="15"/>
      <c r="I64" s="16">
        <f>G64*H64</f>
        <v>0</v>
      </c>
      <c r="K64" s="30"/>
      <c r="L64" s="11"/>
      <c r="M64" s="11"/>
      <c r="N64" s="11"/>
      <c r="O64" s="12">
        <f t="shared" si="30"/>
        <v>0</v>
      </c>
      <c r="P64" s="13"/>
      <c r="Q64" s="14">
        <f>L64+M64-N64</f>
        <v>0</v>
      </c>
      <c r="R64" s="15"/>
      <c r="S64" s="16">
        <f>Q64*R64</f>
        <v>0</v>
      </c>
      <c r="U64" s="30"/>
      <c r="V64" s="11"/>
      <c r="W64" s="11"/>
      <c r="X64" s="11"/>
      <c r="Y64" s="12">
        <f t="shared" si="33"/>
        <v>0</v>
      </c>
      <c r="Z64" s="13"/>
      <c r="AA64" s="14">
        <f>V64+W64-X64</f>
        <v>0</v>
      </c>
      <c r="AB64" s="15"/>
      <c r="AC64" s="16">
        <f>AA64*AB64</f>
        <v>0</v>
      </c>
    </row>
    <row r="65" spans="1:29" ht="10.5" x14ac:dyDescent="0.25">
      <c r="A65" s="30"/>
      <c r="B65" s="11"/>
      <c r="C65" s="11"/>
      <c r="D65" s="11"/>
      <c r="E65" s="12">
        <f t="shared" si="27"/>
        <v>0</v>
      </c>
      <c r="F65" s="13"/>
      <c r="G65" s="14">
        <f>B65+C65-D65</f>
        <v>0</v>
      </c>
      <c r="H65" s="15"/>
      <c r="I65" s="16">
        <f>G65*H65</f>
        <v>0</v>
      </c>
      <c r="K65" s="30"/>
      <c r="L65" s="11"/>
      <c r="M65" s="11"/>
      <c r="N65" s="11"/>
      <c r="O65" s="12">
        <f t="shared" si="30"/>
        <v>0</v>
      </c>
      <c r="P65" s="13"/>
      <c r="Q65" s="14">
        <f>L65+M65-N65</f>
        <v>0</v>
      </c>
      <c r="R65" s="15"/>
      <c r="S65" s="16">
        <f>Q65*R65</f>
        <v>0</v>
      </c>
      <c r="U65" s="30"/>
      <c r="V65" s="11"/>
      <c r="W65" s="11"/>
      <c r="X65" s="11"/>
      <c r="Y65" s="12">
        <f t="shared" si="33"/>
        <v>0</v>
      </c>
      <c r="Z65" s="13"/>
      <c r="AA65" s="14">
        <f>V65+W65-X65</f>
        <v>0</v>
      </c>
      <c r="AB65" s="15"/>
      <c r="AC65" s="16">
        <f>AA65*AB65</f>
        <v>0</v>
      </c>
    </row>
    <row r="66" spans="1:29" ht="11" thickBot="1" x14ac:dyDescent="0.3">
      <c r="A66" s="24"/>
      <c r="B66" s="26"/>
      <c r="C66" s="26"/>
      <c r="D66" s="26"/>
      <c r="E66" s="49"/>
      <c r="F66" s="31"/>
      <c r="G66" s="25"/>
      <c r="H66" s="27"/>
      <c r="I66" s="32"/>
      <c r="K66" s="24"/>
      <c r="L66" s="26"/>
      <c r="M66" s="26"/>
      <c r="N66" s="26"/>
      <c r="O66" s="49"/>
      <c r="P66" s="31"/>
      <c r="Q66" s="25"/>
      <c r="R66" s="27"/>
      <c r="S66" s="32"/>
      <c r="U66" s="24"/>
      <c r="V66" s="26"/>
      <c r="W66" s="26"/>
      <c r="X66" s="26"/>
      <c r="Y66" s="49"/>
      <c r="Z66" s="31"/>
      <c r="AA66" s="25"/>
      <c r="AB66" s="27"/>
      <c r="AC66" s="32"/>
    </row>
    <row r="67" spans="1:29" ht="13" customHeight="1" thickBot="1" x14ac:dyDescent="0.3">
      <c r="D67" s="33"/>
      <c r="E67" s="80" t="s">
        <v>37</v>
      </c>
      <c r="F67" s="51"/>
      <c r="G67" s="81">
        <f>SUM(E6:E65)</f>
        <v>0</v>
      </c>
      <c r="H67" s="34" t="s">
        <v>7</v>
      </c>
      <c r="I67" s="35"/>
      <c r="N67" s="33"/>
      <c r="O67" s="80" t="s">
        <v>37</v>
      </c>
      <c r="P67" s="51"/>
      <c r="Q67" s="81">
        <f>SUM(O6:O65)</f>
        <v>0</v>
      </c>
      <c r="R67" s="34" t="s">
        <v>7</v>
      </c>
      <c r="S67" s="35"/>
      <c r="X67" s="33"/>
      <c r="Y67" s="80" t="s">
        <v>37</v>
      </c>
      <c r="Z67" s="51"/>
      <c r="AA67" s="81">
        <f>SUM(Y6:Y65)</f>
        <v>0</v>
      </c>
      <c r="AB67" s="34" t="s">
        <v>7</v>
      </c>
      <c r="AC67" s="35"/>
    </row>
    <row r="68" spans="1:29" ht="13" customHeight="1" thickBot="1" x14ac:dyDescent="0.25">
      <c r="A68" s="36" t="s">
        <v>10</v>
      </c>
      <c r="B68" s="37"/>
      <c r="C68" s="82">
        <f>SUM(I6:I65)</f>
        <v>0</v>
      </c>
      <c r="D68" s="38"/>
      <c r="E68" s="248">
        <f>DSUM($E$5:$F$65,1,H67:H68)</f>
        <v>0</v>
      </c>
      <c r="F68" s="249"/>
      <c r="G68" s="250"/>
      <c r="H68" s="85" t="s">
        <v>11</v>
      </c>
      <c r="I68" s="35"/>
      <c r="K68" s="36" t="s">
        <v>10</v>
      </c>
      <c r="L68" s="37"/>
      <c r="M68" s="82">
        <f>SUM(S6:S65)</f>
        <v>0</v>
      </c>
      <c r="N68" s="38"/>
      <c r="O68" s="248">
        <f>DSUM($E$5:$F$65,1,R67:R68)</f>
        <v>0</v>
      </c>
      <c r="P68" s="249"/>
      <c r="Q68" s="250"/>
      <c r="R68" s="85" t="s">
        <v>11</v>
      </c>
      <c r="S68" s="35"/>
      <c r="U68" s="36" t="s">
        <v>10</v>
      </c>
      <c r="V68" s="37"/>
      <c r="W68" s="82">
        <f>SUM(AC6:AC65)</f>
        <v>0</v>
      </c>
      <c r="X68" s="38"/>
      <c r="Y68" s="248">
        <f>DSUM($E$5:$F$65,1,AB67:AB68)</f>
        <v>0</v>
      </c>
      <c r="Z68" s="249"/>
      <c r="AA68" s="250"/>
      <c r="AB68" s="85" t="s">
        <v>11</v>
      </c>
      <c r="AC68" s="35"/>
    </row>
    <row r="69" spans="1:29" ht="13" customHeight="1" thickBot="1" x14ac:dyDescent="0.3">
      <c r="A69" s="39"/>
      <c r="B69" s="72"/>
      <c r="C69" s="83"/>
      <c r="D69" s="40"/>
      <c r="E69" s="248">
        <f>DSUM($E$5:$F$65,1,H69:H70)</f>
        <v>0</v>
      </c>
      <c r="F69" s="249"/>
      <c r="G69" s="250"/>
      <c r="H69" s="86" t="s">
        <v>7</v>
      </c>
      <c r="I69" s="35"/>
      <c r="K69" s="39"/>
      <c r="L69" s="72"/>
      <c r="M69" s="83"/>
      <c r="N69" s="40"/>
      <c r="O69" s="248">
        <f>DSUM($E$5:$F$65,1,R69:R70)</f>
        <v>0</v>
      </c>
      <c r="P69" s="249"/>
      <c r="Q69" s="250"/>
      <c r="R69" s="86" t="s">
        <v>7</v>
      </c>
      <c r="S69" s="35"/>
      <c r="U69" s="39"/>
      <c r="V69" s="72"/>
      <c r="W69" s="83"/>
      <c r="X69" s="40"/>
      <c r="Y69" s="248">
        <f>DSUM($E$5:$F$65,1,AB69:AB70)</f>
        <v>0</v>
      </c>
      <c r="Z69" s="249"/>
      <c r="AA69" s="250"/>
      <c r="AB69" s="86" t="s">
        <v>7</v>
      </c>
      <c r="AC69" s="35"/>
    </row>
    <row r="70" spans="1:29" ht="13" customHeight="1" thickBot="1" x14ac:dyDescent="0.3">
      <c r="A70" s="41" t="s">
        <v>12</v>
      </c>
      <c r="B70" s="37"/>
      <c r="C70" s="84">
        <f>C68-G67</f>
        <v>0</v>
      </c>
      <c r="D70" s="42"/>
      <c r="E70" s="248">
        <f>DSUM($E$5:$F$65,1,H70:H71)</f>
        <v>0</v>
      </c>
      <c r="F70" s="249"/>
      <c r="G70" s="250"/>
      <c r="H70" s="87" t="s">
        <v>13</v>
      </c>
      <c r="I70" s="35"/>
      <c r="K70" s="41" t="s">
        <v>12</v>
      </c>
      <c r="L70" s="37"/>
      <c r="M70" s="84">
        <f>M68-Q67</f>
        <v>0</v>
      </c>
      <c r="N70" s="42"/>
      <c r="O70" s="248">
        <f>DSUM($E$5:$F$65,1,R70:R71)</f>
        <v>0</v>
      </c>
      <c r="P70" s="249"/>
      <c r="Q70" s="250"/>
      <c r="R70" s="87" t="s">
        <v>13</v>
      </c>
      <c r="S70" s="35"/>
      <c r="U70" s="41" t="s">
        <v>12</v>
      </c>
      <c r="V70" s="37"/>
      <c r="W70" s="84">
        <f>W68-AA67</f>
        <v>0</v>
      </c>
      <c r="X70" s="42"/>
      <c r="Y70" s="248">
        <f>DSUM($E$5:$F$65,1,AB70:AB71)</f>
        <v>0</v>
      </c>
      <c r="Z70" s="249"/>
      <c r="AA70" s="250"/>
      <c r="AB70" s="87" t="s">
        <v>13</v>
      </c>
      <c r="AC70" s="35"/>
    </row>
    <row r="71" spans="1:29" ht="13" customHeight="1" x14ac:dyDescent="0.25">
      <c r="A71" s="39"/>
      <c r="B71" s="24"/>
      <c r="C71" s="24"/>
      <c r="D71" s="42"/>
      <c r="E71" s="248">
        <f>DSUM($E$5:$F$65,1,H71:H72)</f>
        <v>0</v>
      </c>
      <c r="F71" s="249"/>
      <c r="G71" s="250"/>
      <c r="H71" s="86" t="s">
        <v>7</v>
      </c>
      <c r="I71" s="35"/>
      <c r="K71" s="39"/>
      <c r="L71" s="24"/>
      <c r="M71" s="24"/>
      <c r="N71" s="42"/>
      <c r="O71" s="248">
        <f>DSUM($E$5:$F$65,1,R71:R72)</f>
        <v>0</v>
      </c>
      <c r="P71" s="249"/>
      <c r="Q71" s="250"/>
      <c r="R71" s="86" t="s">
        <v>7</v>
      </c>
      <c r="S71" s="35"/>
      <c r="U71" s="39"/>
      <c r="V71" s="24"/>
      <c r="W71" s="24"/>
      <c r="X71" s="42"/>
      <c r="Y71" s="248">
        <f>DSUM($E$5:$F$65,1,AB71:AB72)</f>
        <v>0</v>
      </c>
      <c r="Z71" s="249"/>
      <c r="AA71" s="250"/>
      <c r="AB71" s="86" t="s">
        <v>7</v>
      </c>
      <c r="AC71" s="35"/>
    </row>
    <row r="72" spans="1:29" ht="13" customHeight="1" thickBot="1" x14ac:dyDescent="0.3">
      <c r="A72" s="39"/>
      <c r="B72" s="24"/>
      <c r="C72" s="24"/>
      <c r="D72" s="42"/>
      <c r="E72" s="251">
        <v>0</v>
      </c>
      <c r="F72" s="252"/>
      <c r="G72" s="253"/>
      <c r="H72" s="69" t="s">
        <v>30</v>
      </c>
      <c r="I72" s="35"/>
      <c r="K72" s="39"/>
      <c r="L72" s="24"/>
      <c r="M72" s="24"/>
      <c r="N72" s="42"/>
      <c r="O72" s="251">
        <v>0</v>
      </c>
      <c r="P72" s="252"/>
      <c r="Q72" s="253"/>
      <c r="R72" s="69" t="s">
        <v>30</v>
      </c>
      <c r="S72" s="35"/>
      <c r="U72" s="39"/>
      <c r="V72" s="24"/>
      <c r="W72" s="24"/>
      <c r="X72" s="42"/>
      <c r="Y72" s="251">
        <v>0</v>
      </c>
      <c r="Z72" s="252"/>
      <c r="AA72" s="253"/>
      <c r="AB72" s="69" t="s">
        <v>30</v>
      </c>
      <c r="AC72" s="35"/>
    </row>
    <row r="73" spans="1:29" ht="13" customHeight="1" thickBot="1" x14ac:dyDescent="0.3">
      <c r="A73" s="39"/>
      <c r="B73" s="24"/>
      <c r="C73" s="24"/>
      <c r="D73" s="42"/>
      <c r="E73" s="70"/>
      <c r="F73" s="70"/>
      <c r="G73" s="70"/>
      <c r="H73" s="43"/>
      <c r="I73" s="35"/>
      <c r="K73" s="39"/>
      <c r="L73" s="24"/>
      <c r="M73" s="24"/>
      <c r="N73" s="42"/>
      <c r="O73" s="70"/>
      <c r="P73" s="70"/>
      <c r="Q73" s="70"/>
      <c r="R73" s="43"/>
      <c r="S73" s="35"/>
      <c r="U73" s="39"/>
      <c r="V73" s="24"/>
      <c r="W73" s="24"/>
      <c r="X73" s="42"/>
      <c r="Y73" s="70"/>
      <c r="Z73" s="70"/>
      <c r="AA73" s="70"/>
      <c r="AB73" s="43"/>
      <c r="AC73" s="35"/>
    </row>
    <row r="74" spans="1:29" ht="13" customHeight="1" x14ac:dyDescent="0.2">
      <c r="A74" s="53" t="s">
        <v>14</v>
      </c>
      <c r="B74" s="54" t="s">
        <v>15</v>
      </c>
      <c r="C74" s="55" t="s">
        <v>16</v>
      </c>
      <c r="D74" s="56" t="s">
        <v>17</v>
      </c>
      <c r="E74" s="44"/>
      <c r="F74" s="44"/>
      <c r="K74" s="53" t="s">
        <v>14</v>
      </c>
      <c r="L74" s="54" t="s">
        <v>15</v>
      </c>
      <c r="M74" s="55" t="s">
        <v>16</v>
      </c>
      <c r="N74" s="56" t="s">
        <v>17</v>
      </c>
      <c r="O74" s="44"/>
      <c r="P74" s="44"/>
      <c r="R74" s="45"/>
      <c r="S74" s="29"/>
      <c r="U74" s="53" t="s">
        <v>14</v>
      </c>
      <c r="V74" s="54" t="s">
        <v>15</v>
      </c>
      <c r="W74" s="55" t="s">
        <v>16</v>
      </c>
      <c r="X74" s="56" t="s">
        <v>17</v>
      </c>
      <c r="Y74" s="44"/>
      <c r="Z74" s="44"/>
      <c r="AB74" s="45"/>
      <c r="AC74" s="29"/>
    </row>
    <row r="75" spans="1:29" ht="13" customHeight="1" thickBot="1" x14ac:dyDescent="0.25">
      <c r="A75" s="57" t="s">
        <v>25</v>
      </c>
      <c r="B75" s="58">
        <f>C4</f>
        <v>0</v>
      </c>
      <c r="C75" s="59">
        <f>B75*D75</f>
        <v>0</v>
      </c>
      <c r="D75" s="60">
        <v>39</v>
      </c>
      <c r="E75" s="9"/>
      <c r="K75" s="57" t="s">
        <v>25</v>
      </c>
      <c r="L75" s="58">
        <f>M4</f>
        <v>0</v>
      </c>
      <c r="M75" s="59">
        <f>L75*N75</f>
        <v>0</v>
      </c>
      <c r="N75" s="60">
        <v>39</v>
      </c>
      <c r="R75" s="45"/>
      <c r="S75" s="29"/>
      <c r="U75" s="57" t="s">
        <v>25</v>
      </c>
      <c r="V75" s="58">
        <f>W4</f>
        <v>0</v>
      </c>
      <c r="W75" s="59">
        <f>V75*X75</f>
        <v>0</v>
      </c>
      <c r="X75" s="60">
        <v>39</v>
      </c>
      <c r="AB75" s="45"/>
      <c r="AC75" s="29"/>
    </row>
    <row r="76" spans="1:29" ht="13" customHeight="1" thickBot="1" x14ac:dyDescent="0.25">
      <c r="A76" s="57" t="s">
        <v>26</v>
      </c>
      <c r="B76" s="58"/>
      <c r="C76" s="59">
        <f>B76*D76</f>
        <v>0</v>
      </c>
      <c r="D76" s="60">
        <v>43</v>
      </c>
      <c r="E76" s="9"/>
      <c r="K76" s="57" t="s">
        <v>26</v>
      </c>
      <c r="L76" s="58"/>
      <c r="M76" s="59">
        <f>L76*N76</f>
        <v>0</v>
      </c>
      <c r="N76" s="60">
        <v>43</v>
      </c>
      <c r="R76" s="45"/>
      <c r="S76" s="29"/>
      <c r="U76" s="57" t="s">
        <v>26</v>
      </c>
      <c r="V76" s="58"/>
      <c r="W76" s="59">
        <f>V76*X76</f>
        <v>0</v>
      </c>
      <c r="X76" s="60">
        <v>43</v>
      </c>
      <c r="AB76" s="45"/>
      <c r="AC76" s="29"/>
    </row>
    <row r="77" spans="1:29" ht="13" customHeight="1" thickBot="1" x14ac:dyDescent="0.25">
      <c r="A77" s="57" t="s">
        <v>29</v>
      </c>
      <c r="B77" s="58"/>
      <c r="C77" s="59">
        <f>B77*D77</f>
        <v>0</v>
      </c>
      <c r="D77" s="60">
        <v>21.5</v>
      </c>
      <c r="E77" s="9"/>
      <c r="K77" s="57" t="s">
        <v>29</v>
      </c>
      <c r="L77" s="58"/>
      <c r="M77" s="59">
        <f>L77*N77</f>
        <v>0</v>
      </c>
      <c r="N77" s="60">
        <v>21.5</v>
      </c>
      <c r="R77" s="45"/>
      <c r="S77" s="29"/>
      <c r="U77" s="57" t="s">
        <v>29</v>
      </c>
      <c r="V77" s="58"/>
      <c r="W77" s="59">
        <f>V77*X77</f>
        <v>0</v>
      </c>
      <c r="X77" s="60">
        <v>21.5</v>
      </c>
      <c r="AB77" s="45"/>
      <c r="AC77" s="29"/>
    </row>
    <row r="78" spans="1:29" ht="13" customHeight="1" x14ac:dyDescent="0.2">
      <c r="A78" s="57"/>
      <c r="B78" s="58"/>
      <c r="C78" s="59"/>
      <c r="D78" s="61"/>
      <c r="E78" s="9"/>
      <c r="K78" s="57"/>
      <c r="L78" s="58"/>
      <c r="M78" s="59"/>
      <c r="N78" s="61"/>
      <c r="R78" s="45"/>
      <c r="S78" s="29"/>
      <c r="U78" s="57"/>
      <c r="V78" s="58"/>
      <c r="W78" s="59"/>
      <c r="X78" s="61"/>
      <c r="AB78" s="45"/>
      <c r="AC78" s="29"/>
    </row>
    <row r="79" spans="1:29" ht="13" customHeight="1" x14ac:dyDescent="0.2">
      <c r="A79" s="57" t="s">
        <v>27</v>
      </c>
      <c r="B79" s="58"/>
      <c r="C79" s="59"/>
      <c r="D79" s="61"/>
      <c r="E79" s="9"/>
      <c r="K79" s="57" t="s">
        <v>27</v>
      </c>
      <c r="L79" s="58"/>
      <c r="M79" s="59"/>
      <c r="N79" s="61"/>
      <c r="R79" s="45"/>
      <c r="S79" s="29"/>
      <c r="U79" s="57" t="s">
        <v>27</v>
      </c>
      <c r="V79" s="58"/>
      <c r="W79" s="59"/>
      <c r="X79" s="61"/>
      <c r="AB79" s="45"/>
      <c r="AC79" s="29"/>
    </row>
    <row r="80" spans="1:29" ht="13" customHeight="1" x14ac:dyDescent="0.25">
      <c r="A80" s="57" t="s">
        <v>15</v>
      </c>
      <c r="B80" s="62">
        <f>SUM(B75:B79)-B79</f>
        <v>0</v>
      </c>
      <c r="C80" s="63">
        <f>SUM(C75:C77)</f>
        <v>0</v>
      </c>
      <c r="D80" s="64"/>
      <c r="E80" s="9"/>
      <c r="H80" s="9"/>
      <c r="I80" s="9"/>
      <c r="K80" s="57" t="s">
        <v>15</v>
      </c>
      <c r="L80" s="62">
        <f>SUM(L75:L79)-L79</f>
        <v>0</v>
      </c>
      <c r="M80" s="63">
        <f>SUM(M75:M77)</f>
        <v>0</v>
      </c>
      <c r="N80" s="64"/>
      <c r="U80" s="57" t="s">
        <v>15</v>
      </c>
      <c r="V80" s="62">
        <f>SUM(V75:V79)-V79</f>
        <v>0</v>
      </c>
      <c r="W80" s="63">
        <f>SUM(W75:W77)</f>
        <v>0</v>
      </c>
      <c r="X80" s="64"/>
    </row>
    <row r="81" spans="1:24" ht="13" customHeight="1" x14ac:dyDescent="0.25">
      <c r="A81" s="57" t="s">
        <v>18</v>
      </c>
      <c r="B81" s="58" t="e">
        <f>C70/B80</f>
        <v>#DIV/0!</v>
      </c>
      <c r="C81" s="65" t="e">
        <f>C70/C80</f>
        <v>#DIV/0!</v>
      </c>
      <c r="D81" s="64" t="s">
        <v>35</v>
      </c>
      <c r="E81" s="9"/>
      <c r="H81" s="9"/>
      <c r="I81" s="9"/>
      <c r="K81" s="57" t="s">
        <v>18</v>
      </c>
      <c r="L81" s="58" t="e">
        <f>M70/L80</f>
        <v>#DIV/0!</v>
      </c>
      <c r="M81" s="65" t="e">
        <f>M70/M80</f>
        <v>#DIV/0!</v>
      </c>
      <c r="N81" s="64" t="s">
        <v>35</v>
      </c>
      <c r="U81" s="57" t="s">
        <v>18</v>
      </c>
      <c r="V81" s="58" t="e">
        <f>W70/V80</f>
        <v>#DIV/0!</v>
      </c>
      <c r="W81" s="65" t="e">
        <f>W70/W80</f>
        <v>#DIV/0!</v>
      </c>
      <c r="X81" s="64" t="s">
        <v>35</v>
      </c>
    </row>
    <row r="82" spans="1:24" ht="13" customHeight="1" thickBot="1" x14ac:dyDescent="0.25">
      <c r="A82" s="66" t="s">
        <v>34</v>
      </c>
      <c r="B82" s="67">
        <f>C80-C70</f>
        <v>0</v>
      </c>
      <c r="C82" s="68"/>
      <c r="D82" s="64"/>
      <c r="E82" s="9"/>
      <c r="H82" s="9"/>
      <c r="I82" s="9"/>
      <c r="K82" s="66" t="s">
        <v>34</v>
      </c>
      <c r="L82" s="67">
        <f>M80-M70</f>
        <v>0</v>
      </c>
      <c r="M82" s="68"/>
      <c r="N82" s="64"/>
      <c r="U82" s="66" t="s">
        <v>34</v>
      </c>
      <c r="V82" s="67">
        <f>W80-W70</f>
        <v>0</v>
      </c>
      <c r="W82" s="68"/>
      <c r="X82" s="64"/>
    </row>
    <row r="83" spans="1:24" s="46" customFormat="1" ht="14" x14ac:dyDescent="0.3">
      <c r="H83" s="47"/>
      <c r="I83" s="47"/>
      <c r="J83" s="47"/>
    </row>
  </sheetData>
  <mergeCells count="24">
    <mergeCell ref="A1:I1"/>
    <mergeCell ref="A3:I3"/>
    <mergeCell ref="K1:S1"/>
    <mergeCell ref="U1:AC1"/>
    <mergeCell ref="K3:S3"/>
    <mergeCell ref="E68:G68"/>
    <mergeCell ref="O68:Q68"/>
    <mergeCell ref="Y68:AA68"/>
    <mergeCell ref="E69:G69"/>
    <mergeCell ref="E72:G72"/>
    <mergeCell ref="U3:AC3"/>
    <mergeCell ref="H2:I2"/>
    <mergeCell ref="R2:S2"/>
    <mergeCell ref="AB2:AC2"/>
    <mergeCell ref="O72:Q72"/>
    <mergeCell ref="Y72:AA72"/>
    <mergeCell ref="O69:Q69"/>
    <mergeCell ref="Y69:AA69"/>
    <mergeCell ref="E70:G70"/>
    <mergeCell ref="O70:Q70"/>
    <mergeCell ref="Y70:AA70"/>
    <mergeCell ref="E71:G71"/>
    <mergeCell ref="O71:Q71"/>
    <mergeCell ref="Y71:AA71"/>
  </mergeCells>
  <pageMargins left="0.511811024" right="0.511811024" top="0.78740157499999996" bottom="0.78740157499999996" header="0.31496062000000002" footer="0.3149606200000000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C83"/>
  <sheetViews>
    <sheetView topLeftCell="N1" workbookViewId="0">
      <selection activeCell="Z2" sqref="Z2"/>
    </sheetView>
  </sheetViews>
  <sheetFormatPr defaultColWidth="9.1796875" defaultRowHeight="10" x14ac:dyDescent="0.2"/>
  <cols>
    <col min="1" max="1" width="27.7265625" style="9" customWidth="1"/>
    <col min="2" max="2" width="9.54296875" style="9" customWidth="1"/>
    <col min="3" max="3" width="10.453125" style="9" bestFit="1" customWidth="1"/>
    <col min="4" max="4" width="9.7265625" style="44" customWidth="1"/>
    <col min="5" max="5" width="11.453125" style="45" bestFit="1" customWidth="1"/>
    <col min="6" max="6" width="8" style="9" customWidth="1"/>
    <col min="7" max="7" width="9.453125" style="9" customWidth="1"/>
    <col min="8" max="8" width="9.54296875" style="45" bestFit="1" customWidth="1"/>
    <col min="9" max="9" width="10.54296875" style="29" customWidth="1"/>
    <col min="10" max="10" width="2.54296875" style="9" customWidth="1"/>
    <col min="11" max="11" width="27.7265625" style="9" customWidth="1"/>
    <col min="12" max="14" width="9.1796875" style="9"/>
    <col min="15" max="15" width="11.453125" style="9" bestFit="1" customWidth="1"/>
    <col min="16" max="16" width="10.1796875" style="9" bestFit="1" customWidth="1"/>
    <col min="17" max="19" width="9.1796875" style="9"/>
    <col min="20" max="20" width="2.54296875" style="9" customWidth="1"/>
    <col min="21" max="21" width="27.7265625" style="9" customWidth="1"/>
    <col min="22" max="24" width="9.1796875" style="9"/>
    <col min="25" max="25" width="11.453125" style="9" bestFit="1" customWidth="1"/>
    <col min="26" max="26" width="10.1796875" style="9" bestFit="1" customWidth="1"/>
    <col min="27" max="16384" width="9.1796875" style="9"/>
  </cols>
  <sheetData>
    <row r="1" spans="1:29" s="1" customFormat="1" ht="15.5" x14ac:dyDescent="0.3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K1" s="244" t="s">
        <v>0</v>
      </c>
      <c r="L1" s="244"/>
      <c r="M1" s="244"/>
      <c r="N1" s="244"/>
      <c r="O1" s="244"/>
      <c r="P1" s="244"/>
      <c r="Q1" s="244"/>
      <c r="R1" s="244"/>
      <c r="S1" s="244"/>
      <c r="U1" s="244" t="s">
        <v>0</v>
      </c>
      <c r="V1" s="244"/>
      <c r="W1" s="244"/>
      <c r="X1" s="244"/>
      <c r="Y1" s="244"/>
      <c r="Z1" s="244"/>
      <c r="AA1" s="244"/>
      <c r="AB1" s="244"/>
      <c r="AC1" s="244"/>
    </row>
    <row r="2" spans="1:29" s="1" customFormat="1" ht="23.25" customHeight="1" x14ac:dyDescent="0.3">
      <c r="A2" s="2" t="s">
        <v>367</v>
      </c>
      <c r="B2" s="3"/>
      <c r="C2" s="3"/>
      <c r="D2" s="3"/>
      <c r="E2" s="71" t="s">
        <v>19</v>
      </c>
      <c r="F2" s="226"/>
      <c r="G2" s="79"/>
      <c r="H2" s="242" t="s">
        <v>42</v>
      </c>
      <c r="I2" s="243"/>
      <c r="K2" s="2" t="str">
        <f>A2</f>
        <v xml:space="preserve">Empresa: </v>
      </c>
      <c r="L2" s="3"/>
      <c r="M2" s="3"/>
      <c r="N2" s="3"/>
      <c r="O2" s="71" t="s">
        <v>19</v>
      </c>
      <c r="P2" s="78"/>
      <c r="Q2" s="79"/>
      <c r="R2" s="242" t="str">
        <f>H2</f>
        <v>Seg</v>
      </c>
      <c r="S2" s="243"/>
      <c r="U2" s="2" t="str">
        <f>K2</f>
        <v xml:space="preserve">Empresa: </v>
      </c>
      <c r="V2" s="3"/>
      <c r="W2" s="3"/>
      <c r="X2" s="3"/>
      <c r="Y2" s="71" t="s">
        <v>19</v>
      </c>
      <c r="Z2" s="78"/>
      <c r="AA2" s="79"/>
      <c r="AB2" s="242" t="str">
        <f>R2</f>
        <v>Seg</v>
      </c>
      <c r="AC2" s="243"/>
    </row>
    <row r="3" spans="1:29" s="1" customFormat="1" ht="13" x14ac:dyDescent="0.3">
      <c r="A3" s="245" t="s">
        <v>1</v>
      </c>
      <c r="B3" s="246"/>
      <c r="C3" s="246"/>
      <c r="D3" s="246"/>
      <c r="E3" s="246"/>
      <c r="F3" s="246"/>
      <c r="G3" s="246"/>
      <c r="H3" s="246"/>
      <c r="I3" s="247"/>
      <c r="K3" s="245" t="s">
        <v>1</v>
      </c>
      <c r="L3" s="246"/>
      <c r="M3" s="246"/>
      <c r="N3" s="246"/>
      <c r="O3" s="246"/>
      <c r="P3" s="246"/>
      <c r="Q3" s="246"/>
      <c r="R3" s="246"/>
      <c r="S3" s="247"/>
      <c r="U3" s="245" t="s">
        <v>1</v>
      </c>
      <c r="V3" s="246"/>
      <c r="W3" s="246"/>
      <c r="X3" s="246"/>
      <c r="Y3" s="246"/>
      <c r="Z3" s="246"/>
      <c r="AA3" s="246"/>
      <c r="AB3" s="246"/>
      <c r="AC3" s="247"/>
    </row>
    <row r="4" spans="1:29" s="1" customFormat="1" ht="13" x14ac:dyDescent="0.3">
      <c r="A4" s="4" t="s">
        <v>38</v>
      </c>
      <c r="B4" s="52" t="s">
        <v>28</v>
      </c>
      <c r="C4" s="52"/>
      <c r="D4" s="6"/>
      <c r="E4" s="50"/>
      <c r="F4" s="50"/>
      <c r="G4" s="5"/>
      <c r="H4" s="7"/>
      <c r="I4" s="8"/>
      <c r="K4" s="4" t="s">
        <v>39</v>
      </c>
      <c r="L4" s="52" t="s">
        <v>28</v>
      </c>
      <c r="M4" s="52"/>
      <c r="N4" s="6"/>
      <c r="O4" s="50"/>
      <c r="P4" s="50"/>
      <c r="Q4" s="5"/>
      <c r="R4" s="7"/>
      <c r="S4" s="8"/>
      <c r="U4" s="4" t="s">
        <v>33</v>
      </c>
      <c r="V4" s="52" t="s">
        <v>28</v>
      </c>
      <c r="W4" s="52"/>
      <c r="X4" s="6"/>
      <c r="Y4" s="50"/>
      <c r="Z4" s="50"/>
      <c r="AA4" s="5"/>
      <c r="AB4" s="7"/>
      <c r="AC4" s="8"/>
    </row>
    <row r="5" spans="1:29" ht="11.15" customHeight="1" x14ac:dyDescent="0.25">
      <c r="A5" s="92" t="s">
        <v>2</v>
      </c>
      <c r="B5" s="93" t="s">
        <v>3</v>
      </c>
      <c r="C5" s="93" t="s">
        <v>4</v>
      </c>
      <c r="D5" s="94" t="s">
        <v>5</v>
      </c>
      <c r="E5" s="95" t="s">
        <v>6</v>
      </c>
      <c r="F5" s="96" t="s">
        <v>7</v>
      </c>
      <c r="G5" s="97" t="s">
        <v>20</v>
      </c>
      <c r="H5" s="98" t="s">
        <v>8</v>
      </c>
      <c r="I5" s="99" t="s">
        <v>9</v>
      </c>
      <c r="K5" s="92" t="s">
        <v>2</v>
      </c>
      <c r="L5" s="93" t="s">
        <v>3</v>
      </c>
      <c r="M5" s="93" t="s">
        <v>4</v>
      </c>
      <c r="N5" s="94" t="s">
        <v>5</v>
      </c>
      <c r="O5" s="95" t="s">
        <v>6</v>
      </c>
      <c r="P5" s="96" t="s">
        <v>7</v>
      </c>
      <c r="Q5" s="97" t="s">
        <v>20</v>
      </c>
      <c r="R5" s="98" t="s">
        <v>8</v>
      </c>
      <c r="S5" s="99" t="s">
        <v>9</v>
      </c>
      <c r="U5" s="92" t="s">
        <v>2</v>
      </c>
      <c r="V5" s="93" t="s">
        <v>3</v>
      </c>
      <c r="W5" s="93" t="s">
        <v>4</v>
      </c>
      <c r="X5" s="94" t="s">
        <v>5</v>
      </c>
      <c r="Y5" s="95" t="s">
        <v>6</v>
      </c>
      <c r="Z5" s="96" t="s">
        <v>7</v>
      </c>
      <c r="AA5" s="97" t="s">
        <v>20</v>
      </c>
      <c r="AB5" s="98" t="s">
        <v>8</v>
      </c>
      <c r="AC5" s="99" t="s">
        <v>9</v>
      </c>
    </row>
    <row r="6" spans="1:29" ht="11.15" customHeight="1" x14ac:dyDescent="0.25">
      <c r="A6" s="100" t="s">
        <v>23</v>
      </c>
      <c r="B6" s="101"/>
      <c r="C6" s="101"/>
      <c r="D6" s="101"/>
      <c r="E6" s="101"/>
      <c r="F6" s="101"/>
      <c r="G6" s="101"/>
      <c r="H6" s="102"/>
      <c r="I6" s="103"/>
      <c r="K6" s="100" t="s">
        <v>23</v>
      </c>
      <c r="L6" s="101"/>
      <c r="M6" s="101"/>
      <c r="N6" s="101"/>
      <c r="O6" s="101"/>
      <c r="P6" s="101"/>
      <c r="Q6" s="101"/>
      <c r="R6" s="102"/>
      <c r="S6" s="103"/>
      <c r="U6" s="100" t="s">
        <v>23</v>
      </c>
      <c r="V6" s="101"/>
      <c r="W6" s="101"/>
      <c r="X6" s="101"/>
      <c r="Y6" s="101"/>
      <c r="Z6" s="101"/>
      <c r="AA6" s="101"/>
      <c r="AB6" s="102"/>
      <c r="AC6" s="103"/>
    </row>
    <row r="7" spans="1:29" ht="10.5" x14ac:dyDescent="0.25">
      <c r="A7" s="10"/>
      <c r="B7" s="11"/>
      <c r="C7" s="11"/>
      <c r="D7" s="11"/>
      <c r="E7" s="12">
        <f>H7*D7</f>
        <v>0</v>
      </c>
      <c r="F7" s="13"/>
      <c r="G7" s="14">
        <f t="shared" ref="G7:G28" si="0">B7+C7-D7</f>
        <v>0</v>
      </c>
      <c r="H7" s="15"/>
      <c r="I7" s="16">
        <f>G7*H7</f>
        <v>0</v>
      </c>
      <c r="K7" s="10"/>
      <c r="L7" s="11"/>
      <c r="M7" s="11"/>
      <c r="N7" s="11"/>
      <c r="O7" s="12">
        <f>R7*N7</f>
        <v>0</v>
      </c>
      <c r="P7" s="13"/>
      <c r="Q7" s="14">
        <f t="shared" ref="Q7:Q28" si="1">L7+M7-N7</f>
        <v>0</v>
      </c>
      <c r="R7" s="15"/>
      <c r="S7" s="16">
        <f>Q7*R7</f>
        <v>0</v>
      </c>
      <c r="U7" s="10"/>
      <c r="V7" s="11"/>
      <c r="W7" s="11"/>
      <c r="X7" s="11"/>
      <c r="Y7" s="12">
        <f>AB7*X7</f>
        <v>0</v>
      </c>
      <c r="Z7" s="13"/>
      <c r="AA7" s="14">
        <f t="shared" ref="AA7:AA28" si="2">V7+W7-X7</f>
        <v>0</v>
      </c>
      <c r="AB7" s="15"/>
      <c r="AC7" s="16">
        <f>AA7*AB7</f>
        <v>0</v>
      </c>
    </row>
    <row r="8" spans="1:29" ht="10.5" x14ac:dyDescent="0.25">
      <c r="A8" s="10"/>
      <c r="B8" s="11"/>
      <c r="C8" s="11"/>
      <c r="D8" s="11"/>
      <c r="E8" s="12">
        <f t="shared" ref="E8:E28" si="3">H8*D8</f>
        <v>0</v>
      </c>
      <c r="F8" s="13"/>
      <c r="G8" s="14">
        <f t="shared" si="0"/>
        <v>0</v>
      </c>
      <c r="H8" s="15"/>
      <c r="I8" s="16">
        <f t="shared" ref="I8:I28" si="4">G8*H8</f>
        <v>0</v>
      </c>
      <c r="K8" s="10"/>
      <c r="L8" s="11"/>
      <c r="M8" s="11"/>
      <c r="N8" s="11"/>
      <c r="O8" s="12">
        <f t="shared" ref="O8:O28" si="5">R8*N8</f>
        <v>0</v>
      </c>
      <c r="P8" s="13"/>
      <c r="Q8" s="14">
        <f t="shared" si="1"/>
        <v>0</v>
      </c>
      <c r="R8" s="15"/>
      <c r="S8" s="16">
        <f t="shared" ref="S8:S28" si="6">Q8*R8</f>
        <v>0</v>
      </c>
      <c r="U8" s="10"/>
      <c r="V8" s="11"/>
      <c r="W8" s="11"/>
      <c r="X8" s="11"/>
      <c r="Y8" s="12">
        <f t="shared" ref="Y8:Y28" si="7">AB8*X8</f>
        <v>0</v>
      </c>
      <c r="Z8" s="13"/>
      <c r="AA8" s="14">
        <f t="shared" si="2"/>
        <v>0</v>
      </c>
      <c r="AB8" s="15"/>
      <c r="AC8" s="16">
        <f t="shared" ref="AC8:AC28" si="8">AA8*AB8</f>
        <v>0</v>
      </c>
    </row>
    <row r="9" spans="1:29" ht="10.5" x14ac:dyDescent="0.25">
      <c r="A9" s="10"/>
      <c r="B9" s="11"/>
      <c r="C9" s="11"/>
      <c r="D9" s="11"/>
      <c r="E9" s="12">
        <f t="shared" si="3"/>
        <v>0</v>
      </c>
      <c r="F9" s="13"/>
      <c r="G9" s="14">
        <f t="shared" si="0"/>
        <v>0</v>
      </c>
      <c r="H9" s="15"/>
      <c r="I9" s="16">
        <f t="shared" si="4"/>
        <v>0</v>
      </c>
      <c r="K9" s="10"/>
      <c r="L9" s="11"/>
      <c r="M9" s="11"/>
      <c r="N9" s="11"/>
      <c r="O9" s="12">
        <f t="shared" si="5"/>
        <v>0</v>
      </c>
      <c r="P9" s="13"/>
      <c r="Q9" s="14">
        <f t="shared" si="1"/>
        <v>0</v>
      </c>
      <c r="R9" s="15"/>
      <c r="S9" s="16">
        <f t="shared" si="6"/>
        <v>0</v>
      </c>
      <c r="U9" s="10"/>
      <c r="V9" s="11"/>
      <c r="W9" s="11"/>
      <c r="X9" s="11"/>
      <c r="Y9" s="12">
        <f t="shared" si="7"/>
        <v>0</v>
      </c>
      <c r="Z9" s="13"/>
      <c r="AA9" s="14">
        <f t="shared" si="2"/>
        <v>0</v>
      </c>
      <c r="AB9" s="15"/>
      <c r="AC9" s="16">
        <f t="shared" si="8"/>
        <v>0</v>
      </c>
    </row>
    <row r="10" spans="1:29" ht="10.5" x14ac:dyDescent="0.25">
      <c r="A10" s="10"/>
      <c r="B10" s="11"/>
      <c r="C10" s="11"/>
      <c r="D10" s="11"/>
      <c r="E10" s="12">
        <f t="shared" si="3"/>
        <v>0</v>
      </c>
      <c r="F10" s="13"/>
      <c r="G10" s="14">
        <f t="shared" si="0"/>
        <v>0</v>
      </c>
      <c r="H10" s="15"/>
      <c r="I10" s="16">
        <f t="shared" si="4"/>
        <v>0</v>
      </c>
      <c r="K10" s="10"/>
      <c r="L10" s="11"/>
      <c r="M10" s="11"/>
      <c r="N10" s="11"/>
      <c r="O10" s="12">
        <f t="shared" si="5"/>
        <v>0</v>
      </c>
      <c r="P10" s="13"/>
      <c r="Q10" s="14">
        <f t="shared" si="1"/>
        <v>0</v>
      </c>
      <c r="R10" s="15"/>
      <c r="S10" s="16">
        <f t="shared" si="6"/>
        <v>0</v>
      </c>
      <c r="U10" s="10"/>
      <c r="V10" s="11"/>
      <c r="W10" s="11"/>
      <c r="X10" s="11"/>
      <c r="Y10" s="12">
        <f t="shared" si="7"/>
        <v>0</v>
      </c>
      <c r="Z10" s="13"/>
      <c r="AA10" s="14">
        <f t="shared" si="2"/>
        <v>0</v>
      </c>
      <c r="AB10" s="15"/>
      <c r="AC10" s="16">
        <f t="shared" si="8"/>
        <v>0</v>
      </c>
    </row>
    <row r="11" spans="1:29" ht="10.5" x14ac:dyDescent="0.25">
      <c r="A11" s="10"/>
      <c r="B11" s="11"/>
      <c r="C11" s="11"/>
      <c r="D11" s="11"/>
      <c r="E11" s="12">
        <f t="shared" si="3"/>
        <v>0</v>
      </c>
      <c r="F11" s="13"/>
      <c r="G11" s="14">
        <f t="shared" si="0"/>
        <v>0</v>
      </c>
      <c r="H11" s="15"/>
      <c r="I11" s="16">
        <f t="shared" si="4"/>
        <v>0</v>
      </c>
      <c r="K11" s="10"/>
      <c r="L11" s="11"/>
      <c r="M11" s="11"/>
      <c r="N11" s="11"/>
      <c r="O11" s="12">
        <f t="shared" si="5"/>
        <v>0</v>
      </c>
      <c r="P11" s="13"/>
      <c r="Q11" s="14">
        <f t="shared" si="1"/>
        <v>0</v>
      </c>
      <c r="R11" s="15"/>
      <c r="S11" s="16">
        <f t="shared" si="6"/>
        <v>0</v>
      </c>
      <c r="U11" s="10"/>
      <c r="V11" s="11"/>
      <c r="W11" s="11"/>
      <c r="X11" s="11"/>
      <c r="Y11" s="12">
        <f t="shared" si="7"/>
        <v>0</v>
      </c>
      <c r="Z11" s="13"/>
      <c r="AA11" s="14">
        <f t="shared" si="2"/>
        <v>0</v>
      </c>
      <c r="AB11" s="15"/>
      <c r="AC11" s="16">
        <f t="shared" si="8"/>
        <v>0</v>
      </c>
    </row>
    <row r="12" spans="1:29" ht="10.5" x14ac:dyDescent="0.25">
      <c r="A12" s="10"/>
      <c r="B12" s="11"/>
      <c r="C12" s="11"/>
      <c r="D12" s="11"/>
      <c r="E12" s="12">
        <f t="shared" si="3"/>
        <v>0</v>
      </c>
      <c r="F12" s="13"/>
      <c r="G12" s="14">
        <f t="shared" si="0"/>
        <v>0</v>
      </c>
      <c r="H12" s="15"/>
      <c r="I12" s="16">
        <f t="shared" si="4"/>
        <v>0</v>
      </c>
      <c r="K12" s="10"/>
      <c r="L12" s="11"/>
      <c r="M12" s="11"/>
      <c r="N12" s="11"/>
      <c r="O12" s="12">
        <f t="shared" si="5"/>
        <v>0</v>
      </c>
      <c r="P12" s="13"/>
      <c r="Q12" s="14">
        <f t="shared" si="1"/>
        <v>0</v>
      </c>
      <c r="R12" s="15"/>
      <c r="S12" s="16">
        <f t="shared" si="6"/>
        <v>0</v>
      </c>
      <c r="U12" s="10"/>
      <c r="V12" s="11"/>
      <c r="W12" s="11"/>
      <c r="X12" s="11"/>
      <c r="Y12" s="12">
        <f t="shared" si="7"/>
        <v>0</v>
      </c>
      <c r="Z12" s="13"/>
      <c r="AA12" s="14">
        <f t="shared" si="2"/>
        <v>0</v>
      </c>
      <c r="AB12" s="15"/>
      <c r="AC12" s="16">
        <f t="shared" si="8"/>
        <v>0</v>
      </c>
    </row>
    <row r="13" spans="1:29" ht="10.5" x14ac:dyDescent="0.25">
      <c r="A13" s="10"/>
      <c r="B13" s="11"/>
      <c r="C13" s="11"/>
      <c r="D13" s="11"/>
      <c r="E13" s="12">
        <f t="shared" si="3"/>
        <v>0</v>
      </c>
      <c r="F13" s="13"/>
      <c r="G13" s="14">
        <f t="shared" si="0"/>
        <v>0</v>
      </c>
      <c r="H13" s="15"/>
      <c r="I13" s="16">
        <f t="shared" si="4"/>
        <v>0</v>
      </c>
      <c r="K13" s="10"/>
      <c r="L13" s="11"/>
      <c r="M13" s="11"/>
      <c r="N13" s="11"/>
      <c r="O13" s="12">
        <f t="shared" si="5"/>
        <v>0</v>
      </c>
      <c r="P13" s="13"/>
      <c r="Q13" s="14">
        <f t="shared" si="1"/>
        <v>0</v>
      </c>
      <c r="R13" s="15"/>
      <c r="S13" s="16">
        <f t="shared" si="6"/>
        <v>0</v>
      </c>
      <c r="U13" s="10"/>
      <c r="V13" s="11"/>
      <c r="W13" s="11"/>
      <c r="X13" s="11"/>
      <c r="Y13" s="12">
        <f t="shared" si="7"/>
        <v>0</v>
      </c>
      <c r="Z13" s="13"/>
      <c r="AA13" s="14">
        <f t="shared" si="2"/>
        <v>0</v>
      </c>
      <c r="AB13" s="15"/>
      <c r="AC13" s="16">
        <f t="shared" si="8"/>
        <v>0</v>
      </c>
    </row>
    <row r="14" spans="1:29" ht="10.5" x14ac:dyDescent="0.25">
      <c r="A14" s="10"/>
      <c r="B14" s="11"/>
      <c r="C14" s="11"/>
      <c r="D14" s="11"/>
      <c r="E14" s="12">
        <f t="shared" si="3"/>
        <v>0</v>
      </c>
      <c r="F14" s="13"/>
      <c r="G14" s="14">
        <f t="shared" si="0"/>
        <v>0</v>
      </c>
      <c r="H14" s="15"/>
      <c r="I14" s="16">
        <f t="shared" si="4"/>
        <v>0</v>
      </c>
      <c r="K14" s="10"/>
      <c r="L14" s="11"/>
      <c r="M14" s="11"/>
      <c r="N14" s="11"/>
      <c r="O14" s="12">
        <f t="shared" si="5"/>
        <v>0</v>
      </c>
      <c r="P14" s="13"/>
      <c r="Q14" s="14">
        <f t="shared" si="1"/>
        <v>0</v>
      </c>
      <c r="R14" s="15"/>
      <c r="S14" s="16">
        <f t="shared" si="6"/>
        <v>0</v>
      </c>
      <c r="U14" s="10"/>
      <c r="V14" s="11"/>
      <c r="W14" s="11"/>
      <c r="X14" s="11"/>
      <c r="Y14" s="12">
        <f t="shared" si="7"/>
        <v>0</v>
      </c>
      <c r="Z14" s="13"/>
      <c r="AA14" s="14">
        <f t="shared" si="2"/>
        <v>0</v>
      </c>
      <c r="AB14" s="15"/>
      <c r="AC14" s="16">
        <f t="shared" si="8"/>
        <v>0</v>
      </c>
    </row>
    <row r="15" spans="1:29" ht="10.5" x14ac:dyDescent="0.25">
      <c r="A15" s="10"/>
      <c r="B15" s="11"/>
      <c r="C15" s="11"/>
      <c r="D15" s="11"/>
      <c r="E15" s="12">
        <f t="shared" si="3"/>
        <v>0</v>
      </c>
      <c r="F15" s="13"/>
      <c r="G15" s="14">
        <f t="shared" si="0"/>
        <v>0</v>
      </c>
      <c r="H15" s="15"/>
      <c r="I15" s="16">
        <f t="shared" si="4"/>
        <v>0</v>
      </c>
      <c r="K15" s="10"/>
      <c r="L15" s="11"/>
      <c r="M15" s="11"/>
      <c r="N15" s="11"/>
      <c r="O15" s="12">
        <f t="shared" si="5"/>
        <v>0</v>
      </c>
      <c r="P15" s="13"/>
      <c r="Q15" s="14">
        <f t="shared" si="1"/>
        <v>0</v>
      </c>
      <c r="R15" s="15"/>
      <c r="S15" s="16">
        <f t="shared" si="6"/>
        <v>0</v>
      </c>
      <c r="U15" s="10"/>
      <c r="V15" s="11"/>
      <c r="W15" s="11"/>
      <c r="X15" s="11"/>
      <c r="Y15" s="12">
        <f t="shared" si="7"/>
        <v>0</v>
      </c>
      <c r="Z15" s="13"/>
      <c r="AA15" s="14">
        <f t="shared" si="2"/>
        <v>0</v>
      </c>
      <c r="AB15" s="15"/>
      <c r="AC15" s="16">
        <f t="shared" si="8"/>
        <v>0</v>
      </c>
    </row>
    <row r="16" spans="1:29" ht="10.5" x14ac:dyDescent="0.25">
      <c r="A16" s="10"/>
      <c r="B16" s="11"/>
      <c r="C16" s="11"/>
      <c r="D16" s="11"/>
      <c r="E16" s="12">
        <f t="shared" si="3"/>
        <v>0</v>
      </c>
      <c r="F16" s="13"/>
      <c r="G16" s="14">
        <f t="shared" si="0"/>
        <v>0</v>
      </c>
      <c r="H16" s="15"/>
      <c r="I16" s="16">
        <f t="shared" si="4"/>
        <v>0</v>
      </c>
      <c r="K16" s="10"/>
      <c r="L16" s="11"/>
      <c r="M16" s="11"/>
      <c r="N16" s="11"/>
      <c r="O16" s="12">
        <f t="shared" si="5"/>
        <v>0</v>
      </c>
      <c r="P16" s="13"/>
      <c r="Q16" s="14">
        <f t="shared" si="1"/>
        <v>0</v>
      </c>
      <c r="R16" s="15"/>
      <c r="S16" s="16">
        <f t="shared" si="6"/>
        <v>0</v>
      </c>
      <c r="U16" s="10"/>
      <c r="V16" s="11"/>
      <c r="W16" s="11"/>
      <c r="X16" s="11"/>
      <c r="Y16" s="12">
        <f t="shared" si="7"/>
        <v>0</v>
      </c>
      <c r="Z16" s="13"/>
      <c r="AA16" s="14">
        <f t="shared" si="2"/>
        <v>0</v>
      </c>
      <c r="AB16" s="15"/>
      <c r="AC16" s="16">
        <f t="shared" si="8"/>
        <v>0</v>
      </c>
    </row>
    <row r="17" spans="1:29" ht="10.5" x14ac:dyDescent="0.25">
      <c r="A17" s="10"/>
      <c r="B17" s="11"/>
      <c r="C17" s="11"/>
      <c r="D17" s="11"/>
      <c r="E17" s="12">
        <f t="shared" si="3"/>
        <v>0</v>
      </c>
      <c r="F17" s="13"/>
      <c r="G17" s="14">
        <f t="shared" si="0"/>
        <v>0</v>
      </c>
      <c r="H17" s="15"/>
      <c r="I17" s="16">
        <f t="shared" si="4"/>
        <v>0</v>
      </c>
      <c r="K17" s="10"/>
      <c r="L17" s="11"/>
      <c r="M17" s="11"/>
      <c r="N17" s="11"/>
      <c r="O17" s="12">
        <f t="shared" si="5"/>
        <v>0</v>
      </c>
      <c r="P17" s="13"/>
      <c r="Q17" s="14">
        <f t="shared" si="1"/>
        <v>0</v>
      </c>
      <c r="R17" s="15"/>
      <c r="S17" s="16">
        <f t="shared" si="6"/>
        <v>0</v>
      </c>
      <c r="U17" s="10"/>
      <c r="V17" s="11"/>
      <c r="W17" s="11"/>
      <c r="X17" s="11"/>
      <c r="Y17" s="12">
        <f t="shared" si="7"/>
        <v>0</v>
      </c>
      <c r="Z17" s="13"/>
      <c r="AA17" s="14">
        <f t="shared" si="2"/>
        <v>0</v>
      </c>
      <c r="AB17" s="15"/>
      <c r="AC17" s="16">
        <f t="shared" si="8"/>
        <v>0</v>
      </c>
    </row>
    <row r="18" spans="1:29" ht="10.5" x14ac:dyDescent="0.25">
      <c r="A18" s="10"/>
      <c r="B18" s="11"/>
      <c r="C18" s="11"/>
      <c r="D18" s="11"/>
      <c r="E18" s="12">
        <f t="shared" si="3"/>
        <v>0</v>
      </c>
      <c r="F18" s="13"/>
      <c r="G18" s="14">
        <f t="shared" si="0"/>
        <v>0</v>
      </c>
      <c r="H18" s="15"/>
      <c r="I18" s="16">
        <f t="shared" si="4"/>
        <v>0</v>
      </c>
      <c r="K18" s="10"/>
      <c r="L18" s="11"/>
      <c r="M18" s="11"/>
      <c r="N18" s="11"/>
      <c r="O18" s="12">
        <f t="shared" si="5"/>
        <v>0</v>
      </c>
      <c r="P18" s="13"/>
      <c r="Q18" s="14">
        <f t="shared" si="1"/>
        <v>0</v>
      </c>
      <c r="R18" s="15"/>
      <c r="S18" s="16">
        <f t="shared" si="6"/>
        <v>0</v>
      </c>
      <c r="U18" s="10"/>
      <c r="V18" s="11"/>
      <c r="W18" s="11"/>
      <c r="X18" s="11"/>
      <c r="Y18" s="12">
        <f t="shared" si="7"/>
        <v>0</v>
      </c>
      <c r="Z18" s="13"/>
      <c r="AA18" s="14">
        <f t="shared" si="2"/>
        <v>0</v>
      </c>
      <c r="AB18" s="15"/>
      <c r="AC18" s="16">
        <f t="shared" si="8"/>
        <v>0</v>
      </c>
    </row>
    <row r="19" spans="1:29" ht="10.5" x14ac:dyDescent="0.25">
      <c r="A19" s="10"/>
      <c r="B19" s="11"/>
      <c r="C19" s="11"/>
      <c r="D19" s="11"/>
      <c r="E19" s="12">
        <f t="shared" si="3"/>
        <v>0</v>
      </c>
      <c r="F19" s="13"/>
      <c r="G19" s="14">
        <f t="shared" si="0"/>
        <v>0</v>
      </c>
      <c r="H19" s="15"/>
      <c r="I19" s="16">
        <f t="shared" si="4"/>
        <v>0</v>
      </c>
      <c r="K19" s="10"/>
      <c r="L19" s="11"/>
      <c r="M19" s="11"/>
      <c r="N19" s="11"/>
      <c r="O19" s="12">
        <f t="shared" si="5"/>
        <v>0</v>
      </c>
      <c r="P19" s="13"/>
      <c r="Q19" s="14">
        <f t="shared" si="1"/>
        <v>0</v>
      </c>
      <c r="R19" s="15"/>
      <c r="S19" s="16">
        <f t="shared" si="6"/>
        <v>0</v>
      </c>
      <c r="U19" s="10"/>
      <c r="V19" s="11"/>
      <c r="W19" s="11"/>
      <c r="X19" s="11"/>
      <c r="Y19" s="12">
        <f t="shared" si="7"/>
        <v>0</v>
      </c>
      <c r="Z19" s="13"/>
      <c r="AA19" s="14">
        <f t="shared" si="2"/>
        <v>0</v>
      </c>
      <c r="AB19" s="15"/>
      <c r="AC19" s="16">
        <f t="shared" si="8"/>
        <v>0</v>
      </c>
    </row>
    <row r="20" spans="1:29" ht="10.5" x14ac:dyDescent="0.25">
      <c r="A20" s="10"/>
      <c r="B20" s="11"/>
      <c r="C20" s="11"/>
      <c r="D20" s="11"/>
      <c r="E20" s="12">
        <f t="shared" si="3"/>
        <v>0</v>
      </c>
      <c r="F20" s="13"/>
      <c r="G20" s="14">
        <f t="shared" si="0"/>
        <v>0</v>
      </c>
      <c r="H20" s="15"/>
      <c r="I20" s="16">
        <f t="shared" si="4"/>
        <v>0</v>
      </c>
      <c r="K20" s="10"/>
      <c r="L20" s="11"/>
      <c r="M20" s="11"/>
      <c r="N20" s="11"/>
      <c r="O20" s="12">
        <f t="shared" si="5"/>
        <v>0</v>
      </c>
      <c r="P20" s="13"/>
      <c r="Q20" s="14">
        <f t="shared" si="1"/>
        <v>0</v>
      </c>
      <c r="R20" s="15"/>
      <c r="S20" s="16">
        <f t="shared" si="6"/>
        <v>0</v>
      </c>
      <c r="U20" s="10"/>
      <c r="V20" s="11"/>
      <c r="W20" s="11"/>
      <c r="X20" s="11"/>
      <c r="Y20" s="12">
        <f t="shared" si="7"/>
        <v>0</v>
      </c>
      <c r="Z20" s="13"/>
      <c r="AA20" s="14">
        <f t="shared" si="2"/>
        <v>0</v>
      </c>
      <c r="AB20" s="15"/>
      <c r="AC20" s="16">
        <f t="shared" si="8"/>
        <v>0</v>
      </c>
    </row>
    <row r="21" spans="1:29" ht="10.5" x14ac:dyDescent="0.25">
      <c r="A21" s="10"/>
      <c r="B21" s="11"/>
      <c r="C21" s="11"/>
      <c r="D21" s="11"/>
      <c r="E21" s="12">
        <f t="shared" si="3"/>
        <v>0</v>
      </c>
      <c r="F21" s="13"/>
      <c r="G21" s="14">
        <f t="shared" si="0"/>
        <v>0</v>
      </c>
      <c r="H21" s="15"/>
      <c r="I21" s="16">
        <f t="shared" si="4"/>
        <v>0</v>
      </c>
      <c r="K21" s="10"/>
      <c r="L21" s="11"/>
      <c r="M21" s="11"/>
      <c r="N21" s="11"/>
      <c r="O21" s="12">
        <f t="shared" si="5"/>
        <v>0</v>
      </c>
      <c r="P21" s="13"/>
      <c r="Q21" s="14">
        <f t="shared" si="1"/>
        <v>0</v>
      </c>
      <c r="R21" s="15"/>
      <c r="S21" s="16">
        <f t="shared" si="6"/>
        <v>0</v>
      </c>
      <c r="U21" s="10"/>
      <c r="V21" s="11"/>
      <c r="W21" s="11"/>
      <c r="X21" s="11"/>
      <c r="Y21" s="12">
        <f t="shared" si="7"/>
        <v>0</v>
      </c>
      <c r="Z21" s="13"/>
      <c r="AA21" s="14">
        <f t="shared" si="2"/>
        <v>0</v>
      </c>
      <c r="AB21" s="15"/>
      <c r="AC21" s="16">
        <f t="shared" si="8"/>
        <v>0</v>
      </c>
    </row>
    <row r="22" spans="1:29" ht="10.5" x14ac:dyDescent="0.25">
      <c r="A22" s="10"/>
      <c r="B22" s="11"/>
      <c r="C22" s="11"/>
      <c r="D22" s="11"/>
      <c r="E22" s="12">
        <f t="shared" si="3"/>
        <v>0</v>
      </c>
      <c r="F22" s="13"/>
      <c r="G22" s="14">
        <f t="shared" si="0"/>
        <v>0</v>
      </c>
      <c r="H22" s="15"/>
      <c r="I22" s="16">
        <f t="shared" si="4"/>
        <v>0</v>
      </c>
      <c r="K22" s="10"/>
      <c r="L22" s="11"/>
      <c r="M22" s="11"/>
      <c r="N22" s="11"/>
      <c r="O22" s="12">
        <f t="shared" si="5"/>
        <v>0</v>
      </c>
      <c r="P22" s="13"/>
      <c r="Q22" s="14">
        <f t="shared" si="1"/>
        <v>0</v>
      </c>
      <c r="R22" s="15"/>
      <c r="S22" s="16">
        <f t="shared" si="6"/>
        <v>0</v>
      </c>
      <c r="U22" s="10"/>
      <c r="V22" s="11"/>
      <c r="W22" s="11"/>
      <c r="X22" s="11"/>
      <c r="Y22" s="12">
        <f t="shared" si="7"/>
        <v>0</v>
      </c>
      <c r="Z22" s="13"/>
      <c r="AA22" s="14">
        <f t="shared" si="2"/>
        <v>0</v>
      </c>
      <c r="AB22" s="15"/>
      <c r="AC22" s="16">
        <f t="shared" si="8"/>
        <v>0</v>
      </c>
    </row>
    <row r="23" spans="1:29" ht="10.5" x14ac:dyDescent="0.25">
      <c r="A23" s="10"/>
      <c r="B23" s="11"/>
      <c r="C23" s="11"/>
      <c r="D23" s="11"/>
      <c r="E23" s="12">
        <f t="shared" si="3"/>
        <v>0</v>
      </c>
      <c r="F23" s="13"/>
      <c r="G23" s="14">
        <f t="shared" si="0"/>
        <v>0</v>
      </c>
      <c r="H23" s="15"/>
      <c r="I23" s="16">
        <f t="shared" si="4"/>
        <v>0</v>
      </c>
      <c r="K23" s="10"/>
      <c r="L23" s="11"/>
      <c r="M23" s="11"/>
      <c r="N23" s="11"/>
      <c r="O23" s="12">
        <f t="shared" si="5"/>
        <v>0</v>
      </c>
      <c r="P23" s="13"/>
      <c r="Q23" s="14">
        <f t="shared" si="1"/>
        <v>0</v>
      </c>
      <c r="R23" s="15"/>
      <c r="S23" s="16">
        <f t="shared" si="6"/>
        <v>0</v>
      </c>
      <c r="U23" s="10"/>
      <c r="V23" s="11"/>
      <c r="W23" s="11"/>
      <c r="X23" s="11"/>
      <c r="Y23" s="12">
        <f t="shared" si="7"/>
        <v>0</v>
      </c>
      <c r="Z23" s="13"/>
      <c r="AA23" s="14">
        <f t="shared" si="2"/>
        <v>0</v>
      </c>
      <c r="AB23" s="15"/>
      <c r="AC23" s="16">
        <f t="shared" si="8"/>
        <v>0</v>
      </c>
    </row>
    <row r="24" spans="1:29" ht="10.5" x14ac:dyDescent="0.25">
      <c r="A24" s="10"/>
      <c r="B24" s="11"/>
      <c r="C24" s="11"/>
      <c r="D24" s="11"/>
      <c r="E24" s="12">
        <f t="shared" si="3"/>
        <v>0</v>
      </c>
      <c r="F24" s="13"/>
      <c r="G24" s="14">
        <f t="shared" si="0"/>
        <v>0</v>
      </c>
      <c r="H24" s="15"/>
      <c r="I24" s="16">
        <f t="shared" si="4"/>
        <v>0</v>
      </c>
      <c r="K24" s="10"/>
      <c r="L24" s="11"/>
      <c r="M24" s="11"/>
      <c r="N24" s="11"/>
      <c r="O24" s="12">
        <f t="shared" si="5"/>
        <v>0</v>
      </c>
      <c r="P24" s="13"/>
      <c r="Q24" s="14">
        <f t="shared" si="1"/>
        <v>0</v>
      </c>
      <c r="R24" s="15"/>
      <c r="S24" s="16">
        <f t="shared" si="6"/>
        <v>0</v>
      </c>
      <c r="U24" s="10"/>
      <c r="V24" s="11"/>
      <c r="W24" s="11"/>
      <c r="X24" s="11"/>
      <c r="Y24" s="12">
        <f t="shared" si="7"/>
        <v>0</v>
      </c>
      <c r="Z24" s="13"/>
      <c r="AA24" s="14">
        <f t="shared" si="2"/>
        <v>0</v>
      </c>
      <c r="AB24" s="15"/>
      <c r="AC24" s="16">
        <f t="shared" si="8"/>
        <v>0</v>
      </c>
    </row>
    <row r="25" spans="1:29" ht="10.5" x14ac:dyDescent="0.25">
      <c r="A25" s="10"/>
      <c r="B25" s="11"/>
      <c r="C25" s="11"/>
      <c r="D25" s="11"/>
      <c r="E25" s="12">
        <f t="shared" si="3"/>
        <v>0</v>
      </c>
      <c r="F25" s="13"/>
      <c r="G25" s="14">
        <f t="shared" si="0"/>
        <v>0</v>
      </c>
      <c r="H25" s="15"/>
      <c r="I25" s="16">
        <f t="shared" si="4"/>
        <v>0</v>
      </c>
      <c r="K25" s="10"/>
      <c r="L25" s="11"/>
      <c r="M25" s="11"/>
      <c r="N25" s="11"/>
      <c r="O25" s="12">
        <f t="shared" si="5"/>
        <v>0</v>
      </c>
      <c r="P25" s="13"/>
      <c r="Q25" s="14">
        <f t="shared" si="1"/>
        <v>0</v>
      </c>
      <c r="R25" s="15"/>
      <c r="S25" s="16">
        <f t="shared" si="6"/>
        <v>0</v>
      </c>
      <c r="U25" s="10"/>
      <c r="V25" s="11"/>
      <c r="W25" s="11"/>
      <c r="X25" s="11"/>
      <c r="Y25" s="12">
        <f t="shared" si="7"/>
        <v>0</v>
      </c>
      <c r="Z25" s="13"/>
      <c r="AA25" s="14">
        <f t="shared" si="2"/>
        <v>0</v>
      </c>
      <c r="AB25" s="15"/>
      <c r="AC25" s="16">
        <f t="shared" si="8"/>
        <v>0</v>
      </c>
    </row>
    <row r="26" spans="1:29" ht="10.5" x14ac:dyDescent="0.25">
      <c r="A26" s="10"/>
      <c r="B26" s="11"/>
      <c r="C26" s="11"/>
      <c r="D26" s="11"/>
      <c r="E26" s="12">
        <f t="shared" si="3"/>
        <v>0</v>
      </c>
      <c r="F26" s="13"/>
      <c r="G26" s="14">
        <f t="shared" si="0"/>
        <v>0</v>
      </c>
      <c r="H26" s="15"/>
      <c r="I26" s="16">
        <f t="shared" si="4"/>
        <v>0</v>
      </c>
      <c r="K26" s="10"/>
      <c r="L26" s="11"/>
      <c r="M26" s="11"/>
      <c r="N26" s="11"/>
      <c r="O26" s="12">
        <f t="shared" si="5"/>
        <v>0</v>
      </c>
      <c r="P26" s="13"/>
      <c r="Q26" s="14">
        <f t="shared" si="1"/>
        <v>0</v>
      </c>
      <c r="R26" s="15"/>
      <c r="S26" s="16">
        <f t="shared" si="6"/>
        <v>0</v>
      </c>
      <c r="U26" s="10"/>
      <c r="V26" s="11"/>
      <c r="W26" s="11"/>
      <c r="X26" s="11"/>
      <c r="Y26" s="12">
        <f t="shared" si="7"/>
        <v>0</v>
      </c>
      <c r="Z26" s="13"/>
      <c r="AA26" s="14">
        <f t="shared" si="2"/>
        <v>0</v>
      </c>
      <c r="AB26" s="15"/>
      <c r="AC26" s="16">
        <f t="shared" si="8"/>
        <v>0</v>
      </c>
    </row>
    <row r="27" spans="1:29" ht="10.5" x14ac:dyDescent="0.25">
      <c r="A27" s="10"/>
      <c r="B27" s="11"/>
      <c r="C27" s="11"/>
      <c r="D27" s="11"/>
      <c r="E27" s="12">
        <f t="shared" si="3"/>
        <v>0</v>
      </c>
      <c r="F27" s="13"/>
      <c r="G27" s="14">
        <f t="shared" si="0"/>
        <v>0</v>
      </c>
      <c r="H27" s="15"/>
      <c r="I27" s="16">
        <f t="shared" si="4"/>
        <v>0</v>
      </c>
      <c r="K27" s="10"/>
      <c r="L27" s="11"/>
      <c r="M27" s="11"/>
      <c r="N27" s="11"/>
      <c r="O27" s="12">
        <f t="shared" si="5"/>
        <v>0</v>
      </c>
      <c r="P27" s="13"/>
      <c r="Q27" s="14">
        <f t="shared" si="1"/>
        <v>0</v>
      </c>
      <c r="R27" s="15"/>
      <c r="S27" s="16">
        <f t="shared" si="6"/>
        <v>0</v>
      </c>
      <c r="U27" s="10"/>
      <c r="V27" s="11"/>
      <c r="W27" s="11"/>
      <c r="X27" s="11"/>
      <c r="Y27" s="12">
        <f t="shared" si="7"/>
        <v>0</v>
      </c>
      <c r="Z27" s="13"/>
      <c r="AA27" s="14">
        <f t="shared" si="2"/>
        <v>0</v>
      </c>
      <c r="AB27" s="15"/>
      <c r="AC27" s="16">
        <f t="shared" si="8"/>
        <v>0</v>
      </c>
    </row>
    <row r="28" spans="1:29" ht="11" thickBot="1" x14ac:dyDescent="0.3">
      <c r="A28" s="10"/>
      <c r="B28" s="11"/>
      <c r="C28" s="11"/>
      <c r="D28" s="11"/>
      <c r="E28" s="12">
        <f t="shared" si="3"/>
        <v>0</v>
      </c>
      <c r="F28" s="13"/>
      <c r="G28" s="14">
        <f t="shared" si="0"/>
        <v>0</v>
      </c>
      <c r="H28" s="15"/>
      <c r="I28" s="16">
        <f t="shared" si="4"/>
        <v>0</v>
      </c>
      <c r="K28" s="10"/>
      <c r="L28" s="11"/>
      <c r="M28" s="11"/>
      <c r="N28" s="11"/>
      <c r="O28" s="12">
        <f t="shared" si="5"/>
        <v>0</v>
      </c>
      <c r="P28" s="13"/>
      <c r="Q28" s="14">
        <f t="shared" si="1"/>
        <v>0</v>
      </c>
      <c r="R28" s="15"/>
      <c r="S28" s="16">
        <f t="shared" si="6"/>
        <v>0</v>
      </c>
      <c r="U28" s="10"/>
      <c r="V28" s="11"/>
      <c r="W28" s="11"/>
      <c r="X28" s="11"/>
      <c r="Y28" s="12">
        <f t="shared" si="7"/>
        <v>0</v>
      </c>
      <c r="Z28" s="13"/>
      <c r="AA28" s="14">
        <f t="shared" si="2"/>
        <v>0</v>
      </c>
      <c r="AB28" s="15"/>
      <c r="AC28" s="16">
        <f t="shared" si="8"/>
        <v>0</v>
      </c>
    </row>
    <row r="29" spans="1:29" ht="11" thickBot="1" x14ac:dyDescent="0.3">
      <c r="A29" s="17"/>
      <c r="B29" s="18"/>
      <c r="C29" s="19"/>
      <c r="D29" s="18"/>
      <c r="E29" s="20"/>
      <c r="F29" s="21"/>
      <c r="G29" s="19"/>
      <c r="H29" s="20"/>
      <c r="I29" s="22"/>
      <c r="K29" s="17"/>
      <c r="L29" s="18"/>
      <c r="M29" s="19"/>
      <c r="N29" s="18"/>
      <c r="O29" s="20"/>
      <c r="P29" s="21"/>
      <c r="Q29" s="19"/>
      <c r="R29" s="20"/>
      <c r="S29" s="22"/>
      <c r="U29" s="17"/>
      <c r="V29" s="18"/>
      <c r="W29" s="19"/>
      <c r="X29" s="18"/>
      <c r="Y29" s="20"/>
      <c r="Z29" s="21"/>
      <c r="AA29" s="19"/>
      <c r="AB29" s="20"/>
      <c r="AC29" s="22"/>
    </row>
    <row r="30" spans="1:29" ht="11.15" customHeight="1" x14ac:dyDescent="0.25">
      <c r="A30" s="104" t="s">
        <v>21</v>
      </c>
      <c r="B30" s="105"/>
      <c r="C30" s="105"/>
      <c r="D30" s="105"/>
      <c r="E30" s="105"/>
      <c r="F30" s="105"/>
      <c r="G30" s="105"/>
      <c r="H30" s="106"/>
      <c r="I30" s="107"/>
      <c r="K30" s="104" t="s">
        <v>21</v>
      </c>
      <c r="L30" s="105"/>
      <c r="M30" s="105"/>
      <c r="N30" s="105"/>
      <c r="O30" s="105"/>
      <c r="P30" s="105"/>
      <c r="Q30" s="105"/>
      <c r="R30" s="106"/>
      <c r="S30" s="107"/>
      <c r="U30" s="104" t="s">
        <v>21</v>
      </c>
      <c r="V30" s="105"/>
      <c r="W30" s="105"/>
      <c r="X30" s="105"/>
      <c r="Y30" s="105"/>
      <c r="Z30" s="105"/>
      <c r="AA30" s="105"/>
      <c r="AB30" s="106"/>
      <c r="AC30" s="107"/>
    </row>
    <row r="31" spans="1:29" ht="10.5" x14ac:dyDescent="0.25">
      <c r="A31" s="23"/>
      <c r="B31" s="11"/>
      <c r="C31" s="11"/>
      <c r="D31" s="11"/>
      <c r="E31" s="12">
        <f t="shared" ref="E31:E38" si="9">H31*D31</f>
        <v>0</v>
      </c>
      <c r="F31" s="13"/>
      <c r="G31" s="14">
        <f t="shared" ref="G31:G38" si="10">B31+C31-D31</f>
        <v>0</v>
      </c>
      <c r="H31" s="15"/>
      <c r="I31" s="16">
        <f t="shared" ref="I31:I38" si="11">G31*H31</f>
        <v>0</v>
      </c>
      <c r="K31" s="23"/>
      <c r="L31" s="11"/>
      <c r="M31" s="11"/>
      <c r="N31" s="11"/>
      <c r="O31" s="12">
        <f t="shared" ref="O31:O38" si="12">R31*N31</f>
        <v>0</v>
      </c>
      <c r="P31" s="13"/>
      <c r="Q31" s="14">
        <f t="shared" ref="Q31:Q38" si="13">L31+M31-N31</f>
        <v>0</v>
      </c>
      <c r="R31" s="15"/>
      <c r="S31" s="16">
        <f t="shared" ref="S31:S38" si="14">Q31*R31</f>
        <v>0</v>
      </c>
      <c r="U31" s="23"/>
      <c r="V31" s="11"/>
      <c r="W31" s="11"/>
      <c r="X31" s="11"/>
      <c r="Y31" s="12">
        <f t="shared" ref="Y31:Y38" si="15">AB31*X31</f>
        <v>0</v>
      </c>
      <c r="Z31" s="13"/>
      <c r="AA31" s="14">
        <f t="shared" ref="AA31:AA38" si="16">V31+W31-X31</f>
        <v>0</v>
      </c>
      <c r="AB31" s="15"/>
      <c r="AC31" s="16">
        <f t="shared" ref="AC31:AC38" si="17">AA31*AB31</f>
        <v>0</v>
      </c>
    </row>
    <row r="32" spans="1:29" ht="10.5" x14ac:dyDescent="0.25">
      <c r="A32" s="23"/>
      <c r="B32" s="11"/>
      <c r="C32" s="11"/>
      <c r="D32" s="11"/>
      <c r="E32" s="12">
        <f t="shared" si="9"/>
        <v>0</v>
      </c>
      <c r="F32" s="13"/>
      <c r="G32" s="14">
        <f t="shared" si="10"/>
        <v>0</v>
      </c>
      <c r="H32" s="15"/>
      <c r="I32" s="16">
        <f t="shared" si="11"/>
        <v>0</v>
      </c>
      <c r="K32" s="23"/>
      <c r="L32" s="11"/>
      <c r="M32" s="11"/>
      <c r="N32" s="11"/>
      <c r="O32" s="12">
        <f t="shared" si="12"/>
        <v>0</v>
      </c>
      <c r="P32" s="13"/>
      <c r="Q32" s="14">
        <f t="shared" si="13"/>
        <v>0</v>
      </c>
      <c r="R32" s="15"/>
      <c r="S32" s="16">
        <f t="shared" si="14"/>
        <v>0</v>
      </c>
      <c r="U32" s="23"/>
      <c r="V32" s="11"/>
      <c r="W32" s="11"/>
      <c r="X32" s="11"/>
      <c r="Y32" s="12">
        <f t="shared" si="15"/>
        <v>0</v>
      </c>
      <c r="Z32" s="13"/>
      <c r="AA32" s="14">
        <f t="shared" si="16"/>
        <v>0</v>
      </c>
      <c r="AB32" s="15"/>
      <c r="AC32" s="16">
        <f t="shared" si="17"/>
        <v>0</v>
      </c>
    </row>
    <row r="33" spans="1:29" ht="10.5" x14ac:dyDescent="0.25">
      <c r="A33" s="23"/>
      <c r="B33" s="11"/>
      <c r="C33" s="11"/>
      <c r="D33" s="11"/>
      <c r="E33" s="12">
        <f t="shared" si="9"/>
        <v>0</v>
      </c>
      <c r="F33" s="13"/>
      <c r="G33" s="14">
        <f t="shared" si="10"/>
        <v>0</v>
      </c>
      <c r="H33" s="15"/>
      <c r="I33" s="16">
        <f t="shared" si="11"/>
        <v>0</v>
      </c>
      <c r="K33" s="23"/>
      <c r="L33" s="11"/>
      <c r="M33" s="11"/>
      <c r="N33" s="11"/>
      <c r="O33" s="12">
        <f t="shared" si="12"/>
        <v>0</v>
      </c>
      <c r="P33" s="13"/>
      <c r="Q33" s="14">
        <f t="shared" si="13"/>
        <v>0</v>
      </c>
      <c r="R33" s="15"/>
      <c r="S33" s="16">
        <f t="shared" si="14"/>
        <v>0</v>
      </c>
      <c r="U33" s="23"/>
      <c r="V33" s="11"/>
      <c r="W33" s="11"/>
      <c r="X33" s="11"/>
      <c r="Y33" s="12">
        <f t="shared" si="15"/>
        <v>0</v>
      </c>
      <c r="Z33" s="13"/>
      <c r="AA33" s="14">
        <f t="shared" si="16"/>
        <v>0</v>
      </c>
      <c r="AB33" s="15"/>
      <c r="AC33" s="16">
        <f t="shared" si="17"/>
        <v>0</v>
      </c>
    </row>
    <row r="34" spans="1:29" ht="10.5" x14ac:dyDescent="0.25">
      <c r="A34" s="23"/>
      <c r="B34" s="11"/>
      <c r="C34" s="11"/>
      <c r="D34" s="11"/>
      <c r="E34" s="12">
        <f t="shared" si="9"/>
        <v>0</v>
      </c>
      <c r="F34" s="13"/>
      <c r="G34" s="14">
        <f t="shared" si="10"/>
        <v>0</v>
      </c>
      <c r="H34" s="15"/>
      <c r="I34" s="16">
        <f t="shared" si="11"/>
        <v>0</v>
      </c>
      <c r="K34" s="23"/>
      <c r="L34" s="11"/>
      <c r="M34" s="11"/>
      <c r="N34" s="11"/>
      <c r="O34" s="12">
        <f t="shared" si="12"/>
        <v>0</v>
      </c>
      <c r="P34" s="13"/>
      <c r="Q34" s="14">
        <f t="shared" si="13"/>
        <v>0</v>
      </c>
      <c r="R34" s="15"/>
      <c r="S34" s="16">
        <f t="shared" si="14"/>
        <v>0</v>
      </c>
      <c r="U34" s="23"/>
      <c r="V34" s="11"/>
      <c r="W34" s="11"/>
      <c r="X34" s="11"/>
      <c r="Y34" s="12">
        <f t="shared" si="15"/>
        <v>0</v>
      </c>
      <c r="Z34" s="13"/>
      <c r="AA34" s="14">
        <f t="shared" si="16"/>
        <v>0</v>
      </c>
      <c r="AB34" s="15"/>
      <c r="AC34" s="16">
        <f t="shared" si="17"/>
        <v>0</v>
      </c>
    </row>
    <row r="35" spans="1:29" ht="10.5" x14ac:dyDescent="0.25">
      <c r="A35" s="23"/>
      <c r="B35" s="11"/>
      <c r="C35" s="11"/>
      <c r="D35" s="11"/>
      <c r="E35" s="12">
        <f t="shared" si="9"/>
        <v>0</v>
      </c>
      <c r="F35" s="13"/>
      <c r="G35" s="14">
        <f t="shared" si="10"/>
        <v>0</v>
      </c>
      <c r="H35" s="15"/>
      <c r="I35" s="16">
        <f t="shared" si="11"/>
        <v>0</v>
      </c>
      <c r="K35" s="23"/>
      <c r="L35" s="11"/>
      <c r="M35" s="11"/>
      <c r="N35" s="11"/>
      <c r="O35" s="12">
        <f t="shared" si="12"/>
        <v>0</v>
      </c>
      <c r="P35" s="13"/>
      <c r="Q35" s="14">
        <f t="shared" si="13"/>
        <v>0</v>
      </c>
      <c r="R35" s="15"/>
      <c r="S35" s="16">
        <f t="shared" si="14"/>
        <v>0</v>
      </c>
      <c r="U35" s="23"/>
      <c r="V35" s="11"/>
      <c r="W35" s="11"/>
      <c r="X35" s="11"/>
      <c r="Y35" s="12">
        <f t="shared" si="15"/>
        <v>0</v>
      </c>
      <c r="Z35" s="13"/>
      <c r="AA35" s="14">
        <f t="shared" si="16"/>
        <v>0</v>
      </c>
      <c r="AB35" s="15"/>
      <c r="AC35" s="16">
        <f t="shared" si="17"/>
        <v>0</v>
      </c>
    </row>
    <row r="36" spans="1:29" ht="10.5" x14ac:dyDescent="0.25">
      <c r="A36" s="23"/>
      <c r="B36" s="11"/>
      <c r="C36" s="11"/>
      <c r="D36" s="11"/>
      <c r="E36" s="12">
        <f t="shared" si="9"/>
        <v>0</v>
      </c>
      <c r="F36" s="13"/>
      <c r="G36" s="14">
        <f t="shared" si="10"/>
        <v>0</v>
      </c>
      <c r="H36" s="15"/>
      <c r="I36" s="16">
        <f t="shared" si="11"/>
        <v>0</v>
      </c>
      <c r="K36" s="23"/>
      <c r="L36" s="11"/>
      <c r="M36" s="11"/>
      <c r="N36" s="11"/>
      <c r="O36" s="12">
        <f t="shared" si="12"/>
        <v>0</v>
      </c>
      <c r="P36" s="13"/>
      <c r="Q36" s="14">
        <f t="shared" si="13"/>
        <v>0</v>
      </c>
      <c r="R36" s="15"/>
      <c r="S36" s="16">
        <f t="shared" si="14"/>
        <v>0</v>
      </c>
      <c r="U36" s="23"/>
      <c r="V36" s="11"/>
      <c r="W36" s="11"/>
      <c r="X36" s="11"/>
      <c r="Y36" s="12">
        <f t="shared" si="15"/>
        <v>0</v>
      </c>
      <c r="Z36" s="13"/>
      <c r="AA36" s="14">
        <f t="shared" si="16"/>
        <v>0</v>
      </c>
      <c r="AB36" s="15"/>
      <c r="AC36" s="16">
        <f t="shared" si="17"/>
        <v>0</v>
      </c>
    </row>
    <row r="37" spans="1:29" ht="10.5" x14ac:dyDescent="0.25">
      <c r="A37" s="23"/>
      <c r="B37" s="11"/>
      <c r="C37" s="11"/>
      <c r="D37" s="11"/>
      <c r="E37" s="12">
        <f t="shared" si="9"/>
        <v>0</v>
      </c>
      <c r="F37" s="13"/>
      <c r="G37" s="14">
        <f t="shared" si="10"/>
        <v>0</v>
      </c>
      <c r="H37" s="15"/>
      <c r="I37" s="16">
        <f t="shared" si="11"/>
        <v>0</v>
      </c>
      <c r="K37" s="23"/>
      <c r="L37" s="11"/>
      <c r="M37" s="11"/>
      <c r="N37" s="11"/>
      <c r="O37" s="12">
        <f t="shared" si="12"/>
        <v>0</v>
      </c>
      <c r="P37" s="13"/>
      <c r="Q37" s="14">
        <f t="shared" si="13"/>
        <v>0</v>
      </c>
      <c r="R37" s="15"/>
      <c r="S37" s="16">
        <f t="shared" si="14"/>
        <v>0</v>
      </c>
      <c r="U37" s="23"/>
      <c r="V37" s="11"/>
      <c r="W37" s="11"/>
      <c r="X37" s="11"/>
      <c r="Y37" s="12">
        <f t="shared" si="15"/>
        <v>0</v>
      </c>
      <c r="Z37" s="13"/>
      <c r="AA37" s="14">
        <f t="shared" si="16"/>
        <v>0</v>
      </c>
      <c r="AB37" s="15"/>
      <c r="AC37" s="16">
        <f t="shared" si="17"/>
        <v>0</v>
      </c>
    </row>
    <row r="38" spans="1:29" ht="10.5" x14ac:dyDescent="0.25">
      <c r="A38" s="23"/>
      <c r="B38" s="11"/>
      <c r="C38" s="11"/>
      <c r="D38" s="11"/>
      <c r="E38" s="12">
        <f t="shared" si="9"/>
        <v>0</v>
      </c>
      <c r="F38" s="13"/>
      <c r="G38" s="14">
        <f t="shared" si="10"/>
        <v>0</v>
      </c>
      <c r="H38" s="15"/>
      <c r="I38" s="16">
        <f t="shared" si="11"/>
        <v>0</v>
      </c>
      <c r="K38" s="23"/>
      <c r="L38" s="11"/>
      <c r="M38" s="11"/>
      <c r="N38" s="11"/>
      <c r="O38" s="12">
        <f t="shared" si="12"/>
        <v>0</v>
      </c>
      <c r="P38" s="13"/>
      <c r="Q38" s="14">
        <f t="shared" si="13"/>
        <v>0</v>
      </c>
      <c r="R38" s="15"/>
      <c r="S38" s="16">
        <f t="shared" si="14"/>
        <v>0</v>
      </c>
      <c r="U38" s="23"/>
      <c r="V38" s="11"/>
      <c r="W38" s="11"/>
      <c r="X38" s="11"/>
      <c r="Y38" s="12">
        <f t="shared" si="15"/>
        <v>0</v>
      </c>
      <c r="Z38" s="13"/>
      <c r="AA38" s="14">
        <f t="shared" si="16"/>
        <v>0</v>
      </c>
      <c r="AB38" s="15"/>
      <c r="AC38" s="16">
        <f t="shared" si="17"/>
        <v>0</v>
      </c>
    </row>
    <row r="39" spans="1:29" ht="10.5" thickBot="1" x14ac:dyDescent="0.25">
      <c r="A39" s="24"/>
      <c r="B39" s="48"/>
      <c r="C39" s="48"/>
      <c r="D39" s="48"/>
      <c r="E39" s="49"/>
      <c r="F39" s="28"/>
      <c r="H39" s="27"/>
      <c r="K39" s="24"/>
      <c r="L39" s="48"/>
      <c r="M39" s="48"/>
      <c r="N39" s="48"/>
      <c r="O39" s="49"/>
      <c r="P39" s="28"/>
      <c r="R39" s="27"/>
      <c r="S39" s="29"/>
      <c r="U39" s="24"/>
      <c r="V39" s="48"/>
      <c r="W39" s="48"/>
      <c r="X39" s="48"/>
      <c r="Y39" s="49"/>
      <c r="Z39" s="28"/>
      <c r="AB39" s="27"/>
      <c r="AC39" s="29"/>
    </row>
    <row r="40" spans="1:29" ht="11.15" customHeight="1" x14ac:dyDescent="0.25">
      <c r="A40" s="104" t="s">
        <v>22</v>
      </c>
      <c r="B40" s="105"/>
      <c r="C40" s="105"/>
      <c r="D40" s="105"/>
      <c r="E40" s="105"/>
      <c r="F40" s="105"/>
      <c r="G40" s="105"/>
      <c r="H40" s="106"/>
      <c r="I40" s="108"/>
      <c r="K40" s="104" t="s">
        <v>22</v>
      </c>
      <c r="L40" s="105"/>
      <c r="M40" s="105"/>
      <c r="N40" s="105"/>
      <c r="O40" s="105"/>
      <c r="P40" s="105"/>
      <c r="Q40" s="105"/>
      <c r="R40" s="106"/>
      <c r="S40" s="108"/>
      <c r="U40" s="104" t="s">
        <v>22</v>
      </c>
      <c r="V40" s="105"/>
      <c r="W40" s="105"/>
      <c r="X40" s="105"/>
      <c r="Y40" s="105"/>
      <c r="Z40" s="105"/>
      <c r="AA40" s="105"/>
      <c r="AB40" s="106"/>
      <c r="AC40" s="108"/>
    </row>
    <row r="41" spans="1:29" ht="10.5" x14ac:dyDescent="0.25">
      <c r="A41" s="30"/>
      <c r="B41" s="11"/>
      <c r="C41" s="11"/>
      <c r="D41" s="11"/>
      <c r="E41" s="12">
        <f t="shared" ref="E41:E54" si="18">H41*D41</f>
        <v>0</v>
      </c>
      <c r="F41" s="13"/>
      <c r="G41" s="14">
        <f>B41+C41-D41</f>
        <v>0</v>
      </c>
      <c r="H41" s="15"/>
      <c r="I41" s="16">
        <f>G41*H41</f>
        <v>0</v>
      </c>
      <c r="K41" s="30"/>
      <c r="L41" s="11"/>
      <c r="M41" s="11"/>
      <c r="N41" s="11"/>
      <c r="O41" s="12">
        <f t="shared" ref="O41:O54" si="19">R41*N41</f>
        <v>0</v>
      </c>
      <c r="P41" s="13"/>
      <c r="Q41" s="14">
        <f>L41+M41-N41</f>
        <v>0</v>
      </c>
      <c r="R41" s="15"/>
      <c r="S41" s="16">
        <f>Q41*R41</f>
        <v>0</v>
      </c>
      <c r="U41" s="30"/>
      <c r="V41" s="11"/>
      <c r="W41" s="11"/>
      <c r="X41" s="11"/>
      <c r="Y41" s="12">
        <f t="shared" ref="Y41:Y54" si="20">AB41*X41</f>
        <v>0</v>
      </c>
      <c r="Z41" s="13"/>
      <c r="AA41" s="14">
        <f>V41+W41-X41</f>
        <v>0</v>
      </c>
      <c r="AB41" s="15"/>
      <c r="AC41" s="16">
        <f>AA41*AB41</f>
        <v>0</v>
      </c>
    </row>
    <row r="42" spans="1:29" ht="10.5" x14ac:dyDescent="0.25">
      <c r="A42" s="30"/>
      <c r="B42" s="11"/>
      <c r="C42" s="11"/>
      <c r="D42" s="11"/>
      <c r="E42" s="12">
        <f t="shared" si="18"/>
        <v>0</v>
      </c>
      <c r="F42" s="13"/>
      <c r="G42" s="14">
        <f t="shared" ref="G42:G54" si="21">B42+C42-D42</f>
        <v>0</v>
      </c>
      <c r="H42" s="15"/>
      <c r="I42" s="16">
        <f t="shared" ref="I42:I54" si="22">G42*H42</f>
        <v>0</v>
      </c>
      <c r="K42" s="30"/>
      <c r="L42" s="11"/>
      <c r="M42" s="11"/>
      <c r="N42" s="11"/>
      <c r="O42" s="12">
        <f t="shared" si="19"/>
        <v>0</v>
      </c>
      <c r="P42" s="13"/>
      <c r="Q42" s="14">
        <f t="shared" ref="Q42:Q54" si="23">L42+M42-N42</f>
        <v>0</v>
      </c>
      <c r="R42" s="15"/>
      <c r="S42" s="16">
        <f t="shared" ref="S42:S54" si="24">Q42*R42</f>
        <v>0</v>
      </c>
      <c r="U42" s="30"/>
      <c r="V42" s="11"/>
      <c r="W42" s="11"/>
      <c r="X42" s="11"/>
      <c r="Y42" s="12">
        <f t="shared" si="20"/>
        <v>0</v>
      </c>
      <c r="Z42" s="13"/>
      <c r="AA42" s="14">
        <f t="shared" ref="AA42:AA54" si="25">V42+W42-X42</f>
        <v>0</v>
      </c>
      <c r="AB42" s="15"/>
      <c r="AC42" s="16">
        <f t="shared" ref="AC42:AC54" si="26">AA42*AB42</f>
        <v>0</v>
      </c>
    </row>
    <row r="43" spans="1:29" ht="10.5" x14ac:dyDescent="0.25">
      <c r="A43" s="30"/>
      <c r="B43" s="11"/>
      <c r="C43" s="11"/>
      <c r="D43" s="11"/>
      <c r="E43" s="12">
        <f t="shared" si="18"/>
        <v>0</v>
      </c>
      <c r="F43" s="13"/>
      <c r="G43" s="14">
        <f t="shared" si="21"/>
        <v>0</v>
      </c>
      <c r="H43" s="15"/>
      <c r="I43" s="16">
        <f t="shared" si="22"/>
        <v>0</v>
      </c>
      <c r="K43" s="30"/>
      <c r="L43" s="11"/>
      <c r="M43" s="11"/>
      <c r="N43" s="11"/>
      <c r="O43" s="12">
        <f t="shared" si="19"/>
        <v>0</v>
      </c>
      <c r="P43" s="13"/>
      <c r="Q43" s="14">
        <f t="shared" si="23"/>
        <v>0</v>
      </c>
      <c r="R43" s="15"/>
      <c r="S43" s="16">
        <f t="shared" si="24"/>
        <v>0</v>
      </c>
      <c r="U43" s="30"/>
      <c r="V43" s="11"/>
      <c r="W43" s="11"/>
      <c r="X43" s="11"/>
      <c r="Y43" s="12">
        <f t="shared" si="20"/>
        <v>0</v>
      </c>
      <c r="Z43" s="13"/>
      <c r="AA43" s="14">
        <f t="shared" si="25"/>
        <v>0</v>
      </c>
      <c r="AB43" s="15"/>
      <c r="AC43" s="16">
        <f t="shared" si="26"/>
        <v>0</v>
      </c>
    </row>
    <row r="44" spans="1:29" ht="10.5" x14ac:dyDescent="0.25">
      <c r="A44" s="30"/>
      <c r="B44" s="11"/>
      <c r="C44" s="11"/>
      <c r="D44" s="11"/>
      <c r="E44" s="12">
        <f t="shared" si="18"/>
        <v>0</v>
      </c>
      <c r="F44" s="13"/>
      <c r="G44" s="14">
        <f t="shared" si="21"/>
        <v>0</v>
      </c>
      <c r="H44" s="15"/>
      <c r="I44" s="16">
        <f t="shared" si="22"/>
        <v>0</v>
      </c>
      <c r="K44" s="30"/>
      <c r="L44" s="11"/>
      <c r="M44" s="11"/>
      <c r="N44" s="11"/>
      <c r="O44" s="12">
        <f t="shared" si="19"/>
        <v>0</v>
      </c>
      <c r="P44" s="13"/>
      <c r="Q44" s="14">
        <f t="shared" si="23"/>
        <v>0</v>
      </c>
      <c r="R44" s="15"/>
      <c r="S44" s="16">
        <f t="shared" si="24"/>
        <v>0</v>
      </c>
      <c r="U44" s="30"/>
      <c r="V44" s="11"/>
      <c r="W44" s="11"/>
      <c r="X44" s="11"/>
      <c r="Y44" s="12">
        <f t="shared" si="20"/>
        <v>0</v>
      </c>
      <c r="Z44" s="13"/>
      <c r="AA44" s="14">
        <f t="shared" si="25"/>
        <v>0</v>
      </c>
      <c r="AB44" s="15"/>
      <c r="AC44" s="16">
        <f t="shared" si="26"/>
        <v>0</v>
      </c>
    </row>
    <row r="45" spans="1:29" ht="10.5" x14ac:dyDescent="0.25">
      <c r="A45" s="30"/>
      <c r="B45" s="11"/>
      <c r="C45" s="11"/>
      <c r="D45" s="11"/>
      <c r="E45" s="12">
        <f t="shared" si="18"/>
        <v>0</v>
      </c>
      <c r="F45" s="13"/>
      <c r="G45" s="14">
        <f t="shared" si="21"/>
        <v>0</v>
      </c>
      <c r="H45" s="15"/>
      <c r="I45" s="16">
        <f t="shared" si="22"/>
        <v>0</v>
      </c>
      <c r="K45" s="30"/>
      <c r="L45" s="11"/>
      <c r="M45" s="11"/>
      <c r="N45" s="11"/>
      <c r="O45" s="12">
        <f t="shared" si="19"/>
        <v>0</v>
      </c>
      <c r="P45" s="13"/>
      <c r="Q45" s="14">
        <f t="shared" si="23"/>
        <v>0</v>
      </c>
      <c r="R45" s="15"/>
      <c r="S45" s="16">
        <f t="shared" si="24"/>
        <v>0</v>
      </c>
      <c r="U45" s="30"/>
      <c r="V45" s="11"/>
      <c r="W45" s="11"/>
      <c r="X45" s="11"/>
      <c r="Y45" s="12">
        <f t="shared" si="20"/>
        <v>0</v>
      </c>
      <c r="Z45" s="13"/>
      <c r="AA45" s="14">
        <f t="shared" si="25"/>
        <v>0</v>
      </c>
      <c r="AB45" s="15"/>
      <c r="AC45" s="16">
        <f t="shared" si="26"/>
        <v>0</v>
      </c>
    </row>
    <row r="46" spans="1:29" ht="10.5" x14ac:dyDescent="0.25">
      <c r="A46" s="30"/>
      <c r="B46" s="11"/>
      <c r="C46" s="11"/>
      <c r="D46" s="11"/>
      <c r="E46" s="12">
        <f t="shared" si="18"/>
        <v>0</v>
      </c>
      <c r="F46" s="13"/>
      <c r="G46" s="14">
        <f t="shared" si="21"/>
        <v>0</v>
      </c>
      <c r="H46" s="15"/>
      <c r="I46" s="16">
        <f t="shared" si="22"/>
        <v>0</v>
      </c>
      <c r="K46" s="30"/>
      <c r="L46" s="11"/>
      <c r="M46" s="11"/>
      <c r="N46" s="11"/>
      <c r="O46" s="12">
        <f t="shared" si="19"/>
        <v>0</v>
      </c>
      <c r="P46" s="13"/>
      <c r="Q46" s="14">
        <f t="shared" si="23"/>
        <v>0</v>
      </c>
      <c r="R46" s="15"/>
      <c r="S46" s="16">
        <f t="shared" si="24"/>
        <v>0</v>
      </c>
      <c r="U46" s="30"/>
      <c r="V46" s="11"/>
      <c r="W46" s="11"/>
      <c r="X46" s="11"/>
      <c r="Y46" s="12">
        <f t="shared" si="20"/>
        <v>0</v>
      </c>
      <c r="Z46" s="13"/>
      <c r="AA46" s="14">
        <f t="shared" si="25"/>
        <v>0</v>
      </c>
      <c r="AB46" s="15"/>
      <c r="AC46" s="16">
        <f t="shared" si="26"/>
        <v>0</v>
      </c>
    </row>
    <row r="47" spans="1:29" ht="10.5" x14ac:dyDescent="0.25">
      <c r="A47" s="30"/>
      <c r="B47" s="11"/>
      <c r="C47" s="11"/>
      <c r="D47" s="11"/>
      <c r="E47" s="12">
        <f t="shared" si="18"/>
        <v>0</v>
      </c>
      <c r="F47" s="13"/>
      <c r="G47" s="14">
        <f t="shared" si="21"/>
        <v>0</v>
      </c>
      <c r="H47" s="15"/>
      <c r="I47" s="16">
        <f t="shared" si="22"/>
        <v>0</v>
      </c>
      <c r="K47" s="30"/>
      <c r="L47" s="11"/>
      <c r="M47" s="11"/>
      <c r="N47" s="11"/>
      <c r="O47" s="12">
        <f t="shared" si="19"/>
        <v>0</v>
      </c>
      <c r="P47" s="13"/>
      <c r="Q47" s="14">
        <f t="shared" si="23"/>
        <v>0</v>
      </c>
      <c r="R47" s="15"/>
      <c r="S47" s="16">
        <f t="shared" si="24"/>
        <v>0</v>
      </c>
      <c r="U47" s="30"/>
      <c r="V47" s="11"/>
      <c r="W47" s="11"/>
      <c r="X47" s="11"/>
      <c r="Y47" s="12">
        <f t="shared" si="20"/>
        <v>0</v>
      </c>
      <c r="Z47" s="13"/>
      <c r="AA47" s="14">
        <f t="shared" si="25"/>
        <v>0</v>
      </c>
      <c r="AB47" s="15"/>
      <c r="AC47" s="16">
        <f t="shared" si="26"/>
        <v>0</v>
      </c>
    </row>
    <row r="48" spans="1:29" ht="10.5" x14ac:dyDescent="0.25">
      <c r="A48" s="30"/>
      <c r="B48" s="11"/>
      <c r="C48" s="11"/>
      <c r="D48" s="11"/>
      <c r="E48" s="12">
        <f t="shared" si="18"/>
        <v>0</v>
      </c>
      <c r="F48" s="13"/>
      <c r="G48" s="14">
        <f t="shared" si="21"/>
        <v>0</v>
      </c>
      <c r="H48" s="15"/>
      <c r="I48" s="16">
        <f t="shared" si="22"/>
        <v>0</v>
      </c>
      <c r="K48" s="30"/>
      <c r="L48" s="11"/>
      <c r="M48" s="11"/>
      <c r="N48" s="11"/>
      <c r="O48" s="12">
        <f t="shared" si="19"/>
        <v>0</v>
      </c>
      <c r="P48" s="13"/>
      <c r="Q48" s="14">
        <f t="shared" si="23"/>
        <v>0</v>
      </c>
      <c r="R48" s="15"/>
      <c r="S48" s="16">
        <f t="shared" si="24"/>
        <v>0</v>
      </c>
      <c r="U48" s="30"/>
      <c r="V48" s="11"/>
      <c r="W48" s="11"/>
      <c r="X48" s="11"/>
      <c r="Y48" s="12">
        <f t="shared" si="20"/>
        <v>0</v>
      </c>
      <c r="Z48" s="13"/>
      <c r="AA48" s="14">
        <f t="shared" si="25"/>
        <v>0</v>
      </c>
      <c r="AB48" s="15"/>
      <c r="AC48" s="16">
        <f t="shared" si="26"/>
        <v>0</v>
      </c>
    </row>
    <row r="49" spans="1:29" ht="10.5" x14ac:dyDescent="0.25">
      <c r="A49" s="30"/>
      <c r="B49" s="11"/>
      <c r="C49" s="11"/>
      <c r="D49" s="11"/>
      <c r="E49" s="12">
        <f t="shared" si="18"/>
        <v>0</v>
      </c>
      <c r="F49" s="13"/>
      <c r="G49" s="14">
        <f t="shared" si="21"/>
        <v>0</v>
      </c>
      <c r="H49" s="15"/>
      <c r="I49" s="16">
        <f t="shared" si="22"/>
        <v>0</v>
      </c>
      <c r="K49" s="30"/>
      <c r="L49" s="11"/>
      <c r="M49" s="11"/>
      <c r="N49" s="11"/>
      <c r="O49" s="12">
        <f t="shared" si="19"/>
        <v>0</v>
      </c>
      <c r="P49" s="13"/>
      <c r="Q49" s="14">
        <f t="shared" si="23"/>
        <v>0</v>
      </c>
      <c r="R49" s="15"/>
      <c r="S49" s="16">
        <f t="shared" si="24"/>
        <v>0</v>
      </c>
      <c r="U49" s="30"/>
      <c r="V49" s="11"/>
      <c r="W49" s="11"/>
      <c r="X49" s="11"/>
      <c r="Y49" s="12">
        <f t="shared" si="20"/>
        <v>0</v>
      </c>
      <c r="Z49" s="13"/>
      <c r="AA49" s="14">
        <f t="shared" si="25"/>
        <v>0</v>
      </c>
      <c r="AB49" s="15"/>
      <c r="AC49" s="16">
        <f t="shared" si="26"/>
        <v>0</v>
      </c>
    </row>
    <row r="50" spans="1:29" ht="10.5" x14ac:dyDescent="0.25">
      <c r="A50" s="30"/>
      <c r="B50" s="11"/>
      <c r="C50" s="11"/>
      <c r="D50" s="11"/>
      <c r="E50" s="12">
        <f t="shared" si="18"/>
        <v>0</v>
      </c>
      <c r="F50" s="13"/>
      <c r="G50" s="14">
        <f t="shared" si="21"/>
        <v>0</v>
      </c>
      <c r="H50" s="15"/>
      <c r="I50" s="16">
        <f t="shared" si="22"/>
        <v>0</v>
      </c>
      <c r="K50" s="30"/>
      <c r="L50" s="11"/>
      <c r="M50" s="11"/>
      <c r="N50" s="11"/>
      <c r="O50" s="12">
        <f t="shared" si="19"/>
        <v>0</v>
      </c>
      <c r="P50" s="13"/>
      <c r="Q50" s="14">
        <f t="shared" si="23"/>
        <v>0</v>
      </c>
      <c r="R50" s="15"/>
      <c r="S50" s="16">
        <f t="shared" si="24"/>
        <v>0</v>
      </c>
      <c r="U50" s="30"/>
      <c r="V50" s="11"/>
      <c r="W50" s="11"/>
      <c r="X50" s="11"/>
      <c r="Y50" s="12">
        <f t="shared" si="20"/>
        <v>0</v>
      </c>
      <c r="Z50" s="13"/>
      <c r="AA50" s="14">
        <f t="shared" si="25"/>
        <v>0</v>
      </c>
      <c r="AB50" s="15"/>
      <c r="AC50" s="16">
        <f t="shared" si="26"/>
        <v>0</v>
      </c>
    </row>
    <row r="51" spans="1:29" ht="10.5" x14ac:dyDescent="0.25">
      <c r="A51" s="30"/>
      <c r="B51" s="11"/>
      <c r="C51" s="11"/>
      <c r="D51" s="11"/>
      <c r="E51" s="12">
        <f t="shared" si="18"/>
        <v>0</v>
      </c>
      <c r="F51" s="13"/>
      <c r="G51" s="14">
        <f t="shared" si="21"/>
        <v>0</v>
      </c>
      <c r="H51" s="15"/>
      <c r="I51" s="16">
        <f t="shared" si="22"/>
        <v>0</v>
      </c>
      <c r="K51" s="30"/>
      <c r="L51" s="11"/>
      <c r="M51" s="11"/>
      <c r="N51" s="11"/>
      <c r="O51" s="12">
        <f t="shared" si="19"/>
        <v>0</v>
      </c>
      <c r="P51" s="13"/>
      <c r="Q51" s="14">
        <f t="shared" si="23"/>
        <v>0</v>
      </c>
      <c r="R51" s="15"/>
      <c r="S51" s="16">
        <f t="shared" si="24"/>
        <v>0</v>
      </c>
      <c r="U51" s="30"/>
      <c r="V51" s="11"/>
      <c r="W51" s="11"/>
      <c r="X51" s="11"/>
      <c r="Y51" s="12">
        <f t="shared" si="20"/>
        <v>0</v>
      </c>
      <c r="Z51" s="13"/>
      <c r="AA51" s="14">
        <f t="shared" si="25"/>
        <v>0</v>
      </c>
      <c r="AB51" s="15"/>
      <c r="AC51" s="16">
        <f t="shared" si="26"/>
        <v>0</v>
      </c>
    </row>
    <row r="52" spans="1:29" ht="10.5" x14ac:dyDescent="0.25">
      <c r="A52" s="30"/>
      <c r="B52" s="11"/>
      <c r="C52" s="11"/>
      <c r="D52" s="11"/>
      <c r="E52" s="12">
        <f t="shared" si="18"/>
        <v>0</v>
      </c>
      <c r="F52" s="13"/>
      <c r="G52" s="14">
        <f t="shared" si="21"/>
        <v>0</v>
      </c>
      <c r="H52" s="15"/>
      <c r="I52" s="16">
        <f t="shared" si="22"/>
        <v>0</v>
      </c>
      <c r="K52" s="30"/>
      <c r="L52" s="11"/>
      <c r="M52" s="11"/>
      <c r="N52" s="11"/>
      <c r="O52" s="12">
        <f t="shared" si="19"/>
        <v>0</v>
      </c>
      <c r="P52" s="13"/>
      <c r="Q52" s="14">
        <f t="shared" si="23"/>
        <v>0</v>
      </c>
      <c r="R52" s="15"/>
      <c r="S52" s="16">
        <f t="shared" si="24"/>
        <v>0</v>
      </c>
      <c r="U52" s="30"/>
      <c r="V52" s="11"/>
      <c r="W52" s="11"/>
      <c r="X52" s="11"/>
      <c r="Y52" s="12">
        <f t="shared" si="20"/>
        <v>0</v>
      </c>
      <c r="Z52" s="13"/>
      <c r="AA52" s="14">
        <f t="shared" si="25"/>
        <v>0</v>
      </c>
      <c r="AB52" s="15"/>
      <c r="AC52" s="16">
        <f t="shared" si="26"/>
        <v>0</v>
      </c>
    </row>
    <row r="53" spans="1:29" ht="10.5" x14ac:dyDescent="0.25">
      <c r="A53" s="30"/>
      <c r="B53" s="11"/>
      <c r="C53" s="11"/>
      <c r="D53" s="11"/>
      <c r="E53" s="12">
        <f t="shared" si="18"/>
        <v>0</v>
      </c>
      <c r="F53" s="13"/>
      <c r="G53" s="14">
        <f t="shared" si="21"/>
        <v>0</v>
      </c>
      <c r="H53" s="15"/>
      <c r="I53" s="16">
        <f t="shared" si="22"/>
        <v>0</v>
      </c>
      <c r="K53" s="30"/>
      <c r="L53" s="11"/>
      <c r="M53" s="11"/>
      <c r="N53" s="11"/>
      <c r="O53" s="12">
        <f t="shared" si="19"/>
        <v>0</v>
      </c>
      <c r="P53" s="13"/>
      <c r="Q53" s="14">
        <f t="shared" si="23"/>
        <v>0</v>
      </c>
      <c r="R53" s="15"/>
      <c r="S53" s="16">
        <f t="shared" si="24"/>
        <v>0</v>
      </c>
      <c r="U53" s="30"/>
      <c r="V53" s="11"/>
      <c r="W53" s="11"/>
      <c r="X53" s="11"/>
      <c r="Y53" s="12">
        <f t="shared" si="20"/>
        <v>0</v>
      </c>
      <c r="Z53" s="13"/>
      <c r="AA53" s="14">
        <f t="shared" si="25"/>
        <v>0</v>
      </c>
      <c r="AB53" s="15"/>
      <c r="AC53" s="16">
        <f t="shared" si="26"/>
        <v>0</v>
      </c>
    </row>
    <row r="54" spans="1:29" ht="11" thickBot="1" x14ac:dyDescent="0.3">
      <c r="A54" s="30"/>
      <c r="B54" s="11"/>
      <c r="C54" s="11"/>
      <c r="D54" s="11"/>
      <c r="E54" s="12">
        <f t="shared" si="18"/>
        <v>0</v>
      </c>
      <c r="F54" s="13"/>
      <c r="G54" s="14">
        <f t="shared" si="21"/>
        <v>0</v>
      </c>
      <c r="H54" s="15"/>
      <c r="I54" s="16">
        <f t="shared" si="22"/>
        <v>0</v>
      </c>
      <c r="K54" s="30"/>
      <c r="L54" s="11"/>
      <c r="M54" s="11"/>
      <c r="N54" s="11"/>
      <c r="O54" s="12">
        <f t="shared" si="19"/>
        <v>0</v>
      </c>
      <c r="P54" s="13"/>
      <c r="Q54" s="14">
        <f t="shared" si="23"/>
        <v>0</v>
      </c>
      <c r="R54" s="15"/>
      <c r="S54" s="16">
        <f t="shared" si="24"/>
        <v>0</v>
      </c>
      <c r="U54" s="30"/>
      <c r="V54" s="11"/>
      <c r="W54" s="11"/>
      <c r="X54" s="11"/>
      <c r="Y54" s="12">
        <f t="shared" si="20"/>
        <v>0</v>
      </c>
      <c r="Z54" s="13"/>
      <c r="AA54" s="14">
        <f t="shared" si="25"/>
        <v>0</v>
      </c>
      <c r="AB54" s="15"/>
      <c r="AC54" s="16">
        <f t="shared" si="26"/>
        <v>0</v>
      </c>
    </row>
    <row r="55" spans="1:29" ht="11.15" customHeight="1" x14ac:dyDescent="0.25">
      <c r="A55" s="104" t="s">
        <v>24</v>
      </c>
      <c r="B55" s="105"/>
      <c r="C55" s="105"/>
      <c r="D55" s="105"/>
      <c r="E55" s="105"/>
      <c r="F55" s="105"/>
      <c r="G55" s="105"/>
      <c r="H55" s="106"/>
      <c r="I55" s="108"/>
      <c r="K55" s="104" t="s">
        <v>24</v>
      </c>
      <c r="L55" s="105"/>
      <c r="M55" s="105"/>
      <c r="N55" s="105"/>
      <c r="O55" s="105"/>
      <c r="P55" s="105"/>
      <c r="Q55" s="105"/>
      <c r="R55" s="106"/>
      <c r="S55" s="108"/>
      <c r="U55" s="104" t="s">
        <v>24</v>
      </c>
      <c r="V55" s="105"/>
      <c r="W55" s="105"/>
      <c r="X55" s="105"/>
      <c r="Y55" s="105"/>
      <c r="Z55" s="105"/>
      <c r="AA55" s="105"/>
      <c r="AB55" s="106"/>
      <c r="AC55" s="108"/>
    </row>
    <row r="56" spans="1:29" ht="10.5" x14ac:dyDescent="0.25">
      <c r="A56" s="30"/>
      <c r="B56" s="11"/>
      <c r="C56" s="11"/>
      <c r="D56" s="11"/>
      <c r="E56" s="12">
        <f>H56*D56</f>
        <v>0</v>
      </c>
      <c r="F56" s="13"/>
      <c r="G56" s="14">
        <f>B56+C56-D56</f>
        <v>0</v>
      </c>
      <c r="H56" s="15"/>
      <c r="I56" s="16">
        <f>G56*H56</f>
        <v>0</v>
      </c>
      <c r="K56" s="30"/>
      <c r="L56" s="11"/>
      <c r="M56" s="11"/>
      <c r="N56" s="11"/>
      <c r="O56" s="12">
        <f>R56*N56</f>
        <v>0</v>
      </c>
      <c r="P56" s="13"/>
      <c r="Q56" s="14">
        <f>L56+M56-N56</f>
        <v>0</v>
      </c>
      <c r="R56" s="15"/>
      <c r="S56" s="16">
        <f>Q56*R56</f>
        <v>0</v>
      </c>
      <c r="U56" s="30"/>
      <c r="V56" s="11"/>
      <c r="W56" s="11"/>
      <c r="X56" s="11"/>
      <c r="Y56" s="12">
        <f>AB56*X56</f>
        <v>0</v>
      </c>
      <c r="Z56" s="13"/>
      <c r="AA56" s="14">
        <f>V56+W56-X56</f>
        <v>0</v>
      </c>
      <c r="AB56" s="15"/>
      <c r="AC56" s="16">
        <f>AA56*AB56</f>
        <v>0</v>
      </c>
    </row>
    <row r="57" spans="1:29" ht="10.5" x14ac:dyDescent="0.25">
      <c r="A57" s="30"/>
      <c r="B57" s="11"/>
      <c r="C57" s="11"/>
      <c r="D57" s="11"/>
      <c r="E57" s="12">
        <f t="shared" ref="E57:E65" si="27">H57*D57</f>
        <v>0</v>
      </c>
      <c r="F57" s="13"/>
      <c r="G57" s="14">
        <f t="shared" ref="G57:G63" si="28">B57+C57-D57</f>
        <v>0</v>
      </c>
      <c r="H57" s="15"/>
      <c r="I57" s="16">
        <f t="shared" ref="I57:I63" si="29">G57*H57</f>
        <v>0</v>
      </c>
      <c r="K57" s="30"/>
      <c r="L57" s="11"/>
      <c r="M57" s="11"/>
      <c r="N57" s="11"/>
      <c r="O57" s="12">
        <f t="shared" ref="O57:O65" si="30">R57*N57</f>
        <v>0</v>
      </c>
      <c r="P57" s="13"/>
      <c r="Q57" s="14">
        <f t="shared" ref="Q57:Q63" si="31">L57+M57-N57</f>
        <v>0</v>
      </c>
      <c r="R57" s="15"/>
      <c r="S57" s="16">
        <f t="shared" ref="S57:S63" si="32">Q57*R57</f>
        <v>0</v>
      </c>
      <c r="U57" s="30"/>
      <c r="V57" s="11"/>
      <c r="W57" s="11"/>
      <c r="X57" s="11"/>
      <c r="Y57" s="12">
        <f t="shared" ref="Y57:Y65" si="33">AB57*X57</f>
        <v>0</v>
      </c>
      <c r="Z57" s="13"/>
      <c r="AA57" s="14">
        <f t="shared" ref="AA57:AA63" si="34">V57+W57-X57</f>
        <v>0</v>
      </c>
      <c r="AB57" s="15"/>
      <c r="AC57" s="16">
        <f t="shared" ref="AC57:AC63" si="35">AA57*AB57</f>
        <v>0</v>
      </c>
    </row>
    <row r="58" spans="1:29" ht="10.5" x14ac:dyDescent="0.25">
      <c r="A58" s="30"/>
      <c r="B58" s="11"/>
      <c r="C58" s="11"/>
      <c r="D58" s="11"/>
      <c r="E58" s="12">
        <f t="shared" si="27"/>
        <v>0</v>
      </c>
      <c r="F58" s="13"/>
      <c r="G58" s="14">
        <f t="shared" si="28"/>
        <v>0</v>
      </c>
      <c r="H58" s="15"/>
      <c r="I58" s="16">
        <f t="shared" si="29"/>
        <v>0</v>
      </c>
      <c r="K58" s="30"/>
      <c r="L58" s="11"/>
      <c r="M58" s="11"/>
      <c r="N58" s="11"/>
      <c r="O58" s="12">
        <f t="shared" si="30"/>
        <v>0</v>
      </c>
      <c r="P58" s="13"/>
      <c r="Q58" s="14">
        <f t="shared" si="31"/>
        <v>0</v>
      </c>
      <c r="R58" s="15"/>
      <c r="S58" s="16">
        <f t="shared" si="32"/>
        <v>0</v>
      </c>
      <c r="U58" s="30"/>
      <c r="V58" s="11"/>
      <c r="W58" s="11"/>
      <c r="X58" s="11"/>
      <c r="Y58" s="12">
        <f t="shared" si="33"/>
        <v>0</v>
      </c>
      <c r="Z58" s="13"/>
      <c r="AA58" s="14">
        <f t="shared" si="34"/>
        <v>0</v>
      </c>
      <c r="AB58" s="15"/>
      <c r="AC58" s="16">
        <f t="shared" si="35"/>
        <v>0</v>
      </c>
    </row>
    <row r="59" spans="1:29" ht="10.5" x14ac:dyDescent="0.25">
      <c r="A59" s="30"/>
      <c r="B59" s="11"/>
      <c r="C59" s="11"/>
      <c r="D59" s="11"/>
      <c r="E59" s="12">
        <f t="shared" si="27"/>
        <v>0</v>
      </c>
      <c r="F59" s="13"/>
      <c r="G59" s="14">
        <f t="shared" si="28"/>
        <v>0</v>
      </c>
      <c r="H59" s="15"/>
      <c r="I59" s="16">
        <f t="shared" si="29"/>
        <v>0</v>
      </c>
      <c r="K59" s="30"/>
      <c r="L59" s="11"/>
      <c r="M59" s="11"/>
      <c r="N59" s="11"/>
      <c r="O59" s="12">
        <f t="shared" si="30"/>
        <v>0</v>
      </c>
      <c r="P59" s="13"/>
      <c r="Q59" s="14">
        <f t="shared" si="31"/>
        <v>0</v>
      </c>
      <c r="R59" s="15"/>
      <c r="S59" s="16">
        <f t="shared" si="32"/>
        <v>0</v>
      </c>
      <c r="U59" s="30"/>
      <c r="V59" s="11"/>
      <c r="W59" s="11"/>
      <c r="X59" s="11"/>
      <c r="Y59" s="12">
        <f t="shared" si="33"/>
        <v>0</v>
      </c>
      <c r="Z59" s="13"/>
      <c r="AA59" s="14">
        <f t="shared" si="34"/>
        <v>0</v>
      </c>
      <c r="AB59" s="15"/>
      <c r="AC59" s="16">
        <f t="shared" si="35"/>
        <v>0</v>
      </c>
    </row>
    <row r="60" spans="1:29" ht="10.5" x14ac:dyDescent="0.25">
      <c r="A60" s="30"/>
      <c r="B60" s="11"/>
      <c r="C60" s="11"/>
      <c r="D60" s="11"/>
      <c r="E60" s="12">
        <f t="shared" si="27"/>
        <v>0</v>
      </c>
      <c r="F60" s="13"/>
      <c r="G60" s="14">
        <f t="shared" si="28"/>
        <v>0</v>
      </c>
      <c r="H60" s="15"/>
      <c r="I60" s="16">
        <f t="shared" si="29"/>
        <v>0</v>
      </c>
      <c r="K60" s="30"/>
      <c r="L60" s="11"/>
      <c r="M60" s="11"/>
      <c r="N60" s="11"/>
      <c r="O60" s="12">
        <f t="shared" si="30"/>
        <v>0</v>
      </c>
      <c r="P60" s="13"/>
      <c r="Q60" s="14">
        <f t="shared" si="31"/>
        <v>0</v>
      </c>
      <c r="R60" s="15"/>
      <c r="S60" s="16">
        <f t="shared" si="32"/>
        <v>0</v>
      </c>
      <c r="U60" s="30"/>
      <c r="V60" s="11"/>
      <c r="W60" s="11"/>
      <c r="X60" s="11"/>
      <c r="Y60" s="12">
        <f t="shared" si="33"/>
        <v>0</v>
      </c>
      <c r="Z60" s="13"/>
      <c r="AA60" s="14">
        <f t="shared" si="34"/>
        <v>0</v>
      </c>
      <c r="AB60" s="15"/>
      <c r="AC60" s="16">
        <f t="shared" si="35"/>
        <v>0</v>
      </c>
    </row>
    <row r="61" spans="1:29" ht="10.5" x14ac:dyDescent="0.25">
      <c r="A61" s="30"/>
      <c r="B61" s="11"/>
      <c r="C61" s="11"/>
      <c r="D61" s="11"/>
      <c r="E61" s="12">
        <f t="shared" si="27"/>
        <v>0</v>
      </c>
      <c r="F61" s="13"/>
      <c r="G61" s="14">
        <f t="shared" si="28"/>
        <v>0</v>
      </c>
      <c r="H61" s="15"/>
      <c r="I61" s="16">
        <f t="shared" si="29"/>
        <v>0</v>
      </c>
      <c r="K61" s="30"/>
      <c r="L61" s="11"/>
      <c r="M61" s="11"/>
      <c r="N61" s="11"/>
      <c r="O61" s="12">
        <f t="shared" si="30"/>
        <v>0</v>
      </c>
      <c r="P61" s="13"/>
      <c r="Q61" s="14">
        <f t="shared" si="31"/>
        <v>0</v>
      </c>
      <c r="R61" s="15"/>
      <c r="S61" s="16">
        <f t="shared" si="32"/>
        <v>0</v>
      </c>
      <c r="U61" s="30"/>
      <c r="V61" s="11"/>
      <c r="W61" s="11"/>
      <c r="X61" s="11"/>
      <c r="Y61" s="12">
        <f t="shared" si="33"/>
        <v>0</v>
      </c>
      <c r="Z61" s="13"/>
      <c r="AA61" s="14">
        <f t="shared" si="34"/>
        <v>0</v>
      </c>
      <c r="AB61" s="15"/>
      <c r="AC61" s="16">
        <f t="shared" si="35"/>
        <v>0</v>
      </c>
    </row>
    <row r="62" spans="1:29" ht="10.5" x14ac:dyDescent="0.25">
      <c r="A62" s="30"/>
      <c r="B62" s="11"/>
      <c r="C62" s="11"/>
      <c r="D62" s="11"/>
      <c r="E62" s="12">
        <f t="shared" si="27"/>
        <v>0</v>
      </c>
      <c r="F62" s="13"/>
      <c r="G62" s="14">
        <f t="shared" si="28"/>
        <v>0</v>
      </c>
      <c r="H62" s="15"/>
      <c r="I62" s="16">
        <f t="shared" si="29"/>
        <v>0</v>
      </c>
      <c r="K62" s="30"/>
      <c r="L62" s="11"/>
      <c r="M62" s="11"/>
      <c r="N62" s="11"/>
      <c r="O62" s="12">
        <f t="shared" si="30"/>
        <v>0</v>
      </c>
      <c r="P62" s="13"/>
      <c r="Q62" s="14">
        <f t="shared" si="31"/>
        <v>0</v>
      </c>
      <c r="R62" s="15"/>
      <c r="S62" s="16">
        <f t="shared" si="32"/>
        <v>0</v>
      </c>
      <c r="U62" s="30"/>
      <c r="V62" s="11"/>
      <c r="W62" s="11"/>
      <c r="X62" s="11"/>
      <c r="Y62" s="12">
        <f t="shared" si="33"/>
        <v>0</v>
      </c>
      <c r="Z62" s="13"/>
      <c r="AA62" s="14">
        <f t="shared" si="34"/>
        <v>0</v>
      </c>
      <c r="AB62" s="15"/>
      <c r="AC62" s="16">
        <f t="shared" si="35"/>
        <v>0</v>
      </c>
    </row>
    <row r="63" spans="1:29" ht="10.5" x14ac:dyDescent="0.25">
      <c r="A63" s="30"/>
      <c r="B63" s="11"/>
      <c r="C63" s="11"/>
      <c r="D63" s="11"/>
      <c r="E63" s="12">
        <f t="shared" si="27"/>
        <v>0</v>
      </c>
      <c r="F63" s="13"/>
      <c r="G63" s="14">
        <f t="shared" si="28"/>
        <v>0</v>
      </c>
      <c r="H63" s="15"/>
      <c r="I63" s="16">
        <f t="shared" si="29"/>
        <v>0</v>
      </c>
      <c r="K63" s="30"/>
      <c r="L63" s="11"/>
      <c r="M63" s="11"/>
      <c r="N63" s="11"/>
      <c r="O63" s="12">
        <f t="shared" si="30"/>
        <v>0</v>
      </c>
      <c r="P63" s="13"/>
      <c r="Q63" s="14">
        <f t="shared" si="31"/>
        <v>0</v>
      </c>
      <c r="R63" s="15"/>
      <c r="S63" s="16">
        <f t="shared" si="32"/>
        <v>0</v>
      </c>
      <c r="U63" s="30"/>
      <c r="V63" s="11"/>
      <c r="W63" s="11"/>
      <c r="X63" s="11"/>
      <c r="Y63" s="12">
        <f t="shared" si="33"/>
        <v>0</v>
      </c>
      <c r="Z63" s="13"/>
      <c r="AA63" s="14">
        <f t="shared" si="34"/>
        <v>0</v>
      </c>
      <c r="AB63" s="15"/>
      <c r="AC63" s="16">
        <f t="shared" si="35"/>
        <v>0</v>
      </c>
    </row>
    <row r="64" spans="1:29" ht="10.5" x14ac:dyDescent="0.25">
      <c r="A64" s="30"/>
      <c r="B64" s="11"/>
      <c r="C64" s="11"/>
      <c r="D64" s="11"/>
      <c r="E64" s="12">
        <f t="shared" si="27"/>
        <v>0</v>
      </c>
      <c r="F64" s="13"/>
      <c r="G64" s="14">
        <f>B64+C64-D64</f>
        <v>0</v>
      </c>
      <c r="H64" s="15"/>
      <c r="I64" s="16">
        <f>G64*H64</f>
        <v>0</v>
      </c>
      <c r="K64" s="30"/>
      <c r="L64" s="11"/>
      <c r="M64" s="11"/>
      <c r="N64" s="11"/>
      <c r="O64" s="12">
        <f t="shared" si="30"/>
        <v>0</v>
      </c>
      <c r="P64" s="13"/>
      <c r="Q64" s="14">
        <f>L64+M64-N64</f>
        <v>0</v>
      </c>
      <c r="R64" s="15"/>
      <c r="S64" s="16">
        <f>Q64*R64</f>
        <v>0</v>
      </c>
      <c r="U64" s="30"/>
      <c r="V64" s="11"/>
      <c r="W64" s="11"/>
      <c r="X64" s="11"/>
      <c r="Y64" s="12">
        <f t="shared" si="33"/>
        <v>0</v>
      </c>
      <c r="Z64" s="13"/>
      <c r="AA64" s="14">
        <f>V64+W64-X64</f>
        <v>0</v>
      </c>
      <c r="AB64" s="15"/>
      <c r="AC64" s="16">
        <f>AA64*AB64</f>
        <v>0</v>
      </c>
    </row>
    <row r="65" spans="1:29" ht="10.5" x14ac:dyDescent="0.25">
      <c r="A65" s="30"/>
      <c r="B65" s="11"/>
      <c r="C65" s="11"/>
      <c r="D65" s="11"/>
      <c r="E65" s="12">
        <f t="shared" si="27"/>
        <v>0</v>
      </c>
      <c r="F65" s="13"/>
      <c r="G65" s="14">
        <f>B65+C65-D65</f>
        <v>0</v>
      </c>
      <c r="H65" s="15"/>
      <c r="I65" s="16">
        <f>G65*H65</f>
        <v>0</v>
      </c>
      <c r="K65" s="30"/>
      <c r="L65" s="11"/>
      <c r="M65" s="11"/>
      <c r="N65" s="11"/>
      <c r="O65" s="12">
        <f t="shared" si="30"/>
        <v>0</v>
      </c>
      <c r="P65" s="13"/>
      <c r="Q65" s="14">
        <f>L65+M65-N65</f>
        <v>0</v>
      </c>
      <c r="R65" s="15"/>
      <c r="S65" s="16">
        <f>Q65*R65</f>
        <v>0</v>
      </c>
      <c r="U65" s="30"/>
      <c r="V65" s="11"/>
      <c r="W65" s="11"/>
      <c r="X65" s="11"/>
      <c r="Y65" s="12">
        <f t="shared" si="33"/>
        <v>0</v>
      </c>
      <c r="Z65" s="13"/>
      <c r="AA65" s="14">
        <f>V65+W65-X65</f>
        <v>0</v>
      </c>
      <c r="AB65" s="15"/>
      <c r="AC65" s="16">
        <f>AA65*AB65</f>
        <v>0</v>
      </c>
    </row>
    <row r="66" spans="1:29" ht="11" thickBot="1" x14ac:dyDescent="0.3">
      <c r="A66" s="24"/>
      <c r="B66" s="26"/>
      <c r="C66" s="26"/>
      <c r="D66" s="26"/>
      <c r="E66" s="49"/>
      <c r="F66" s="31"/>
      <c r="G66" s="25"/>
      <c r="H66" s="27"/>
      <c r="I66" s="32"/>
      <c r="K66" s="24"/>
      <c r="L66" s="26"/>
      <c r="M66" s="26"/>
      <c r="N66" s="26"/>
      <c r="O66" s="49"/>
      <c r="P66" s="31"/>
      <c r="Q66" s="25"/>
      <c r="R66" s="27"/>
      <c r="S66" s="32"/>
      <c r="U66" s="24"/>
      <c r="V66" s="26"/>
      <c r="W66" s="26"/>
      <c r="X66" s="26"/>
      <c r="Y66" s="49"/>
      <c r="Z66" s="31"/>
      <c r="AA66" s="25"/>
      <c r="AB66" s="27"/>
      <c r="AC66" s="32"/>
    </row>
    <row r="67" spans="1:29" ht="13" customHeight="1" thickBot="1" x14ac:dyDescent="0.3">
      <c r="D67" s="33"/>
      <c r="E67" s="80" t="s">
        <v>37</v>
      </c>
      <c r="F67" s="51"/>
      <c r="G67" s="81">
        <f>SUM(E6:E65)</f>
        <v>0</v>
      </c>
      <c r="H67" s="34" t="s">
        <v>7</v>
      </c>
      <c r="I67" s="35"/>
      <c r="N67" s="33"/>
      <c r="O67" s="80" t="s">
        <v>37</v>
      </c>
      <c r="P67" s="51"/>
      <c r="Q67" s="81">
        <f>SUM(O6:O65)</f>
        <v>0</v>
      </c>
      <c r="R67" s="34" t="s">
        <v>7</v>
      </c>
      <c r="S67" s="35"/>
      <c r="X67" s="33"/>
      <c r="Y67" s="80" t="s">
        <v>37</v>
      </c>
      <c r="Z67" s="51"/>
      <c r="AA67" s="81">
        <f>SUM(Y6:Y65)</f>
        <v>0</v>
      </c>
      <c r="AB67" s="34" t="s">
        <v>7</v>
      </c>
      <c r="AC67" s="35"/>
    </row>
    <row r="68" spans="1:29" ht="13" customHeight="1" thickBot="1" x14ac:dyDescent="0.25">
      <c r="A68" s="36" t="s">
        <v>10</v>
      </c>
      <c r="B68" s="37"/>
      <c r="C68" s="82">
        <f>SUM(I6:I65)</f>
        <v>0</v>
      </c>
      <c r="D68" s="38"/>
      <c r="E68" s="248">
        <f>DSUM($E$5:$F$65,1,H67:H68)</f>
        <v>0</v>
      </c>
      <c r="F68" s="249"/>
      <c r="G68" s="250"/>
      <c r="H68" s="85" t="s">
        <v>11</v>
      </c>
      <c r="I68" s="35"/>
      <c r="K68" s="36" t="s">
        <v>10</v>
      </c>
      <c r="L68" s="37"/>
      <c r="M68" s="82">
        <f>SUM(S6:S65)</f>
        <v>0</v>
      </c>
      <c r="N68" s="38"/>
      <c r="O68" s="248">
        <f>DSUM($E$5:$F$65,1,R67:R68)</f>
        <v>0</v>
      </c>
      <c r="P68" s="249"/>
      <c r="Q68" s="250"/>
      <c r="R68" s="85" t="s">
        <v>11</v>
      </c>
      <c r="S68" s="35"/>
      <c r="U68" s="36" t="s">
        <v>10</v>
      </c>
      <c r="V68" s="37"/>
      <c r="W68" s="82">
        <f>SUM(AC6:AC65)</f>
        <v>0</v>
      </c>
      <c r="X68" s="38"/>
      <c r="Y68" s="248">
        <f>DSUM($E$5:$F$65,1,AB67:AB68)</f>
        <v>0</v>
      </c>
      <c r="Z68" s="249"/>
      <c r="AA68" s="250"/>
      <c r="AB68" s="85" t="s">
        <v>11</v>
      </c>
      <c r="AC68" s="35"/>
    </row>
    <row r="69" spans="1:29" ht="13" customHeight="1" thickBot="1" x14ac:dyDescent="0.3">
      <c r="A69" s="39"/>
      <c r="B69" s="72"/>
      <c r="C69" s="83"/>
      <c r="D69" s="40"/>
      <c r="E69" s="248">
        <f>DSUM($E$5:$F$65,1,H69:H70)</f>
        <v>0</v>
      </c>
      <c r="F69" s="249"/>
      <c r="G69" s="250"/>
      <c r="H69" s="86" t="s">
        <v>7</v>
      </c>
      <c r="I69" s="35"/>
      <c r="K69" s="39"/>
      <c r="L69" s="72"/>
      <c r="M69" s="83"/>
      <c r="N69" s="40"/>
      <c r="O69" s="248">
        <f>DSUM($E$5:$F$65,1,R69:R70)</f>
        <v>0</v>
      </c>
      <c r="P69" s="249"/>
      <c r="Q69" s="250"/>
      <c r="R69" s="86" t="s">
        <v>7</v>
      </c>
      <c r="S69" s="35"/>
      <c r="U69" s="39"/>
      <c r="V69" s="72"/>
      <c r="W69" s="83"/>
      <c r="X69" s="40"/>
      <c r="Y69" s="248">
        <f>DSUM($E$5:$F$65,1,AB69:AB70)</f>
        <v>0</v>
      </c>
      <c r="Z69" s="249"/>
      <c r="AA69" s="250"/>
      <c r="AB69" s="86" t="s">
        <v>7</v>
      </c>
      <c r="AC69" s="35"/>
    </row>
    <row r="70" spans="1:29" ht="13" customHeight="1" thickBot="1" x14ac:dyDescent="0.3">
      <c r="A70" s="41" t="s">
        <v>12</v>
      </c>
      <c r="B70" s="37"/>
      <c r="C70" s="84">
        <f>C68-G67</f>
        <v>0</v>
      </c>
      <c r="D70" s="42"/>
      <c r="E70" s="248">
        <f>DSUM($E$5:$F$65,1,H70:H71)</f>
        <v>0</v>
      </c>
      <c r="F70" s="249"/>
      <c r="G70" s="250"/>
      <c r="H70" s="87" t="s">
        <v>13</v>
      </c>
      <c r="I70" s="35"/>
      <c r="K70" s="41" t="s">
        <v>12</v>
      </c>
      <c r="L70" s="37"/>
      <c r="M70" s="84">
        <f>M68-Q67</f>
        <v>0</v>
      </c>
      <c r="N70" s="42"/>
      <c r="O70" s="248">
        <f>DSUM($E$5:$F$65,1,R70:R71)</f>
        <v>0</v>
      </c>
      <c r="P70" s="249"/>
      <c r="Q70" s="250"/>
      <c r="R70" s="87" t="s">
        <v>13</v>
      </c>
      <c r="S70" s="35"/>
      <c r="U70" s="41" t="s">
        <v>12</v>
      </c>
      <c r="V70" s="37"/>
      <c r="W70" s="84">
        <f>W68-AA67</f>
        <v>0</v>
      </c>
      <c r="X70" s="42"/>
      <c r="Y70" s="248">
        <f>DSUM($E$5:$F$65,1,AB70:AB71)</f>
        <v>0</v>
      </c>
      <c r="Z70" s="249"/>
      <c r="AA70" s="250"/>
      <c r="AB70" s="87" t="s">
        <v>13</v>
      </c>
      <c r="AC70" s="35"/>
    </row>
    <row r="71" spans="1:29" ht="13" customHeight="1" x14ac:dyDescent="0.25">
      <c r="A71" s="39"/>
      <c r="B71" s="24"/>
      <c r="C71" s="24"/>
      <c r="D71" s="42"/>
      <c r="E71" s="248">
        <f>DSUM($E$5:$F$65,1,H71:H72)</f>
        <v>0</v>
      </c>
      <c r="F71" s="249"/>
      <c r="G71" s="250"/>
      <c r="H71" s="86" t="s">
        <v>7</v>
      </c>
      <c r="I71" s="35"/>
      <c r="K71" s="39"/>
      <c r="L71" s="24"/>
      <c r="M71" s="24"/>
      <c r="N71" s="42"/>
      <c r="O71" s="248">
        <f>DSUM($E$5:$F$65,1,R71:R72)</f>
        <v>0</v>
      </c>
      <c r="P71" s="249"/>
      <c r="Q71" s="250"/>
      <c r="R71" s="86" t="s">
        <v>7</v>
      </c>
      <c r="S71" s="35"/>
      <c r="U71" s="39"/>
      <c r="V71" s="24"/>
      <c r="W71" s="24"/>
      <c r="X71" s="42"/>
      <c r="Y71" s="248">
        <f>DSUM($E$5:$F$65,1,AB71:AB72)</f>
        <v>0</v>
      </c>
      <c r="Z71" s="249"/>
      <c r="AA71" s="250"/>
      <c r="AB71" s="86" t="s">
        <v>7</v>
      </c>
      <c r="AC71" s="35"/>
    </row>
    <row r="72" spans="1:29" ht="13" customHeight="1" thickBot="1" x14ac:dyDescent="0.3">
      <c r="A72" s="39"/>
      <c r="B72" s="24"/>
      <c r="C72" s="24"/>
      <c r="D72" s="42"/>
      <c r="E72" s="251">
        <v>0</v>
      </c>
      <c r="F72" s="252"/>
      <c r="G72" s="253"/>
      <c r="H72" s="69" t="s">
        <v>30</v>
      </c>
      <c r="I72" s="35"/>
      <c r="K72" s="39"/>
      <c r="L72" s="24"/>
      <c r="M72" s="24"/>
      <c r="N72" s="42"/>
      <c r="O72" s="251">
        <v>0</v>
      </c>
      <c r="P72" s="252"/>
      <c r="Q72" s="253"/>
      <c r="R72" s="69" t="s">
        <v>30</v>
      </c>
      <c r="S72" s="35"/>
      <c r="U72" s="39"/>
      <c r="V72" s="24"/>
      <c r="W72" s="24"/>
      <c r="X72" s="42"/>
      <c r="Y72" s="251">
        <v>0</v>
      </c>
      <c r="Z72" s="252"/>
      <c r="AA72" s="253"/>
      <c r="AB72" s="69" t="s">
        <v>30</v>
      </c>
      <c r="AC72" s="35"/>
    </row>
    <row r="73" spans="1:29" ht="13" customHeight="1" thickBot="1" x14ac:dyDescent="0.3">
      <c r="A73" s="39"/>
      <c r="B73" s="24"/>
      <c r="C73" s="24"/>
      <c r="D73" s="42"/>
      <c r="E73" s="70"/>
      <c r="F73" s="70"/>
      <c r="G73" s="70"/>
      <c r="H73" s="43"/>
      <c r="I73" s="35"/>
      <c r="K73" s="39"/>
      <c r="L73" s="24"/>
      <c r="M73" s="24"/>
      <c r="N73" s="42"/>
      <c r="O73" s="70"/>
      <c r="P73" s="70"/>
      <c r="Q73" s="70"/>
      <c r="R73" s="43"/>
      <c r="S73" s="35"/>
      <c r="U73" s="39"/>
      <c r="V73" s="24"/>
      <c r="W73" s="24"/>
      <c r="X73" s="42"/>
      <c r="Y73" s="70"/>
      <c r="Z73" s="70"/>
      <c r="AA73" s="70"/>
      <c r="AB73" s="43"/>
      <c r="AC73" s="35"/>
    </row>
    <row r="74" spans="1:29" ht="13" customHeight="1" x14ac:dyDescent="0.2">
      <c r="A74" s="53" t="s">
        <v>14</v>
      </c>
      <c r="B74" s="54" t="s">
        <v>15</v>
      </c>
      <c r="C74" s="55" t="s">
        <v>16</v>
      </c>
      <c r="D74" s="56" t="s">
        <v>17</v>
      </c>
      <c r="E74" s="44"/>
      <c r="F74" s="44"/>
      <c r="K74" s="53" t="s">
        <v>14</v>
      </c>
      <c r="L74" s="54" t="s">
        <v>15</v>
      </c>
      <c r="M74" s="55" t="s">
        <v>16</v>
      </c>
      <c r="N74" s="56" t="s">
        <v>17</v>
      </c>
      <c r="O74" s="44"/>
      <c r="P74" s="44"/>
      <c r="R74" s="45"/>
      <c r="S74" s="29"/>
      <c r="U74" s="53" t="s">
        <v>14</v>
      </c>
      <c r="V74" s="54" t="s">
        <v>15</v>
      </c>
      <c r="W74" s="55" t="s">
        <v>16</v>
      </c>
      <c r="X74" s="56" t="s">
        <v>17</v>
      </c>
      <c r="Y74" s="44"/>
      <c r="Z74" s="44"/>
      <c r="AB74" s="45"/>
      <c r="AC74" s="29"/>
    </row>
    <row r="75" spans="1:29" ht="13" customHeight="1" thickBot="1" x14ac:dyDescent="0.25">
      <c r="A75" s="57" t="s">
        <v>25</v>
      </c>
      <c r="B75" s="58">
        <f>C4</f>
        <v>0</v>
      </c>
      <c r="C75" s="59">
        <f>B75*D75</f>
        <v>0</v>
      </c>
      <c r="D75" s="60">
        <v>39</v>
      </c>
      <c r="E75" s="9"/>
      <c r="K75" s="57" t="s">
        <v>25</v>
      </c>
      <c r="L75" s="58">
        <f>M4</f>
        <v>0</v>
      </c>
      <c r="M75" s="59">
        <f>L75*N75</f>
        <v>0</v>
      </c>
      <c r="N75" s="60">
        <v>39</v>
      </c>
      <c r="R75" s="45"/>
      <c r="S75" s="29"/>
      <c r="U75" s="57" t="s">
        <v>25</v>
      </c>
      <c r="V75" s="58">
        <f>W4</f>
        <v>0</v>
      </c>
      <c r="W75" s="59">
        <f>V75*X75</f>
        <v>0</v>
      </c>
      <c r="X75" s="60">
        <v>39</v>
      </c>
      <c r="AB75" s="45"/>
      <c r="AC75" s="29"/>
    </row>
    <row r="76" spans="1:29" ht="13" customHeight="1" thickBot="1" x14ac:dyDescent="0.25">
      <c r="A76" s="57" t="s">
        <v>26</v>
      </c>
      <c r="B76" s="58"/>
      <c r="C76" s="59">
        <f>B76*D76</f>
        <v>0</v>
      </c>
      <c r="D76" s="60">
        <v>43</v>
      </c>
      <c r="E76" s="9"/>
      <c r="K76" s="57" t="s">
        <v>26</v>
      </c>
      <c r="L76" s="58"/>
      <c r="M76" s="59">
        <f>L76*N76</f>
        <v>0</v>
      </c>
      <c r="N76" s="60">
        <v>43</v>
      </c>
      <c r="R76" s="45"/>
      <c r="S76" s="29"/>
      <c r="U76" s="57" t="s">
        <v>26</v>
      </c>
      <c r="V76" s="58"/>
      <c r="W76" s="59">
        <f>V76*X76</f>
        <v>0</v>
      </c>
      <c r="X76" s="60">
        <v>43</v>
      </c>
      <c r="AB76" s="45"/>
      <c r="AC76" s="29"/>
    </row>
    <row r="77" spans="1:29" ht="13" customHeight="1" thickBot="1" x14ac:dyDescent="0.25">
      <c r="A77" s="57" t="s">
        <v>29</v>
      </c>
      <c r="B77" s="58"/>
      <c r="C77" s="59">
        <f>B77*D77</f>
        <v>0</v>
      </c>
      <c r="D77" s="60">
        <v>21.5</v>
      </c>
      <c r="E77" s="9"/>
      <c r="K77" s="57" t="s">
        <v>29</v>
      </c>
      <c r="L77" s="58"/>
      <c r="M77" s="59">
        <f>L77*N77</f>
        <v>0</v>
      </c>
      <c r="N77" s="60">
        <v>21.5</v>
      </c>
      <c r="R77" s="45"/>
      <c r="S77" s="29"/>
      <c r="U77" s="57" t="s">
        <v>29</v>
      </c>
      <c r="V77" s="58"/>
      <c r="W77" s="59">
        <f>V77*X77</f>
        <v>0</v>
      </c>
      <c r="X77" s="60">
        <v>21.5</v>
      </c>
      <c r="AB77" s="45"/>
      <c r="AC77" s="29"/>
    </row>
    <row r="78" spans="1:29" ht="13" customHeight="1" x14ac:dyDescent="0.2">
      <c r="A78" s="57"/>
      <c r="B78" s="58"/>
      <c r="C78" s="59"/>
      <c r="D78" s="61"/>
      <c r="E78" s="9"/>
      <c r="K78" s="57"/>
      <c r="L78" s="58"/>
      <c r="M78" s="59"/>
      <c r="N78" s="61"/>
      <c r="R78" s="45"/>
      <c r="S78" s="29"/>
      <c r="U78" s="57"/>
      <c r="V78" s="58"/>
      <c r="W78" s="59"/>
      <c r="X78" s="61"/>
      <c r="AB78" s="45"/>
      <c r="AC78" s="29"/>
    </row>
    <row r="79" spans="1:29" ht="13" customHeight="1" x14ac:dyDescent="0.2">
      <c r="A79" s="57" t="s">
        <v>27</v>
      </c>
      <c r="B79" s="58"/>
      <c r="C79" s="59"/>
      <c r="D79" s="61"/>
      <c r="E79" s="9"/>
      <c r="K79" s="57" t="s">
        <v>27</v>
      </c>
      <c r="L79" s="58"/>
      <c r="M79" s="59"/>
      <c r="N79" s="61"/>
      <c r="R79" s="45"/>
      <c r="S79" s="29"/>
      <c r="U79" s="57" t="s">
        <v>27</v>
      </c>
      <c r="V79" s="58"/>
      <c r="W79" s="59"/>
      <c r="X79" s="61"/>
      <c r="AB79" s="45"/>
      <c r="AC79" s="29"/>
    </row>
    <row r="80" spans="1:29" ht="13" customHeight="1" x14ac:dyDescent="0.25">
      <c r="A80" s="57" t="s">
        <v>15</v>
      </c>
      <c r="B80" s="62">
        <f>SUM(B75:B79)-B79</f>
        <v>0</v>
      </c>
      <c r="C80" s="63">
        <f>SUM(C75:C77)</f>
        <v>0</v>
      </c>
      <c r="D80" s="64"/>
      <c r="E80" s="9"/>
      <c r="H80" s="9"/>
      <c r="I80" s="9"/>
      <c r="K80" s="57" t="s">
        <v>15</v>
      </c>
      <c r="L80" s="62">
        <f>SUM(L75:L79)-L79</f>
        <v>0</v>
      </c>
      <c r="M80" s="63">
        <f>SUM(M75:M77)</f>
        <v>0</v>
      </c>
      <c r="N80" s="64"/>
      <c r="U80" s="57" t="s">
        <v>15</v>
      </c>
      <c r="V80" s="62">
        <f>SUM(V75:V79)-V79</f>
        <v>0</v>
      </c>
      <c r="W80" s="63">
        <f>SUM(W75:W77)</f>
        <v>0</v>
      </c>
      <c r="X80" s="64"/>
    </row>
    <row r="81" spans="1:24" ht="13" customHeight="1" x14ac:dyDescent="0.25">
      <c r="A81" s="57" t="s">
        <v>18</v>
      </c>
      <c r="B81" s="58" t="e">
        <f>C70/B80</f>
        <v>#DIV/0!</v>
      </c>
      <c r="C81" s="65" t="e">
        <f>C70/C80</f>
        <v>#DIV/0!</v>
      </c>
      <c r="D81" s="64" t="s">
        <v>35</v>
      </c>
      <c r="E81" s="9"/>
      <c r="H81" s="9"/>
      <c r="I81" s="9"/>
      <c r="K81" s="57" t="s">
        <v>18</v>
      </c>
      <c r="L81" s="58" t="e">
        <f>M70/L80</f>
        <v>#DIV/0!</v>
      </c>
      <c r="M81" s="65" t="e">
        <f>M70/M80</f>
        <v>#DIV/0!</v>
      </c>
      <c r="N81" s="64" t="s">
        <v>35</v>
      </c>
      <c r="U81" s="57" t="s">
        <v>18</v>
      </c>
      <c r="V81" s="58" t="e">
        <f>W70/V80</f>
        <v>#DIV/0!</v>
      </c>
      <c r="W81" s="65" t="e">
        <f>W70/W80</f>
        <v>#DIV/0!</v>
      </c>
      <c r="X81" s="64" t="s">
        <v>35</v>
      </c>
    </row>
    <row r="82" spans="1:24" ht="13" customHeight="1" thickBot="1" x14ac:dyDescent="0.25">
      <c r="A82" s="66" t="s">
        <v>34</v>
      </c>
      <c r="B82" s="67">
        <f>C80-C70</f>
        <v>0</v>
      </c>
      <c r="C82" s="68"/>
      <c r="D82" s="64"/>
      <c r="E82" s="9"/>
      <c r="H82" s="9"/>
      <c r="I82" s="9"/>
      <c r="K82" s="66" t="s">
        <v>34</v>
      </c>
      <c r="L82" s="67">
        <f>M80-M70</f>
        <v>0</v>
      </c>
      <c r="M82" s="68"/>
      <c r="N82" s="64"/>
      <c r="U82" s="66" t="s">
        <v>34</v>
      </c>
      <c r="V82" s="67">
        <f>W80-W70</f>
        <v>0</v>
      </c>
      <c r="W82" s="68"/>
      <c r="X82" s="64"/>
    </row>
    <row r="83" spans="1:24" s="46" customFormat="1" ht="14" x14ac:dyDescent="0.3">
      <c r="H83" s="47"/>
      <c r="I83" s="47"/>
      <c r="J83" s="47"/>
    </row>
  </sheetData>
  <mergeCells count="24">
    <mergeCell ref="A1:I1"/>
    <mergeCell ref="A3:I3"/>
    <mergeCell ref="K1:S1"/>
    <mergeCell ref="U1:AC1"/>
    <mergeCell ref="K3:S3"/>
    <mergeCell ref="E68:G68"/>
    <mergeCell ref="O68:Q68"/>
    <mergeCell ref="Y68:AA68"/>
    <mergeCell ref="E69:G69"/>
    <mergeCell ref="E72:G72"/>
    <mergeCell ref="U3:AC3"/>
    <mergeCell ref="H2:I2"/>
    <mergeCell ref="R2:S2"/>
    <mergeCell ref="AB2:AC2"/>
    <mergeCell ref="O72:Q72"/>
    <mergeCell ref="Y72:AA72"/>
    <mergeCell ref="O69:Q69"/>
    <mergeCell ref="Y69:AA69"/>
    <mergeCell ref="E70:G70"/>
    <mergeCell ref="O70:Q70"/>
    <mergeCell ref="Y70:AA70"/>
    <mergeCell ref="E71:G71"/>
    <mergeCell ref="O71:Q71"/>
    <mergeCell ref="Y71:AA71"/>
  </mergeCell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C83"/>
  <sheetViews>
    <sheetView topLeftCell="K1" workbookViewId="0">
      <selection activeCell="Z2" sqref="Z2"/>
    </sheetView>
  </sheetViews>
  <sheetFormatPr defaultColWidth="9.1796875" defaultRowHeight="10" x14ac:dyDescent="0.2"/>
  <cols>
    <col min="1" max="1" width="27.7265625" style="9" customWidth="1"/>
    <col min="2" max="2" width="9.54296875" style="9" customWidth="1"/>
    <col min="3" max="3" width="10.453125" style="9" bestFit="1" customWidth="1"/>
    <col min="4" max="4" width="9.7265625" style="44" customWidth="1"/>
    <col min="5" max="5" width="11.453125" style="45" bestFit="1" customWidth="1"/>
    <col min="6" max="6" width="8" style="9" customWidth="1"/>
    <col min="7" max="7" width="9.453125" style="9" customWidth="1"/>
    <col min="8" max="8" width="9.54296875" style="45" bestFit="1" customWidth="1"/>
    <col min="9" max="9" width="10.54296875" style="29" customWidth="1"/>
    <col min="10" max="10" width="2.54296875" style="9" customWidth="1"/>
    <col min="11" max="11" width="27.7265625" style="9" customWidth="1"/>
    <col min="12" max="14" width="9.1796875" style="9"/>
    <col min="15" max="15" width="11.453125" style="9" bestFit="1" customWidth="1"/>
    <col min="16" max="16" width="10.1796875" style="9" bestFit="1" customWidth="1"/>
    <col min="17" max="19" width="9.1796875" style="9"/>
    <col min="20" max="20" width="2.54296875" style="9" customWidth="1"/>
    <col min="21" max="21" width="27.7265625" style="9" customWidth="1"/>
    <col min="22" max="24" width="9.1796875" style="9"/>
    <col min="25" max="25" width="11.453125" style="9" bestFit="1" customWidth="1"/>
    <col min="26" max="26" width="10.1796875" style="9" bestFit="1" customWidth="1"/>
    <col min="27" max="16384" width="9.1796875" style="9"/>
  </cols>
  <sheetData>
    <row r="1" spans="1:29" s="1" customFormat="1" ht="15.5" x14ac:dyDescent="0.3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K1" s="244" t="s">
        <v>0</v>
      </c>
      <c r="L1" s="244"/>
      <c r="M1" s="244"/>
      <c r="N1" s="244"/>
      <c r="O1" s="244"/>
      <c r="P1" s="244"/>
      <c r="Q1" s="244"/>
      <c r="R1" s="244"/>
      <c r="S1" s="244"/>
      <c r="U1" s="244" t="s">
        <v>0</v>
      </c>
      <c r="V1" s="244"/>
      <c r="W1" s="244"/>
      <c r="X1" s="244"/>
      <c r="Y1" s="244"/>
      <c r="Z1" s="244"/>
      <c r="AA1" s="244"/>
      <c r="AB1" s="244"/>
      <c r="AC1" s="244"/>
    </row>
    <row r="2" spans="1:29" s="1" customFormat="1" ht="23.25" customHeight="1" x14ac:dyDescent="0.3">
      <c r="A2" s="2" t="s">
        <v>367</v>
      </c>
      <c r="B2" s="3"/>
      <c r="C2" s="3"/>
      <c r="D2" s="3"/>
      <c r="E2" s="71" t="s">
        <v>19</v>
      </c>
      <c r="F2" s="226"/>
      <c r="G2" s="79"/>
      <c r="H2" s="242" t="s">
        <v>43</v>
      </c>
      <c r="I2" s="243"/>
      <c r="K2" s="2" t="str">
        <f>A2</f>
        <v xml:space="preserve">Empresa: </v>
      </c>
      <c r="L2" s="3"/>
      <c r="M2" s="3"/>
      <c r="N2" s="3"/>
      <c r="O2" s="71" t="s">
        <v>19</v>
      </c>
      <c r="P2" s="78"/>
      <c r="Q2" s="79"/>
      <c r="R2" s="242" t="str">
        <f>H2</f>
        <v>Ter</v>
      </c>
      <c r="S2" s="243"/>
      <c r="U2" s="2" t="str">
        <f>K2</f>
        <v xml:space="preserve">Empresa: </v>
      </c>
      <c r="V2" s="3"/>
      <c r="W2" s="3"/>
      <c r="X2" s="3"/>
      <c r="Y2" s="71" t="s">
        <v>19</v>
      </c>
      <c r="Z2" s="78"/>
      <c r="AA2" s="79"/>
      <c r="AB2" s="242" t="str">
        <f>R2</f>
        <v>Ter</v>
      </c>
      <c r="AC2" s="243"/>
    </row>
    <row r="3" spans="1:29" s="1" customFormat="1" ht="13" x14ac:dyDescent="0.3">
      <c r="A3" s="245" t="s">
        <v>1</v>
      </c>
      <c r="B3" s="246"/>
      <c r="C3" s="246"/>
      <c r="D3" s="246"/>
      <c r="E3" s="246"/>
      <c r="F3" s="246"/>
      <c r="G3" s="246"/>
      <c r="H3" s="246"/>
      <c r="I3" s="247"/>
      <c r="K3" s="245" t="s">
        <v>1</v>
      </c>
      <c r="L3" s="246"/>
      <c r="M3" s="246"/>
      <c r="N3" s="246"/>
      <c r="O3" s="246"/>
      <c r="P3" s="246"/>
      <c r="Q3" s="246"/>
      <c r="R3" s="246"/>
      <c r="S3" s="247"/>
      <c r="U3" s="245" t="s">
        <v>1</v>
      </c>
      <c r="V3" s="246"/>
      <c r="W3" s="246"/>
      <c r="X3" s="246"/>
      <c r="Y3" s="246"/>
      <c r="Z3" s="246"/>
      <c r="AA3" s="246"/>
      <c r="AB3" s="246"/>
      <c r="AC3" s="247"/>
    </row>
    <row r="4" spans="1:29" s="1" customFormat="1" ht="13" x14ac:dyDescent="0.3">
      <c r="A4" s="4" t="s">
        <v>38</v>
      </c>
      <c r="B4" s="52" t="s">
        <v>28</v>
      </c>
      <c r="C4" s="52"/>
      <c r="D4" s="6"/>
      <c r="E4" s="50"/>
      <c r="F4" s="50"/>
      <c r="G4" s="5"/>
      <c r="H4" s="7"/>
      <c r="I4" s="8"/>
      <c r="K4" s="4" t="s">
        <v>39</v>
      </c>
      <c r="L4" s="52" t="s">
        <v>28</v>
      </c>
      <c r="M4" s="52"/>
      <c r="N4" s="6"/>
      <c r="O4" s="50"/>
      <c r="P4" s="50"/>
      <c r="Q4" s="5"/>
      <c r="R4" s="7"/>
      <c r="S4" s="8"/>
      <c r="U4" s="4" t="s">
        <v>33</v>
      </c>
      <c r="V4" s="52" t="s">
        <v>28</v>
      </c>
      <c r="W4" s="52"/>
      <c r="X4" s="6"/>
      <c r="Y4" s="50"/>
      <c r="Z4" s="50"/>
      <c r="AA4" s="5"/>
      <c r="AB4" s="7"/>
      <c r="AC4" s="8"/>
    </row>
    <row r="5" spans="1:29" ht="11.15" customHeight="1" x14ac:dyDescent="0.25">
      <c r="A5" s="92" t="s">
        <v>2</v>
      </c>
      <c r="B5" s="93" t="s">
        <v>3</v>
      </c>
      <c r="C5" s="93" t="s">
        <v>4</v>
      </c>
      <c r="D5" s="94" t="s">
        <v>5</v>
      </c>
      <c r="E5" s="95" t="s">
        <v>6</v>
      </c>
      <c r="F5" s="96" t="s">
        <v>7</v>
      </c>
      <c r="G5" s="97" t="s">
        <v>20</v>
      </c>
      <c r="H5" s="98" t="s">
        <v>8</v>
      </c>
      <c r="I5" s="99" t="s">
        <v>9</v>
      </c>
      <c r="K5" s="92" t="s">
        <v>2</v>
      </c>
      <c r="L5" s="93" t="s">
        <v>3</v>
      </c>
      <c r="M5" s="93" t="s">
        <v>4</v>
      </c>
      <c r="N5" s="94" t="s">
        <v>5</v>
      </c>
      <c r="O5" s="95" t="s">
        <v>6</v>
      </c>
      <c r="P5" s="96" t="s">
        <v>7</v>
      </c>
      <c r="Q5" s="97" t="s">
        <v>20</v>
      </c>
      <c r="R5" s="98" t="s">
        <v>8</v>
      </c>
      <c r="S5" s="99" t="s">
        <v>9</v>
      </c>
      <c r="U5" s="92" t="s">
        <v>2</v>
      </c>
      <c r="V5" s="93" t="s">
        <v>3</v>
      </c>
      <c r="W5" s="93" t="s">
        <v>4</v>
      </c>
      <c r="X5" s="94" t="s">
        <v>5</v>
      </c>
      <c r="Y5" s="95" t="s">
        <v>6</v>
      </c>
      <c r="Z5" s="96" t="s">
        <v>7</v>
      </c>
      <c r="AA5" s="97" t="s">
        <v>20</v>
      </c>
      <c r="AB5" s="98" t="s">
        <v>8</v>
      </c>
      <c r="AC5" s="99" t="s">
        <v>9</v>
      </c>
    </row>
    <row r="6" spans="1:29" ht="11.15" customHeight="1" x14ac:dyDescent="0.25">
      <c r="A6" s="100" t="s">
        <v>23</v>
      </c>
      <c r="B6" s="101"/>
      <c r="C6" s="101"/>
      <c r="D6" s="101"/>
      <c r="E6" s="101"/>
      <c r="F6" s="101"/>
      <c r="G6" s="101"/>
      <c r="H6" s="102"/>
      <c r="I6" s="103"/>
      <c r="K6" s="100" t="s">
        <v>23</v>
      </c>
      <c r="L6" s="101"/>
      <c r="M6" s="101"/>
      <c r="N6" s="101"/>
      <c r="O6" s="101"/>
      <c r="P6" s="101"/>
      <c r="Q6" s="101"/>
      <c r="R6" s="102"/>
      <c r="S6" s="103"/>
      <c r="U6" s="100" t="s">
        <v>23</v>
      </c>
      <c r="V6" s="101"/>
      <c r="W6" s="101"/>
      <c r="X6" s="101"/>
      <c r="Y6" s="101"/>
      <c r="Z6" s="101"/>
      <c r="AA6" s="101"/>
      <c r="AB6" s="102"/>
      <c r="AC6" s="103"/>
    </row>
    <row r="7" spans="1:29" ht="10.5" x14ac:dyDescent="0.25">
      <c r="A7" s="10"/>
      <c r="B7" s="11"/>
      <c r="C7" s="11"/>
      <c r="D7" s="11"/>
      <c r="E7" s="12">
        <f>H7*D7</f>
        <v>0</v>
      </c>
      <c r="F7" s="13"/>
      <c r="G7" s="14">
        <f t="shared" ref="G7:G28" si="0">B7+C7-D7</f>
        <v>0</v>
      </c>
      <c r="H7" s="15"/>
      <c r="I7" s="16">
        <f>G7*H7</f>
        <v>0</v>
      </c>
      <c r="K7" s="10"/>
      <c r="L7" s="11"/>
      <c r="M7" s="11"/>
      <c r="N7" s="11"/>
      <c r="O7" s="12">
        <f>R7*N7</f>
        <v>0</v>
      </c>
      <c r="P7" s="13"/>
      <c r="Q7" s="14">
        <f t="shared" ref="Q7:Q28" si="1">L7+M7-N7</f>
        <v>0</v>
      </c>
      <c r="R7" s="15"/>
      <c r="S7" s="16">
        <f>Q7*R7</f>
        <v>0</v>
      </c>
      <c r="U7" s="10"/>
      <c r="V7" s="11"/>
      <c r="W7" s="11"/>
      <c r="X7" s="11"/>
      <c r="Y7" s="12">
        <f>AB7*X7</f>
        <v>0</v>
      </c>
      <c r="Z7" s="13"/>
      <c r="AA7" s="14">
        <f t="shared" ref="AA7:AA28" si="2">V7+W7-X7</f>
        <v>0</v>
      </c>
      <c r="AB7" s="15"/>
      <c r="AC7" s="16">
        <f>AA7*AB7</f>
        <v>0</v>
      </c>
    </row>
    <row r="8" spans="1:29" ht="10.5" x14ac:dyDescent="0.25">
      <c r="A8" s="10"/>
      <c r="B8" s="11"/>
      <c r="C8" s="11"/>
      <c r="D8" s="11"/>
      <c r="E8" s="12">
        <f t="shared" ref="E8:E28" si="3">H8*D8</f>
        <v>0</v>
      </c>
      <c r="F8" s="13"/>
      <c r="G8" s="14">
        <f t="shared" si="0"/>
        <v>0</v>
      </c>
      <c r="H8" s="15"/>
      <c r="I8" s="16">
        <f t="shared" ref="I8:I28" si="4">G8*H8</f>
        <v>0</v>
      </c>
      <c r="K8" s="10"/>
      <c r="L8" s="11"/>
      <c r="M8" s="11"/>
      <c r="N8" s="11"/>
      <c r="O8" s="12">
        <f t="shared" ref="O8:O28" si="5">R8*N8</f>
        <v>0</v>
      </c>
      <c r="P8" s="13"/>
      <c r="Q8" s="14">
        <f t="shared" si="1"/>
        <v>0</v>
      </c>
      <c r="R8" s="15"/>
      <c r="S8" s="16">
        <f t="shared" ref="S8:S28" si="6">Q8*R8</f>
        <v>0</v>
      </c>
      <c r="U8" s="10"/>
      <c r="V8" s="11"/>
      <c r="W8" s="11"/>
      <c r="X8" s="11"/>
      <c r="Y8" s="12">
        <f t="shared" ref="Y8:Y28" si="7">AB8*X8</f>
        <v>0</v>
      </c>
      <c r="Z8" s="13"/>
      <c r="AA8" s="14">
        <f t="shared" si="2"/>
        <v>0</v>
      </c>
      <c r="AB8" s="15"/>
      <c r="AC8" s="16">
        <f t="shared" ref="AC8:AC28" si="8">AA8*AB8</f>
        <v>0</v>
      </c>
    </row>
    <row r="9" spans="1:29" ht="10.5" x14ac:dyDescent="0.25">
      <c r="A9" s="10"/>
      <c r="B9" s="11"/>
      <c r="C9" s="11"/>
      <c r="D9" s="11"/>
      <c r="E9" s="12">
        <f t="shared" si="3"/>
        <v>0</v>
      </c>
      <c r="F9" s="13"/>
      <c r="G9" s="14">
        <f t="shared" si="0"/>
        <v>0</v>
      </c>
      <c r="H9" s="15"/>
      <c r="I9" s="16">
        <f t="shared" si="4"/>
        <v>0</v>
      </c>
      <c r="K9" s="10"/>
      <c r="L9" s="11"/>
      <c r="M9" s="11"/>
      <c r="N9" s="11"/>
      <c r="O9" s="12">
        <f t="shared" si="5"/>
        <v>0</v>
      </c>
      <c r="P9" s="13"/>
      <c r="Q9" s="14">
        <f t="shared" si="1"/>
        <v>0</v>
      </c>
      <c r="R9" s="15"/>
      <c r="S9" s="16">
        <f t="shared" si="6"/>
        <v>0</v>
      </c>
      <c r="U9" s="10"/>
      <c r="V9" s="11"/>
      <c r="W9" s="11"/>
      <c r="X9" s="11"/>
      <c r="Y9" s="12">
        <f t="shared" si="7"/>
        <v>0</v>
      </c>
      <c r="Z9" s="13"/>
      <c r="AA9" s="14">
        <f t="shared" si="2"/>
        <v>0</v>
      </c>
      <c r="AB9" s="15"/>
      <c r="AC9" s="16">
        <f t="shared" si="8"/>
        <v>0</v>
      </c>
    </row>
    <row r="10" spans="1:29" ht="10.5" x14ac:dyDescent="0.25">
      <c r="A10" s="10"/>
      <c r="B10" s="11"/>
      <c r="C10" s="11"/>
      <c r="D10" s="11"/>
      <c r="E10" s="12">
        <f t="shared" si="3"/>
        <v>0</v>
      </c>
      <c r="F10" s="13"/>
      <c r="G10" s="14">
        <f t="shared" si="0"/>
        <v>0</v>
      </c>
      <c r="H10" s="15"/>
      <c r="I10" s="16">
        <f t="shared" si="4"/>
        <v>0</v>
      </c>
      <c r="K10" s="10"/>
      <c r="L10" s="11"/>
      <c r="M10" s="11"/>
      <c r="N10" s="11"/>
      <c r="O10" s="12">
        <f t="shared" si="5"/>
        <v>0</v>
      </c>
      <c r="P10" s="13"/>
      <c r="Q10" s="14">
        <f t="shared" si="1"/>
        <v>0</v>
      </c>
      <c r="R10" s="15"/>
      <c r="S10" s="16">
        <f t="shared" si="6"/>
        <v>0</v>
      </c>
      <c r="U10" s="10"/>
      <c r="V10" s="11"/>
      <c r="W10" s="11"/>
      <c r="X10" s="11"/>
      <c r="Y10" s="12">
        <f t="shared" si="7"/>
        <v>0</v>
      </c>
      <c r="Z10" s="13"/>
      <c r="AA10" s="14">
        <f t="shared" si="2"/>
        <v>0</v>
      </c>
      <c r="AB10" s="15"/>
      <c r="AC10" s="16">
        <f t="shared" si="8"/>
        <v>0</v>
      </c>
    </row>
    <row r="11" spans="1:29" ht="10.5" x14ac:dyDescent="0.25">
      <c r="A11" s="10"/>
      <c r="B11" s="11"/>
      <c r="C11" s="11"/>
      <c r="D11" s="11"/>
      <c r="E11" s="12">
        <f t="shared" si="3"/>
        <v>0</v>
      </c>
      <c r="F11" s="13"/>
      <c r="G11" s="14">
        <f t="shared" si="0"/>
        <v>0</v>
      </c>
      <c r="H11" s="15"/>
      <c r="I11" s="16">
        <f t="shared" si="4"/>
        <v>0</v>
      </c>
      <c r="K11" s="10"/>
      <c r="L11" s="11"/>
      <c r="M11" s="11"/>
      <c r="N11" s="11"/>
      <c r="O11" s="12">
        <f t="shared" si="5"/>
        <v>0</v>
      </c>
      <c r="P11" s="13"/>
      <c r="Q11" s="14">
        <f t="shared" si="1"/>
        <v>0</v>
      </c>
      <c r="R11" s="15"/>
      <c r="S11" s="16">
        <f t="shared" si="6"/>
        <v>0</v>
      </c>
      <c r="U11" s="10"/>
      <c r="V11" s="11"/>
      <c r="W11" s="11"/>
      <c r="X11" s="11"/>
      <c r="Y11" s="12">
        <f t="shared" si="7"/>
        <v>0</v>
      </c>
      <c r="Z11" s="13"/>
      <c r="AA11" s="14">
        <f t="shared" si="2"/>
        <v>0</v>
      </c>
      <c r="AB11" s="15"/>
      <c r="AC11" s="16">
        <f t="shared" si="8"/>
        <v>0</v>
      </c>
    </row>
    <row r="12" spans="1:29" ht="10.5" x14ac:dyDescent="0.25">
      <c r="A12" s="10"/>
      <c r="B12" s="11"/>
      <c r="C12" s="11"/>
      <c r="D12" s="11"/>
      <c r="E12" s="12">
        <f t="shared" si="3"/>
        <v>0</v>
      </c>
      <c r="F12" s="13"/>
      <c r="G12" s="14">
        <f t="shared" si="0"/>
        <v>0</v>
      </c>
      <c r="H12" s="15"/>
      <c r="I12" s="16">
        <f t="shared" si="4"/>
        <v>0</v>
      </c>
      <c r="K12" s="10"/>
      <c r="L12" s="11"/>
      <c r="M12" s="11"/>
      <c r="N12" s="11"/>
      <c r="O12" s="12">
        <f t="shared" si="5"/>
        <v>0</v>
      </c>
      <c r="P12" s="13"/>
      <c r="Q12" s="14">
        <f t="shared" si="1"/>
        <v>0</v>
      </c>
      <c r="R12" s="15"/>
      <c r="S12" s="16">
        <f t="shared" si="6"/>
        <v>0</v>
      </c>
      <c r="U12" s="10"/>
      <c r="V12" s="11"/>
      <c r="W12" s="11"/>
      <c r="X12" s="11"/>
      <c r="Y12" s="12">
        <f t="shared" si="7"/>
        <v>0</v>
      </c>
      <c r="Z12" s="13"/>
      <c r="AA12" s="14">
        <f t="shared" si="2"/>
        <v>0</v>
      </c>
      <c r="AB12" s="15"/>
      <c r="AC12" s="16">
        <f t="shared" si="8"/>
        <v>0</v>
      </c>
    </row>
    <row r="13" spans="1:29" ht="10.5" x14ac:dyDescent="0.25">
      <c r="A13" s="10"/>
      <c r="B13" s="11"/>
      <c r="C13" s="11"/>
      <c r="D13" s="11"/>
      <c r="E13" s="12">
        <f t="shared" si="3"/>
        <v>0</v>
      </c>
      <c r="F13" s="13"/>
      <c r="G13" s="14">
        <f t="shared" si="0"/>
        <v>0</v>
      </c>
      <c r="H13" s="15"/>
      <c r="I13" s="16">
        <f t="shared" si="4"/>
        <v>0</v>
      </c>
      <c r="K13" s="10"/>
      <c r="L13" s="11"/>
      <c r="M13" s="11"/>
      <c r="N13" s="11"/>
      <c r="O13" s="12">
        <f t="shared" si="5"/>
        <v>0</v>
      </c>
      <c r="P13" s="13"/>
      <c r="Q13" s="14">
        <f t="shared" si="1"/>
        <v>0</v>
      </c>
      <c r="R13" s="15"/>
      <c r="S13" s="16">
        <f t="shared" si="6"/>
        <v>0</v>
      </c>
      <c r="U13" s="10"/>
      <c r="V13" s="11"/>
      <c r="W13" s="11"/>
      <c r="X13" s="11"/>
      <c r="Y13" s="12">
        <f t="shared" si="7"/>
        <v>0</v>
      </c>
      <c r="Z13" s="13"/>
      <c r="AA13" s="14">
        <f t="shared" si="2"/>
        <v>0</v>
      </c>
      <c r="AB13" s="15"/>
      <c r="AC13" s="16">
        <f t="shared" si="8"/>
        <v>0</v>
      </c>
    </row>
    <row r="14" spans="1:29" ht="10.5" x14ac:dyDescent="0.25">
      <c r="A14" s="10"/>
      <c r="B14" s="11"/>
      <c r="C14" s="11"/>
      <c r="D14" s="11"/>
      <c r="E14" s="12">
        <f t="shared" si="3"/>
        <v>0</v>
      </c>
      <c r="F14" s="13"/>
      <c r="G14" s="14">
        <f t="shared" si="0"/>
        <v>0</v>
      </c>
      <c r="H14" s="15"/>
      <c r="I14" s="16">
        <f t="shared" si="4"/>
        <v>0</v>
      </c>
      <c r="K14" s="10"/>
      <c r="L14" s="11"/>
      <c r="M14" s="11"/>
      <c r="N14" s="11"/>
      <c r="O14" s="12">
        <f t="shared" si="5"/>
        <v>0</v>
      </c>
      <c r="P14" s="13"/>
      <c r="Q14" s="14">
        <f t="shared" si="1"/>
        <v>0</v>
      </c>
      <c r="R14" s="15"/>
      <c r="S14" s="16">
        <f t="shared" si="6"/>
        <v>0</v>
      </c>
      <c r="U14" s="10"/>
      <c r="V14" s="11"/>
      <c r="W14" s="11"/>
      <c r="X14" s="11"/>
      <c r="Y14" s="12">
        <f t="shared" si="7"/>
        <v>0</v>
      </c>
      <c r="Z14" s="13"/>
      <c r="AA14" s="14">
        <f t="shared" si="2"/>
        <v>0</v>
      </c>
      <c r="AB14" s="15"/>
      <c r="AC14" s="16">
        <f t="shared" si="8"/>
        <v>0</v>
      </c>
    </row>
    <row r="15" spans="1:29" ht="10.5" x14ac:dyDescent="0.25">
      <c r="A15" s="10"/>
      <c r="B15" s="11"/>
      <c r="C15" s="11"/>
      <c r="D15" s="11"/>
      <c r="E15" s="12">
        <f t="shared" si="3"/>
        <v>0</v>
      </c>
      <c r="F15" s="13"/>
      <c r="G15" s="14">
        <f t="shared" si="0"/>
        <v>0</v>
      </c>
      <c r="H15" s="15"/>
      <c r="I15" s="16">
        <f t="shared" si="4"/>
        <v>0</v>
      </c>
      <c r="K15" s="10"/>
      <c r="L15" s="11"/>
      <c r="M15" s="11"/>
      <c r="N15" s="11"/>
      <c r="O15" s="12">
        <f t="shared" si="5"/>
        <v>0</v>
      </c>
      <c r="P15" s="13"/>
      <c r="Q15" s="14">
        <f t="shared" si="1"/>
        <v>0</v>
      </c>
      <c r="R15" s="15"/>
      <c r="S15" s="16">
        <f t="shared" si="6"/>
        <v>0</v>
      </c>
      <c r="U15" s="10"/>
      <c r="V15" s="11"/>
      <c r="W15" s="11"/>
      <c r="X15" s="11"/>
      <c r="Y15" s="12">
        <f t="shared" si="7"/>
        <v>0</v>
      </c>
      <c r="Z15" s="13"/>
      <c r="AA15" s="14">
        <f t="shared" si="2"/>
        <v>0</v>
      </c>
      <c r="AB15" s="15"/>
      <c r="AC15" s="16">
        <f t="shared" si="8"/>
        <v>0</v>
      </c>
    </row>
    <row r="16" spans="1:29" ht="10.5" x14ac:dyDescent="0.25">
      <c r="A16" s="10"/>
      <c r="B16" s="11"/>
      <c r="C16" s="11"/>
      <c r="D16" s="11"/>
      <c r="E16" s="12">
        <f t="shared" si="3"/>
        <v>0</v>
      </c>
      <c r="F16" s="13"/>
      <c r="G16" s="14">
        <f t="shared" si="0"/>
        <v>0</v>
      </c>
      <c r="H16" s="15"/>
      <c r="I16" s="16">
        <f t="shared" si="4"/>
        <v>0</v>
      </c>
      <c r="K16" s="10"/>
      <c r="L16" s="11"/>
      <c r="M16" s="11"/>
      <c r="N16" s="11"/>
      <c r="O16" s="12">
        <f t="shared" si="5"/>
        <v>0</v>
      </c>
      <c r="P16" s="13"/>
      <c r="Q16" s="14">
        <f t="shared" si="1"/>
        <v>0</v>
      </c>
      <c r="R16" s="15"/>
      <c r="S16" s="16">
        <f t="shared" si="6"/>
        <v>0</v>
      </c>
      <c r="U16" s="10"/>
      <c r="V16" s="11"/>
      <c r="W16" s="11"/>
      <c r="X16" s="11"/>
      <c r="Y16" s="12">
        <f t="shared" si="7"/>
        <v>0</v>
      </c>
      <c r="Z16" s="13"/>
      <c r="AA16" s="14">
        <f t="shared" si="2"/>
        <v>0</v>
      </c>
      <c r="AB16" s="15"/>
      <c r="AC16" s="16">
        <f t="shared" si="8"/>
        <v>0</v>
      </c>
    </row>
    <row r="17" spans="1:29" ht="10.5" x14ac:dyDescent="0.25">
      <c r="A17" s="10"/>
      <c r="B17" s="11"/>
      <c r="C17" s="11"/>
      <c r="D17" s="11"/>
      <c r="E17" s="12">
        <f t="shared" si="3"/>
        <v>0</v>
      </c>
      <c r="F17" s="13"/>
      <c r="G17" s="14">
        <f t="shared" si="0"/>
        <v>0</v>
      </c>
      <c r="H17" s="15"/>
      <c r="I17" s="16">
        <f t="shared" si="4"/>
        <v>0</v>
      </c>
      <c r="K17" s="10"/>
      <c r="L17" s="11"/>
      <c r="M17" s="11"/>
      <c r="N17" s="11"/>
      <c r="O17" s="12">
        <f t="shared" si="5"/>
        <v>0</v>
      </c>
      <c r="P17" s="13"/>
      <c r="Q17" s="14">
        <f t="shared" si="1"/>
        <v>0</v>
      </c>
      <c r="R17" s="15"/>
      <c r="S17" s="16">
        <f t="shared" si="6"/>
        <v>0</v>
      </c>
      <c r="U17" s="10"/>
      <c r="V17" s="11"/>
      <c r="W17" s="11"/>
      <c r="X17" s="11"/>
      <c r="Y17" s="12">
        <f t="shared" si="7"/>
        <v>0</v>
      </c>
      <c r="Z17" s="13"/>
      <c r="AA17" s="14">
        <f t="shared" si="2"/>
        <v>0</v>
      </c>
      <c r="AB17" s="15"/>
      <c r="AC17" s="16">
        <f t="shared" si="8"/>
        <v>0</v>
      </c>
    </row>
    <row r="18" spans="1:29" ht="10.5" x14ac:dyDescent="0.25">
      <c r="A18" s="10"/>
      <c r="B18" s="11"/>
      <c r="C18" s="11"/>
      <c r="D18" s="11"/>
      <c r="E18" s="12">
        <f t="shared" si="3"/>
        <v>0</v>
      </c>
      <c r="F18" s="13"/>
      <c r="G18" s="14">
        <f t="shared" si="0"/>
        <v>0</v>
      </c>
      <c r="H18" s="15"/>
      <c r="I18" s="16">
        <f t="shared" si="4"/>
        <v>0</v>
      </c>
      <c r="K18" s="10"/>
      <c r="L18" s="11"/>
      <c r="M18" s="11"/>
      <c r="N18" s="11"/>
      <c r="O18" s="12">
        <f t="shared" si="5"/>
        <v>0</v>
      </c>
      <c r="P18" s="13"/>
      <c r="Q18" s="14">
        <f t="shared" si="1"/>
        <v>0</v>
      </c>
      <c r="R18" s="15"/>
      <c r="S18" s="16">
        <f t="shared" si="6"/>
        <v>0</v>
      </c>
      <c r="U18" s="10"/>
      <c r="V18" s="11"/>
      <c r="W18" s="11"/>
      <c r="X18" s="11"/>
      <c r="Y18" s="12">
        <f t="shared" si="7"/>
        <v>0</v>
      </c>
      <c r="Z18" s="13"/>
      <c r="AA18" s="14">
        <f t="shared" si="2"/>
        <v>0</v>
      </c>
      <c r="AB18" s="15"/>
      <c r="AC18" s="16">
        <f t="shared" si="8"/>
        <v>0</v>
      </c>
    </row>
    <row r="19" spans="1:29" ht="10.5" x14ac:dyDescent="0.25">
      <c r="A19" s="10"/>
      <c r="B19" s="11"/>
      <c r="C19" s="11"/>
      <c r="D19" s="11"/>
      <c r="E19" s="12">
        <f t="shared" si="3"/>
        <v>0</v>
      </c>
      <c r="F19" s="13"/>
      <c r="G19" s="14">
        <f t="shared" si="0"/>
        <v>0</v>
      </c>
      <c r="H19" s="15"/>
      <c r="I19" s="16">
        <f t="shared" si="4"/>
        <v>0</v>
      </c>
      <c r="K19" s="10"/>
      <c r="L19" s="11"/>
      <c r="M19" s="11"/>
      <c r="N19" s="11"/>
      <c r="O19" s="12">
        <f t="shared" si="5"/>
        <v>0</v>
      </c>
      <c r="P19" s="13"/>
      <c r="Q19" s="14">
        <f t="shared" si="1"/>
        <v>0</v>
      </c>
      <c r="R19" s="15"/>
      <c r="S19" s="16">
        <f t="shared" si="6"/>
        <v>0</v>
      </c>
      <c r="U19" s="10"/>
      <c r="V19" s="11"/>
      <c r="W19" s="11"/>
      <c r="X19" s="11"/>
      <c r="Y19" s="12">
        <f t="shared" si="7"/>
        <v>0</v>
      </c>
      <c r="Z19" s="13"/>
      <c r="AA19" s="14">
        <f t="shared" si="2"/>
        <v>0</v>
      </c>
      <c r="AB19" s="15"/>
      <c r="AC19" s="16">
        <f t="shared" si="8"/>
        <v>0</v>
      </c>
    </row>
    <row r="20" spans="1:29" ht="10.5" x14ac:dyDescent="0.25">
      <c r="A20" s="10"/>
      <c r="B20" s="11"/>
      <c r="C20" s="11"/>
      <c r="D20" s="11"/>
      <c r="E20" s="12">
        <f t="shared" si="3"/>
        <v>0</v>
      </c>
      <c r="F20" s="13"/>
      <c r="G20" s="14">
        <f t="shared" si="0"/>
        <v>0</v>
      </c>
      <c r="H20" s="15"/>
      <c r="I20" s="16">
        <f t="shared" si="4"/>
        <v>0</v>
      </c>
      <c r="K20" s="10"/>
      <c r="L20" s="11"/>
      <c r="M20" s="11"/>
      <c r="N20" s="11"/>
      <c r="O20" s="12">
        <f t="shared" si="5"/>
        <v>0</v>
      </c>
      <c r="P20" s="13"/>
      <c r="Q20" s="14">
        <f t="shared" si="1"/>
        <v>0</v>
      </c>
      <c r="R20" s="15"/>
      <c r="S20" s="16">
        <f t="shared" si="6"/>
        <v>0</v>
      </c>
      <c r="U20" s="10"/>
      <c r="V20" s="11"/>
      <c r="W20" s="11"/>
      <c r="X20" s="11"/>
      <c r="Y20" s="12">
        <f t="shared" si="7"/>
        <v>0</v>
      </c>
      <c r="Z20" s="13"/>
      <c r="AA20" s="14">
        <f t="shared" si="2"/>
        <v>0</v>
      </c>
      <c r="AB20" s="15"/>
      <c r="AC20" s="16">
        <f t="shared" si="8"/>
        <v>0</v>
      </c>
    </row>
    <row r="21" spans="1:29" ht="10.5" x14ac:dyDescent="0.25">
      <c r="A21" s="10"/>
      <c r="B21" s="11"/>
      <c r="C21" s="11"/>
      <c r="D21" s="11"/>
      <c r="E21" s="12">
        <f t="shared" si="3"/>
        <v>0</v>
      </c>
      <c r="F21" s="13"/>
      <c r="G21" s="14">
        <f t="shared" si="0"/>
        <v>0</v>
      </c>
      <c r="H21" s="15"/>
      <c r="I21" s="16">
        <f t="shared" si="4"/>
        <v>0</v>
      </c>
      <c r="K21" s="10"/>
      <c r="L21" s="11"/>
      <c r="M21" s="11"/>
      <c r="N21" s="11"/>
      <c r="O21" s="12">
        <f t="shared" si="5"/>
        <v>0</v>
      </c>
      <c r="P21" s="13"/>
      <c r="Q21" s="14">
        <f t="shared" si="1"/>
        <v>0</v>
      </c>
      <c r="R21" s="15"/>
      <c r="S21" s="16">
        <f t="shared" si="6"/>
        <v>0</v>
      </c>
      <c r="U21" s="10"/>
      <c r="V21" s="11"/>
      <c r="W21" s="11"/>
      <c r="X21" s="11"/>
      <c r="Y21" s="12">
        <f t="shared" si="7"/>
        <v>0</v>
      </c>
      <c r="Z21" s="13"/>
      <c r="AA21" s="14">
        <f t="shared" si="2"/>
        <v>0</v>
      </c>
      <c r="AB21" s="15"/>
      <c r="AC21" s="16">
        <f t="shared" si="8"/>
        <v>0</v>
      </c>
    </row>
    <row r="22" spans="1:29" ht="10.5" x14ac:dyDescent="0.25">
      <c r="A22" s="10"/>
      <c r="B22" s="11"/>
      <c r="C22" s="11"/>
      <c r="D22" s="11"/>
      <c r="E22" s="12">
        <f t="shared" si="3"/>
        <v>0</v>
      </c>
      <c r="F22" s="13"/>
      <c r="G22" s="14">
        <f t="shared" si="0"/>
        <v>0</v>
      </c>
      <c r="H22" s="15"/>
      <c r="I22" s="16">
        <f t="shared" si="4"/>
        <v>0</v>
      </c>
      <c r="K22" s="10"/>
      <c r="L22" s="11"/>
      <c r="M22" s="11"/>
      <c r="N22" s="11"/>
      <c r="O22" s="12">
        <f t="shared" si="5"/>
        <v>0</v>
      </c>
      <c r="P22" s="13"/>
      <c r="Q22" s="14">
        <f t="shared" si="1"/>
        <v>0</v>
      </c>
      <c r="R22" s="15"/>
      <c r="S22" s="16">
        <f t="shared" si="6"/>
        <v>0</v>
      </c>
      <c r="U22" s="10"/>
      <c r="V22" s="11"/>
      <c r="W22" s="11"/>
      <c r="X22" s="11"/>
      <c r="Y22" s="12">
        <f t="shared" si="7"/>
        <v>0</v>
      </c>
      <c r="Z22" s="13"/>
      <c r="AA22" s="14">
        <f t="shared" si="2"/>
        <v>0</v>
      </c>
      <c r="AB22" s="15"/>
      <c r="AC22" s="16">
        <f t="shared" si="8"/>
        <v>0</v>
      </c>
    </row>
    <row r="23" spans="1:29" ht="10.5" x14ac:dyDescent="0.25">
      <c r="A23" s="10"/>
      <c r="B23" s="11"/>
      <c r="C23" s="11"/>
      <c r="D23" s="11"/>
      <c r="E23" s="12">
        <f t="shared" si="3"/>
        <v>0</v>
      </c>
      <c r="F23" s="13"/>
      <c r="G23" s="14">
        <f t="shared" si="0"/>
        <v>0</v>
      </c>
      <c r="H23" s="15"/>
      <c r="I23" s="16">
        <f t="shared" si="4"/>
        <v>0</v>
      </c>
      <c r="K23" s="10"/>
      <c r="L23" s="11"/>
      <c r="M23" s="11"/>
      <c r="N23" s="11"/>
      <c r="O23" s="12">
        <f t="shared" si="5"/>
        <v>0</v>
      </c>
      <c r="P23" s="13"/>
      <c r="Q23" s="14">
        <f t="shared" si="1"/>
        <v>0</v>
      </c>
      <c r="R23" s="15"/>
      <c r="S23" s="16">
        <f t="shared" si="6"/>
        <v>0</v>
      </c>
      <c r="U23" s="10"/>
      <c r="V23" s="11"/>
      <c r="W23" s="11"/>
      <c r="X23" s="11"/>
      <c r="Y23" s="12">
        <f t="shared" si="7"/>
        <v>0</v>
      </c>
      <c r="Z23" s="13"/>
      <c r="AA23" s="14">
        <f t="shared" si="2"/>
        <v>0</v>
      </c>
      <c r="AB23" s="15"/>
      <c r="AC23" s="16">
        <f t="shared" si="8"/>
        <v>0</v>
      </c>
    </row>
    <row r="24" spans="1:29" ht="10.5" x14ac:dyDescent="0.25">
      <c r="A24" s="10"/>
      <c r="B24" s="11"/>
      <c r="C24" s="11"/>
      <c r="D24" s="11"/>
      <c r="E24" s="12">
        <f t="shared" si="3"/>
        <v>0</v>
      </c>
      <c r="F24" s="13"/>
      <c r="G24" s="14">
        <f t="shared" si="0"/>
        <v>0</v>
      </c>
      <c r="H24" s="15"/>
      <c r="I24" s="16">
        <f t="shared" si="4"/>
        <v>0</v>
      </c>
      <c r="K24" s="10"/>
      <c r="L24" s="11"/>
      <c r="M24" s="11"/>
      <c r="N24" s="11"/>
      <c r="O24" s="12">
        <f t="shared" si="5"/>
        <v>0</v>
      </c>
      <c r="P24" s="13"/>
      <c r="Q24" s="14">
        <f t="shared" si="1"/>
        <v>0</v>
      </c>
      <c r="R24" s="15"/>
      <c r="S24" s="16">
        <f t="shared" si="6"/>
        <v>0</v>
      </c>
      <c r="U24" s="10"/>
      <c r="V24" s="11"/>
      <c r="W24" s="11"/>
      <c r="X24" s="11"/>
      <c r="Y24" s="12">
        <f t="shared" si="7"/>
        <v>0</v>
      </c>
      <c r="Z24" s="13"/>
      <c r="AA24" s="14">
        <f t="shared" si="2"/>
        <v>0</v>
      </c>
      <c r="AB24" s="15"/>
      <c r="AC24" s="16">
        <f t="shared" si="8"/>
        <v>0</v>
      </c>
    </row>
    <row r="25" spans="1:29" ht="10.5" x14ac:dyDescent="0.25">
      <c r="A25" s="10"/>
      <c r="B25" s="11"/>
      <c r="C25" s="11"/>
      <c r="D25" s="11"/>
      <c r="E25" s="12">
        <f t="shared" si="3"/>
        <v>0</v>
      </c>
      <c r="F25" s="13"/>
      <c r="G25" s="14">
        <f t="shared" si="0"/>
        <v>0</v>
      </c>
      <c r="H25" s="15"/>
      <c r="I25" s="16">
        <f t="shared" si="4"/>
        <v>0</v>
      </c>
      <c r="K25" s="10"/>
      <c r="L25" s="11"/>
      <c r="M25" s="11"/>
      <c r="N25" s="11"/>
      <c r="O25" s="12">
        <f t="shared" si="5"/>
        <v>0</v>
      </c>
      <c r="P25" s="13"/>
      <c r="Q25" s="14">
        <f t="shared" si="1"/>
        <v>0</v>
      </c>
      <c r="R25" s="15"/>
      <c r="S25" s="16">
        <f t="shared" si="6"/>
        <v>0</v>
      </c>
      <c r="U25" s="10"/>
      <c r="V25" s="11"/>
      <c r="W25" s="11"/>
      <c r="X25" s="11"/>
      <c r="Y25" s="12">
        <f t="shared" si="7"/>
        <v>0</v>
      </c>
      <c r="Z25" s="13"/>
      <c r="AA25" s="14">
        <f t="shared" si="2"/>
        <v>0</v>
      </c>
      <c r="AB25" s="15"/>
      <c r="AC25" s="16">
        <f t="shared" si="8"/>
        <v>0</v>
      </c>
    </row>
    <row r="26" spans="1:29" ht="10.5" x14ac:dyDescent="0.25">
      <c r="A26" s="10"/>
      <c r="B26" s="11"/>
      <c r="C26" s="11"/>
      <c r="D26" s="11"/>
      <c r="E26" s="12">
        <f t="shared" si="3"/>
        <v>0</v>
      </c>
      <c r="F26" s="13"/>
      <c r="G26" s="14">
        <f t="shared" si="0"/>
        <v>0</v>
      </c>
      <c r="H26" s="15"/>
      <c r="I26" s="16">
        <f t="shared" si="4"/>
        <v>0</v>
      </c>
      <c r="K26" s="10"/>
      <c r="L26" s="11"/>
      <c r="M26" s="11"/>
      <c r="N26" s="11"/>
      <c r="O26" s="12">
        <f t="shared" si="5"/>
        <v>0</v>
      </c>
      <c r="P26" s="13"/>
      <c r="Q26" s="14">
        <f t="shared" si="1"/>
        <v>0</v>
      </c>
      <c r="R26" s="15"/>
      <c r="S26" s="16">
        <f t="shared" si="6"/>
        <v>0</v>
      </c>
      <c r="U26" s="10"/>
      <c r="V26" s="11"/>
      <c r="W26" s="11"/>
      <c r="X26" s="11"/>
      <c r="Y26" s="12">
        <f t="shared" si="7"/>
        <v>0</v>
      </c>
      <c r="Z26" s="13"/>
      <c r="AA26" s="14">
        <f t="shared" si="2"/>
        <v>0</v>
      </c>
      <c r="AB26" s="15"/>
      <c r="AC26" s="16">
        <f t="shared" si="8"/>
        <v>0</v>
      </c>
    </row>
    <row r="27" spans="1:29" ht="10.5" x14ac:dyDescent="0.25">
      <c r="A27" s="10"/>
      <c r="B27" s="11"/>
      <c r="C27" s="11"/>
      <c r="D27" s="11"/>
      <c r="E27" s="12">
        <f t="shared" si="3"/>
        <v>0</v>
      </c>
      <c r="F27" s="13"/>
      <c r="G27" s="14">
        <f t="shared" si="0"/>
        <v>0</v>
      </c>
      <c r="H27" s="15"/>
      <c r="I27" s="16">
        <f t="shared" si="4"/>
        <v>0</v>
      </c>
      <c r="K27" s="10"/>
      <c r="L27" s="11"/>
      <c r="M27" s="11"/>
      <c r="N27" s="11"/>
      <c r="O27" s="12">
        <f t="shared" si="5"/>
        <v>0</v>
      </c>
      <c r="P27" s="13"/>
      <c r="Q27" s="14">
        <f t="shared" si="1"/>
        <v>0</v>
      </c>
      <c r="R27" s="15"/>
      <c r="S27" s="16">
        <f t="shared" si="6"/>
        <v>0</v>
      </c>
      <c r="U27" s="10"/>
      <c r="V27" s="11"/>
      <c r="W27" s="11"/>
      <c r="X27" s="11"/>
      <c r="Y27" s="12">
        <f t="shared" si="7"/>
        <v>0</v>
      </c>
      <c r="Z27" s="13"/>
      <c r="AA27" s="14">
        <f t="shared" si="2"/>
        <v>0</v>
      </c>
      <c r="AB27" s="15"/>
      <c r="AC27" s="16">
        <f t="shared" si="8"/>
        <v>0</v>
      </c>
    </row>
    <row r="28" spans="1:29" ht="11" thickBot="1" x14ac:dyDescent="0.3">
      <c r="A28" s="10"/>
      <c r="B28" s="11"/>
      <c r="C28" s="11"/>
      <c r="D28" s="11"/>
      <c r="E28" s="12">
        <f t="shared" si="3"/>
        <v>0</v>
      </c>
      <c r="F28" s="13"/>
      <c r="G28" s="14">
        <f t="shared" si="0"/>
        <v>0</v>
      </c>
      <c r="H28" s="15"/>
      <c r="I28" s="16">
        <f t="shared" si="4"/>
        <v>0</v>
      </c>
      <c r="K28" s="10"/>
      <c r="L28" s="11"/>
      <c r="M28" s="11"/>
      <c r="N28" s="11"/>
      <c r="O28" s="12">
        <f t="shared" si="5"/>
        <v>0</v>
      </c>
      <c r="P28" s="13"/>
      <c r="Q28" s="14">
        <f t="shared" si="1"/>
        <v>0</v>
      </c>
      <c r="R28" s="15"/>
      <c r="S28" s="16">
        <f t="shared" si="6"/>
        <v>0</v>
      </c>
      <c r="U28" s="10"/>
      <c r="V28" s="11"/>
      <c r="W28" s="11"/>
      <c r="X28" s="11"/>
      <c r="Y28" s="12">
        <f t="shared" si="7"/>
        <v>0</v>
      </c>
      <c r="Z28" s="13"/>
      <c r="AA28" s="14">
        <f t="shared" si="2"/>
        <v>0</v>
      </c>
      <c r="AB28" s="15"/>
      <c r="AC28" s="16">
        <f t="shared" si="8"/>
        <v>0</v>
      </c>
    </row>
    <row r="29" spans="1:29" ht="11" thickBot="1" x14ac:dyDescent="0.3">
      <c r="A29" s="17"/>
      <c r="B29" s="18"/>
      <c r="C29" s="19"/>
      <c r="D29" s="18"/>
      <c r="E29" s="20"/>
      <c r="F29" s="21"/>
      <c r="G29" s="19"/>
      <c r="H29" s="20"/>
      <c r="I29" s="22"/>
      <c r="K29" s="17"/>
      <c r="L29" s="18"/>
      <c r="M29" s="19"/>
      <c r="N29" s="18"/>
      <c r="O29" s="20"/>
      <c r="P29" s="21"/>
      <c r="Q29" s="19"/>
      <c r="R29" s="20"/>
      <c r="S29" s="22"/>
      <c r="U29" s="17"/>
      <c r="V29" s="18"/>
      <c r="W29" s="19"/>
      <c r="X29" s="18"/>
      <c r="Y29" s="20"/>
      <c r="Z29" s="21"/>
      <c r="AA29" s="19"/>
      <c r="AB29" s="20"/>
      <c r="AC29" s="22"/>
    </row>
    <row r="30" spans="1:29" ht="11.15" customHeight="1" x14ac:dyDescent="0.25">
      <c r="A30" s="104" t="s">
        <v>21</v>
      </c>
      <c r="B30" s="105"/>
      <c r="C30" s="105"/>
      <c r="D30" s="105"/>
      <c r="E30" s="105"/>
      <c r="F30" s="105"/>
      <c r="G30" s="105"/>
      <c r="H30" s="106"/>
      <c r="I30" s="107"/>
      <c r="K30" s="104" t="s">
        <v>21</v>
      </c>
      <c r="L30" s="105"/>
      <c r="M30" s="105"/>
      <c r="N30" s="105"/>
      <c r="O30" s="105"/>
      <c r="P30" s="105"/>
      <c r="Q30" s="105"/>
      <c r="R30" s="106"/>
      <c r="S30" s="107"/>
      <c r="U30" s="104" t="s">
        <v>21</v>
      </c>
      <c r="V30" s="105"/>
      <c r="W30" s="105"/>
      <c r="X30" s="105"/>
      <c r="Y30" s="105"/>
      <c r="Z30" s="105"/>
      <c r="AA30" s="105"/>
      <c r="AB30" s="106"/>
      <c r="AC30" s="107"/>
    </row>
    <row r="31" spans="1:29" ht="10.5" x14ac:dyDescent="0.25">
      <c r="A31" s="23"/>
      <c r="B31" s="11"/>
      <c r="C31" s="11"/>
      <c r="D31" s="11"/>
      <c r="E31" s="12">
        <f t="shared" ref="E31:E38" si="9">H31*D31</f>
        <v>0</v>
      </c>
      <c r="F31" s="13"/>
      <c r="G31" s="14">
        <f t="shared" ref="G31:G38" si="10">B31+C31-D31</f>
        <v>0</v>
      </c>
      <c r="H31" s="15"/>
      <c r="I31" s="16">
        <f t="shared" ref="I31:I38" si="11">G31*H31</f>
        <v>0</v>
      </c>
      <c r="K31" s="23"/>
      <c r="L31" s="11"/>
      <c r="M31" s="11"/>
      <c r="N31" s="11"/>
      <c r="O31" s="12">
        <f t="shared" ref="O31:O38" si="12">R31*N31</f>
        <v>0</v>
      </c>
      <c r="P31" s="13"/>
      <c r="Q31" s="14">
        <f t="shared" ref="Q31:Q38" si="13">L31+M31-N31</f>
        <v>0</v>
      </c>
      <c r="R31" s="15"/>
      <c r="S31" s="16">
        <f t="shared" ref="S31:S38" si="14">Q31*R31</f>
        <v>0</v>
      </c>
      <c r="U31" s="23"/>
      <c r="V31" s="11"/>
      <c r="W31" s="11"/>
      <c r="X31" s="11"/>
      <c r="Y31" s="12">
        <f t="shared" ref="Y31:Y38" si="15">AB31*X31</f>
        <v>0</v>
      </c>
      <c r="Z31" s="13"/>
      <c r="AA31" s="14">
        <f t="shared" ref="AA31:AA38" si="16">V31+W31-X31</f>
        <v>0</v>
      </c>
      <c r="AB31" s="15"/>
      <c r="AC31" s="16">
        <f t="shared" ref="AC31:AC38" si="17">AA31*AB31</f>
        <v>0</v>
      </c>
    </row>
    <row r="32" spans="1:29" ht="10.5" x14ac:dyDescent="0.25">
      <c r="A32" s="23"/>
      <c r="B32" s="11"/>
      <c r="C32" s="11"/>
      <c r="D32" s="11"/>
      <c r="E32" s="12">
        <f t="shared" si="9"/>
        <v>0</v>
      </c>
      <c r="F32" s="13"/>
      <c r="G32" s="14">
        <f t="shared" si="10"/>
        <v>0</v>
      </c>
      <c r="H32" s="15"/>
      <c r="I32" s="16">
        <f t="shared" si="11"/>
        <v>0</v>
      </c>
      <c r="K32" s="23"/>
      <c r="L32" s="11"/>
      <c r="M32" s="11"/>
      <c r="N32" s="11"/>
      <c r="O32" s="12">
        <f t="shared" si="12"/>
        <v>0</v>
      </c>
      <c r="P32" s="13"/>
      <c r="Q32" s="14">
        <f t="shared" si="13"/>
        <v>0</v>
      </c>
      <c r="R32" s="15"/>
      <c r="S32" s="16">
        <f t="shared" si="14"/>
        <v>0</v>
      </c>
      <c r="U32" s="23"/>
      <c r="V32" s="11"/>
      <c r="W32" s="11"/>
      <c r="X32" s="11"/>
      <c r="Y32" s="12">
        <f t="shared" si="15"/>
        <v>0</v>
      </c>
      <c r="Z32" s="13"/>
      <c r="AA32" s="14">
        <f t="shared" si="16"/>
        <v>0</v>
      </c>
      <c r="AB32" s="15"/>
      <c r="AC32" s="16">
        <f t="shared" si="17"/>
        <v>0</v>
      </c>
    </row>
    <row r="33" spans="1:29" ht="10.5" x14ac:dyDescent="0.25">
      <c r="A33" s="23"/>
      <c r="B33" s="11"/>
      <c r="C33" s="11"/>
      <c r="D33" s="11"/>
      <c r="E33" s="12">
        <f t="shared" si="9"/>
        <v>0</v>
      </c>
      <c r="F33" s="13"/>
      <c r="G33" s="14">
        <f t="shared" si="10"/>
        <v>0</v>
      </c>
      <c r="H33" s="15"/>
      <c r="I33" s="16">
        <f t="shared" si="11"/>
        <v>0</v>
      </c>
      <c r="K33" s="23"/>
      <c r="L33" s="11"/>
      <c r="M33" s="11"/>
      <c r="N33" s="11"/>
      <c r="O33" s="12">
        <f t="shared" si="12"/>
        <v>0</v>
      </c>
      <c r="P33" s="13"/>
      <c r="Q33" s="14">
        <f t="shared" si="13"/>
        <v>0</v>
      </c>
      <c r="R33" s="15"/>
      <c r="S33" s="16">
        <f t="shared" si="14"/>
        <v>0</v>
      </c>
      <c r="U33" s="23"/>
      <c r="V33" s="11"/>
      <c r="W33" s="11"/>
      <c r="X33" s="11"/>
      <c r="Y33" s="12">
        <f t="shared" si="15"/>
        <v>0</v>
      </c>
      <c r="Z33" s="13"/>
      <c r="AA33" s="14">
        <f t="shared" si="16"/>
        <v>0</v>
      </c>
      <c r="AB33" s="15"/>
      <c r="AC33" s="16">
        <f t="shared" si="17"/>
        <v>0</v>
      </c>
    </row>
    <row r="34" spans="1:29" ht="10.5" x14ac:dyDescent="0.25">
      <c r="A34" s="23"/>
      <c r="B34" s="11"/>
      <c r="C34" s="11"/>
      <c r="D34" s="11"/>
      <c r="E34" s="12">
        <f t="shared" si="9"/>
        <v>0</v>
      </c>
      <c r="F34" s="13"/>
      <c r="G34" s="14">
        <f t="shared" si="10"/>
        <v>0</v>
      </c>
      <c r="H34" s="15"/>
      <c r="I34" s="16">
        <f t="shared" si="11"/>
        <v>0</v>
      </c>
      <c r="K34" s="23"/>
      <c r="L34" s="11"/>
      <c r="M34" s="11"/>
      <c r="N34" s="11"/>
      <c r="O34" s="12">
        <f t="shared" si="12"/>
        <v>0</v>
      </c>
      <c r="P34" s="13"/>
      <c r="Q34" s="14">
        <f t="shared" si="13"/>
        <v>0</v>
      </c>
      <c r="R34" s="15"/>
      <c r="S34" s="16">
        <f t="shared" si="14"/>
        <v>0</v>
      </c>
      <c r="U34" s="23"/>
      <c r="V34" s="11"/>
      <c r="W34" s="11"/>
      <c r="X34" s="11"/>
      <c r="Y34" s="12">
        <f t="shared" si="15"/>
        <v>0</v>
      </c>
      <c r="Z34" s="13"/>
      <c r="AA34" s="14">
        <f t="shared" si="16"/>
        <v>0</v>
      </c>
      <c r="AB34" s="15"/>
      <c r="AC34" s="16">
        <f t="shared" si="17"/>
        <v>0</v>
      </c>
    </row>
    <row r="35" spans="1:29" ht="10.5" x14ac:dyDescent="0.25">
      <c r="A35" s="23"/>
      <c r="B35" s="11"/>
      <c r="C35" s="11"/>
      <c r="D35" s="11"/>
      <c r="E35" s="12">
        <f t="shared" si="9"/>
        <v>0</v>
      </c>
      <c r="F35" s="13"/>
      <c r="G35" s="14">
        <f t="shared" si="10"/>
        <v>0</v>
      </c>
      <c r="H35" s="15"/>
      <c r="I35" s="16">
        <f t="shared" si="11"/>
        <v>0</v>
      </c>
      <c r="K35" s="23"/>
      <c r="L35" s="11"/>
      <c r="M35" s="11"/>
      <c r="N35" s="11"/>
      <c r="O35" s="12">
        <f t="shared" si="12"/>
        <v>0</v>
      </c>
      <c r="P35" s="13"/>
      <c r="Q35" s="14">
        <f t="shared" si="13"/>
        <v>0</v>
      </c>
      <c r="R35" s="15"/>
      <c r="S35" s="16">
        <f t="shared" si="14"/>
        <v>0</v>
      </c>
      <c r="U35" s="23"/>
      <c r="V35" s="11"/>
      <c r="W35" s="11"/>
      <c r="X35" s="11"/>
      <c r="Y35" s="12">
        <f t="shared" si="15"/>
        <v>0</v>
      </c>
      <c r="Z35" s="13"/>
      <c r="AA35" s="14">
        <f t="shared" si="16"/>
        <v>0</v>
      </c>
      <c r="AB35" s="15"/>
      <c r="AC35" s="16">
        <f t="shared" si="17"/>
        <v>0</v>
      </c>
    </row>
    <row r="36" spans="1:29" ht="10.5" x14ac:dyDescent="0.25">
      <c r="A36" s="23"/>
      <c r="B36" s="11"/>
      <c r="C36" s="11"/>
      <c r="D36" s="11"/>
      <c r="E36" s="12">
        <f t="shared" si="9"/>
        <v>0</v>
      </c>
      <c r="F36" s="13"/>
      <c r="G36" s="14">
        <f t="shared" si="10"/>
        <v>0</v>
      </c>
      <c r="H36" s="15"/>
      <c r="I36" s="16">
        <f t="shared" si="11"/>
        <v>0</v>
      </c>
      <c r="K36" s="23"/>
      <c r="L36" s="11"/>
      <c r="M36" s="11"/>
      <c r="N36" s="11"/>
      <c r="O36" s="12">
        <f t="shared" si="12"/>
        <v>0</v>
      </c>
      <c r="P36" s="13"/>
      <c r="Q36" s="14">
        <f t="shared" si="13"/>
        <v>0</v>
      </c>
      <c r="R36" s="15"/>
      <c r="S36" s="16">
        <f t="shared" si="14"/>
        <v>0</v>
      </c>
      <c r="U36" s="23"/>
      <c r="V36" s="11"/>
      <c r="W36" s="11"/>
      <c r="X36" s="11"/>
      <c r="Y36" s="12">
        <f t="shared" si="15"/>
        <v>0</v>
      </c>
      <c r="Z36" s="13"/>
      <c r="AA36" s="14">
        <f t="shared" si="16"/>
        <v>0</v>
      </c>
      <c r="AB36" s="15"/>
      <c r="AC36" s="16">
        <f t="shared" si="17"/>
        <v>0</v>
      </c>
    </row>
    <row r="37" spans="1:29" ht="10.5" x14ac:dyDescent="0.25">
      <c r="A37" s="23"/>
      <c r="B37" s="11"/>
      <c r="C37" s="11"/>
      <c r="D37" s="11"/>
      <c r="E37" s="12">
        <f t="shared" si="9"/>
        <v>0</v>
      </c>
      <c r="F37" s="13"/>
      <c r="G37" s="14">
        <f t="shared" si="10"/>
        <v>0</v>
      </c>
      <c r="H37" s="15"/>
      <c r="I37" s="16">
        <f t="shared" si="11"/>
        <v>0</v>
      </c>
      <c r="K37" s="23"/>
      <c r="L37" s="11"/>
      <c r="M37" s="11"/>
      <c r="N37" s="11"/>
      <c r="O37" s="12">
        <f t="shared" si="12"/>
        <v>0</v>
      </c>
      <c r="P37" s="13"/>
      <c r="Q37" s="14">
        <f t="shared" si="13"/>
        <v>0</v>
      </c>
      <c r="R37" s="15"/>
      <c r="S37" s="16">
        <f t="shared" si="14"/>
        <v>0</v>
      </c>
      <c r="U37" s="23"/>
      <c r="V37" s="11"/>
      <c r="W37" s="11"/>
      <c r="X37" s="11"/>
      <c r="Y37" s="12">
        <f t="shared" si="15"/>
        <v>0</v>
      </c>
      <c r="Z37" s="13"/>
      <c r="AA37" s="14">
        <f t="shared" si="16"/>
        <v>0</v>
      </c>
      <c r="AB37" s="15"/>
      <c r="AC37" s="16">
        <f t="shared" si="17"/>
        <v>0</v>
      </c>
    </row>
    <row r="38" spans="1:29" ht="10.5" x14ac:dyDescent="0.25">
      <c r="A38" s="23"/>
      <c r="B38" s="11"/>
      <c r="C38" s="11"/>
      <c r="D38" s="11"/>
      <c r="E38" s="12">
        <f t="shared" si="9"/>
        <v>0</v>
      </c>
      <c r="F38" s="13"/>
      <c r="G38" s="14">
        <f t="shared" si="10"/>
        <v>0</v>
      </c>
      <c r="H38" s="15"/>
      <c r="I38" s="16">
        <f t="shared" si="11"/>
        <v>0</v>
      </c>
      <c r="K38" s="23"/>
      <c r="L38" s="11"/>
      <c r="M38" s="11"/>
      <c r="N38" s="11"/>
      <c r="O38" s="12">
        <f t="shared" si="12"/>
        <v>0</v>
      </c>
      <c r="P38" s="13"/>
      <c r="Q38" s="14">
        <f t="shared" si="13"/>
        <v>0</v>
      </c>
      <c r="R38" s="15"/>
      <c r="S38" s="16">
        <f t="shared" si="14"/>
        <v>0</v>
      </c>
      <c r="U38" s="23"/>
      <c r="V38" s="11"/>
      <c r="W38" s="11"/>
      <c r="X38" s="11"/>
      <c r="Y38" s="12">
        <f t="shared" si="15"/>
        <v>0</v>
      </c>
      <c r="Z38" s="13"/>
      <c r="AA38" s="14">
        <f t="shared" si="16"/>
        <v>0</v>
      </c>
      <c r="AB38" s="15"/>
      <c r="AC38" s="16">
        <f t="shared" si="17"/>
        <v>0</v>
      </c>
    </row>
    <row r="39" spans="1:29" ht="10.5" thickBot="1" x14ac:dyDescent="0.25">
      <c r="A39" s="24"/>
      <c r="B39" s="48"/>
      <c r="C39" s="48"/>
      <c r="D39" s="48"/>
      <c r="E39" s="49"/>
      <c r="F39" s="28"/>
      <c r="H39" s="27"/>
      <c r="K39" s="24"/>
      <c r="L39" s="48"/>
      <c r="M39" s="48"/>
      <c r="N39" s="48"/>
      <c r="O39" s="49"/>
      <c r="P39" s="28"/>
      <c r="R39" s="27"/>
      <c r="S39" s="29"/>
      <c r="U39" s="24"/>
      <c r="V39" s="48"/>
      <c r="W39" s="48"/>
      <c r="X39" s="48"/>
      <c r="Y39" s="49"/>
      <c r="Z39" s="28"/>
      <c r="AB39" s="27"/>
      <c r="AC39" s="29"/>
    </row>
    <row r="40" spans="1:29" ht="11.15" customHeight="1" x14ac:dyDescent="0.25">
      <c r="A40" s="104" t="s">
        <v>22</v>
      </c>
      <c r="B40" s="105"/>
      <c r="C40" s="105"/>
      <c r="D40" s="105"/>
      <c r="E40" s="105"/>
      <c r="F40" s="105"/>
      <c r="G40" s="105"/>
      <c r="H40" s="106"/>
      <c r="I40" s="108"/>
      <c r="K40" s="104" t="s">
        <v>22</v>
      </c>
      <c r="L40" s="105"/>
      <c r="M40" s="105"/>
      <c r="N40" s="105"/>
      <c r="O40" s="105"/>
      <c r="P40" s="105"/>
      <c r="Q40" s="105"/>
      <c r="R40" s="106"/>
      <c r="S40" s="108"/>
      <c r="U40" s="104" t="s">
        <v>22</v>
      </c>
      <c r="V40" s="105"/>
      <c r="W40" s="105"/>
      <c r="X40" s="105"/>
      <c r="Y40" s="105"/>
      <c r="Z40" s="105"/>
      <c r="AA40" s="105"/>
      <c r="AB40" s="106"/>
      <c r="AC40" s="108"/>
    </row>
    <row r="41" spans="1:29" ht="10.5" x14ac:dyDescent="0.25">
      <c r="A41" s="30"/>
      <c r="B41" s="11"/>
      <c r="C41" s="11"/>
      <c r="D41" s="11"/>
      <c r="E41" s="12">
        <f t="shared" ref="E41:E54" si="18">H41*D41</f>
        <v>0</v>
      </c>
      <c r="F41" s="13"/>
      <c r="G41" s="14">
        <f>B41+C41-D41</f>
        <v>0</v>
      </c>
      <c r="H41" s="15"/>
      <c r="I41" s="16">
        <f>G41*H41</f>
        <v>0</v>
      </c>
      <c r="K41" s="30"/>
      <c r="L41" s="11"/>
      <c r="M41" s="11"/>
      <c r="N41" s="11"/>
      <c r="O41" s="12">
        <f t="shared" ref="O41:O54" si="19">R41*N41</f>
        <v>0</v>
      </c>
      <c r="P41" s="13"/>
      <c r="Q41" s="14">
        <f>L41+M41-N41</f>
        <v>0</v>
      </c>
      <c r="R41" s="15"/>
      <c r="S41" s="16">
        <f>Q41*R41</f>
        <v>0</v>
      </c>
      <c r="U41" s="30"/>
      <c r="V41" s="11"/>
      <c r="W41" s="11"/>
      <c r="X41" s="11"/>
      <c r="Y41" s="12">
        <f t="shared" ref="Y41:Y54" si="20">AB41*X41</f>
        <v>0</v>
      </c>
      <c r="Z41" s="13"/>
      <c r="AA41" s="14">
        <f>V41+W41-X41</f>
        <v>0</v>
      </c>
      <c r="AB41" s="15"/>
      <c r="AC41" s="16">
        <f>AA41*AB41</f>
        <v>0</v>
      </c>
    </row>
    <row r="42" spans="1:29" ht="10.5" x14ac:dyDescent="0.25">
      <c r="A42" s="30"/>
      <c r="B42" s="11"/>
      <c r="C42" s="11"/>
      <c r="D42" s="11"/>
      <c r="E42" s="12">
        <f t="shared" si="18"/>
        <v>0</v>
      </c>
      <c r="F42" s="13"/>
      <c r="G42" s="14">
        <f t="shared" ref="G42:G54" si="21">B42+C42-D42</f>
        <v>0</v>
      </c>
      <c r="H42" s="15"/>
      <c r="I42" s="16">
        <f t="shared" ref="I42:I54" si="22">G42*H42</f>
        <v>0</v>
      </c>
      <c r="K42" s="30"/>
      <c r="L42" s="11"/>
      <c r="M42" s="11"/>
      <c r="N42" s="11"/>
      <c r="O42" s="12">
        <f t="shared" si="19"/>
        <v>0</v>
      </c>
      <c r="P42" s="13"/>
      <c r="Q42" s="14">
        <f t="shared" ref="Q42:Q54" si="23">L42+M42-N42</f>
        <v>0</v>
      </c>
      <c r="R42" s="15"/>
      <c r="S42" s="16">
        <f t="shared" ref="S42:S54" si="24">Q42*R42</f>
        <v>0</v>
      </c>
      <c r="U42" s="30"/>
      <c r="V42" s="11"/>
      <c r="W42" s="11"/>
      <c r="X42" s="11"/>
      <c r="Y42" s="12">
        <f t="shared" si="20"/>
        <v>0</v>
      </c>
      <c r="Z42" s="13"/>
      <c r="AA42" s="14">
        <f t="shared" ref="AA42:AA54" si="25">V42+W42-X42</f>
        <v>0</v>
      </c>
      <c r="AB42" s="15"/>
      <c r="AC42" s="16">
        <f t="shared" ref="AC42:AC54" si="26">AA42*AB42</f>
        <v>0</v>
      </c>
    </row>
    <row r="43" spans="1:29" ht="10.5" x14ac:dyDescent="0.25">
      <c r="A43" s="30"/>
      <c r="B43" s="11"/>
      <c r="C43" s="11"/>
      <c r="D43" s="11"/>
      <c r="E43" s="12">
        <f t="shared" si="18"/>
        <v>0</v>
      </c>
      <c r="F43" s="13"/>
      <c r="G43" s="14">
        <f t="shared" si="21"/>
        <v>0</v>
      </c>
      <c r="H43" s="15"/>
      <c r="I43" s="16">
        <f t="shared" si="22"/>
        <v>0</v>
      </c>
      <c r="K43" s="30"/>
      <c r="L43" s="11"/>
      <c r="M43" s="11"/>
      <c r="N43" s="11"/>
      <c r="O43" s="12">
        <f t="shared" si="19"/>
        <v>0</v>
      </c>
      <c r="P43" s="13"/>
      <c r="Q43" s="14">
        <f t="shared" si="23"/>
        <v>0</v>
      </c>
      <c r="R43" s="15"/>
      <c r="S43" s="16">
        <f t="shared" si="24"/>
        <v>0</v>
      </c>
      <c r="U43" s="30"/>
      <c r="V43" s="11"/>
      <c r="W43" s="11"/>
      <c r="X43" s="11"/>
      <c r="Y43" s="12">
        <f t="shared" si="20"/>
        <v>0</v>
      </c>
      <c r="Z43" s="13"/>
      <c r="AA43" s="14">
        <f t="shared" si="25"/>
        <v>0</v>
      </c>
      <c r="AB43" s="15"/>
      <c r="AC43" s="16">
        <f t="shared" si="26"/>
        <v>0</v>
      </c>
    </row>
    <row r="44" spans="1:29" ht="10.5" x14ac:dyDescent="0.25">
      <c r="A44" s="30"/>
      <c r="B44" s="11"/>
      <c r="C44" s="11"/>
      <c r="D44" s="11"/>
      <c r="E44" s="12">
        <f t="shared" si="18"/>
        <v>0</v>
      </c>
      <c r="F44" s="13"/>
      <c r="G44" s="14">
        <f t="shared" si="21"/>
        <v>0</v>
      </c>
      <c r="H44" s="15"/>
      <c r="I44" s="16">
        <f t="shared" si="22"/>
        <v>0</v>
      </c>
      <c r="K44" s="30"/>
      <c r="L44" s="11"/>
      <c r="M44" s="11"/>
      <c r="N44" s="11"/>
      <c r="O44" s="12">
        <f t="shared" si="19"/>
        <v>0</v>
      </c>
      <c r="P44" s="13"/>
      <c r="Q44" s="14">
        <f t="shared" si="23"/>
        <v>0</v>
      </c>
      <c r="R44" s="15"/>
      <c r="S44" s="16">
        <f t="shared" si="24"/>
        <v>0</v>
      </c>
      <c r="U44" s="30"/>
      <c r="V44" s="11"/>
      <c r="W44" s="11"/>
      <c r="X44" s="11"/>
      <c r="Y44" s="12">
        <f t="shared" si="20"/>
        <v>0</v>
      </c>
      <c r="Z44" s="13"/>
      <c r="AA44" s="14">
        <f t="shared" si="25"/>
        <v>0</v>
      </c>
      <c r="AB44" s="15"/>
      <c r="AC44" s="16">
        <f t="shared" si="26"/>
        <v>0</v>
      </c>
    </row>
    <row r="45" spans="1:29" ht="10.5" x14ac:dyDescent="0.25">
      <c r="A45" s="30"/>
      <c r="B45" s="11"/>
      <c r="C45" s="11"/>
      <c r="D45" s="11"/>
      <c r="E45" s="12">
        <f t="shared" si="18"/>
        <v>0</v>
      </c>
      <c r="F45" s="13"/>
      <c r="G45" s="14">
        <f t="shared" si="21"/>
        <v>0</v>
      </c>
      <c r="H45" s="15"/>
      <c r="I45" s="16">
        <f t="shared" si="22"/>
        <v>0</v>
      </c>
      <c r="K45" s="30"/>
      <c r="L45" s="11"/>
      <c r="M45" s="11"/>
      <c r="N45" s="11"/>
      <c r="O45" s="12">
        <f t="shared" si="19"/>
        <v>0</v>
      </c>
      <c r="P45" s="13"/>
      <c r="Q45" s="14">
        <f t="shared" si="23"/>
        <v>0</v>
      </c>
      <c r="R45" s="15"/>
      <c r="S45" s="16">
        <f t="shared" si="24"/>
        <v>0</v>
      </c>
      <c r="U45" s="30"/>
      <c r="V45" s="11"/>
      <c r="W45" s="11"/>
      <c r="X45" s="11"/>
      <c r="Y45" s="12">
        <f t="shared" si="20"/>
        <v>0</v>
      </c>
      <c r="Z45" s="13"/>
      <c r="AA45" s="14">
        <f t="shared" si="25"/>
        <v>0</v>
      </c>
      <c r="AB45" s="15"/>
      <c r="AC45" s="16">
        <f t="shared" si="26"/>
        <v>0</v>
      </c>
    </row>
    <row r="46" spans="1:29" ht="10.5" x14ac:dyDescent="0.25">
      <c r="A46" s="30"/>
      <c r="B46" s="11"/>
      <c r="C46" s="11"/>
      <c r="D46" s="11"/>
      <c r="E46" s="12">
        <f t="shared" si="18"/>
        <v>0</v>
      </c>
      <c r="F46" s="13"/>
      <c r="G46" s="14">
        <f t="shared" si="21"/>
        <v>0</v>
      </c>
      <c r="H46" s="15"/>
      <c r="I46" s="16">
        <f t="shared" si="22"/>
        <v>0</v>
      </c>
      <c r="K46" s="30"/>
      <c r="L46" s="11"/>
      <c r="M46" s="11"/>
      <c r="N46" s="11"/>
      <c r="O46" s="12">
        <f t="shared" si="19"/>
        <v>0</v>
      </c>
      <c r="P46" s="13"/>
      <c r="Q46" s="14">
        <f t="shared" si="23"/>
        <v>0</v>
      </c>
      <c r="R46" s="15"/>
      <c r="S46" s="16">
        <f t="shared" si="24"/>
        <v>0</v>
      </c>
      <c r="U46" s="30"/>
      <c r="V46" s="11"/>
      <c r="W46" s="11"/>
      <c r="X46" s="11"/>
      <c r="Y46" s="12">
        <f t="shared" si="20"/>
        <v>0</v>
      </c>
      <c r="Z46" s="13"/>
      <c r="AA46" s="14">
        <f t="shared" si="25"/>
        <v>0</v>
      </c>
      <c r="AB46" s="15"/>
      <c r="AC46" s="16">
        <f t="shared" si="26"/>
        <v>0</v>
      </c>
    </row>
    <row r="47" spans="1:29" ht="10.5" x14ac:dyDescent="0.25">
      <c r="A47" s="30"/>
      <c r="B47" s="11"/>
      <c r="C47" s="11"/>
      <c r="D47" s="11"/>
      <c r="E47" s="12">
        <f t="shared" si="18"/>
        <v>0</v>
      </c>
      <c r="F47" s="13"/>
      <c r="G47" s="14">
        <f t="shared" si="21"/>
        <v>0</v>
      </c>
      <c r="H47" s="15"/>
      <c r="I47" s="16">
        <f t="shared" si="22"/>
        <v>0</v>
      </c>
      <c r="K47" s="30"/>
      <c r="L47" s="11"/>
      <c r="M47" s="11"/>
      <c r="N47" s="11"/>
      <c r="O47" s="12">
        <f t="shared" si="19"/>
        <v>0</v>
      </c>
      <c r="P47" s="13"/>
      <c r="Q47" s="14">
        <f t="shared" si="23"/>
        <v>0</v>
      </c>
      <c r="R47" s="15"/>
      <c r="S47" s="16">
        <f t="shared" si="24"/>
        <v>0</v>
      </c>
      <c r="U47" s="30"/>
      <c r="V47" s="11"/>
      <c r="W47" s="11"/>
      <c r="X47" s="11"/>
      <c r="Y47" s="12">
        <f t="shared" si="20"/>
        <v>0</v>
      </c>
      <c r="Z47" s="13"/>
      <c r="AA47" s="14">
        <f t="shared" si="25"/>
        <v>0</v>
      </c>
      <c r="AB47" s="15"/>
      <c r="AC47" s="16">
        <f t="shared" si="26"/>
        <v>0</v>
      </c>
    </row>
    <row r="48" spans="1:29" ht="10.5" x14ac:dyDescent="0.25">
      <c r="A48" s="30"/>
      <c r="B48" s="11"/>
      <c r="C48" s="11"/>
      <c r="D48" s="11"/>
      <c r="E48" s="12">
        <f t="shared" si="18"/>
        <v>0</v>
      </c>
      <c r="F48" s="13"/>
      <c r="G48" s="14">
        <f t="shared" si="21"/>
        <v>0</v>
      </c>
      <c r="H48" s="15"/>
      <c r="I48" s="16">
        <f t="shared" si="22"/>
        <v>0</v>
      </c>
      <c r="K48" s="30"/>
      <c r="L48" s="11"/>
      <c r="M48" s="11"/>
      <c r="N48" s="11"/>
      <c r="O48" s="12">
        <f t="shared" si="19"/>
        <v>0</v>
      </c>
      <c r="P48" s="13"/>
      <c r="Q48" s="14">
        <f t="shared" si="23"/>
        <v>0</v>
      </c>
      <c r="R48" s="15"/>
      <c r="S48" s="16">
        <f t="shared" si="24"/>
        <v>0</v>
      </c>
      <c r="U48" s="30"/>
      <c r="V48" s="11"/>
      <c r="W48" s="11"/>
      <c r="X48" s="11"/>
      <c r="Y48" s="12">
        <f t="shared" si="20"/>
        <v>0</v>
      </c>
      <c r="Z48" s="13"/>
      <c r="AA48" s="14">
        <f t="shared" si="25"/>
        <v>0</v>
      </c>
      <c r="AB48" s="15"/>
      <c r="AC48" s="16">
        <f t="shared" si="26"/>
        <v>0</v>
      </c>
    </row>
    <row r="49" spans="1:29" ht="10.5" x14ac:dyDescent="0.25">
      <c r="A49" s="30"/>
      <c r="B49" s="11"/>
      <c r="C49" s="11"/>
      <c r="D49" s="11"/>
      <c r="E49" s="12">
        <f t="shared" si="18"/>
        <v>0</v>
      </c>
      <c r="F49" s="13"/>
      <c r="G49" s="14">
        <f t="shared" si="21"/>
        <v>0</v>
      </c>
      <c r="H49" s="15"/>
      <c r="I49" s="16">
        <f t="shared" si="22"/>
        <v>0</v>
      </c>
      <c r="K49" s="30"/>
      <c r="L49" s="11"/>
      <c r="M49" s="11"/>
      <c r="N49" s="11"/>
      <c r="O49" s="12">
        <f t="shared" si="19"/>
        <v>0</v>
      </c>
      <c r="P49" s="13"/>
      <c r="Q49" s="14">
        <f t="shared" si="23"/>
        <v>0</v>
      </c>
      <c r="R49" s="15"/>
      <c r="S49" s="16">
        <f t="shared" si="24"/>
        <v>0</v>
      </c>
      <c r="U49" s="30"/>
      <c r="V49" s="11"/>
      <c r="W49" s="11"/>
      <c r="X49" s="11"/>
      <c r="Y49" s="12">
        <f t="shared" si="20"/>
        <v>0</v>
      </c>
      <c r="Z49" s="13"/>
      <c r="AA49" s="14">
        <f t="shared" si="25"/>
        <v>0</v>
      </c>
      <c r="AB49" s="15"/>
      <c r="AC49" s="16">
        <f t="shared" si="26"/>
        <v>0</v>
      </c>
    </row>
    <row r="50" spans="1:29" ht="10.5" x14ac:dyDescent="0.25">
      <c r="A50" s="30"/>
      <c r="B50" s="11"/>
      <c r="C50" s="11"/>
      <c r="D50" s="11"/>
      <c r="E50" s="12">
        <f t="shared" si="18"/>
        <v>0</v>
      </c>
      <c r="F50" s="13"/>
      <c r="G50" s="14">
        <f t="shared" si="21"/>
        <v>0</v>
      </c>
      <c r="H50" s="15"/>
      <c r="I50" s="16">
        <f t="shared" si="22"/>
        <v>0</v>
      </c>
      <c r="K50" s="30"/>
      <c r="L50" s="11"/>
      <c r="M50" s="11"/>
      <c r="N50" s="11"/>
      <c r="O50" s="12">
        <f t="shared" si="19"/>
        <v>0</v>
      </c>
      <c r="P50" s="13"/>
      <c r="Q50" s="14">
        <f t="shared" si="23"/>
        <v>0</v>
      </c>
      <c r="R50" s="15"/>
      <c r="S50" s="16">
        <f t="shared" si="24"/>
        <v>0</v>
      </c>
      <c r="U50" s="30"/>
      <c r="V50" s="11"/>
      <c r="W50" s="11"/>
      <c r="X50" s="11"/>
      <c r="Y50" s="12">
        <f t="shared" si="20"/>
        <v>0</v>
      </c>
      <c r="Z50" s="13"/>
      <c r="AA50" s="14">
        <f t="shared" si="25"/>
        <v>0</v>
      </c>
      <c r="AB50" s="15"/>
      <c r="AC50" s="16">
        <f t="shared" si="26"/>
        <v>0</v>
      </c>
    </row>
    <row r="51" spans="1:29" ht="10.5" x14ac:dyDescent="0.25">
      <c r="A51" s="30"/>
      <c r="B51" s="11"/>
      <c r="C51" s="11"/>
      <c r="D51" s="11"/>
      <c r="E51" s="12">
        <f t="shared" si="18"/>
        <v>0</v>
      </c>
      <c r="F51" s="13"/>
      <c r="G51" s="14">
        <f t="shared" si="21"/>
        <v>0</v>
      </c>
      <c r="H51" s="15"/>
      <c r="I51" s="16">
        <f t="shared" si="22"/>
        <v>0</v>
      </c>
      <c r="K51" s="30"/>
      <c r="L51" s="11"/>
      <c r="M51" s="11"/>
      <c r="N51" s="11"/>
      <c r="O51" s="12">
        <f t="shared" si="19"/>
        <v>0</v>
      </c>
      <c r="P51" s="13"/>
      <c r="Q51" s="14">
        <f t="shared" si="23"/>
        <v>0</v>
      </c>
      <c r="R51" s="15"/>
      <c r="S51" s="16">
        <f t="shared" si="24"/>
        <v>0</v>
      </c>
      <c r="U51" s="30"/>
      <c r="V51" s="11"/>
      <c r="W51" s="11"/>
      <c r="X51" s="11"/>
      <c r="Y51" s="12">
        <f t="shared" si="20"/>
        <v>0</v>
      </c>
      <c r="Z51" s="13"/>
      <c r="AA51" s="14">
        <f t="shared" si="25"/>
        <v>0</v>
      </c>
      <c r="AB51" s="15"/>
      <c r="AC51" s="16">
        <f t="shared" si="26"/>
        <v>0</v>
      </c>
    </row>
    <row r="52" spans="1:29" ht="10.5" x14ac:dyDescent="0.25">
      <c r="A52" s="30"/>
      <c r="B52" s="11"/>
      <c r="C52" s="11"/>
      <c r="D52" s="11"/>
      <c r="E52" s="12">
        <f t="shared" si="18"/>
        <v>0</v>
      </c>
      <c r="F52" s="13"/>
      <c r="G52" s="14">
        <f t="shared" si="21"/>
        <v>0</v>
      </c>
      <c r="H52" s="15"/>
      <c r="I52" s="16">
        <f t="shared" si="22"/>
        <v>0</v>
      </c>
      <c r="K52" s="30"/>
      <c r="L52" s="11"/>
      <c r="M52" s="11"/>
      <c r="N52" s="11"/>
      <c r="O52" s="12">
        <f t="shared" si="19"/>
        <v>0</v>
      </c>
      <c r="P52" s="13"/>
      <c r="Q52" s="14">
        <f t="shared" si="23"/>
        <v>0</v>
      </c>
      <c r="R52" s="15"/>
      <c r="S52" s="16">
        <f t="shared" si="24"/>
        <v>0</v>
      </c>
      <c r="U52" s="30"/>
      <c r="V52" s="11"/>
      <c r="W52" s="11"/>
      <c r="X52" s="11"/>
      <c r="Y52" s="12">
        <f t="shared" si="20"/>
        <v>0</v>
      </c>
      <c r="Z52" s="13"/>
      <c r="AA52" s="14">
        <f t="shared" si="25"/>
        <v>0</v>
      </c>
      <c r="AB52" s="15"/>
      <c r="AC52" s="16">
        <f t="shared" si="26"/>
        <v>0</v>
      </c>
    </row>
    <row r="53" spans="1:29" ht="10.5" x14ac:dyDescent="0.25">
      <c r="A53" s="30"/>
      <c r="B53" s="11"/>
      <c r="C53" s="11"/>
      <c r="D53" s="11"/>
      <c r="E53" s="12">
        <f t="shared" si="18"/>
        <v>0</v>
      </c>
      <c r="F53" s="13"/>
      <c r="G53" s="14">
        <f t="shared" si="21"/>
        <v>0</v>
      </c>
      <c r="H53" s="15"/>
      <c r="I53" s="16">
        <f t="shared" si="22"/>
        <v>0</v>
      </c>
      <c r="K53" s="30"/>
      <c r="L53" s="11"/>
      <c r="M53" s="11"/>
      <c r="N53" s="11"/>
      <c r="O53" s="12">
        <f t="shared" si="19"/>
        <v>0</v>
      </c>
      <c r="P53" s="13"/>
      <c r="Q53" s="14">
        <f t="shared" si="23"/>
        <v>0</v>
      </c>
      <c r="R53" s="15"/>
      <c r="S53" s="16">
        <f t="shared" si="24"/>
        <v>0</v>
      </c>
      <c r="U53" s="30"/>
      <c r="V53" s="11"/>
      <c r="W53" s="11"/>
      <c r="X53" s="11"/>
      <c r="Y53" s="12">
        <f t="shared" si="20"/>
        <v>0</v>
      </c>
      <c r="Z53" s="13"/>
      <c r="AA53" s="14">
        <f t="shared" si="25"/>
        <v>0</v>
      </c>
      <c r="AB53" s="15"/>
      <c r="AC53" s="16">
        <f t="shared" si="26"/>
        <v>0</v>
      </c>
    </row>
    <row r="54" spans="1:29" ht="11" thickBot="1" x14ac:dyDescent="0.3">
      <c r="A54" s="30"/>
      <c r="B54" s="11"/>
      <c r="C54" s="11"/>
      <c r="D54" s="11"/>
      <c r="E54" s="12">
        <f t="shared" si="18"/>
        <v>0</v>
      </c>
      <c r="F54" s="13"/>
      <c r="G54" s="14">
        <f t="shared" si="21"/>
        <v>0</v>
      </c>
      <c r="H54" s="15"/>
      <c r="I54" s="16">
        <f t="shared" si="22"/>
        <v>0</v>
      </c>
      <c r="K54" s="30"/>
      <c r="L54" s="11"/>
      <c r="M54" s="11"/>
      <c r="N54" s="11"/>
      <c r="O54" s="12">
        <f t="shared" si="19"/>
        <v>0</v>
      </c>
      <c r="P54" s="13"/>
      <c r="Q54" s="14">
        <f t="shared" si="23"/>
        <v>0</v>
      </c>
      <c r="R54" s="15"/>
      <c r="S54" s="16">
        <f t="shared" si="24"/>
        <v>0</v>
      </c>
      <c r="U54" s="30"/>
      <c r="V54" s="11"/>
      <c r="W54" s="11"/>
      <c r="X54" s="11"/>
      <c r="Y54" s="12">
        <f t="shared" si="20"/>
        <v>0</v>
      </c>
      <c r="Z54" s="13"/>
      <c r="AA54" s="14">
        <f t="shared" si="25"/>
        <v>0</v>
      </c>
      <c r="AB54" s="15"/>
      <c r="AC54" s="16">
        <f t="shared" si="26"/>
        <v>0</v>
      </c>
    </row>
    <row r="55" spans="1:29" ht="11.15" customHeight="1" x14ac:dyDescent="0.25">
      <c r="A55" s="104" t="s">
        <v>24</v>
      </c>
      <c r="B55" s="105"/>
      <c r="C55" s="105"/>
      <c r="D55" s="105"/>
      <c r="E55" s="105"/>
      <c r="F55" s="105"/>
      <c r="G55" s="105"/>
      <c r="H55" s="106"/>
      <c r="I55" s="108"/>
      <c r="K55" s="104" t="s">
        <v>24</v>
      </c>
      <c r="L55" s="105"/>
      <c r="M55" s="105"/>
      <c r="N55" s="105"/>
      <c r="O55" s="105"/>
      <c r="P55" s="105"/>
      <c r="Q55" s="105"/>
      <c r="R55" s="106"/>
      <c r="S55" s="108"/>
      <c r="U55" s="104" t="s">
        <v>24</v>
      </c>
      <c r="V55" s="105"/>
      <c r="W55" s="105"/>
      <c r="X55" s="105"/>
      <c r="Y55" s="105"/>
      <c r="Z55" s="105"/>
      <c r="AA55" s="105"/>
      <c r="AB55" s="106"/>
      <c r="AC55" s="108"/>
    </row>
    <row r="56" spans="1:29" ht="10.5" x14ac:dyDescent="0.25">
      <c r="A56" s="30"/>
      <c r="B56" s="11"/>
      <c r="C56" s="11"/>
      <c r="D56" s="11"/>
      <c r="E56" s="12">
        <f>H56*D56</f>
        <v>0</v>
      </c>
      <c r="F56" s="13"/>
      <c r="G56" s="14">
        <f>B56+C56-D56</f>
        <v>0</v>
      </c>
      <c r="H56" s="15"/>
      <c r="I56" s="16">
        <f>G56*H56</f>
        <v>0</v>
      </c>
      <c r="K56" s="30"/>
      <c r="L56" s="11"/>
      <c r="M56" s="11"/>
      <c r="N56" s="11"/>
      <c r="O56" s="12">
        <f>R56*N56</f>
        <v>0</v>
      </c>
      <c r="P56" s="13"/>
      <c r="Q56" s="14">
        <f>L56+M56-N56</f>
        <v>0</v>
      </c>
      <c r="R56" s="15"/>
      <c r="S56" s="16">
        <f>Q56*R56</f>
        <v>0</v>
      </c>
      <c r="U56" s="30"/>
      <c r="V56" s="11"/>
      <c r="W56" s="11"/>
      <c r="X56" s="11"/>
      <c r="Y56" s="12">
        <f>AB56*X56</f>
        <v>0</v>
      </c>
      <c r="Z56" s="13"/>
      <c r="AA56" s="14">
        <f>V56+W56-X56</f>
        <v>0</v>
      </c>
      <c r="AB56" s="15"/>
      <c r="AC56" s="16">
        <f>AA56*AB56</f>
        <v>0</v>
      </c>
    </row>
    <row r="57" spans="1:29" ht="10.5" x14ac:dyDescent="0.25">
      <c r="A57" s="30"/>
      <c r="B57" s="11"/>
      <c r="C57" s="11"/>
      <c r="D57" s="11"/>
      <c r="E57" s="12">
        <f t="shared" ref="E57:E65" si="27">H57*D57</f>
        <v>0</v>
      </c>
      <c r="F57" s="13"/>
      <c r="G57" s="14">
        <f t="shared" ref="G57:G63" si="28">B57+C57-D57</f>
        <v>0</v>
      </c>
      <c r="H57" s="15"/>
      <c r="I57" s="16">
        <f t="shared" ref="I57:I63" si="29">G57*H57</f>
        <v>0</v>
      </c>
      <c r="K57" s="30"/>
      <c r="L57" s="11"/>
      <c r="M57" s="11"/>
      <c r="N57" s="11"/>
      <c r="O57" s="12">
        <f t="shared" ref="O57:O65" si="30">R57*N57</f>
        <v>0</v>
      </c>
      <c r="P57" s="13"/>
      <c r="Q57" s="14">
        <f t="shared" ref="Q57:Q63" si="31">L57+M57-N57</f>
        <v>0</v>
      </c>
      <c r="R57" s="15"/>
      <c r="S57" s="16">
        <f t="shared" ref="S57:S63" si="32">Q57*R57</f>
        <v>0</v>
      </c>
      <c r="U57" s="30"/>
      <c r="V57" s="11"/>
      <c r="W57" s="11"/>
      <c r="X57" s="11"/>
      <c r="Y57" s="12">
        <f t="shared" ref="Y57:Y65" si="33">AB57*X57</f>
        <v>0</v>
      </c>
      <c r="Z57" s="13"/>
      <c r="AA57" s="14">
        <f t="shared" ref="AA57:AA63" si="34">V57+W57-X57</f>
        <v>0</v>
      </c>
      <c r="AB57" s="15"/>
      <c r="AC57" s="16">
        <f t="shared" ref="AC57:AC63" si="35">AA57*AB57</f>
        <v>0</v>
      </c>
    </row>
    <row r="58" spans="1:29" ht="10.5" x14ac:dyDescent="0.25">
      <c r="A58" s="30"/>
      <c r="B58" s="11"/>
      <c r="C58" s="11"/>
      <c r="D58" s="11"/>
      <c r="E58" s="12">
        <f t="shared" si="27"/>
        <v>0</v>
      </c>
      <c r="F58" s="13"/>
      <c r="G58" s="14">
        <f t="shared" si="28"/>
        <v>0</v>
      </c>
      <c r="H58" s="15"/>
      <c r="I58" s="16">
        <f t="shared" si="29"/>
        <v>0</v>
      </c>
      <c r="K58" s="30"/>
      <c r="L58" s="11"/>
      <c r="M58" s="11"/>
      <c r="N58" s="11"/>
      <c r="O58" s="12">
        <f t="shared" si="30"/>
        <v>0</v>
      </c>
      <c r="P58" s="13"/>
      <c r="Q58" s="14">
        <f t="shared" si="31"/>
        <v>0</v>
      </c>
      <c r="R58" s="15"/>
      <c r="S58" s="16">
        <f t="shared" si="32"/>
        <v>0</v>
      </c>
      <c r="U58" s="30"/>
      <c r="V58" s="11"/>
      <c r="W58" s="11"/>
      <c r="X58" s="11"/>
      <c r="Y58" s="12">
        <f t="shared" si="33"/>
        <v>0</v>
      </c>
      <c r="Z58" s="13"/>
      <c r="AA58" s="14">
        <f t="shared" si="34"/>
        <v>0</v>
      </c>
      <c r="AB58" s="15"/>
      <c r="AC58" s="16">
        <f t="shared" si="35"/>
        <v>0</v>
      </c>
    </row>
    <row r="59" spans="1:29" ht="10.5" x14ac:dyDescent="0.25">
      <c r="A59" s="30"/>
      <c r="B59" s="11"/>
      <c r="C59" s="11"/>
      <c r="D59" s="11"/>
      <c r="E59" s="12">
        <f t="shared" si="27"/>
        <v>0</v>
      </c>
      <c r="F59" s="13"/>
      <c r="G59" s="14">
        <f t="shared" si="28"/>
        <v>0</v>
      </c>
      <c r="H59" s="15"/>
      <c r="I59" s="16">
        <f t="shared" si="29"/>
        <v>0</v>
      </c>
      <c r="K59" s="30"/>
      <c r="L59" s="11"/>
      <c r="M59" s="11"/>
      <c r="N59" s="11"/>
      <c r="O59" s="12">
        <f t="shared" si="30"/>
        <v>0</v>
      </c>
      <c r="P59" s="13"/>
      <c r="Q59" s="14">
        <f t="shared" si="31"/>
        <v>0</v>
      </c>
      <c r="R59" s="15"/>
      <c r="S59" s="16">
        <f t="shared" si="32"/>
        <v>0</v>
      </c>
      <c r="U59" s="30"/>
      <c r="V59" s="11"/>
      <c r="W59" s="11"/>
      <c r="X59" s="11"/>
      <c r="Y59" s="12">
        <f t="shared" si="33"/>
        <v>0</v>
      </c>
      <c r="Z59" s="13"/>
      <c r="AA59" s="14">
        <f t="shared" si="34"/>
        <v>0</v>
      </c>
      <c r="AB59" s="15"/>
      <c r="AC59" s="16">
        <f t="shared" si="35"/>
        <v>0</v>
      </c>
    </row>
    <row r="60" spans="1:29" ht="10.5" x14ac:dyDescent="0.25">
      <c r="A60" s="30"/>
      <c r="B60" s="11"/>
      <c r="C60" s="11"/>
      <c r="D60" s="11"/>
      <c r="E60" s="12">
        <f t="shared" si="27"/>
        <v>0</v>
      </c>
      <c r="F60" s="13"/>
      <c r="G60" s="14">
        <f t="shared" si="28"/>
        <v>0</v>
      </c>
      <c r="H60" s="15"/>
      <c r="I60" s="16">
        <f t="shared" si="29"/>
        <v>0</v>
      </c>
      <c r="K60" s="30"/>
      <c r="L60" s="11"/>
      <c r="M60" s="11"/>
      <c r="N60" s="11"/>
      <c r="O60" s="12">
        <f t="shared" si="30"/>
        <v>0</v>
      </c>
      <c r="P60" s="13"/>
      <c r="Q60" s="14">
        <f t="shared" si="31"/>
        <v>0</v>
      </c>
      <c r="R60" s="15"/>
      <c r="S60" s="16">
        <f t="shared" si="32"/>
        <v>0</v>
      </c>
      <c r="U60" s="30"/>
      <c r="V60" s="11"/>
      <c r="W60" s="11"/>
      <c r="X60" s="11"/>
      <c r="Y60" s="12">
        <f t="shared" si="33"/>
        <v>0</v>
      </c>
      <c r="Z60" s="13"/>
      <c r="AA60" s="14">
        <f t="shared" si="34"/>
        <v>0</v>
      </c>
      <c r="AB60" s="15"/>
      <c r="AC60" s="16">
        <f t="shared" si="35"/>
        <v>0</v>
      </c>
    </row>
    <row r="61" spans="1:29" ht="10.5" x14ac:dyDescent="0.25">
      <c r="A61" s="30"/>
      <c r="B61" s="11"/>
      <c r="C61" s="11"/>
      <c r="D61" s="11"/>
      <c r="E61" s="12">
        <f t="shared" si="27"/>
        <v>0</v>
      </c>
      <c r="F61" s="13"/>
      <c r="G61" s="14">
        <f t="shared" si="28"/>
        <v>0</v>
      </c>
      <c r="H61" s="15"/>
      <c r="I61" s="16">
        <f t="shared" si="29"/>
        <v>0</v>
      </c>
      <c r="K61" s="30"/>
      <c r="L61" s="11"/>
      <c r="M61" s="11"/>
      <c r="N61" s="11"/>
      <c r="O61" s="12">
        <f t="shared" si="30"/>
        <v>0</v>
      </c>
      <c r="P61" s="13"/>
      <c r="Q61" s="14">
        <f t="shared" si="31"/>
        <v>0</v>
      </c>
      <c r="R61" s="15"/>
      <c r="S61" s="16">
        <f t="shared" si="32"/>
        <v>0</v>
      </c>
      <c r="U61" s="30"/>
      <c r="V61" s="11"/>
      <c r="W61" s="11"/>
      <c r="X61" s="11"/>
      <c r="Y61" s="12">
        <f t="shared" si="33"/>
        <v>0</v>
      </c>
      <c r="Z61" s="13"/>
      <c r="AA61" s="14">
        <f t="shared" si="34"/>
        <v>0</v>
      </c>
      <c r="AB61" s="15"/>
      <c r="AC61" s="16">
        <f t="shared" si="35"/>
        <v>0</v>
      </c>
    </row>
    <row r="62" spans="1:29" ht="10.5" x14ac:dyDescent="0.25">
      <c r="A62" s="30"/>
      <c r="B62" s="11"/>
      <c r="C62" s="11"/>
      <c r="D62" s="11"/>
      <c r="E62" s="12">
        <f t="shared" si="27"/>
        <v>0</v>
      </c>
      <c r="F62" s="13"/>
      <c r="G62" s="14">
        <f t="shared" si="28"/>
        <v>0</v>
      </c>
      <c r="H62" s="15"/>
      <c r="I62" s="16">
        <f t="shared" si="29"/>
        <v>0</v>
      </c>
      <c r="K62" s="30"/>
      <c r="L62" s="11"/>
      <c r="M62" s="11"/>
      <c r="N62" s="11"/>
      <c r="O62" s="12">
        <f t="shared" si="30"/>
        <v>0</v>
      </c>
      <c r="P62" s="13"/>
      <c r="Q62" s="14">
        <f t="shared" si="31"/>
        <v>0</v>
      </c>
      <c r="R62" s="15"/>
      <c r="S62" s="16">
        <f t="shared" si="32"/>
        <v>0</v>
      </c>
      <c r="U62" s="30"/>
      <c r="V62" s="11"/>
      <c r="W62" s="11"/>
      <c r="X62" s="11"/>
      <c r="Y62" s="12">
        <f t="shared" si="33"/>
        <v>0</v>
      </c>
      <c r="Z62" s="13"/>
      <c r="AA62" s="14">
        <f t="shared" si="34"/>
        <v>0</v>
      </c>
      <c r="AB62" s="15"/>
      <c r="AC62" s="16">
        <f t="shared" si="35"/>
        <v>0</v>
      </c>
    </row>
    <row r="63" spans="1:29" ht="10.5" x14ac:dyDescent="0.25">
      <c r="A63" s="30"/>
      <c r="B63" s="11"/>
      <c r="C63" s="11"/>
      <c r="D63" s="11"/>
      <c r="E63" s="12">
        <f t="shared" si="27"/>
        <v>0</v>
      </c>
      <c r="F63" s="13"/>
      <c r="G63" s="14">
        <f t="shared" si="28"/>
        <v>0</v>
      </c>
      <c r="H63" s="15"/>
      <c r="I63" s="16">
        <f t="shared" si="29"/>
        <v>0</v>
      </c>
      <c r="K63" s="30"/>
      <c r="L63" s="11"/>
      <c r="M63" s="11"/>
      <c r="N63" s="11"/>
      <c r="O63" s="12">
        <f t="shared" si="30"/>
        <v>0</v>
      </c>
      <c r="P63" s="13"/>
      <c r="Q63" s="14">
        <f t="shared" si="31"/>
        <v>0</v>
      </c>
      <c r="R63" s="15"/>
      <c r="S63" s="16">
        <f t="shared" si="32"/>
        <v>0</v>
      </c>
      <c r="U63" s="30"/>
      <c r="V63" s="11"/>
      <c r="W63" s="11"/>
      <c r="X63" s="11"/>
      <c r="Y63" s="12">
        <f t="shared" si="33"/>
        <v>0</v>
      </c>
      <c r="Z63" s="13"/>
      <c r="AA63" s="14">
        <f t="shared" si="34"/>
        <v>0</v>
      </c>
      <c r="AB63" s="15"/>
      <c r="AC63" s="16">
        <f t="shared" si="35"/>
        <v>0</v>
      </c>
    </row>
    <row r="64" spans="1:29" ht="10.5" x14ac:dyDescent="0.25">
      <c r="A64" s="30"/>
      <c r="B64" s="11"/>
      <c r="C64" s="11"/>
      <c r="D64" s="11"/>
      <c r="E64" s="12">
        <f t="shared" si="27"/>
        <v>0</v>
      </c>
      <c r="F64" s="13"/>
      <c r="G64" s="14">
        <f>B64+C64-D64</f>
        <v>0</v>
      </c>
      <c r="H64" s="15"/>
      <c r="I64" s="16">
        <f>G64*H64</f>
        <v>0</v>
      </c>
      <c r="K64" s="30"/>
      <c r="L64" s="11"/>
      <c r="M64" s="11"/>
      <c r="N64" s="11"/>
      <c r="O64" s="12">
        <f t="shared" si="30"/>
        <v>0</v>
      </c>
      <c r="P64" s="13"/>
      <c r="Q64" s="14">
        <f>L64+M64-N64</f>
        <v>0</v>
      </c>
      <c r="R64" s="15"/>
      <c r="S64" s="16">
        <f>Q64*R64</f>
        <v>0</v>
      </c>
      <c r="U64" s="30"/>
      <c r="V64" s="11"/>
      <c r="W64" s="11"/>
      <c r="X64" s="11"/>
      <c r="Y64" s="12">
        <f t="shared" si="33"/>
        <v>0</v>
      </c>
      <c r="Z64" s="13"/>
      <c r="AA64" s="14">
        <f>V64+W64-X64</f>
        <v>0</v>
      </c>
      <c r="AB64" s="15"/>
      <c r="AC64" s="16">
        <f>AA64*AB64</f>
        <v>0</v>
      </c>
    </row>
    <row r="65" spans="1:29" ht="10.5" x14ac:dyDescent="0.25">
      <c r="A65" s="30"/>
      <c r="B65" s="11"/>
      <c r="C65" s="11"/>
      <c r="D65" s="11"/>
      <c r="E65" s="12">
        <f t="shared" si="27"/>
        <v>0</v>
      </c>
      <c r="F65" s="13"/>
      <c r="G65" s="14">
        <f>B65+C65-D65</f>
        <v>0</v>
      </c>
      <c r="H65" s="15"/>
      <c r="I65" s="16">
        <f>G65*H65</f>
        <v>0</v>
      </c>
      <c r="K65" s="30"/>
      <c r="L65" s="11"/>
      <c r="M65" s="11"/>
      <c r="N65" s="11"/>
      <c r="O65" s="12">
        <f t="shared" si="30"/>
        <v>0</v>
      </c>
      <c r="P65" s="13"/>
      <c r="Q65" s="14">
        <f>L65+M65-N65</f>
        <v>0</v>
      </c>
      <c r="R65" s="15"/>
      <c r="S65" s="16">
        <f>Q65*R65</f>
        <v>0</v>
      </c>
      <c r="U65" s="30"/>
      <c r="V65" s="11"/>
      <c r="W65" s="11"/>
      <c r="X65" s="11"/>
      <c r="Y65" s="12">
        <f t="shared" si="33"/>
        <v>0</v>
      </c>
      <c r="Z65" s="13"/>
      <c r="AA65" s="14">
        <f>V65+W65-X65</f>
        <v>0</v>
      </c>
      <c r="AB65" s="15"/>
      <c r="AC65" s="16">
        <f>AA65*AB65</f>
        <v>0</v>
      </c>
    </row>
    <row r="66" spans="1:29" ht="11" thickBot="1" x14ac:dyDescent="0.3">
      <c r="A66" s="24"/>
      <c r="B66" s="26"/>
      <c r="C66" s="26"/>
      <c r="D66" s="26"/>
      <c r="E66" s="49"/>
      <c r="F66" s="31"/>
      <c r="G66" s="25"/>
      <c r="H66" s="27"/>
      <c r="I66" s="32"/>
      <c r="K66" s="24"/>
      <c r="L66" s="26"/>
      <c r="M66" s="26"/>
      <c r="N66" s="26"/>
      <c r="O66" s="49"/>
      <c r="P66" s="31"/>
      <c r="Q66" s="25"/>
      <c r="R66" s="27"/>
      <c r="S66" s="32"/>
      <c r="U66" s="24"/>
      <c r="V66" s="26"/>
      <c r="W66" s="26"/>
      <c r="X66" s="26"/>
      <c r="Y66" s="49"/>
      <c r="Z66" s="31"/>
      <c r="AA66" s="25"/>
      <c r="AB66" s="27"/>
      <c r="AC66" s="32"/>
    </row>
    <row r="67" spans="1:29" ht="13" customHeight="1" thickBot="1" x14ac:dyDescent="0.3">
      <c r="D67" s="33"/>
      <c r="E67" s="80" t="s">
        <v>37</v>
      </c>
      <c r="F67" s="51"/>
      <c r="G67" s="81">
        <f>SUM(E6:E65)</f>
        <v>0</v>
      </c>
      <c r="H67" s="34" t="s">
        <v>7</v>
      </c>
      <c r="I67" s="35"/>
      <c r="N67" s="33"/>
      <c r="O67" s="80" t="s">
        <v>37</v>
      </c>
      <c r="P67" s="51"/>
      <c r="Q67" s="81">
        <f>SUM(O6:O65)</f>
        <v>0</v>
      </c>
      <c r="R67" s="34" t="s">
        <v>7</v>
      </c>
      <c r="S67" s="35"/>
      <c r="X67" s="33"/>
      <c r="Y67" s="80" t="s">
        <v>37</v>
      </c>
      <c r="Z67" s="51"/>
      <c r="AA67" s="81">
        <f>SUM(Y6:Y65)</f>
        <v>0</v>
      </c>
      <c r="AB67" s="34" t="s">
        <v>7</v>
      </c>
      <c r="AC67" s="35"/>
    </row>
    <row r="68" spans="1:29" ht="13" customHeight="1" thickBot="1" x14ac:dyDescent="0.25">
      <c r="A68" s="36" t="s">
        <v>10</v>
      </c>
      <c r="B68" s="37"/>
      <c r="C68" s="82">
        <f>SUM(I6:I65)</f>
        <v>0</v>
      </c>
      <c r="D68" s="38"/>
      <c r="E68" s="248">
        <f>DSUM($E$5:$F$65,1,H67:H68)</f>
        <v>0</v>
      </c>
      <c r="F68" s="249"/>
      <c r="G68" s="250"/>
      <c r="H68" s="85" t="s">
        <v>11</v>
      </c>
      <c r="I68" s="35"/>
      <c r="K68" s="36" t="s">
        <v>10</v>
      </c>
      <c r="L68" s="37"/>
      <c r="M68" s="82">
        <f>SUM(S6:S65)</f>
        <v>0</v>
      </c>
      <c r="N68" s="38"/>
      <c r="O68" s="248">
        <f>DSUM($E$5:$F$65,1,R67:R68)</f>
        <v>0</v>
      </c>
      <c r="P68" s="249"/>
      <c r="Q68" s="250"/>
      <c r="R68" s="85" t="s">
        <v>11</v>
      </c>
      <c r="S68" s="35"/>
      <c r="U68" s="36" t="s">
        <v>10</v>
      </c>
      <c r="V68" s="37"/>
      <c r="W68" s="82">
        <f>SUM(AC6:AC65)</f>
        <v>0</v>
      </c>
      <c r="X68" s="38"/>
      <c r="Y68" s="248">
        <f>DSUM($E$5:$F$65,1,AB67:AB68)</f>
        <v>0</v>
      </c>
      <c r="Z68" s="249"/>
      <c r="AA68" s="250"/>
      <c r="AB68" s="85" t="s">
        <v>11</v>
      </c>
      <c r="AC68" s="35"/>
    </row>
    <row r="69" spans="1:29" ht="13" customHeight="1" thickBot="1" x14ac:dyDescent="0.3">
      <c r="A69" s="39"/>
      <c r="B69" s="72"/>
      <c r="C69" s="83"/>
      <c r="D69" s="40"/>
      <c r="E69" s="248">
        <f>DSUM($E$5:$F$65,1,H69:H70)</f>
        <v>0</v>
      </c>
      <c r="F69" s="249"/>
      <c r="G69" s="250"/>
      <c r="H69" s="86" t="s">
        <v>7</v>
      </c>
      <c r="I69" s="35"/>
      <c r="K69" s="39"/>
      <c r="L69" s="72"/>
      <c r="M69" s="83"/>
      <c r="N69" s="40"/>
      <c r="O69" s="248">
        <f>DSUM($E$5:$F$65,1,R69:R70)</f>
        <v>0</v>
      </c>
      <c r="P69" s="249"/>
      <c r="Q69" s="250"/>
      <c r="R69" s="86" t="s">
        <v>7</v>
      </c>
      <c r="S69" s="35"/>
      <c r="U69" s="39"/>
      <c r="V69" s="72"/>
      <c r="W69" s="83"/>
      <c r="X69" s="40"/>
      <c r="Y69" s="248">
        <f>DSUM($E$5:$F$65,1,AB69:AB70)</f>
        <v>0</v>
      </c>
      <c r="Z69" s="249"/>
      <c r="AA69" s="250"/>
      <c r="AB69" s="86" t="s">
        <v>7</v>
      </c>
      <c r="AC69" s="35"/>
    </row>
    <row r="70" spans="1:29" ht="13" customHeight="1" thickBot="1" x14ac:dyDescent="0.3">
      <c r="A70" s="41" t="s">
        <v>12</v>
      </c>
      <c r="B70" s="37"/>
      <c r="C70" s="84">
        <f>C68-G67</f>
        <v>0</v>
      </c>
      <c r="D70" s="42"/>
      <c r="E70" s="248">
        <f>DSUM($E$5:$F$65,1,H70:H71)</f>
        <v>0</v>
      </c>
      <c r="F70" s="249"/>
      <c r="G70" s="250"/>
      <c r="H70" s="87" t="s">
        <v>13</v>
      </c>
      <c r="I70" s="35"/>
      <c r="K70" s="41" t="s">
        <v>12</v>
      </c>
      <c r="L70" s="37"/>
      <c r="M70" s="84">
        <f>M68-Q67</f>
        <v>0</v>
      </c>
      <c r="N70" s="42"/>
      <c r="O70" s="248">
        <f>DSUM($E$5:$F$65,1,R70:R71)</f>
        <v>0</v>
      </c>
      <c r="P70" s="249"/>
      <c r="Q70" s="250"/>
      <c r="R70" s="87" t="s">
        <v>13</v>
      </c>
      <c r="S70" s="35"/>
      <c r="U70" s="41" t="s">
        <v>12</v>
      </c>
      <c r="V70" s="37"/>
      <c r="W70" s="84">
        <f>W68-AA67</f>
        <v>0</v>
      </c>
      <c r="X70" s="42"/>
      <c r="Y70" s="248">
        <f>DSUM($E$5:$F$65,1,AB70:AB71)</f>
        <v>0</v>
      </c>
      <c r="Z70" s="249"/>
      <c r="AA70" s="250"/>
      <c r="AB70" s="87" t="s">
        <v>13</v>
      </c>
      <c r="AC70" s="35"/>
    </row>
    <row r="71" spans="1:29" ht="13" customHeight="1" x14ac:dyDescent="0.25">
      <c r="A71" s="39"/>
      <c r="B71" s="24"/>
      <c r="C71" s="24"/>
      <c r="D71" s="42"/>
      <c r="E71" s="248">
        <f>DSUM($E$5:$F$65,1,H71:H72)</f>
        <v>0</v>
      </c>
      <c r="F71" s="249"/>
      <c r="G71" s="250"/>
      <c r="H71" s="86" t="s">
        <v>7</v>
      </c>
      <c r="I71" s="35"/>
      <c r="K71" s="39"/>
      <c r="L71" s="24"/>
      <c r="M71" s="24"/>
      <c r="N71" s="42"/>
      <c r="O71" s="248">
        <f>DSUM($E$5:$F$65,1,R71:R72)</f>
        <v>0</v>
      </c>
      <c r="P71" s="249"/>
      <c r="Q71" s="250"/>
      <c r="R71" s="86" t="s">
        <v>7</v>
      </c>
      <c r="S71" s="35"/>
      <c r="U71" s="39"/>
      <c r="V71" s="24"/>
      <c r="W71" s="24"/>
      <c r="X71" s="42"/>
      <c r="Y71" s="248">
        <f>DSUM($E$5:$F$65,1,AB71:AB72)</f>
        <v>0</v>
      </c>
      <c r="Z71" s="249"/>
      <c r="AA71" s="250"/>
      <c r="AB71" s="86" t="s">
        <v>7</v>
      </c>
      <c r="AC71" s="35"/>
    </row>
    <row r="72" spans="1:29" ht="13" customHeight="1" thickBot="1" x14ac:dyDescent="0.3">
      <c r="A72" s="39"/>
      <c r="B72" s="24"/>
      <c r="C72" s="24"/>
      <c r="D72" s="42"/>
      <c r="E72" s="251">
        <v>0</v>
      </c>
      <c r="F72" s="252"/>
      <c r="G72" s="253"/>
      <c r="H72" s="69" t="s">
        <v>30</v>
      </c>
      <c r="I72" s="35"/>
      <c r="K72" s="39"/>
      <c r="L72" s="24"/>
      <c r="M72" s="24"/>
      <c r="N72" s="42"/>
      <c r="O72" s="251">
        <v>0</v>
      </c>
      <c r="P72" s="252"/>
      <c r="Q72" s="253"/>
      <c r="R72" s="69" t="s">
        <v>30</v>
      </c>
      <c r="S72" s="35"/>
      <c r="U72" s="39"/>
      <c r="V72" s="24"/>
      <c r="W72" s="24"/>
      <c r="X72" s="42"/>
      <c r="Y72" s="251">
        <v>0</v>
      </c>
      <c r="Z72" s="252"/>
      <c r="AA72" s="253"/>
      <c r="AB72" s="69" t="s">
        <v>30</v>
      </c>
      <c r="AC72" s="35"/>
    </row>
    <row r="73" spans="1:29" ht="13" customHeight="1" thickBot="1" x14ac:dyDescent="0.3">
      <c r="A73" s="39"/>
      <c r="B73" s="24"/>
      <c r="C73" s="24"/>
      <c r="D73" s="42"/>
      <c r="E73" s="70"/>
      <c r="F73" s="70"/>
      <c r="G73" s="70"/>
      <c r="H73" s="43"/>
      <c r="I73" s="35"/>
      <c r="K73" s="39"/>
      <c r="L73" s="24"/>
      <c r="M73" s="24"/>
      <c r="N73" s="42"/>
      <c r="O73" s="70"/>
      <c r="P73" s="70"/>
      <c r="Q73" s="70"/>
      <c r="R73" s="43"/>
      <c r="S73" s="35"/>
      <c r="U73" s="39"/>
      <c r="V73" s="24"/>
      <c r="W73" s="24"/>
      <c r="X73" s="42"/>
      <c r="Y73" s="70"/>
      <c r="Z73" s="70"/>
      <c r="AA73" s="70"/>
      <c r="AB73" s="43"/>
      <c r="AC73" s="35"/>
    </row>
    <row r="74" spans="1:29" ht="13" customHeight="1" x14ac:dyDescent="0.2">
      <c r="A74" s="53" t="s">
        <v>14</v>
      </c>
      <c r="B74" s="54" t="s">
        <v>15</v>
      </c>
      <c r="C74" s="55" t="s">
        <v>16</v>
      </c>
      <c r="D74" s="56" t="s">
        <v>17</v>
      </c>
      <c r="E74" s="44"/>
      <c r="F74" s="44"/>
      <c r="K74" s="53" t="s">
        <v>14</v>
      </c>
      <c r="L74" s="54" t="s">
        <v>15</v>
      </c>
      <c r="M74" s="55" t="s">
        <v>16</v>
      </c>
      <c r="N74" s="56" t="s">
        <v>17</v>
      </c>
      <c r="O74" s="44"/>
      <c r="P74" s="44"/>
      <c r="R74" s="45"/>
      <c r="S74" s="29"/>
      <c r="U74" s="53" t="s">
        <v>14</v>
      </c>
      <c r="V74" s="54" t="s">
        <v>15</v>
      </c>
      <c r="W74" s="55" t="s">
        <v>16</v>
      </c>
      <c r="X74" s="56" t="s">
        <v>17</v>
      </c>
      <c r="Y74" s="44"/>
      <c r="Z74" s="44"/>
      <c r="AB74" s="45"/>
      <c r="AC74" s="29"/>
    </row>
    <row r="75" spans="1:29" ht="13" customHeight="1" thickBot="1" x14ac:dyDescent="0.25">
      <c r="A75" s="57" t="s">
        <v>25</v>
      </c>
      <c r="B75" s="58">
        <f>C4</f>
        <v>0</v>
      </c>
      <c r="C75" s="59">
        <f>B75*D75</f>
        <v>0</v>
      </c>
      <c r="D75" s="60">
        <v>39</v>
      </c>
      <c r="E75" s="9"/>
      <c r="K75" s="57" t="s">
        <v>25</v>
      </c>
      <c r="L75" s="58">
        <f>M4</f>
        <v>0</v>
      </c>
      <c r="M75" s="59">
        <f>L75*N75</f>
        <v>0</v>
      </c>
      <c r="N75" s="60">
        <v>39</v>
      </c>
      <c r="R75" s="45"/>
      <c r="S75" s="29"/>
      <c r="U75" s="57" t="s">
        <v>25</v>
      </c>
      <c r="V75" s="58">
        <f>W4</f>
        <v>0</v>
      </c>
      <c r="W75" s="59">
        <f>V75*X75</f>
        <v>0</v>
      </c>
      <c r="X75" s="60">
        <v>39</v>
      </c>
      <c r="AB75" s="45"/>
      <c r="AC75" s="29"/>
    </row>
    <row r="76" spans="1:29" ht="13" customHeight="1" thickBot="1" x14ac:dyDescent="0.25">
      <c r="A76" s="57" t="s">
        <v>26</v>
      </c>
      <c r="B76" s="58"/>
      <c r="C76" s="59">
        <f>B76*D76</f>
        <v>0</v>
      </c>
      <c r="D76" s="60">
        <v>43</v>
      </c>
      <c r="E76" s="9"/>
      <c r="K76" s="57" t="s">
        <v>26</v>
      </c>
      <c r="L76" s="58"/>
      <c r="M76" s="59">
        <f>L76*N76</f>
        <v>0</v>
      </c>
      <c r="N76" s="60">
        <v>43</v>
      </c>
      <c r="R76" s="45"/>
      <c r="S76" s="29"/>
      <c r="U76" s="57" t="s">
        <v>26</v>
      </c>
      <c r="V76" s="58"/>
      <c r="W76" s="59">
        <f>V76*X76</f>
        <v>0</v>
      </c>
      <c r="X76" s="60">
        <v>43</v>
      </c>
      <c r="AB76" s="45"/>
      <c r="AC76" s="29"/>
    </row>
    <row r="77" spans="1:29" ht="13" customHeight="1" thickBot="1" x14ac:dyDescent="0.25">
      <c r="A77" s="57" t="s">
        <v>29</v>
      </c>
      <c r="B77" s="58"/>
      <c r="C77" s="59">
        <f>B77*D77</f>
        <v>0</v>
      </c>
      <c r="D77" s="60">
        <v>21.5</v>
      </c>
      <c r="E77" s="9"/>
      <c r="K77" s="57" t="s">
        <v>29</v>
      </c>
      <c r="L77" s="58"/>
      <c r="M77" s="59">
        <f>L77*N77</f>
        <v>0</v>
      </c>
      <c r="N77" s="60">
        <v>21.5</v>
      </c>
      <c r="R77" s="45"/>
      <c r="S77" s="29"/>
      <c r="U77" s="57" t="s">
        <v>29</v>
      </c>
      <c r="V77" s="58"/>
      <c r="W77" s="59">
        <f>V77*X77</f>
        <v>0</v>
      </c>
      <c r="X77" s="60">
        <v>21.5</v>
      </c>
      <c r="AB77" s="45"/>
      <c r="AC77" s="29"/>
    </row>
    <row r="78" spans="1:29" ht="13" customHeight="1" x14ac:dyDescent="0.2">
      <c r="A78" s="57"/>
      <c r="B78" s="58"/>
      <c r="C78" s="59"/>
      <c r="D78" s="61"/>
      <c r="E78" s="9"/>
      <c r="K78" s="57"/>
      <c r="L78" s="58"/>
      <c r="M78" s="59"/>
      <c r="N78" s="61"/>
      <c r="R78" s="45"/>
      <c r="S78" s="29"/>
      <c r="U78" s="57"/>
      <c r="V78" s="58"/>
      <c r="W78" s="59"/>
      <c r="X78" s="61"/>
      <c r="AB78" s="45"/>
      <c r="AC78" s="29"/>
    </row>
    <row r="79" spans="1:29" ht="13" customHeight="1" x14ac:dyDescent="0.2">
      <c r="A79" s="57" t="s">
        <v>27</v>
      </c>
      <c r="B79" s="58"/>
      <c r="C79" s="59"/>
      <c r="D79" s="61"/>
      <c r="E79" s="9"/>
      <c r="K79" s="57" t="s">
        <v>27</v>
      </c>
      <c r="L79" s="58"/>
      <c r="M79" s="59"/>
      <c r="N79" s="61"/>
      <c r="R79" s="45"/>
      <c r="S79" s="29"/>
      <c r="U79" s="57" t="s">
        <v>27</v>
      </c>
      <c r="V79" s="58"/>
      <c r="W79" s="59"/>
      <c r="X79" s="61"/>
      <c r="AB79" s="45"/>
      <c r="AC79" s="29"/>
    </row>
    <row r="80" spans="1:29" ht="13" customHeight="1" x14ac:dyDescent="0.25">
      <c r="A80" s="57" t="s">
        <v>15</v>
      </c>
      <c r="B80" s="62">
        <f>SUM(B75:B79)-B79</f>
        <v>0</v>
      </c>
      <c r="C80" s="63">
        <f>SUM(C75:C77)</f>
        <v>0</v>
      </c>
      <c r="D80" s="64"/>
      <c r="E80" s="9"/>
      <c r="H80" s="9"/>
      <c r="I80" s="9"/>
      <c r="K80" s="57" t="s">
        <v>15</v>
      </c>
      <c r="L80" s="62">
        <f>SUM(L75:L79)-L79</f>
        <v>0</v>
      </c>
      <c r="M80" s="63">
        <f>SUM(M75:M77)</f>
        <v>0</v>
      </c>
      <c r="N80" s="64"/>
      <c r="U80" s="57" t="s">
        <v>15</v>
      </c>
      <c r="V80" s="62">
        <f>SUM(V75:V79)-V79</f>
        <v>0</v>
      </c>
      <c r="W80" s="63">
        <f>SUM(W75:W77)</f>
        <v>0</v>
      </c>
      <c r="X80" s="64"/>
    </row>
    <row r="81" spans="1:24" ht="13" customHeight="1" x14ac:dyDescent="0.25">
      <c r="A81" s="57" t="s">
        <v>18</v>
      </c>
      <c r="B81" s="58" t="e">
        <f>C70/B80</f>
        <v>#DIV/0!</v>
      </c>
      <c r="C81" s="65" t="e">
        <f>C70/C80</f>
        <v>#DIV/0!</v>
      </c>
      <c r="D81" s="64" t="s">
        <v>35</v>
      </c>
      <c r="E81" s="9"/>
      <c r="H81" s="9"/>
      <c r="I81" s="9"/>
      <c r="K81" s="57" t="s">
        <v>18</v>
      </c>
      <c r="L81" s="58" t="e">
        <f>M70/L80</f>
        <v>#DIV/0!</v>
      </c>
      <c r="M81" s="65" t="e">
        <f>M70/M80</f>
        <v>#DIV/0!</v>
      </c>
      <c r="N81" s="64" t="s">
        <v>35</v>
      </c>
      <c r="U81" s="57" t="s">
        <v>18</v>
      </c>
      <c r="V81" s="58" t="e">
        <f>W70/V80</f>
        <v>#DIV/0!</v>
      </c>
      <c r="W81" s="65" t="e">
        <f>W70/W80</f>
        <v>#DIV/0!</v>
      </c>
      <c r="X81" s="64" t="s">
        <v>35</v>
      </c>
    </row>
    <row r="82" spans="1:24" ht="13" customHeight="1" thickBot="1" x14ac:dyDescent="0.25">
      <c r="A82" s="66" t="s">
        <v>34</v>
      </c>
      <c r="B82" s="67">
        <f>C80-C70</f>
        <v>0</v>
      </c>
      <c r="C82" s="68"/>
      <c r="D82" s="64"/>
      <c r="E82" s="9"/>
      <c r="H82" s="9"/>
      <c r="I82" s="9"/>
      <c r="K82" s="66" t="s">
        <v>34</v>
      </c>
      <c r="L82" s="67">
        <f>M80-M70</f>
        <v>0</v>
      </c>
      <c r="M82" s="68"/>
      <c r="N82" s="64"/>
      <c r="U82" s="66" t="s">
        <v>34</v>
      </c>
      <c r="V82" s="67">
        <f>W80-W70</f>
        <v>0</v>
      </c>
      <c r="W82" s="68"/>
      <c r="X82" s="64"/>
    </row>
    <row r="83" spans="1:24" s="46" customFormat="1" ht="14" x14ac:dyDescent="0.3">
      <c r="H83" s="47"/>
      <c r="I83" s="47"/>
      <c r="J83" s="47"/>
    </row>
  </sheetData>
  <mergeCells count="24">
    <mergeCell ref="A1:I1"/>
    <mergeCell ref="A3:I3"/>
    <mergeCell ref="K1:S1"/>
    <mergeCell ref="U1:AC1"/>
    <mergeCell ref="K3:S3"/>
    <mergeCell ref="E68:G68"/>
    <mergeCell ref="O68:Q68"/>
    <mergeCell ref="Y68:AA68"/>
    <mergeCell ref="E69:G69"/>
    <mergeCell ref="E72:G72"/>
    <mergeCell ref="U3:AC3"/>
    <mergeCell ref="H2:I2"/>
    <mergeCell ref="R2:S2"/>
    <mergeCell ref="AB2:AC2"/>
    <mergeCell ref="O72:Q72"/>
    <mergeCell ref="Y72:AA72"/>
    <mergeCell ref="O69:Q69"/>
    <mergeCell ref="Y69:AA69"/>
    <mergeCell ref="E70:G70"/>
    <mergeCell ref="O70:Q70"/>
    <mergeCell ref="Y70:AA70"/>
    <mergeCell ref="E71:G71"/>
    <mergeCell ref="O71:Q71"/>
    <mergeCell ref="Y71:AA71"/>
  </mergeCell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C83"/>
  <sheetViews>
    <sheetView topLeftCell="P1" workbookViewId="0">
      <selection activeCell="Z2" sqref="Z2"/>
    </sheetView>
  </sheetViews>
  <sheetFormatPr defaultColWidth="9.1796875" defaultRowHeight="10" x14ac:dyDescent="0.2"/>
  <cols>
    <col min="1" max="1" width="27.7265625" style="9" customWidth="1"/>
    <col min="2" max="2" width="9.54296875" style="9" customWidth="1"/>
    <col min="3" max="3" width="10.453125" style="9" bestFit="1" customWidth="1"/>
    <col min="4" max="4" width="9.7265625" style="44" customWidth="1"/>
    <col min="5" max="5" width="11.453125" style="45" bestFit="1" customWidth="1"/>
    <col min="6" max="6" width="8" style="9" customWidth="1"/>
    <col min="7" max="7" width="9.453125" style="9" customWidth="1"/>
    <col min="8" max="8" width="9.54296875" style="45" bestFit="1" customWidth="1"/>
    <col min="9" max="9" width="10.54296875" style="29" customWidth="1"/>
    <col min="10" max="10" width="2.54296875" style="9" customWidth="1"/>
    <col min="11" max="11" width="27.7265625" style="9" customWidth="1"/>
    <col min="12" max="14" width="9.1796875" style="9"/>
    <col min="15" max="15" width="11.453125" style="9" bestFit="1" customWidth="1"/>
    <col min="16" max="16" width="10.1796875" style="9" bestFit="1" customWidth="1"/>
    <col min="17" max="19" width="9.1796875" style="9"/>
    <col min="20" max="20" width="2.54296875" style="9" customWidth="1"/>
    <col min="21" max="21" width="27.7265625" style="9" customWidth="1"/>
    <col min="22" max="24" width="9.1796875" style="9"/>
    <col min="25" max="25" width="11.453125" style="9" bestFit="1" customWidth="1"/>
    <col min="26" max="26" width="10.1796875" style="9" bestFit="1" customWidth="1"/>
    <col min="27" max="16384" width="9.1796875" style="9"/>
  </cols>
  <sheetData>
    <row r="1" spans="1:29" s="1" customFormat="1" ht="15.5" x14ac:dyDescent="0.3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K1" s="244" t="s">
        <v>0</v>
      </c>
      <c r="L1" s="244"/>
      <c r="M1" s="244"/>
      <c r="N1" s="244"/>
      <c r="O1" s="244"/>
      <c r="P1" s="244"/>
      <c r="Q1" s="244"/>
      <c r="R1" s="244"/>
      <c r="S1" s="244"/>
      <c r="U1" s="244" t="s">
        <v>0</v>
      </c>
      <c r="V1" s="244"/>
      <c r="W1" s="244"/>
      <c r="X1" s="244"/>
      <c r="Y1" s="244"/>
      <c r="Z1" s="244"/>
      <c r="AA1" s="244"/>
      <c r="AB1" s="244"/>
      <c r="AC1" s="244"/>
    </row>
    <row r="2" spans="1:29" s="1" customFormat="1" ht="24" customHeight="1" x14ac:dyDescent="0.3">
      <c r="A2" s="2" t="s">
        <v>367</v>
      </c>
      <c r="B2" s="3"/>
      <c r="C2" s="3"/>
      <c r="D2" s="3"/>
      <c r="E2" s="71" t="s">
        <v>19</v>
      </c>
      <c r="F2" s="226"/>
      <c r="G2" s="79"/>
      <c r="H2" s="242" t="s">
        <v>44</v>
      </c>
      <c r="I2" s="243"/>
      <c r="K2" s="2" t="str">
        <f>A2</f>
        <v xml:space="preserve">Empresa: </v>
      </c>
      <c r="L2" s="3"/>
      <c r="M2" s="3"/>
      <c r="N2" s="3"/>
      <c r="O2" s="71" t="s">
        <v>19</v>
      </c>
      <c r="P2" s="78"/>
      <c r="Q2" s="79"/>
      <c r="R2" s="242" t="str">
        <f>H2</f>
        <v>Qua</v>
      </c>
      <c r="S2" s="243"/>
      <c r="U2" s="2" t="str">
        <f>K2</f>
        <v xml:space="preserve">Empresa: </v>
      </c>
      <c r="V2" s="3"/>
      <c r="W2" s="3"/>
      <c r="X2" s="3"/>
      <c r="Y2" s="71" t="s">
        <v>19</v>
      </c>
      <c r="Z2" s="78"/>
      <c r="AA2" s="79"/>
      <c r="AB2" s="242" t="str">
        <f>R2</f>
        <v>Qua</v>
      </c>
      <c r="AC2" s="243"/>
    </row>
    <row r="3" spans="1:29" s="1" customFormat="1" ht="13" x14ac:dyDescent="0.3">
      <c r="A3" s="245" t="s">
        <v>1</v>
      </c>
      <c r="B3" s="246"/>
      <c r="C3" s="246"/>
      <c r="D3" s="246"/>
      <c r="E3" s="246"/>
      <c r="F3" s="246"/>
      <c r="G3" s="246"/>
      <c r="H3" s="246"/>
      <c r="I3" s="247"/>
      <c r="K3" s="245" t="s">
        <v>1</v>
      </c>
      <c r="L3" s="246"/>
      <c r="M3" s="246"/>
      <c r="N3" s="246"/>
      <c r="O3" s="246"/>
      <c r="P3" s="246"/>
      <c r="Q3" s="246"/>
      <c r="R3" s="246"/>
      <c r="S3" s="247"/>
      <c r="U3" s="245" t="s">
        <v>1</v>
      </c>
      <c r="V3" s="246"/>
      <c r="W3" s="246"/>
      <c r="X3" s="246"/>
      <c r="Y3" s="246"/>
      <c r="Z3" s="246"/>
      <c r="AA3" s="246"/>
      <c r="AB3" s="246"/>
      <c r="AC3" s="247"/>
    </row>
    <row r="4" spans="1:29" s="1" customFormat="1" ht="13" x14ac:dyDescent="0.3">
      <c r="A4" s="4" t="s">
        <v>38</v>
      </c>
      <c r="B4" s="52" t="s">
        <v>28</v>
      </c>
      <c r="C4" s="52"/>
      <c r="D4" s="6"/>
      <c r="E4" s="50"/>
      <c r="F4" s="50"/>
      <c r="G4" s="5"/>
      <c r="H4" s="7"/>
      <c r="I4" s="8"/>
      <c r="K4" s="4" t="s">
        <v>39</v>
      </c>
      <c r="L4" s="52" t="s">
        <v>28</v>
      </c>
      <c r="M4" s="52"/>
      <c r="N4" s="6"/>
      <c r="O4" s="50"/>
      <c r="P4" s="50"/>
      <c r="Q4" s="5"/>
      <c r="R4" s="7"/>
      <c r="S4" s="8"/>
      <c r="U4" s="4" t="s">
        <v>33</v>
      </c>
      <c r="V4" s="52" t="s">
        <v>28</v>
      </c>
      <c r="W4" s="52"/>
      <c r="X4" s="6"/>
      <c r="Y4" s="50"/>
      <c r="Z4" s="50"/>
      <c r="AA4" s="5"/>
      <c r="AB4" s="7"/>
      <c r="AC4" s="8"/>
    </row>
    <row r="5" spans="1:29" ht="11.15" customHeight="1" x14ac:dyDescent="0.25">
      <c r="A5" s="92" t="s">
        <v>2</v>
      </c>
      <c r="B5" s="93" t="s">
        <v>3</v>
      </c>
      <c r="C5" s="93" t="s">
        <v>4</v>
      </c>
      <c r="D5" s="94" t="s">
        <v>5</v>
      </c>
      <c r="E5" s="95" t="s">
        <v>6</v>
      </c>
      <c r="F5" s="96" t="s">
        <v>7</v>
      </c>
      <c r="G5" s="97" t="s">
        <v>20</v>
      </c>
      <c r="H5" s="98" t="s">
        <v>8</v>
      </c>
      <c r="I5" s="99" t="s">
        <v>9</v>
      </c>
      <c r="K5" s="92" t="s">
        <v>2</v>
      </c>
      <c r="L5" s="93" t="s">
        <v>3</v>
      </c>
      <c r="M5" s="93" t="s">
        <v>4</v>
      </c>
      <c r="N5" s="94" t="s">
        <v>5</v>
      </c>
      <c r="O5" s="95" t="s">
        <v>6</v>
      </c>
      <c r="P5" s="96" t="s">
        <v>7</v>
      </c>
      <c r="Q5" s="97" t="s">
        <v>20</v>
      </c>
      <c r="R5" s="98" t="s">
        <v>8</v>
      </c>
      <c r="S5" s="99" t="s">
        <v>9</v>
      </c>
      <c r="U5" s="92" t="s">
        <v>2</v>
      </c>
      <c r="V5" s="93" t="s">
        <v>3</v>
      </c>
      <c r="W5" s="93" t="s">
        <v>4</v>
      </c>
      <c r="X5" s="94" t="s">
        <v>5</v>
      </c>
      <c r="Y5" s="95" t="s">
        <v>6</v>
      </c>
      <c r="Z5" s="96" t="s">
        <v>7</v>
      </c>
      <c r="AA5" s="97" t="s">
        <v>20</v>
      </c>
      <c r="AB5" s="98" t="s">
        <v>8</v>
      </c>
      <c r="AC5" s="99" t="s">
        <v>9</v>
      </c>
    </row>
    <row r="6" spans="1:29" ht="11.15" customHeight="1" x14ac:dyDescent="0.25">
      <c r="A6" s="100" t="s">
        <v>23</v>
      </c>
      <c r="B6" s="101"/>
      <c r="C6" s="101"/>
      <c r="D6" s="101"/>
      <c r="E6" s="101"/>
      <c r="F6" s="101"/>
      <c r="G6" s="101"/>
      <c r="H6" s="102"/>
      <c r="I6" s="103"/>
      <c r="K6" s="100" t="s">
        <v>23</v>
      </c>
      <c r="L6" s="101"/>
      <c r="M6" s="101"/>
      <c r="N6" s="101"/>
      <c r="O6" s="101"/>
      <c r="P6" s="101"/>
      <c r="Q6" s="101"/>
      <c r="R6" s="102"/>
      <c r="S6" s="103"/>
      <c r="U6" s="100" t="s">
        <v>23</v>
      </c>
      <c r="V6" s="101"/>
      <c r="W6" s="101"/>
      <c r="X6" s="101"/>
      <c r="Y6" s="101"/>
      <c r="Z6" s="101"/>
      <c r="AA6" s="101"/>
      <c r="AB6" s="102"/>
      <c r="AC6" s="103"/>
    </row>
    <row r="7" spans="1:29" ht="10.5" x14ac:dyDescent="0.25">
      <c r="A7" s="10"/>
      <c r="B7" s="11"/>
      <c r="C7" s="11"/>
      <c r="D7" s="11"/>
      <c r="E7" s="12">
        <f>H7*D7</f>
        <v>0</v>
      </c>
      <c r="F7" s="13"/>
      <c r="G7" s="14">
        <f t="shared" ref="G7:G28" si="0">B7+C7-D7</f>
        <v>0</v>
      </c>
      <c r="H7" s="15"/>
      <c r="I7" s="16">
        <f>G7*H7</f>
        <v>0</v>
      </c>
      <c r="K7" s="10"/>
      <c r="L7" s="11"/>
      <c r="M7" s="11"/>
      <c r="N7" s="11"/>
      <c r="O7" s="12">
        <f>R7*N7</f>
        <v>0</v>
      </c>
      <c r="P7" s="13"/>
      <c r="Q7" s="14">
        <f t="shared" ref="Q7:Q28" si="1">L7+M7-N7</f>
        <v>0</v>
      </c>
      <c r="R7" s="15"/>
      <c r="S7" s="16">
        <f>Q7*R7</f>
        <v>0</v>
      </c>
      <c r="U7" s="10"/>
      <c r="V7" s="11"/>
      <c r="W7" s="11"/>
      <c r="X7" s="11"/>
      <c r="Y7" s="12">
        <f>AB7*X7</f>
        <v>0</v>
      </c>
      <c r="Z7" s="13"/>
      <c r="AA7" s="14">
        <f t="shared" ref="AA7:AA28" si="2">V7+W7-X7</f>
        <v>0</v>
      </c>
      <c r="AB7" s="15"/>
      <c r="AC7" s="16">
        <f>AA7*AB7</f>
        <v>0</v>
      </c>
    </row>
    <row r="8" spans="1:29" ht="10.5" x14ac:dyDescent="0.25">
      <c r="A8" s="10"/>
      <c r="B8" s="11"/>
      <c r="C8" s="11"/>
      <c r="D8" s="11"/>
      <c r="E8" s="12">
        <f t="shared" ref="E8:E28" si="3">H8*D8</f>
        <v>0</v>
      </c>
      <c r="F8" s="13"/>
      <c r="G8" s="14">
        <f t="shared" si="0"/>
        <v>0</v>
      </c>
      <c r="H8" s="15"/>
      <c r="I8" s="16">
        <f t="shared" ref="I8:I28" si="4">G8*H8</f>
        <v>0</v>
      </c>
      <c r="K8" s="10"/>
      <c r="L8" s="11"/>
      <c r="M8" s="11"/>
      <c r="N8" s="11"/>
      <c r="O8" s="12">
        <f t="shared" ref="O8:O28" si="5">R8*N8</f>
        <v>0</v>
      </c>
      <c r="P8" s="13"/>
      <c r="Q8" s="14">
        <f t="shared" si="1"/>
        <v>0</v>
      </c>
      <c r="R8" s="15"/>
      <c r="S8" s="16">
        <f t="shared" ref="S8:S28" si="6">Q8*R8</f>
        <v>0</v>
      </c>
      <c r="U8" s="10"/>
      <c r="V8" s="11"/>
      <c r="W8" s="11"/>
      <c r="X8" s="11"/>
      <c r="Y8" s="12">
        <f t="shared" ref="Y8:Y28" si="7">AB8*X8</f>
        <v>0</v>
      </c>
      <c r="Z8" s="13"/>
      <c r="AA8" s="14">
        <f t="shared" si="2"/>
        <v>0</v>
      </c>
      <c r="AB8" s="15"/>
      <c r="AC8" s="16">
        <f t="shared" ref="AC8:AC28" si="8">AA8*AB8</f>
        <v>0</v>
      </c>
    </row>
    <row r="9" spans="1:29" ht="10.5" x14ac:dyDescent="0.25">
      <c r="A9" s="10"/>
      <c r="B9" s="11"/>
      <c r="C9" s="11"/>
      <c r="D9" s="11"/>
      <c r="E9" s="12">
        <f t="shared" si="3"/>
        <v>0</v>
      </c>
      <c r="F9" s="13"/>
      <c r="G9" s="14">
        <f t="shared" si="0"/>
        <v>0</v>
      </c>
      <c r="H9" s="15"/>
      <c r="I9" s="16">
        <f t="shared" si="4"/>
        <v>0</v>
      </c>
      <c r="K9" s="10"/>
      <c r="L9" s="11"/>
      <c r="M9" s="11"/>
      <c r="N9" s="11"/>
      <c r="O9" s="12">
        <f t="shared" si="5"/>
        <v>0</v>
      </c>
      <c r="P9" s="13"/>
      <c r="Q9" s="14">
        <f t="shared" si="1"/>
        <v>0</v>
      </c>
      <c r="R9" s="15"/>
      <c r="S9" s="16">
        <f t="shared" si="6"/>
        <v>0</v>
      </c>
      <c r="U9" s="10"/>
      <c r="V9" s="11"/>
      <c r="W9" s="11"/>
      <c r="X9" s="11"/>
      <c r="Y9" s="12">
        <f t="shared" si="7"/>
        <v>0</v>
      </c>
      <c r="Z9" s="13"/>
      <c r="AA9" s="14">
        <f t="shared" si="2"/>
        <v>0</v>
      </c>
      <c r="AB9" s="15"/>
      <c r="AC9" s="16">
        <f t="shared" si="8"/>
        <v>0</v>
      </c>
    </row>
    <row r="10" spans="1:29" ht="10.5" x14ac:dyDescent="0.25">
      <c r="A10" s="10"/>
      <c r="B10" s="11"/>
      <c r="C10" s="11"/>
      <c r="D10" s="11"/>
      <c r="E10" s="12">
        <f t="shared" si="3"/>
        <v>0</v>
      </c>
      <c r="F10" s="13"/>
      <c r="G10" s="14">
        <f t="shared" si="0"/>
        <v>0</v>
      </c>
      <c r="H10" s="15"/>
      <c r="I10" s="16">
        <f t="shared" si="4"/>
        <v>0</v>
      </c>
      <c r="K10" s="10"/>
      <c r="L10" s="11"/>
      <c r="M10" s="11"/>
      <c r="N10" s="11"/>
      <c r="O10" s="12">
        <f t="shared" si="5"/>
        <v>0</v>
      </c>
      <c r="P10" s="13"/>
      <c r="Q10" s="14">
        <f t="shared" si="1"/>
        <v>0</v>
      </c>
      <c r="R10" s="15"/>
      <c r="S10" s="16">
        <f t="shared" si="6"/>
        <v>0</v>
      </c>
      <c r="U10" s="10"/>
      <c r="V10" s="11"/>
      <c r="W10" s="11"/>
      <c r="X10" s="11"/>
      <c r="Y10" s="12">
        <f t="shared" si="7"/>
        <v>0</v>
      </c>
      <c r="Z10" s="13"/>
      <c r="AA10" s="14">
        <f t="shared" si="2"/>
        <v>0</v>
      </c>
      <c r="AB10" s="15"/>
      <c r="AC10" s="16">
        <f t="shared" si="8"/>
        <v>0</v>
      </c>
    </row>
    <row r="11" spans="1:29" ht="10.5" x14ac:dyDescent="0.25">
      <c r="A11" s="10"/>
      <c r="B11" s="11"/>
      <c r="C11" s="11"/>
      <c r="D11" s="11"/>
      <c r="E11" s="12">
        <f t="shared" si="3"/>
        <v>0</v>
      </c>
      <c r="F11" s="13"/>
      <c r="G11" s="14">
        <f t="shared" si="0"/>
        <v>0</v>
      </c>
      <c r="H11" s="15"/>
      <c r="I11" s="16">
        <f t="shared" si="4"/>
        <v>0</v>
      </c>
      <c r="K11" s="10"/>
      <c r="L11" s="11"/>
      <c r="M11" s="11"/>
      <c r="N11" s="11"/>
      <c r="O11" s="12">
        <f t="shared" si="5"/>
        <v>0</v>
      </c>
      <c r="P11" s="13"/>
      <c r="Q11" s="14">
        <f t="shared" si="1"/>
        <v>0</v>
      </c>
      <c r="R11" s="15"/>
      <c r="S11" s="16">
        <f t="shared" si="6"/>
        <v>0</v>
      </c>
      <c r="U11" s="10"/>
      <c r="V11" s="11"/>
      <c r="W11" s="11"/>
      <c r="X11" s="11"/>
      <c r="Y11" s="12">
        <f t="shared" si="7"/>
        <v>0</v>
      </c>
      <c r="Z11" s="13"/>
      <c r="AA11" s="14">
        <f t="shared" si="2"/>
        <v>0</v>
      </c>
      <c r="AB11" s="15"/>
      <c r="AC11" s="16">
        <f t="shared" si="8"/>
        <v>0</v>
      </c>
    </row>
    <row r="12" spans="1:29" ht="10.5" x14ac:dyDescent="0.25">
      <c r="A12" s="10"/>
      <c r="B12" s="11"/>
      <c r="C12" s="11"/>
      <c r="D12" s="11"/>
      <c r="E12" s="12">
        <f t="shared" si="3"/>
        <v>0</v>
      </c>
      <c r="F12" s="13"/>
      <c r="G12" s="14">
        <f t="shared" si="0"/>
        <v>0</v>
      </c>
      <c r="H12" s="15"/>
      <c r="I12" s="16">
        <f t="shared" si="4"/>
        <v>0</v>
      </c>
      <c r="K12" s="10"/>
      <c r="L12" s="11"/>
      <c r="M12" s="11"/>
      <c r="N12" s="11"/>
      <c r="O12" s="12">
        <f t="shared" si="5"/>
        <v>0</v>
      </c>
      <c r="P12" s="13"/>
      <c r="Q12" s="14">
        <f t="shared" si="1"/>
        <v>0</v>
      </c>
      <c r="R12" s="15"/>
      <c r="S12" s="16">
        <f t="shared" si="6"/>
        <v>0</v>
      </c>
      <c r="U12" s="10"/>
      <c r="V12" s="11"/>
      <c r="W12" s="11"/>
      <c r="X12" s="11"/>
      <c r="Y12" s="12">
        <f t="shared" si="7"/>
        <v>0</v>
      </c>
      <c r="Z12" s="13"/>
      <c r="AA12" s="14">
        <f t="shared" si="2"/>
        <v>0</v>
      </c>
      <c r="AB12" s="15"/>
      <c r="AC12" s="16">
        <f t="shared" si="8"/>
        <v>0</v>
      </c>
    </row>
    <row r="13" spans="1:29" ht="10.5" x14ac:dyDescent="0.25">
      <c r="A13" s="10"/>
      <c r="B13" s="11"/>
      <c r="C13" s="11"/>
      <c r="D13" s="11"/>
      <c r="E13" s="12">
        <f t="shared" si="3"/>
        <v>0</v>
      </c>
      <c r="F13" s="13"/>
      <c r="G13" s="14">
        <f t="shared" si="0"/>
        <v>0</v>
      </c>
      <c r="H13" s="15"/>
      <c r="I13" s="16">
        <f t="shared" si="4"/>
        <v>0</v>
      </c>
      <c r="K13" s="10"/>
      <c r="L13" s="11"/>
      <c r="M13" s="11"/>
      <c r="N13" s="11"/>
      <c r="O13" s="12">
        <f t="shared" si="5"/>
        <v>0</v>
      </c>
      <c r="P13" s="13"/>
      <c r="Q13" s="14">
        <f t="shared" si="1"/>
        <v>0</v>
      </c>
      <c r="R13" s="15"/>
      <c r="S13" s="16">
        <f t="shared" si="6"/>
        <v>0</v>
      </c>
      <c r="U13" s="10"/>
      <c r="V13" s="11"/>
      <c r="W13" s="11"/>
      <c r="X13" s="11"/>
      <c r="Y13" s="12">
        <f t="shared" si="7"/>
        <v>0</v>
      </c>
      <c r="Z13" s="13"/>
      <c r="AA13" s="14">
        <f t="shared" si="2"/>
        <v>0</v>
      </c>
      <c r="AB13" s="15"/>
      <c r="AC13" s="16">
        <f t="shared" si="8"/>
        <v>0</v>
      </c>
    </row>
    <row r="14" spans="1:29" ht="10.5" x14ac:dyDescent="0.25">
      <c r="A14" s="10"/>
      <c r="B14" s="11"/>
      <c r="C14" s="11"/>
      <c r="D14" s="11"/>
      <c r="E14" s="12">
        <f t="shared" si="3"/>
        <v>0</v>
      </c>
      <c r="F14" s="13"/>
      <c r="G14" s="14">
        <f t="shared" si="0"/>
        <v>0</v>
      </c>
      <c r="H14" s="15"/>
      <c r="I14" s="16">
        <f t="shared" si="4"/>
        <v>0</v>
      </c>
      <c r="K14" s="10"/>
      <c r="L14" s="11"/>
      <c r="M14" s="11"/>
      <c r="N14" s="11"/>
      <c r="O14" s="12">
        <f t="shared" si="5"/>
        <v>0</v>
      </c>
      <c r="P14" s="13"/>
      <c r="Q14" s="14">
        <f t="shared" si="1"/>
        <v>0</v>
      </c>
      <c r="R14" s="15"/>
      <c r="S14" s="16">
        <f t="shared" si="6"/>
        <v>0</v>
      </c>
      <c r="U14" s="10"/>
      <c r="V14" s="11"/>
      <c r="W14" s="11"/>
      <c r="X14" s="11"/>
      <c r="Y14" s="12">
        <f t="shared" si="7"/>
        <v>0</v>
      </c>
      <c r="Z14" s="13"/>
      <c r="AA14" s="14">
        <f t="shared" si="2"/>
        <v>0</v>
      </c>
      <c r="AB14" s="15"/>
      <c r="AC14" s="16">
        <f t="shared" si="8"/>
        <v>0</v>
      </c>
    </row>
    <row r="15" spans="1:29" ht="10.5" x14ac:dyDescent="0.25">
      <c r="A15" s="10"/>
      <c r="B15" s="11"/>
      <c r="C15" s="11"/>
      <c r="D15" s="11"/>
      <c r="E15" s="12">
        <f t="shared" si="3"/>
        <v>0</v>
      </c>
      <c r="F15" s="13"/>
      <c r="G15" s="14">
        <f t="shared" si="0"/>
        <v>0</v>
      </c>
      <c r="H15" s="15"/>
      <c r="I15" s="16">
        <f t="shared" si="4"/>
        <v>0</v>
      </c>
      <c r="K15" s="10"/>
      <c r="L15" s="11"/>
      <c r="M15" s="11"/>
      <c r="N15" s="11"/>
      <c r="O15" s="12">
        <f t="shared" si="5"/>
        <v>0</v>
      </c>
      <c r="P15" s="13"/>
      <c r="Q15" s="14">
        <f t="shared" si="1"/>
        <v>0</v>
      </c>
      <c r="R15" s="15"/>
      <c r="S15" s="16">
        <f t="shared" si="6"/>
        <v>0</v>
      </c>
      <c r="U15" s="10"/>
      <c r="V15" s="11"/>
      <c r="W15" s="11"/>
      <c r="X15" s="11"/>
      <c r="Y15" s="12">
        <f t="shared" si="7"/>
        <v>0</v>
      </c>
      <c r="Z15" s="13"/>
      <c r="AA15" s="14">
        <f t="shared" si="2"/>
        <v>0</v>
      </c>
      <c r="AB15" s="15"/>
      <c r="AC15" s="16">
        <f t="shared" si="8"/>
        <v>0</v>
      </c>
    </row>
    <row r="16" spans="1:29" ht="10.5" x14ac:dyDescent="0.25">
      <c r="A16" s="10"/>
      <c r="B16" s="11"/>
      <c r="C16" s="11"/>
      <c r="D16" s="11"/>
      <c r="E16" s="12">
        <f t="shared" si="3"/>
        <v>0</v>
      </c>
      <c r="F16" s="13"/>
      <c r="G16" s="14">
        <f t="shared" si="0"/>
        <v>0</v>
      </c>
      <c r="H16" s="15"/>
      <c r="I16" s="16">
        <f t="shared" si="4"/>
        <v>0</v>
      </c>
      <c r="K16" s="10"/>
      <c r="L16" s="11"/>
      <c r="M16" s="11"/>
      <c r="N16" s="11"/>
      <c r="O16" s="12">
        <f t="shared" si="5"/>
        <v>0</v>
      </c>
      <c r="P16" s="13"/>
      <c r="Q16" s="14">
        <f t="shared" si="1"/>
        <v>0</v>
      </c>
      <c r="R16" s="15"/>
      <c r="S16" s="16">
        <f t="shared" si="6"/>
        <v>0</v>
      </c>
      <c r="U16" s="10"/>
      <c r="V16" s="11"/>
      <c r="W16" s="11"/>
      <c r="X16" s="11"/>
      <c r="Y16" s="12">
        <f t="shared" si="7"/>
        <v>0</v>
      </c>
      <c r="Z16" s="13"/>
      <c r="AA16" s="14">
        <f t="shared" si="2"/>
        <v>0</v>
      </c>
      <c r="AB16" s="15"/>
      <c r="AC16" s="16">
        <f t="shared" si="8"/>
        <v>0</v>
      </c>
    </row>
    <row r="17" spans="1:29" ht="10.5" x14ac:dyDescent="0.25">
      <c r="A17" s="10"/>
      <c r="B17" s="11"/>
      <c r="C17" s="11"/>
      <c r="D17" s="11"/>
      <c r="E17" s="12">
        <f t="shared" si="3"/>
        <v>0</v>
      </c>
      <c r="F17" s="13"/>
      <c r="G17" s="14">
        <f t="shared" si="0"/>
        <v>0</v>
      </c>
      <c r="H17" s="15"/>
      <c r="I17" s="16">
        <f t="shared" si="4"/>
        <v>0</v>
      </c>
      <c r="K17" s="10"/>
      <c r="L17" s="11"/>
      <c r="M17" s="11"/>
      <c r="N17" s="11"/>
      <c r="O17" s="12">
        <f t="shared" si="5"/>
        <v>0</v>
      </c>
      <c r="P17" s="13"/>
      <c r="Q17" s="14">
        <f t="shared" si="1"/>
        <v>0</v>
      </c>
      <c r="R17" s="15"/>
      <c r="S17" s="16">
        <f t="shared" si="6"/>
        <v>0</v>
      </c>
      <c r="U17" s="10"/>
      <c r="V17" s="11"/>
      <c r="W17" s="11"/>
      <c r="X17" s="11"/>
      <c r="Y17" s="12">
        <f t="shared" si="7"/>
        <v>0</v>
      </c>
      <c r="Z17" s="13"/>
      <c r="AA17" s="14">
        <f t="shared" si="2"/>
        <v>0</v>
      </c>
      <c r="AB17" s="15"/>
      <c r="AC17" s="16">
        <f t="shared" si="8"/>
        <v>0</v>
      </c>
    </row>
    <row r="18" spans="1:29" ht="10.5" x14ac:dyDescent="0.25">
      <c r="A18" s="10"/>
      <c r="B18" s="11"/>
      <c r="C18" s="11"/>
      <c r="D18" s="11"/>
      <c r="E18" s="12">
        <f t="shared" si="3"/>
        <v>0</v>
      </c>
      <c r="F18" s="13"/>
      <c r="G18" s="14">
        <f t="shared" si="0"/>
        <v>0</v>
      </c>
      <c r="H18" s="15"/>
      <c r="I18" s="16">
        <f t="shared" si="4"/>
        <v>0</v>
      </c>
      <c r="K18" s="10"/>
      <c r="L18" s="11"/>
      <c r="M18" s="11"/>
      <c r="N18" s="11"/>
      <c r="O18" s="12">
        <f t="shared" si="5"/>
        <v>0</v>
      </c>
      <c r="P18" s="13"/>
      <c r="Q18" s="14">
        <f t="shared" si="1"/>
        <v>0</v>
      </c>
      <c r="R18" s="15"/>
      <c r="S18" s="16">
        <f t="shared" si="6"/>
        <v>0</v>
      </c>
      <c r="U18" s="10"/>
      <c r="V18" s="11"/>
      <c r="W18" s="11"/>
      <c r="X18" s="11"/>
      <c r="Y18" s="12">
        <f t="shared" si="7"/>
        <v>0</v>
      </c>
      <c r="Z18" s="13"/>
      <c r="AA18" s="14">
        <f t="shared" si="2"/>
        <v>0</v>
      </c>
      <c r="AB18" s="15"/>
      <c r="AC18" s="16">
        <f t="shared" si="8"/>
        <v>0</v>
      </c>
    </row>
    <row r="19" spans="1:29" ht="10.5" x14ac:dyDescent="0.25">
      <c r="A19" s="10"/>
      <c r="B19" s="11"/>
      <c r="C19" s="11"/>
      <c r="D19" s="11"/>
      <c r="E19" s="12">
        <f t="shared" si="3"/>
        <v>0</v>
      </c>
      <c r="F19" s="13"/>
      <c r="G19" s="14">
        <f t="shared" si="0"/>
        <v>0</v>
      </c>
      <c r="H19" s="15"/>
      <c r="I19" s="16">
        <f t="shared" si="4"/>
        <v>0</v>
      </c>
      <c r="K19" s="10"/>
      <c r="L19" s="11"/>
      <c r="M19" s="11"/>
      <c r="N19" s="11"/>
      <c r="O19" s="12">
        <f t="shared" si="5"/>
        <v>0</v>
      </c>
      <c r="P19" s="13"/>
      <c r="Q19" s="14">
        <f t="shared" si="1"/>
        <v>0</v>
      </c>
      <c r="R19" s="15"/>
      <c r="S19" s="16">
        <f t="shared" si="6"/>
        <v>0</v>
      </c>
      <c r="U19" s="10"/>
      <c r="V19" s="11"/>
      <c r="W19" s="11"/>
      <c r="X19" s="11"/>
      <c r="Y19" s="12">
        <f t="shared" si="7"/>
        <v>0</v>
      </c>
      <c r="Z19" s="13"/>
      <c r="AA19" s="14">
        <f t="shared" si="2"/>
        <v>0</v>
      </c>
      <c r="AB19" s="15"/>
      <c r="AC19" s="16">
        <f t="shared" si="8"/>
        <v>0</v>
      </c>
    </row>
    <row r="20" spans="1:29" ht="10.5" x14ac:dyDescent="0.25">
      <c r="A20" s="10"/>
      <c r="B20" s="11"/>
      <c r="C20" s="11"/>
      <c r="D20" s="11"/>
      <c r="E20" s="12">
        <f t="shared" si="3"/>
        <v>0</v>
      </c>
      <c r="F20" s="13"/>
      <c r="G20" s="14">
        <f t="shared" si="0"/>
        <v>0</v>
      </c>
      <c r="H20" s="15"/>
      <c r="I20" s="16">
        <f t="shared" si="4"/>
        <v>0</v>
      </c>
      <c r="K20" s="10"/>
      <c r="L20" s="11"/>
      <c r="M20" s="11"/>
      <c r="N20" s="11"/>
      <c r="O20" s="12">
        <f t="shared" si="5"/>
        <v>0</v>
      </c>
      <c r="P20" s="13"/>
      <c r="Q20" s="14">
        <f t="shared" si="1"/>
        <v>0</v>
      </c>
      <c r="R20" s="15"/>
      <c r="S20" s="16">
        <f t="shared" si="6"/>
        <v>0</v>
      </c>
      <c r="U20" s="10"/>
      <c r="V20" s="11"/>
      <c r="W20" s="11"/>
      <c r="X20" s="11"/>
      <c r="Y20" s="12">
        <f t="shared" si="7"/>
        <v>0</v>
      </c>
      <c r="Z20" s="13"/>
      <c r="AA20" s="14">
        <f t="shared" si="2"/>
        <v>0</v>
      </c>
      <c r="AB20" s="15"/>
      <c r="AC20" s="16">
        <f t="shared" si="8"/>
        <v>0</v>
      </c>
    </row>
    <row r="21" spans="1:29" ht="10.5" x14ac:dyDescent="0.25">
      <c r="A21" s="10"/>
      <c r="B21" s="11"/>
      <c r="C21" s="11"/>
      <c r="D21" s="11"/>
      <c r="E21" s="12">
        <f t="shared" si="3"/>
        <v>0</v>
      </c>
      <c r="F21" s="13"/>
      <c r="G21" s="14">
        <f t="shared" si="0"/>
        <v>0</v>
      </c>
      <c r="H21" s="15"/>
      <c r="I21" s="16">
        <f t="shared" si="4"/>
        <v>0</v>
      </c>
      <c r="K21" s="10"/>
      <c r="L21" s="11"/>
      <c r="M21" s="11"/>
      <c r="N21" s="11"/>
      <c r="O21" s="12">
        <f t="shared" si="5"/>
        <v>0</v>
      </c>
      <c r="P21" s="13"/>
      <c r="Q21" s="14">
        <f t="shared" si="1"/>
        <v>0</v>
      </c>
      <c r="R21" s="15"/>
      <c r="S21" s="16">
        <f t="shared" si="6"/>
        <v>0</v>
      </c>
      <c r="U21" s="10"/>
      <c r="V21" s="11"/>
      <c r="W21" s="11"/>
      <c r="X21" s="11"/>
      <c r="Y21" s="12">
        <f t="shared" si="7"/>
        <v>0</v>
      </c>
      <c r="Z21" s="13"/>
      <c r="AA21" s="14">
        <f t="shared" si="2"/>
        <v>0</v>
      </c>
      <c r="AB21" s="15"/>
      <c r="AC21" s="16">
        <f t="shared" si="8"/>
        <v>0</v>
      </c>
    </row>
    <row r="22" spans="1:29" ht="10.5" x14ac:dyDescent="0.25">
      <c r="A22" s="10"/>
      <c r="B22" s="11"/>
      <c r="C22" s="11"/>
      <c r="D22" s="11"/>
      <c r="E22" s="12">
        <f t="shared" si="3"/>
        <v>0</v>
      </c>
      <c r="F22" s="13"/>
      <c r="G22" s="14">
        <f t="shared" si="0"/>
        <v>0</v>
      </c>
      <c r="H22" s="15"/>
      <c r="I22" s="16">
        <f t="shared" si="4"/>
        <v>0</v>
      </c>
      <c r="K22" s="10"/>
      <c r="L22" s="11"/>
      <c r="M22" s="11"/>
      <c r="N22" s="11"/>
      <c r="O22" s="12">
        <f t="shared" si="5"/>
        <v>0</v>
      </c>
      <c r="P22" s="13"/>
      <c r="Q22" s="14">
        <f t="shared" si="1"/>
        <v>0</v>
      </c>
      <c r="R22" s="15"/>
      <c r="S22" s="16">
        <f t="shared" si="6"/>
        <v>0</v>
      </c>
      <c r="U22" s="10"/>
      <c r="V22" s="11"/>
      <c r="W22" s="11"/>
      <c r="X22" s="11"/>
      <c r="Y22" s="12">
        <f t="shared" si="7"/>
        <v>0</v>
      </c>
      <c r="Z22" s="13"/>
      <c r="AA22" s="14">
        <f t="shared" si="2"/>
        <v>0</v>
      </c>
      <c r="AB22" s="15"/>
      <c r="AC22" s="16">
        <f t="shared" si="8"/>
        <v>0</v>
      </c>
    </row>
    <row r="23" spans="1:29" ht="10.5" x14ac:dyDescent="0.25">
      <c r="A23" s="10"/>
      <c r="B23" s="11"/>
      <c r="C23" s="11"/>
      <c r="D23" s="11"/>
      <c r="E23" s="12">
        <f t="shared" si="3"/>
        <v>0</v>
      </c>
      <c r="F23" s="13"/>
      <c r="G23" s="14">
        <f t="shared" si="0"/>
        <v>0</v>
      </c>
      <c r="H23" s="15"/>
      <c r="I23" s="16">
        <f t="shared" si="4"/>
        <v>0</v>
      </c>
      <c r="K23" s="10"/>
      <c r="L23" s="11"/>
      <c r="M23" s="11"/>
      <c r="N23" s="11"/>
      <c r="O23" s="12">
        <f t="shared" si="5"/>
        <v>0</v>
      </c>
      <c r="P23" s="13"/>
      <c r="Q23" s="14">
        <f t="shared" si="1"/>
        <v>0</v>
      </c>
      <c r="R23" s="15"/>
      <c r="S23" s="16">
        <f t="shared" si="6"/>
        <v>0</v>
      </c>
      <c r="U23" s="10"/>
      <c r="V23" s="11"/>
      <c r="W23" s="11"/>
      <c r="X23" s="11"/>
      <c r="Y23" s="12">
        <f t="shared" si="7"/>
        <v>0</v>
      </c>
      <c r="Z23" s="13"/>
      <c r="AA23" s="14">
        <f t="shared" si="2"/>
        <v>0</v>
      </c>
      <c r="AB23" s="15"/>
      <c r="AC23" s="16">
        <f t="shared" si="8"/>
        <v>0</v>
      </c>
    </row>
    <row r="24" spans="1:29" ht="10.5" x14ac:dyDescent="0.25">
      <c r="A24" s="10"/>
      <c r="B24" s="11"/>
      <c r="C24" s="11"/>
      <c r="D24" s="11"/>
      <c r="E24" s="12">
        <f t="shared" si="3"/>
        <v>0</v>
      </c>
      <c r="F24" s="13"/>
      <c r="G24" s="14">
        <f t="shared" si="0"/>
        <v>0</v>
      </c>
      <c r="H24" s="15"/>
      <c r="I24" s="16">
        <f t="shared" si="4"/>
        <v>0</v>
      </c>
      <c r="K24" s="10"/>
      <c r="L24" s="11"/>
      <c r="M24" s="11"/>
      <c r="N24" s="11"/>
      <c r="O24" s="12">
        <f t="shared" si="5"/>
        <v>0</v>
      </c>
      <c r="P24" s="13"/>
      <c r="Q24" s="14">
        <f t="shared" si="1"/>
        <v>0</v>
      </c>
      <c r="R24" s="15"/>
      <c r="S24" s="16">
        <f t="shared" si="6"/>
        <v>0</v>
      </c>
      <c r="U24" s="10"/>
      <c r="V24" s="11"/>
      <c r="W24" s="11"/>
      <c r="X24" s="11"/>
      <c r="Y24" s="12">
        <f t="shared" si="7"/>
        <v>0</v>
      </c>
      <c r="Z24" s="13"/>
      <c r="AA24" s="14">
        <f t="shared" si="2"/>
        <v>0</v>
      </c>
      <c r="AB24" s="15"/>
      <c r="AC24" s="16">
        <f t="shared" si="8"/>
        <v>0</v>
      </c>
    </row>
    <row r="25" spans="1:29" ht="10.5" x14ac:dyDescent="0.25">
      <c r="A25" s="10"/>
      <c r="B25" s="11"/>
      <c r="C25" s="11"/>
      <c r="D25" s="11"/>
      <c r="E25" s="12">
        <f t="shared" si="3"/>
        <v>0</v>
      </c>
      <c r="F25" s="13"/>
      <c r="G25" s="14">
        <f t="shared" si="0"/>
        <v>0</v>
      </c>
      <c r="H25" s="15"/>
      <c r="I25" s="16">
        <f t="shared" si="4"/>
        <v>0</v>
      </c>
      <c r="K25" s="10"/>
      <c r="L25" s="11"/>
      <c r="M25" s="11"/>
      <c r="N25" s="11"/>
      <c r="O25" s="12">
        <f t="shared" si="5"/>
        <v>0</v>
      </c>
      <c r="P25" s="13"/>
      <c r="Q25" s="14">
        <f t="shared" si="1"/>
        <v>0</v>
      </c>
      <c r="R25" s="15"/>
      <c r="S25" s="16">
        <f t="shared" si="6"/>
        <v>0</v>
      </c>
      <c r="U25" s="10"/>
      <c r="V25" s="11"/>
      <c r="W25" s="11"/>
      <c r="X25" s="11"/>
      <c r="Y25" s="12">
        <f t="shared" si="7"/>
        <v>0</v>
      </c>
      <c r="Z25" s="13"/>
      <c r="AA25" s="14">
        <f t="shared" si="2"/>
        <v>0</v>
      </c>
      <c r="AB25" s="15"/>
      <c r="AC25" s="16">
        <f t="shared" si="8"/>
        <v>0</v>
      </c>
    </row>
    <row r="26" spans="1:29" ht="10.5" x14ac:dyDescent="0.25">
      <c r="A26" s="10"/>
      <c r="B26" s="11"/>
      <c r="C26" s="11"/>
      <c r="D26" s="11"/>
      <c r="E26" s="12">
        <f t="shared" si="3"/>
        <v>0</v>
      </c>
      <c r="F26" s="13"/>
      <c r="G26" s="14">
        <f t="shared" si="0"/>
        <v>0</v>
      </c>
      <c r="H26" s="15"/>
      <c r="I26" s="16">
        <f t="shared" si="4"/>
        <v>0</v>
      </c>
      <c r="K26" s="10"/>
      <c r="L26" s="11"/>
      <c r="M26" s="11"/>
      <c r="N26" s="11"/>
      <c r="O26" s="12">
        <f t="shared" si="5"/>
        <v>0</v>
      </c>
      <c r="P26" s="13"/>
      <c r="Q26" s="14">
        <f t="shared" si="1"/>
        <v>0</v>
      </c>
      <c r="R26" s="15"/>
      <c r="S26" s="16">
        <f t="shared" si="6"/>
        <v>0</v>
      </c>
      <c r="U26" s="10"/>
      <c r="V26" s="11"/>
      <c r="W26" s="11"/>
      <c r="X26" s="11"/>
      <c r="Y26" s="12">
        <f t="shared" si="7"/>
        <v>0</v>
      </c>
      <c r="Z26" s="13"/>
      <c r="AA26" s="14">
        <f t="shared" si="2"/>
        <v>0</v>
      </c>
      <c r="AB26" s="15"/>
      <c r="AC26" s="16">
        <f t="shared" si="8"/>
        <v>0</v>
      </c>
    </row>
    <row r="27" spans="1:29" ht="10.5" x14ac:dyDescent="0.25">
      <c r="A27" s="10"/>
      <c r="B27" s="11"/>
      <c r="C27" s="11"/>
      <c r="D27" s="11"/>
      <c r="E27" s="12">
        <f t="shared" si="3"/>
        <v>0</v>
      </c>
      <c r="F27" s="13"/>
      <c r="G27" s="14">
        <f t="shared" si="0"/>
        <v>0</v>
      </c>
      <c r="H27" s="15"/>
      <c r="I27" s="16">
        <f t="shared" si="4"/>
        <v>0</v>
      </c>
      <c r="K27" s="10"/>
      <c r="L27" s="11"/>
      <c r="M27" s="11"/>
      <c r="N27" s="11"/>
      <c r="O27" s="12">
        <f t="shared" si="5"/>
        <v>0</v>
      </c>
      <c r="P27" s="13"/>
      <c r="Q27" s="14">
        <f t="shared" si="1"/>
        <v>0</v>
      </c>
      <c r="R27" s="15"/>
      <c r="S27" s="16">
        <f t="shared" si="6"/>
        <v>0</v>
      </c>
      <c r="U27" s="10"/>
      <c r="V27" s="11"/>
      <c r="W27" s="11"/>
      <c r="X27" s="11"/>
      <c r="Y27" s="12">
        <f t="shared" si="7"/>
        <v>0</v>
      </c>
      <c r="Z27" s="13"/>
      <c r="AA27" s="14">
        <f t="shared" si="2"/>
        <v>0</v>
      </c>
      <c r="AB27" s="15"/>
      <c r="AC27" s="16">
        <f t="shared" si="8"/>
        <v>0</v>
      </c>
    </row>
    <row r="28" spans="1:29" ht="11" thickBot="1" x14ac:dyDescent="0.3">
      <c r="A28" s="10"/>
      <c r="B28" s="11"/>
      <c r="C28" s="11"/>
      <c r="D28" s="11"/>
      <c r="E28" s="12">
        <f t="shared" si="3"/>
        <v>0</v>
      </c>
      <c r="F28" s="13"/>
      <c r="G28" s="14">
        <f t="shared" si="0"/>
        <v>0</v>
      </c>
      <c r="H28" s="15"/>
      <c r="I28" s="16">
        <f t="shared" si="4"/>
        <v>0</v>
      </c>
      <c r="K28" s="10"/>
      <c r="L28" s="11"/>
      <c r="M28" s="11"/>
      <c r="N28" s="11"/>
      <c r="O28" s="12">
        <f t="shared" si="5"/>
        <v>0</v>
      </c>
      <c r="P28" s="13"/>
      <c r="Q28" s="14">
        <f t="shared" si="1"/>
        <v>0</v>
      </c>
      <c r="R28" s="15"/>
      <c r="S28" s="16">
        <f t="shared" si="6"/>
        <v>0</v>
      </c>
      <c r="U28" s="10"/>
      <c r="V28" s="11"/>
      <c r="W28" s="11"/>
      <c r="X28" s="11"/>
      <c r="Y28" s="12">
        <f t="shared" si="7"/>
        <v>0</v>
      </c>
      <c r="Z28" s="13"/>
      <c r="AA28" s="14">
        <f t="shared" si="2"/>
        <v>0</v>
      </c>
      <c r="AB28" s="15"/>
      <c r="AC28" s="16">
        <f t="shared" si="8"/>
        <v>0</v>
      </c>
    </row>
    <row r="29" spans="1:29" ht="11" thickBot="1" x14ac:dyDescent="0.3">
      <c r="A29" s="17"/>
      <c r="B29" s="18"/>
      <c r="C29" s="19"/>
      <c r="D29" s="18"/>
      <c r="E29" s="20"/>
      <c r="F29" s="21"/>
      <c r="G29" s="19"/>
      <c r="H29" s="20"/>
      <c r="I29" s="22"/>
      <c r="K29" s="17"/>
      <c r="L29" s="18"/>
      <c r="M29" s="19"/>
      <c r="N29" s="18"/>
      <c r="O29" s="20"/>
      <c r="P29" s="21"/>
      <c r="Q29" s="19"/>
      <c r="R29" s="20"/>
      <c r="S29" s="22"/>
      <c r="U29" s="17"/>
      <c r="V29" s="18"/>
      <c r="W29" s="19"/>
      <c r="X29" s="18"/>
      <c r="Y29" s="20"/>
      <c r="Z29" s="21"/>
      <c r="AA29" s="19"/>
      <c r="AB29" s="20"/>
      <c r="AC29" s="22"/>
    </row>
    <row r="30" spans="1:29" ht="11.15" customHeight="1" x14ac:dyDescent="0.25">
      <c r="A30" s="104" t="s">
        <v>21</v>
      </c>
      <c r="B30" s="105"/>
      <c r="C30" s="105"/>
      <c r="D30" s="105"/>
      <c r="E30" s="105"/>
      <c r="F30" s="105"/>
      <c r="G30" s="105"/>
      <c r="H30" s="106"/>
      <c r="I30" s="107"/>
      <c r="K30" s="104" t="s">
        <v>21</v>
      </c>
      <c r="L30" s="105"/>
      <c r="M30" s="105"/>
      <c r="N30" s="105"/>
      <c r="O30" s="105"/>
      <c r="P30" s="105"/>
      <c r="Q30" s="105"/>
      <c r="R30" s="106"/>
      <c r="S30" s="107"/>
      <c r="U30" s="104" t="s">
        <v>21</v>
      </c>
      <c r="V30" s="105"/>
      <c r="W30" s="105"/>
      <c r="X30" s="105"/>
      <c r="Y30" s="105"/>
      <c r="Z30" s="105"/>
      <c r="AA30" s="105"/>
      <c r="AB30" s="106"/>
      <c r="AC30" s="107"/>
    </row>
    <row r="31" spans="1:29" ht="10.5" x14ac:dyDescent="0.25">
      <c r="A31" s="23"/>
      <c r="B31" s="11"/>
      <c r="C31" s="11"/>
      <c r="D31" s="11"/>
      <c r="E31" s="12">
        <f t="shared" ref="E31:E38" si="9">H31*D31</f>
        <v>0</v>
      </c>
      <c r="F31" s="13"/>
      <c r="G31" s="14">
        <f t="shared" ref="G31:G38" si="10">B31+C31-D31</f>
        <v>0</v>
      </c>
      <c r="H31" s="15"/>
      <c r="I31" s="16">
        <f t="shared" ref="I31:I38" si="11">G31*H31</f>
        <v>0</v>
      </c>
      <c r="K31" s="23"/>
      <c r="L31" s="11"/>
      <c r="M31" s="11"/>
      <c r="N31" s="11"/>
      <c r="O31" s="12">
        <f t="shared" ref="O31:O38" si="12">R31*N31</f>
        <v>0</v>
      </c>
      <c r="P31" s="13"/>
      <c r="Q31" s="14">
        <f t="shared" ref="Q31:Q38" si="13">L31+M31-N31</f>
        <v>0</v>
      </c>
      <c r="R31" s="15"/>
      <c r="S31" s="16">
        <f t="shared" ref="S31:S38" si="14">Q31*R31</f>
        <v>0</v>
      </c>
      <c r="U31" s="23"/>
      <c r="V31" s="11"/>
      <c r="W31" s="11"/>
      <c r="X31" s="11"/>
      <c r="Y31" s="12">
        <f t="shared" ref="Y31:Y38" si="15">AB31*X31</f>
        <v>0</v>
      </c>
      <c r="Z31" s="13"/>
      <c r="AA31" s="14">
        <f t="shared" ref="AA31:AA38" si="16">V31+W31-X31</f>
        <v>0</v>
      </c>
      <c r="AB31" s="15"/>
      <c r="AC31" s="16">
        <f t="shared" ref="AC31:AC38" si="17">AA31*AB31</f>
        <v>0</v>
      </c>
    </row>
    <row r="32" spans="1:29" ht="10.5" x14ac:dyDescent="0.25">
      <c r="A32" s="23"/>
      <c r="B32" s="11"/>
      <c r="C32" s="11"/>
      <c r="D32" s="11"/>
      <c r="E32" s="12">
        <f t="shared" si="9"/>
        <v>0</v>
      </c>
      <c r="F32" s="13"/>
      <c r="G32" s="14">
        <f t="shared" si="10"/>
        <v>0</v>
      </c>
      <c r="H32" s="15"/>
      <c r="I32" s="16">
        <f t="shared" si="11"/>
        <v>0</v>
      </c>
      <c r="K32" s="23"/>
      <c r="L32" s="11"/>
      <c r="M32" s="11"/>
      <c r="N32" s="11"/>
      <c r="O32" s="12">
        <f t="shared" si="12"/>
        <v>0</v>
      </c>
      <c r="P32" s="13"/>
      <c r="Q32" s="14">
        <f t="shared" si="13"/>
        <v>0</v>
      </c>
      <c r="R32" s="15"/>
      <c r="S32" s="16">
        <f t="shared" si="14"/>
        <v>0</v>
      </c>
      <c r="U32" s="23"/>
      <c r="V32" s="11"/>
      <c r="W32" s="11"/>
      <c r="X32" s="11"/>
      <c r="Y32" s="12">
        <f t="shared" si="15"/>
        <v>0</v>
      </c>
      <c r="Z32" s="13"/>
      <c r="AA32" s="14">
        <f t="shared" si="16"/>
        <v>0</v>
      </c>
      <c r="AB32" s="15"/>
      <c r="AC32" s="16">
        <f t="shared" si="17"/>
        <v>0</v>
      </c>
    </row>
    <row r="33" spans="1:29" ht="10.5" x14ac:dyDescent="0.25">
      <c r="A33" s="23"/>
      <c r="B33" s="11"/>
      <c r="C33" s="11"/>
      <c r="D33" s="11"/>
      <c r="E33" s="12">
        <f t="shared" si="9"/>
        <v>0</v>
      </c>
      <c r="F33" s="13"/>
      <c r="G33" s="14">
        <f t="shared" si="10"/>
        <v>0</v>
      </c>
      <c r="H33" s="15"/>
      <c r="I33" s="16">
        <f t="shared" si="11"/>
        <v>0</v>
      </c>
      <c r="K33" s="23"/>
      <c r="L33" s="11"/>
      <c r="M33" s="11"/>
      <c r="N33" s="11"/>
      <c r="O33" s="12">
        <f t="shared" si="12"/>
        <v>0</v>
      </c>
      <c r="P33" s="13"/>
      <c r="Q33" s="14">
        <f t="shared" si="13"/>
        <v>0</v>
      </c>
      <c r="R33" s="15"/>
      <c r="S33" s="16">
        <f t="shared" si="14"/>
        <v>0</v>
      </c>
      <c r="U33" s="23"/>
      <c r="V33" s="11"/>
      <c r="W33" s="11"/>
      <c r="X33" s="11"/>
      <c r="Y33" s="12">
        <f t="shared" si="15"/>
        <v>0</v>
      </c>
      <c r="Z33" s="13"/>
      <c r="AA33" s="14">
        <f t="shared" si="16"/>
        <v>0</v>
      </c>
      <c r="AB33" s="15"/>
      <c r="AC33" s="16">
        <f t="shared" si="17"/>
        <v>0</v>
      </c>
    </row>
    <row r="34" spans="1:29" ht="10.5" x14ac:dyDescent="0.25">
      <c r="A34" s="23"/>
      <c r="B34" s="11"/>
      <c r="C34" s="11"/>
      <c r="D34" s="11"/>
      <c r="E34" s="12">
        <f t="shared" si="9"/>
        <v>0</v>
      </c>
      <c r="F34" s="13"/>
      <c r="G34" s="14">
        <f t="shared" si="10"/>
        <v>0</v>
      </c>
      <c r="H34" s="15"/>
      <c r="I34" s="16">
        <f t="shared" si="11"/>
        <v>0</v>
      </c>
      <c r="K34" s="23"/>
      <c r="L34" s="11"/>
      <c r="M34" s="11"/>
      <c r="N34" s="11"/>
      <c r="O34" s="12">
        <f t="shared" si="12"/>
        <v>0</v>
      </c>
      <c r="P34" s="13"/>
      <c r="Q34" s="14">
        <f t="shared" si="13"/>
        <v>0</v>
      </c>
      <c r="R34" s="15"/>
      <c r="S34" s="16">
        <f t="shared" si="14"/>
        <v>0</v>
      </c>
      <c r="U34" s="23"/>
      <c r="V34" s="11"/>
      <c r="W34" s="11"/>
      <c r="X34" s="11"/>
      <c r="Y34" s="12">
        <f t="shared" si="15"/>
        <v>0</v>
      </c>
      <c r="Z34" s="13"/>
      <c r="AA34" s="14">
        <f t="shared" si="16"/>
        <v>0</v>
      </c>
      <c r="AB34" s="15"/>
      <c r="AC34" s="16">
        <f t="shared" si="17"/>
        <v>0</v>
      </c>
    </row>
    <row r="35" spans="1:29" ht="10.5" x14ac:dyDescent="0.25">
      <c r="A35" s="23"/>
      <c r="B35" s="11"/>
      <c r="C35" s="11"/>
      <c r="D35" s="11"/>
      <c r="E35" s="12">
        <f t="shared" si="9"/>
        <v>0</v>
      </c>
      <c r="F35" s="13"/>
      <c r="G35" s="14">
        <f t="shared" si="10"/>
        <v>0</v>
      </c>
      <c r="H35" s="15"/>
      <c r="I35" s="16">
        <f t="shared" si="11"/>
        <v>0</v>
      </c>
      <c r="K35" s="23"/>
      <c r="L35" s="11"/>
      <c r="M35" s="11"/>
      <c r="N35" s="11"/>
      <c r="O35" s="12">
        <f t="shared" si="12"/>
        <v>0</v>
      </c>
      <c r="P35" s="13"/>
      <c r="Q35" s="14">
        <f t="shared" si="13"/>
        <v>0</v>
      </c>
      <c r="R35" s="15"/>
      <c r="S35" s="16">
        <f t="shared" si="14"/>
        <v>0</v>
      </c>
      <c r="U35" s="23"/>
      <c r="V35" s="11"/>
      <c r="W35" s="11"/>
      <c r="X35" s="11"/>
      <c r="Y35" s="12">
        <f t="shared" si="15"/>
        <v>0</v>
      </c>
      <c r="Z35" s="13"/>
      <c r="AA35" s="14">
        <f t="shared" si="16"/>
        <v>0</v>
      </c>
      <c r="AB35" s="15"/>
      <c r="AC35" s="16">
        <f t="shared" si="17"/>
        <v>0</v>
      </c>
    </row>
    <row r="36" spans="1:29" ht="10.5" x14ac:dyDescent="0.25">
      <c r="A36" s="23"/>
      <c r="B36" s="11"/>
      <c r="C36" s="11"/>
      <c r="D36" s="11"/>
      <c r="E36" s="12">
        <f t="shared" si="9"/>
        <v>0</v>
      </c>
      <c r="F36" s="13"/>
      <c r="G36" s="14">
        <f t="shared" si="10"/>
        <v>0</v>
      </c>
      <c r="H36" s="15"/>
      <c r="I36" s="16">
        <f t="shared" si="11"/>
        <v>0</v>
      </c>
      <c r="K36" s="23"/>
      <c r="L36" s="11"/>
      <c r="M36" s="11"/>
      <c r="N36" s="11"/>
      <c r="O36" s="12">
        <f t="shared" si="12"/>
        <v>0</v>
      </c>
      <c r="P36" s="13"/>
      <c r="Q36" s="14">
        <f t="shared" si="13"/>
        <v>0</v>
      </c>
      <c r="R36" s="15"/>
      <c r="S36" s="16">
        <f t="shared" si="14"/>
        <v>0</v>
      </c>
      <c r="U36" s="23"/>
      <c r="V36" s="11"/>
      <c r="W36" s="11"/>
      <c r="X36" s="11"/>
      <c r="Y36" s="12">
        <f t="shared" si="15"/>
        <v>0</v>
      </c>
      <c r="Z36" s="13"/>
      <c r="AA36" s="14">
        <f t="shared" si="16"/>
        <v>0</v>
      </c>
      <c r="AB36" s="15"/>
      <c r="AC36" s="16">
        <f t="shared" si="17"/>
        <v>0</v>
      </c>
    </row>
    <row r="37" spans="1:29" ht="10.5" x14ac:dyDescent="0.25">
      <c r="A37" s="23"/>
      <c r="B37" s="11"/>
      <c r="C37" s="11"/>
      <c r="D37" s="11"/>
      <c r="E37" s="12">
        <f t="shared" si="9"/>
        <v>0</v>
      </c>
      <c r="F37" s="13"/>
      <c r="G37" s="14">
        <f t="shared" si="10"/>
        <v>0</v>
      </c>
      <c r="H37" s="15"/>
      <c r="I37" s="16">
        <f t="shared" si="11"/>
        <v>0</v>
      </c>
      <c r="K37" s="23"/>
      <c r="L37" s="11"/>
      <c r="M37" s="11"/>
      <c r="N37" s="11"/>
      <c r="O37" s="12">
        <f t="shared" si="12"/>
        <v>0</v>
      </c>
      <c r="P37" s="13"/>
      <c r="Q37" s="14">
        <f t="shared" si="13"/>
        <v>0</v>
      </c>
      <c r="R37" s="15"/>
      <c r="S37" s="16">
        <f t="shared" si="14"/>
        <v>0</v>
      </c>
      <c r="U37" s="23"/>
      <c r="V37" s="11"/>
      <c r="W37" s="11"/>
      <c r="X37" s="11"/>
      <c r="Y37" s="12">
        <f t="shared" si="15"/>
        <v>0</v>
      </c>
      <c r="Z37" s="13"/>
      <c r="AA37" s="14">
        <f t="shared" si="16"/>
        <v>0</v>
      </c>
      <c r="AB37" s="15"/>
      <c r="AC37" s="16">
        <f t="shared" si="17"/>
        <v>0</v>
      </c>
    </row>
    <row r="38" spans="1:29" ht="10.5" x14ac:dyDescent="0.25">
      <c r="A38" s="23"/>
      <c r="B38" s="11"/>
      <c r="C38" s="11"/>
      <c r="D38" s="11"/>
      <c r="E38" s="12">
        <f t="shared" si="9"/>
        <v>0</v>
      </c>
      <c r="F38" s="13"/>
      <c r="G38" s="14">
        <f t="shared" si="10"/>
        <v>0</v>
      </c>
      <c r="H38" s="15"/>
      <c r="I38" s="16">
        <f t="shared" si="11"/>
        <v>0</v>
      </c>
      <c r="K38" s="23"/>
      <c r="L38" s="11"/>
      <c r="M38" s="11"/>
      <c r="N38" s="11"/>
      <c r="O38" s="12">
        <f t="shared" si="12"/>
        <v>0</v>
      </c>
      <c r="P38" s="13"/>
      <c r="Q38" s="14">
        <f t="shared" si="13"/>
        <v>0</v>
      </c>
      <c r="R38" s="15"/>
      <c r="S38" s="16">
        <f t="shared" si="14"/>
        <v>0</v>
      </c>
      <c r="U38" s="23"/>
      <c r="V38" s="11"/>
      <c r="W38" s="11"/>
      <c r="X38" s="11"/>
      <c r="Y38" s="12">
        <f t="shared" si="15"/>
        <v>0</v>
      </c>
      <c r="Z38" s="13"/>
      <c r="AA38" s="14">
        <f t="shared" si="16"/>
        <v>0</v>
      </c>
      <c r="AB38" s="15"/>
      <c r="AC38" s="16">
        <f t="shared" si="17"/>
        <v>0</v>
      </c>
    </row>
    <row r="39" spans="1:29" ht="10.5" thickBot="1" x14ac:dyDescent="0.25">
      <c r="A39" s="24"/>
      <c r="B39" s="48"/>
      <c r="C39" s="48"/>
      <c r="D39" s="48"/>
      <c r="E39" s="49"/>
      <c r="F39" s="28"/>
      <c r="H39" s="27"/>
      <c r="K39" s="24"/>
      <c r="L39" s="48"/>
      <c r="M39" s="48"/>
      <c r="N39" s="48"/>
      <c r="O39" s="49"/>
      <c r="P39" s="28"/>
      <c r="R39" s="27"/>
      <c r="S39" s="29"/>
      <c r="U39" s="24"/>
      <c r="V39" s="48"/>
      <c r="W39" s="48"/>
      <c r="X39" s="48"/>
      <c r="Y39" s="49"/>
      <c r="Z39" s="28"/>
      <c r="AB39" s="27"/>
      <c r="AC39" s="29"/>
    </row>
    <row r="40" spans="1:29" ht="11.15" customHeight="1" x14ac:dyDescent="0.25">
      <c r="A40" s="104" t="s">
        <v>22</v>
      </c>
      <c r="B40" s="105"/>
      <c r="C40" s="105"/>
      <c r="D40" s="105"/>
      <c r="E40" s="105"/>
      <c r="F40" s="105"/>
      <c r="G40" s="105"/>
      <c r="H40" s="106"/>
      <c r="I40" s="108"/>
      <c r="K40" s="104" t="s">
        <v>22</v>
      </c>
      <c r="L40" s="105"/>
      <c r="M40" s="105"/>
      <c r="N40" s="105"/>
      <c r="O40" s="105"/>
      <c r="P40" s="105"/>
      <c r="Q40" s="105"/>
      <c r="R40" s="106"/>
      <c r="S40" s="108"/>
      <c r="U40" s="104" t="s">
        <v>22</v>
      </c>
      <c r="V40" s="105"/>
      <c r="W40" s="105"/>
      <c r="X40" s="105"/>
      <c r="Y40" s="105"/>
      <c r="Z40" s="105"/>
      <c r="AA40" s="105"/>
      <c r="AB40" s="106"/>
      <c r="AC40" s="108"/>
    </row>
    <row r="41" spans="1:29" ht="10.5" x14ac:dyDescent="0.25">
      <c r="A41" s="30"/>
      <c r="B41" s="11"/>
      <c r="C41" s="11"/>
      <c r="D41" s="11"/>
      <c r="E41" s="12">
        <f t="shared" ref="E41:E54" si="18">H41*D41</f>
        <v>0</v>
      </c>
      <c r="F41" s="13"/>
      <c r="G41" s="14">
        <f>B41+C41-D41</f>
        <v>0</v>
      </c>
      <c r="H41" s="15"/>
      <c r="I41" s="16">
        <f>G41*H41</f>
        <v>0</v>
      </c>
      <c r="K41" s="30"/>
      <c r="L41" s="11"/>
      <c r="M41" s="11"/>
      <c r="N41" s="11"/>
      <c r="O41" s="12">
        <f t="shared" ref="O41:O54" si="19">R41*N41</f>
        <v>0</v>
      </c>
      <c r="P41" s="13"/>
      <c r="Q41" s="14">
        <f>L41+M41-N41</f>
        <v>0</v>
      </c>
      <c r="R41" s="15"/>
      <c r="S41" s="16">
        <f>Q41*R41</f>
        <v>0</v>
      </c>
      <c r="U41" s="30"/>
      <c r="V41" s="11"/>
      <c r="W41" s="11"/>
      <c r="X41" s="11"/>
      <c r="Y41" s="12">
        <f t="shared" ref="Y41:Y54" si="20">AB41*X41</f>
        <v>0</v>
      </c>
      <c r="Z41" s="13"/>
      <c r="AA41" s="14">
        <f>V41+W41-X41</f>
        <v>0</v>
      </c>
      <c r="AB41" s="15"/>
      <c r="AC41" s="16">
        <f>AA41*AB41</f>
        <v>0</v>
      </c>
    </row>
    <row r="42" spans="1:29" ht="10.5" x14ac:dyDescent="0.25">
      <c r="A42" s="30"/>
      <c r="B42" s="11"/>
      <c r="C42" s="11"/>
      <c r="D42" s="11"/>
      <c r="E42" s="12">
        <f t="shared" si="18"/>
        <v>0</v>
      </c>
      <c r="F42" s="13"/>
      <c r="G42" s="14">
        <f t="shared" ref="G42:G54" si="21">B42+C42-D42</f>
        <v>0</v>
      </c>
      <c r="H42" s="15"/>
      <c r="I42" s="16">
        <f t="shared" ref="I42:I54" si="22">G42*H42</f>
        <v>0</v>
      </c>
      <c r="K42" s="30"/>
      <c r="L42" s="11"/>
      <c r="M42" s="11"/>
      <c r="N42" s="11"/>
      <c r="O42" s="12">
        <f t="shared" si="19"/>
        <v>0</v>
      </c>
      <c r="P42" s="13"/>
      <c r="Q42" s="14">
        <f t="shared" ref="Q42:Q54" si="23">L42+M42-N42</f>
        <v>0</v>
      </c>
      <c r="R42" s="15"/>
      <c r="S42" s="16">
        <f t="shared" ref="S42:S54" si="24">Q42*R42</f>
        <v>0</v>
      </c>
      <c r="U42" s="30"/>
      <c r="V42" s="11"/>
      <c r="W42" s="11"/>
      <c r="X42" s="11"/>
      <c r="Y42" s="12">
        <f t="shared" si="20"/>
        <v>0</v>
      </c>
      <c r="Z42" s="13"/>
      <c r="AA42" s="14">
        <f t="shared" ref="AA42:AA54" si="25">V42+W42-X42</f>
        <v>0</v>
      </c>
      <c r="AB42" s="15"/>
      <c r="AC42" s="16">
        <f t="shared" ref="AC42:AC54" si="26">AA42*AB42</f>
        <v>0</v>
      </c>
    </row>
    <row r="43" spans="1:29" ht="10.5" x14ac:dyDescent="0.25">
      <c r="A43" s="30"/>
      <c r="B43" s="11"/>
      <c r="C43" s="11"/>
      <c r="D43" s="11"/>
      <c r="E43" s="12">
        <f t="shared" si="18"/>
        <v>0</v>
      </c>
      <c r="F43" s="13"/>
      <c r="G43" s="14">
        <f t="shared" si="21"/>
        <v>0</v>
      </c>
      <c r="H43" s="15"/>
      <c r="I43" s="16">
        <f t="shared" si="22"/>
        <v>0</v>
      </c>
      <c r="K43" s="30"/>
      <c r="L43" s="11"/>
      <c r="M43" s="11"/>
      <c r="N43" s="11"/>
      <c r="O43" s="12">
        <f t="shared" si="19"/>
        <v>0</v>
      </c>
      <c r="P43" s="13"/>
      <c r="Q43" s="14">
        <f t="shared" si="23"/>
        <v>0</v>
      </c>
      <c r="R43" s="15"/>
      <c r="S43" s="16">
        <f t="shared" si="24"/>
        <v>0</v>
      </c>
      <c r="U43" s="30"/>
      <c r="V43" s="11"/>
      <c r="W43" s="11"/>
      <c r="X43" s="11"/>
      <c r="Y43" s="12">
        <f t="shared" si="20"/>
        <v>0</v>
      </c>
      <c r="Z43" s="13"/>
      <c r="AA43" s="14">
        <f t="shared" si="25"/>
        <v>0</v>
      </c>
      <c r="AB43" s="15"/>
      <c r="AC43" s="16">
        <f t="shared" si="26"/>
        <v>0</v>
      </c>
    </row>
    <row r="44" spans="1:29" ht="10.5" x14ac:dyDescent="0.25">
      <c r="A44" s="30"/>
      <c r="B44" s="11"/>
      <c r="C44" s="11"/>
      <c r="D44" s="11"/>
      <c r="E44" s="12">
        <f t="shared" si="18"/>
        <v>0</v>
      </c>
      <c r="F44" s="13"/>
      <c r="G44" s="14">
        <f t="shared" si="21"/>
        <v>0</v>
      </c>
      <c r="H44" s="15"/>
      <c r="I44" s="16">
        <f t="shared" si="22"/>
        <v>0</v>
      </c>
      <c r="K44" s="30"/>
      <c r="L44" s="11"/>
      <c r="M44" s="11"/>
      <c r="N44" s="11"/>
      <c r="O44" s="12">
        <f t="shared" si="19"/>
        <v>0</v>
      </c>
      <c r="P44" s="13"/>
      <c r="Q44" s="14">
        <f t="shared" si="23"/>
        <v>0</v>
      </c>
      <c r="R44" s="15"/>
      <c r="S44" s="16">
        <f t="shared" si="24"/>
        <v>0</v>
      </c>
      <c r="U44" s="30"/>
      <c r="V44" s="11"/>
      <c r="W44" s="11"/>
      <c r="X44" s="11"/>
      <c r="Y44" s="12">
        <f t="shared" si="20"/>
        <v>0</v>
      </c>
      <c r="Z44" s="13"/>
      <c r="AA44" s="14">
        <f t="shared" si="25"/>
        <v>0</v>
      </c>
      <c r="AB44" s="15"/>
      <c r="AC44" s="16">
        <f t="shared" si="26"/>
        <v>0</v>
      </c>
    </row>
    <row r="45" spans="1:29" ht="10.5" x14ac:dyDescent="0.25">
      <c r="A45" s="30"/>
      <c r="B45" s="11"/>
      <c r="C45" s="11"/>
      <c r="D45" s="11"/>
      <c r="E45" s="12">
        <f t="shared" si="18"/>
        <v>0</v>
      </c>
      <c r="F45" s="13"/>
      <c r="G45" s="14">
        <f t="shared" si="21"/>
        <v>0</v>
      </c>
      <c r="H45" s="15"/>
      <c r="I45" s="16">
        <f t="shared" si="22"/>
        <v>0</v>
      </c>
      <c r="K45" s="30"/>
      <c r="L45" s="11"/>
      <c r="M45" s="11"/>
      <c r="N45" s="11"/>
      <c r="O45" s="12">
        <f t="shared" si="19"/>
        <v>0</v>
      </c>
      <c r="P45" s="13"/>
      <c r="Q45" s="14">
        <f t="shared" si="23"/>
        <v>0</v>
      </c>
      <c r="R45" s="15"/>
      <c r="S45" s="16">
        <f t="shared" si="24"/>
        <v>0</v>
      </c>
      <c r="U45" s="30"/>
      <c r="V45" s="11"/>
      <c r="W45" s="11"/>
      <c r="X45" s="11"/>
      <c r="Y45" s="12">
        <f t="shared" si="20"/>
        <v>0</v>
      </c>
      <c r="Z45" s="13"/>
      <c r="AA45" s="14">
        <f t="shared" si="25"/>
        <v>0</v>
      </c>
      <c r="AB45" s="15"/>
      <c r="AC45" s="16">
        <f t="shared" si="26"/>
        <v>0</v>
      </c>
    </row>
    <row r="46" spans="1:29" ht="10.5" x14ac:dyDescent="0.25">
      <c r="A46" s="30"/>
      <c r="B46" s="11"/>
      <c r="C46" s="11"/>
      <c r="D46" s="11"/>
      <c r="E46" s="12">
        <f t="shared" si="18"/>
        <v>0</v>
      </c>
      <c r="F46" s="13"/>
      <c r="G46" s="14">
        <f t="shared" si="21"/>
        <v>0</v>
      </c>
      <c r="H46" s="15"/>
      <c r="I46" s="16">
        <f t="shared" si="22"/>
        <v>0</v>
      </c>
      <c r="K46" s="30"/>
      <c r="L46" s="11"/>
      <c r="M46" s="11"/>
      <c r="N46" s="11"/>
      <c r="O46" s="12">
        <f t="shared" si="19"/>
        <v>0</v>
      </c>
      <c r="P46" s="13"/>
      <c r="Q46" s="14">
        <f t="shared" si="23"/>
        <v>0</v>
      </c>
      <c r="R46" s="15"/>
      <c r="S46" s="16">
        <f t="shared" si="24"/>
        <v>0</v>
      </c>
      <c r="U46" s="30"/>
      <c r="V46" s="11"/>
      <c r="W46" s="11"/>
      <c r="X46" s="11"/>
      <c r="Y46" s="12">
        <f t="shared" si="20"/>
        <v>0</v>
      </c>
      <c r="Z46" s="13"/>
      <c r="AA46" s="14">
        <f t="shared" si="25"/>
        <v>0</v>
      </c>
      <c r="AB46" s="15"/>
      <c r="AC46" s="16">
        <f t="shared" si="26"/>
        <v>0</v>
      </c>
    </row>
    <row r="47" spans="1:29" ht="10.5" x14ac:dyDescent="0.25">
      <c r="A47" s="30"/>
      <c r="B47" s="11"/>
      <c r="C47" s="11"/>
      <c r="D47" s="11"/>
      <c r="E47" s="12">
        <f t="shared" si="18"/>
        <v>0</v>
      </c>
      <c r="F47" s="13"/>
      <c r="G47" s="14">
        <f t="shared" si="21"/>
        <v>0</v>
      </c>
      <c r="H47" s="15"/>
      <c r="I47" s="16">
        <f t="shared" si="22"/>
        <v>0</v>
      </c>
      <c r="K47" s="30"/>
      <c r="L47" s="11"/>
      <c r="M47" s="11"/>
      <c r="N47" s="11"/>
      <c r="O47" s="12">
        <f t="shared" si="19"/>
        <v>0</v>
      </c>
      <c r="P47" s="13"/>
      <c r="Q47" s="14">
        <f t="shared" si="23"/>
        <v>0</v>
      </c>
      <c r="R47" s="15"/>
      <c r="S47" s="16">
        <f t="shared" si="24"/>
        <v>0</v>
      </c>
      <c r="U47" s="30"/>
      <c r="V47" s="11"/>
      <c r="W47" s="11"/>
      <c r="X47" s="11"/>
      <c r="Y47" s="12">
        <f t="shared" si="20"/>
        <v>0</v>
      </c>
      <c r="Z47" s="13"/>
      <c r="AA47" s="14">
        <f t="shared" si="25"/>
        <v>0</v>
      </c>
      <c r="AB47" s="15"/>
      <c r="AC47" s="16">
        <f t="shared" si="26"/>
        <v>0</v>
      </c>
    </row>
    <row r="48" spans="1:29" ht="10.5" x14ac:dyDescent="0.25">
      <c r="A48" s="30"/>
      <c r="B48" s="11"/>
      <c r="C48" s="11"/>
      <c r="D48" s="11"/>
      <c r="E48" s="12">
        <f t="shared" si="18"/>
        <v>0</v>
      </c>
      <c r="F48" s="13"/>
      <c r="G48" s="14">
        <f t="shared" si="21"/>
        <v>0</v>
      </c>
      <c r="H48" s="15"/>
      <c r="I48" s="16">
        <f t="shared" si="22"/>
        <v>0</v>
      </c>
      <c r="K48" s="30"/>
      <c r="L48" s="11"/>
      <c r="M48" s="11"/>
      <c r="N48" s="11"/>
      <c r="O48" s="12">
        <f t="shared" si="19"/>
        <v>0</v>
      </c>
      <c r="P48" s="13"/>
      <c r="Q48" s="14">
        <f t="shared" si="23"/>
        <v>0</v>
      </c>
      <c r="R48" s="15"/>
      <c r="S48" s="16">
        <f t="shared" si="24"/>
        <v>0</v>
      </c>
      <c r="U48" s="30"/>
      <c r="V48" s="11"/>
      <c r="W48" s="11"/>
      <c r="X48" s="11"/>
      <c r="Y48" s="12">
        <f t="shared" si="20"/>
        <v>0</v>
      </c>
      <c r="Z48" s="13"/>
      <c r="AA48" s="14">
        <f t="shared" si="25"/>
        <v>0</v>
      </c>
      <c r="AB48" s="15"/>
      <c r="AC48" s="16">
        <f t="shared" si="26"/>
        <v>0</v>
      </c>
    </row>
    <row r="49" spans="1:29" ht="10.5" x14ac:dyDescent="0.25">
      <c r="A49" s="30"/>
      <c r="B49" s="11"/>
      <c r="C49" s="11"/>
      <c r="D49" s="11"/>
      <c r="E49" s="12">
        <f t="shared" si="18"/>
        <v>0</v>
      </c>
      <c r="F49" s="13"/>
      <c r="G49" s="14">
        <f t="shared" si="21"/>
        <v>0</v>
      </c>
      <c r="H49" s="15"/>
      <c r="I49" s="16">
        <f t="shared" si="22"/>
        <v>0</v>
      </c>
      <c r="K49" s="30"/>
      <c r="L49" s="11"/>
      <c r="M49" s="11"/>
      <c r="N49" s="11"/>
      <c r="O49" s="12">
        <f t="shared" si="19"/>
        <v>0</v>
      </c>
      <c r="P49" s="13"/>
      <c r="Q49" s="14">
        <f t="shared" si="23"/>
        <v>0</v>
      </c>
      <c r="R49" s="15"/>
      <c r="S49" s="16">
        <f t="shared" si="24"/>
        <v>0</v>
      </c>
      <c r="U49" s="30"/>
      <c r="V49" s="11"/>
      <c r="W49" s="11"/>
      <c r="X49" s="11"/>
      <c r="Y49" s="12">
        <f t="shared" si="20"/>
        <v>0</v>
      </c>
      <c r="Z49" s="13"/>
      <c r="AA49" s="14">
        <f t="shared" si="25"/>
        <v>0</v>
      </c>
      <c r="AB49" s="15"/>
      <c r="AC49" s="16">
        <f t="shared" si="26"/>
        <v>0</v>
      </c>
    </row>
    <row r="50" spans="1:29" ht="10.5" x14ac:dyDescent="0.25">
      <c r="A50" s="30"/>
      <c r="B50" s="11"/>
      <c r="C50" s="11"/>
      <c r="D50" s="11"/>
      <c r="E50" s="12">
        <f t="shared" si="18"/>
        <v>0</v>
      </c>
      <c r="F50" s="13"/>
      <c r="G50" s="14">
        <f t="shared" si="21"/>
        <v>0</v>
      </c>
      <c r="H50" s="15"/>
      <c r="I50" s="16">
        <f t="shared" si="22"/>
        <v>0</v>
      </c>
      <c r="K50" s="30"/>
      <c r="L50" s="11"/>
      <c r="M50" s="11"/>
      <c r="N50" s="11"/>
      <c r="O50" s="12">
        <f t="shared" si="19"/>
        <v>0</v>
      </c>
      <c r="P50" s="13"/>
      <c r="Q50" s="14">
        <f t="shared" si="23"/>
        <v>0</v>
      </c>
      <c r="R50" s="15"/>
      <c r="S50" s="16">
        <f t="shared" si="24"/>
        <v>0</v>
      </c>
      <c r="U50" s="30"/>
      <c r="V50" s="11"/>
      <c r="W50" s="11"/>
      <c r="X50" s="11"/>
      <c r="Y50" s="12">
        <f t="shared" si="20"/>
        <v>0</v>
      </c>
      <c r="Z50" s="13"/>
      <c r="AA50" s="14">
        <f t="shared" si="25"/>
        <v>0</v>
      </c>
      <c r="AB50" s="15"/>
      <c r="AC50" s="16">
        <f t="shared" si="26"/>
        <v>0</v>
      </c>
    </row>
    <row r="51" spans="1:29" ht="10.5" x14ac:dyDescent="0.25">
      <c r="A51" s="30"/>
      <c r="B51" s="11"/>
      <c r="C51" s="11"/>
      <c r="D51" s="11"/>
      <c r="E51" s="12">
        <f t="shared" si="18"/>
        <v>0</v>
      </c>
      <c r="F51" s="13"/>
      <c r="G51" s="14">
        <f t="shared" si="21"/>
        <v>0</v>
      </c>
      <c r="H51" s="15"/>
      <c r="I51" s="16">
        <f t="shared" si="22"/>
        <v>0</v>
      </c>
      <c r="K51" s="30"/>
      <c r="L51" s="11"/>
      <c r="M51" s="11"/>
      <c r="N51" s="11"/>
      <c r="O51" s="12">
        <f t="shared" si="19"/>
        <v>0</v>
      </c>
      <c r="P51" s="13"/>
      <c r="Q51" s="14">
        <f t="shared" si="23"/>
        <v>0</v>
      </c>
      <c r="R51" s="15"/>
      <c r="S51" s="16">
        <f t="shared" si="24"/>
        <v>0</v>
      </c>
      <c r="U51" s="30"/>
      <c r="V51" s="11"/>
      <c r="W51" s="11"/>
      <c r="X51" s="11"/>
      <c r="Y51" s="12">
        <f t="shared" si="20"/>
        <v>0</v>
      </c>
      <c r="Z51" s="13"/>
      <c r="AA51" s="14">
        <f t="shared" si="25"/>
        <v>0</v>
      </c>
      <c r="AB51" s="15"/>
      <c r="AC51" s="16">
        <f t="shared" si="26"/>
        <v>0</v>
      </c>
    </row>
    <row r="52" spans="1:29" ht="10.5" x14ac:dyDescent="0.25">
      <c r="A52" s="30"/>
      <c r="B52" s="11"/>
      <c r="C52" s="11"/>
      <c r="D52" s="11"/>
      <c r="E52" s="12">
        <f t="shared" si="18"/>
        <v>0</v>
      </c>
      <c r="F52" s="13"/>
      <c r="G52" s="14">
        <f t="shared" si="21"/>
        <v>0</v>
      </c>
      <c r="H52" s="15"/>
      <c r="I52" s="16">
        <f t="shared" si="22"/>
        <v>0</v>
      </c>
      <c r="K52" s="30"/>
      <c r="L52" s="11"/>
      <c r="M52" s="11"/>
      <c r="N52" s="11"/>
      <c r="O52" s="12">
        <f t="shared" si="19"/>
        <v>0</v>
      </c>
      <c r="P52" s="13"/>
      <c r="Q52" s="14">
        <f t="shared" si="23"/>
        <v>0</v>
      </c>
      <c r="R52" s="15"/>
      <c r="S52" s="16">
        <f t="shared" si="24"/>
        <v>0</v>
      </c>
      <c r="U52" s="30"/>
      <c r="V52" s="11"/>
      <c r="W52" s="11"/>
      <c r="X52" s="11"/>
      <c r="Y52" s="12">
        <f t="shared" si="20"/>
        <v>0</v>
      </c>
      <c r="Z52" s="13"/>
      <c r="AA52" s="14">
        <f t="shared" si="25"/>
        <v>0</v>
      </c>
      <c r="AB52" s="15"/>
      <c r="AC52" s="16">
        <f t="shared" si="26"/>
        <v>0</v>
      </c>
    </row>
    <row r="53" spans="1:29" ht="10.5" x14ac:dyDescent="0.25">
      <c r="A53" s="30"/>
      <c r="B53" s="11"/>
      <c r="C53" s="11"/>
      <c r="D53" s="11"/>
      <c r="E53" s="12">
        <f t="shared" si="18"/>
        <v>0</v>
      </c>
      <c r="F53" s="13"/>
      <c r="G53" s="14">
        <f t="shared" si="21"/>
        <v>0</v>
      </c>
      <c r="H53" s="15"/>
      <c r="I53" s="16">
        <f t="shared" si="22"/>
        <v>0</v>
      </c>
      <c r="K53" s="30"/>
      <c r="L53" s="11"/>
      <c r="M53" s="11"/>
      <c r="N53" s="11"/>
      <c r="O53" s="12">
        <f t="shared" si="19"/>
        <v>0</v>
      </c>
      <c r="P53" s="13"/>
      <c r="Q53" s="14">
        <f t="shared" si="23"/>
        <v>0</v>
      </c>
      <c r="R53" s="15"/>
      <c r="S53" s="16">
        <f t="shared" si="24"/>
        <v>0</v>
      </c>
      <c r="U53" s="30"/>
      <c r="V53" s="11"/>
      <c r="W53" s="11"/>
      <c r="X53" s="11"/>
      <c r="Y53" s="12">
        <f t="shared" si="20"/>
        <v>0</v>
      </c>
      <c r="Z53" s="13"/>
      <c r="AA53" s="14">
        <f t="shared" si="25"/>
        <v>0</v>
      </c>
      <c r="AB53" s="15"/>
      <c r="AC53" s="16">
        <f t="shared" si="26"/>
        <v>0</v>
      </c>
    </row>
    <row r="54" spans="1:29" ht="11" thickBot="1" x14ac:dyDescent="0.3">
      <c r="A54" s="30"/>
      <c r="B54" s="11"/>
      <c r="C54" s="11"/>
      <c r="D54" s="11"/>
      <c r="E54" s="12">
        <f t="shared" si="18"/>
        <v>0</v>
      </c>
      <c r="F54" s="13"/>
      <c r="G54" s="14">
        <f t="shared" si="21"/>
        <v>0</v>
      </c>
      <c r="H54" s="15"/>
      <c r="I54" s="16">
        <f t="shared" si="22"/>
        <v>0</v>
      </c>
      <c r="K54" s="30"/>
      <c r="L54" s="11"/>
      <c r="M54" s="11"/>
      <c r="N54" s="11"/>
      <c r="O54" s="12">
        <f t="shared" si="19"/>
        <v>0</v>
      </c>
      <c r="P54" s="13"/>
      <c r="Q54" s="14">
        <f t="shared" si="23"/>
        <v>0</v>
      </c>
      <c r="R54" s="15"/>
      <c r="S54" s="16">
        <f t="shared" si="24"/>
        <v>0</v>
      </c>
      <c r="U54" s="30"/>
      <c r="V54" s="11"/>
      <c r="W54" s="11"/>
      <c r="X54" s="11"/>
      <c r="Y54" s="12">
        <f t="shared" si="20"/>
        <v>0</v>
      </c>
      <c r="Z54" s="13"/>
      <c r="AA54" s="14">
        <f t="shared" si="25"/>
        <v>0</v>
      </c>
      <c r="AB54" s="15"/>
      <c r="AC54" s="16">
        <f t="shared" si="26"/>
        <v>0</v>
      </c>
    </row>
    <row r="55" spans="1:29" ht="11.15" customHeight="1" x14ac:dyDescent="0.25">
      <c r="A55" s="104" t="s">
        <v>24</v>
      </c>
      <c r="B55" s="105"/>
      <c r="C55" s="105"/>
      <c r="D55" s="105"/>
      <c r="E55" s="105"/>
      <c r="F55" s="105"/>
      <c r="G55" s="105"/>
      <c r="H55" s="106"/>
      <c r="I55" s="108"/>
      <c r="K55" s="104" t="s">
        <v>24</v>
      </c>
      <c r="L55" s="105"/>
      <c r="M55" s="105"/>
      <c r="N55" s="105"/>
      <c r="O55" s="105"/>
      <c r="P55" s="105"/>
      <c r="Q55" s="105"/>
      <c r="R55" s="106"/>
      <c r="S55" s="108"/>
      <c r="U55" s="104" t="s">
        <v>24</v>
      </c>
      <c r="V55" s="105"/>
      <c r="W55" s="105"/>
      <c r="X55" s="105"/>
      <c r="Y55" s="105"/>
      <c r="Z55" s="105"/>
      <c r="AA55" s="105"/>
      <c r="AB55" s="106"/>
      <c r="AC55" s="108"/>
    </row>
    <row r="56" spans="1:29" ht="10.5" x14ac:dyDescent="0.25">
      <c r="A56" s="30"/>
      <c r="B56" s="11"/>
      <c r="C56" s="11"/>
      <c r="D56" s="11"/>
      <c r="E56" s="12">
        <f>H56*D56</f>
        <v>0</v>
      </c>
      <c r="F56" s="13"/>
      <c r="G56" s="14">
        <f>B56+C56-D56</f>
        <v>0</v>
      </c>
      <c r="H56" s="15"/>
      <c r="I56" s="16">
        <f>G56*H56</f>
        <v>0</v>
      </c>
      <c r="K56" s="30"/>
      <c r="L56" s="11"/>
      <c r="M56" s="11"/>
      <c r="N56" s="11"/>
      <c r="O56" s="12">
        <f>R56*N56</f>
        <v>0</v>
      </c>
      <c r="P56" s="13"/>
      <c r="Q56" s="14">
        <f>L56+M56-N56</f>
        <v>0</v>
      </c>
      <c r="R56" s="15"/>
      <c r="S56" s="16">
        <f>Q56*R56</f>
        <v>0</v>
      </c>
      <c r="U56" s="30"/>
      <c r="V56" s="11"/>
      <c r="W56" s="11"/>
      <c r="X56" s="11"/>
      <c r="Y56" s="12">
        <f>AB56*X56</f>
        <v>0</v>
      </c>
      <c r="Z56" s="13"/>
      <c r="AA56" s="14">
        <f>V56+W56-X56</f>
        <v>0</v>
      </c>
      <c r="AB56" s="15"/>
      <c r="AC56" s="16">
        <f>AA56*AB56</f>
        <v>0</v>
      </c>
    </row>
    <row r="57" spans="1:29" ht="10.5" x14ac:dyDescent="0.25">
      <c r="A57" s="30"/>
      <c r="B57" s="11"/>
      <c r="C57" s="11"/>
      <c r="D57" s="11"/>
      <c r="E57" s="12">
        <f t="shared" ref="E57:E65" si="27">H57*D57</f>
        <v>0</v>
      </c>
      <c r="F57" s="13"/>
      <c r="G57" s="14">
        <f t="shared" ref="G57:G63" si="28">B57+C57-D57</f>
        <v>0</v>
      </c>
      <c r="H57" s="15"/>
      <c r="I57" s="16">
        <f t="shared" ref="I57:I63" si="29">G57*H57</f>
        <v>0</v>
      </c>
      <c r="K57" s="30"/>
      <c r="L57" s="11"/>
      <c r="M57" s="11"/>
      <c r="N57" s="11"/>
      <c r="O57" s="12">
        <f t="shared" ref="O57:O65" si="30">R57*N57</f>
        <v>0</v>
      </c>
      <c r="P57" s="13"/>
      <c r="Q57" s="14">
        <f t="shared" ref="Q57:Q63" si="31">L57+M57-N57</f>
        <v>0</v>
      </c>
      <c r="R57" s="15"/>
      <c r="S57" s="16">
        <f t="shared" ref="S57:S63" si="32">Q57*R57</f>
        <v>0</v>
      </c>
      <c r="U57" s="30"/>
      <c r="V57" s="11"/>
      <c r="W57" s="11"/>
      <c r="X57" s="11"/>
      <c r="Y57" s="12">
        <f t="shared" ref="Y57:Y65" si="33">AB57*X57</f>
        <v>0</v>
      </c>
      <c r="Z57" s="13"/>
      <c r="AA57" s="14">
        <f t="shared" ref="AA57:AA63" si="34">V57+W57-X57</f>
        <v>0</v>
      </c>
      <c r="AB57" s="15"/>
      <c r="AC57" s="16">
        <f t="shared" ref="AC57:AC63" si="35">AA57*AB57</f>
        <v>0</v>
      </c>
    </row>
    <row r="58" spans="1:29" ht="10.5" x14ac:dyDescent="0.25">
      <c r="A58" s="30"/>
      <c r="B58" s="11"/>
      <c r="C58" s="11"/>
      <c r="D58" s="11"/>
      <c r="E58" s="12">
        <f t="shared" si="27"/>
        <v>0</v>
      </c>
      <c r="F58" s="13"/>
      <c r="G58" s="14">
        <f t="shared" si="28"/>
        <v>0</v>
      </c>
      <c r="H58" s="15"/>
      <c r="I58" s="16">
        <f t="shared" si="29"/>
        <v>0</v>
      </c>
      <c r="K58" s="30"/>
      <c r="L58" s="11"/>
      <c r="M58" s="11"/>
      <c r="N58" s="11"/>
      <c r="O58" s="12">
        <f t="shared" si="30"/>
        <v>0</v>
      </c>
      <c r="P58" s="13"/>
      <c r="Q58" s="14">
        <f t="shared" si="31"/>
        <v>0</v>
      </c>
      <c r="R58" s="15"/>
      <c r="S58" s="16">
        <f t="shared" si="32"/>
        <v>0</v>
      </c>
      <c r="U58" s="30"/>
      <c r="V58" s="11"/>
      <c r="W58" s="11"/>
      <c r="X58" s="11"/>
      <c r="Y58" s="12">
        <f t="shared" si="33"/>
        <v>0</v>
      </c>
      <c r="Z58" s="13"/>
      <c r="AA58" s="14">
        <f t="shared" si="34"/>
        <v>0</v>
      </c>
      <c r="AB58" s="15"/>
      <c r="AC58" s="16">
        <f t="shared" si="35"/>
        <v>0</v>
      </c>
    </row>
    <row r="59" spans="1:29" ht="10.5" x14ac:dyDescent="0.25">
      <c r="A59" s="30"/>
      <c r="B59" s="11"/>
      <c r="C59" s="11"/>
      <c r="D59" s="11"/>
      <c r="E59" s="12">
        <f t="shared" si="27"/>
        <v>0</v>
      </c>
      <c r="F59" s="13"/>
      <c r="G59" s="14">
        <f t="shared" si="28"/>
        <v>0</v>
      </c>
      <c r="H59" s="15"/>
      <c r="I59" s="16">
        <f t="shared" si="29"/>
        <v>0</v>
      </c>
      <c r="K59" s="30"/>
      <c r="L59" s="11"/>
      <c r="M59" s="11"/>
      <c r="N59" s="11"/>
      <c r="O59" s="12">
        <f t="shared" si="30"/>
        <v>0</v>
      </c>
      <c r="P59" s="13"/>
      <c r="Q59" s="14">
        <f t="shared" si="31"/>
        <v>0</v>
      </c>
      <c r="R59" s="15"/>
      <c r="S59" s="16">
        <f t="shared" si="32"/>
        <v>0</v>
      </c>
      <c r="U59" s="30"/>
      <c r="V59" s="11"/>
      <c r="W59" s="11"/>
      <c r="X59" s="11"/>
      <c r="Y59" s="12">
        <f t="shared" si="33"/>
        <v>0</v>
      </c>
      <c r="Z59" s="13"/>
      <c r="AA59" s="14">
        <f t="shared" si="34"/>
        <v>0</v>
      </c>
      <c r="AB59" s="15"/>
      <c r="AC59" s="16">
        <f t="shared" si="35"/>
        <v>0</v>
      </c>
    </row>
    <row r="60" spans="1:29" ht="10.5" x14ac:dyDescent="0.25">
      <c r="A60" s="30"/>
      <c r="B60" s="11"/>
      <c r="C60" s="11"/>
      <c r="D60" s="11"/>
      <c r="E60" s="12">
        <f t="shared" si="27"/>
        <v>0</v>
      </c>
      <c r="F60" s="13"/>
      <c r="G60" s="14">
        <f t="shared" si="28"/>
        <v>0</v>
      </c>
      <c r="H60" s="15"/>
      <c r="I60" s="16">
        <f t="shared" si="29"/>
        <v>0</v>
      </c>
      <c r="K60" s="30"/>
      <c r="L60" s="11"/>
      <c r="M60" s="11"/>
      <c r="N60" s="11"/>
      <c r="O60" s="12">
        <f t="shared" si="30"/>
        <v>0</v>
      </c>
      <c r="P60" s="13"/>
      <c r="Q60" s="14">
        <f t="shared" si="31"/>
        <v>0</v>
      </c>
      <c r="R60" s="15"/>
      <c r="S60" s="16">
        <f t="shared" si="32"/>
        <v>0</v>
      </c>
      <c r="U60" s="30"/>
      <c r="V60" s="11"/>
      <c r="W60" s="11"/>
      <c r="X60" s="11"/>
      <c r="Y60" s="12">
        <f t="shared" si="33"/>
        <v>0</v>
      </c>
      <c r="Z60" s="13"/>
      <c r="AA60" s="14">
        <f t="shared" si="34"/>
        <v>0</v>
      </c>
      <c r="AB60" s="15"/>
      <c r="AC60" s="16">
        <f t="shared" si="35"/>
        <v>0</v>
      </c>
    </row>
    <row r="61" spans="1:29" ht="10.5" x14ac:dyDescent="0.25">
      <c r="A61" s="30"/>
      <c r="B61" s="11"/>
      <c r="C61" s="11"/>
      <c r="D61" s="11"/>
      <c r="E61" s="12">
        <f t="shared" si="27"/>
        <v>0</v>
      </c>
      <c r="F61" s="13"/>
      <c r="G61" s="14">
        <f t="shared" si="28"/>
        <v>0</v>
      </c>
      <c r="H61" s="15"/>
      <c r="I61" s="16">
        <f t="shared" si="29"/>
        <v>0</v>
      </c>
      <c r="K61" s="30"/>
      <c r="L61" s="11"/>
      <c r="M61" s="11"/>
      <c r="N61" s="11"/>
      <c r="O61" s="12">
        <f t="shared" si="30"/>
        <v>0</v>
      </c>
      <c r="P61" s="13"/>
      <c r="Q61" s="14">
        <f t="shared" si="31"/>
        <v>0</v>
      </c>
      <c r="R61" s="15"/>
      <c r="S61" s="16">
        <f t="shared" si="32"/>
        <v>0</v>
      </c>
      <c r="U61" s="30"/>
      <c r="V61" s="11"/>
      <c r="W61" s="11"/>
      <c r="X61" s="11"/>
      <c r="Y61" s="12">
        <f t="shared" si="33"/>
        <v>0</v>
      </c>
      <c r="Z61" s="13"/>
      <c r="AA61" s="14">
        <f t="shared" si="34"/>
        <v>0</v>
      </c>
      <c r="AB61" s="15"/>
      <c r="AC61" s="16">
        <f t="shared" si="35"/>
        <v>0</v>
      </c>
    </row>
    <row r="62" spans="1:29" ht="10.5" x14ac:dyDescent="0.25">
      <c r="A62" s="30"/>
      <c r="B62" s="11"/>
      <c r="C62" s="11"/>
      <c r="D62" s="11"/>
      <c r="E62" s="12">
        <f t="shared" si="27"/>
        <v>0</v>
      </c>
      <c r="F62" s="13"/>
      <c r="G62" s="14">
        <f t="shared" si="28"/>
        <v>0</v>
      </c>
      <c r="H62" s="15"/>
      <c r="I62" s="16">
        <f t="shared" si="29"/>
        <v>0</v>
      </c>
      <c r="K62" s="30"/>
      <c r="L62" s="11"/>
      <c r="M62" s="11"/>
      <c r="N62" s="11"/>
      <c r="O62" s="12">
        <f t="shared" si="30"/>
        <v>0</v>
      </c>
      <c r="P62" s="13"/>
      <c r="Q62" s="14">
        <f t="shared" si="31"/>
        <v>0</v>
      </c>
      <c r="R62" s="15"/>
      <c r="S62" s="16">
        <f t="shared" si="32"/>
        <v>0</v>
      </c>
      <c r="U62" s="30"/>
      <c r="V62" s="11"/>
      <c r="W62" s="11"/>
      <c r="X62" s="11"/>
      <c r="Y62" s="12">
        <f t="shared" si="33"/>
        <v>0</v>
      </c>
      <c r="Z62" s="13"/>
      <c r="AA62" s="14">
        <f t="shared" si="34"/>
        <v>0</v>
      </c>
      <c r="AB62" s="15"/>
      <c r="AC62" s="16">
        <f t="shared" si="35"/>
        <v>0</v>
      </c>
    </row>
    <row r="63" spans="1:29" ht="10.5" x14ac:dyDescent="0.25">
      <c r="A63" s="30"/>
      <c r="B63" s="11"/>
      <c r="C63" s="11"/>
      <c r="D63" s="11"/>
      <c r="E63" s="12">
        <f t="shared" si="27"/>
        <v>0</v>
      </c>
      <c r="F63" s="13"/>
      <c r="G63" s="14">
        <f t="shared" si="28"/>
        <v>0</v>
      </c>
      <c r="H63" s="15"/>
      <c r="I63" s="16">
        <f t="shared" si="29"/>
        <v>0</v>
      </c>
      <c r="K63" s="30"/>
      <c r="L63" s="11"/>
      <c r="M63" s="11"/>
      <c r="N63" s="11"/>
      <c r="O63" s="12">
        <f t="shared" si="30"/>
        <v>0</v>
      </c>
      <c r="P63" s="13"/>
      <c r="Q63" s="14">
        <f t="shared" si="31"/>
        <v>0</v>
      </c>
      <c r="R63" s="15"/>
      <c r="S63" s="16">
        <f t="shared" si="32"/>
        <v>0</v>
      </c>
      <c r="U63" s="30"/>
      <c r="V63" s="11"/>
      <c r="W63" s="11"/>
      <c r="X63" s="11"/>
      <c r="Y63" s="12">
        <f t="shared" si="33"/>
        <v>0</v>
      </c>
      <c r="Z63" s="13"/>
      <c r="AA63" s="14">
        <f t="shared" si="34"/>
        <v>0</v>
      </c>
      <c r="AB63" s="15"/>
      <c r="AC63" s="16">
        <f t="shared" si="35"/>
        <v>0</v>
      </c>
    </row>
    <row r="64" spans="1:29" ht="10.5" x14ac:dyDescent="0.25">
      <c r="A64" s="30"/>
      <c r="B64" s="11"/>
      <c r="C64" s="11"/>
      <c r="D64" s="11"/>
      <c r="E64" s="12">
        <f t="shared" si="27"/>
        <v>0</v>
      </c>
      <c r="F64" s="13"/>
      <c r="G64" s="14">
        <f>B64+C64-D64</f>
        <v>0</v>
      </c>
      <c r="H64" s="15"/>
      <c r="I64" s="16">
        <f>G64*H64</f>
        <v>0</v>
      </c>
      <c r="K64" s="30"/>
      <c r="L64" s="11"/>
      <c r="M64" s="11"/>
      <c r="N64" s="11"/>
      <c r="O64" s="12">
        <f t="shared" si="30"/>
        <v>0</v>
      </c>
      <c r="P64" s="13"/>
      <c r="Q64" s="14">
        <f>L64+M64-N64</f>
        <v>0</v>
      </c>
      <c r="R64" s="15"/>
      <c r="S64" s="16">
        <f>Q64*R64</f>
        <v>0</v>
      </c>
      <c r="U64" s="30"/>
      <c r="V64" s="11"/>
      <c r="W64" s="11"/>
      <c r="X64" s="11"/>
      <c r="Y64" s="12">
        <f t="shared" si="33"/>
        <v>0</v>
      </c>
      <c r="Z64" s="13"/>
      <c r="AA64" s="14">
        <f>V64+W64-X64</f>
        <v>0</v>
      </c>
      <c r="AB64" s="15"/>
      <c r="AC64" s="16">
        <f>AA64*AB64</f>
        <v>0</v>
      </c>
    </row>
    <row r="65" spans="1:29" ht="10.5" x14ac:dyDescent="0.25">
      <c r="A65" s="30"/>
      <c r="B65" s="11"/>
      <c r="C65" s="11"/>
      <c r="D65" s="11"/>
      <c r="E65" s="12">
        <f t="shared" si="27"/>
        <v>0</v>
      </c>
      <c r="F65" s="13"/>
      <c r="G65" s="14">
        <f>B65+C65-D65</f>
        <v>0</v>
      </c>
      <c r="H65" s="15"/>
      <c r="I65" s="16">
        <f>G65*H65</f>
        <v>0</v>
      </c>
      <c r="K65" s="30"/>
      <c r="L65" s="11"/>
      <c r="M65" s="11"/>
      <c r="N65" s="11"/>
      <c r="O65" s="12">
        <f t="shared" si="30"/>
        <v>0</v>
      </c>
      <c r="P65" s="13"/>
      <c r="Q65" s="14">
        <f>L65+M65-N65</f>
        <v>0</v>
      </c>
      <c r="R65" s="15"/>
      <c r="S65" s="16">
        <f>Q65*R65</f>
        <v>0</v>
      </c>
      <c r="U65" s="30"/>
      <c r="V65" s="11"/>
      <c r="W65" s="11"/>
      <c r="X65" s="11"/>
      <c r="Y65" s="12">
        <f t="shared" si="33"/>
        <v>0</v>
      </c>
      <c r="Z65" s="13"/>
      <c r="AA65" s="14">
        <f>V65+W65-X65</f>
        <v>0</v>
      </c>
      <c r="AB65" s="15"/>
      <c r="AC65" s="16">
        <f>AA65*AB65</f>
        <v>0</v>
      </c>
    </row>
    <row r="66" spans="1:29" ht="11" thickBot="1" x14ac:dyDescent="0.3">
      <c r="A66" s="24"/>
      <c r="B66" s="26"/>
      <c r="C66" s="26"/>
      <c r="D66" s="26"/>
      <c r="E66" s="49"/>
      <c r="F66" s="31"/>
      <c r="G66" s="25"/>
      <c r="H66" s="27"/>
      <c r="I66" s="32"/>
      <c r="K66" s="24"/>
      <c r="L66" s="26"/>
      <c r="M66" s="26"/>
      <c r="N66" s="26"/>
      <c r="O66" s="49"/>
      <c r="P66" s="31"/>
      <c r="Q66" s="25"/>
      <c r="R66" s="27"/>
      <c r="S66" s="32"/>
      <c r="U66" s="24"/>
      <c r="V66" s="26"/>
      <c r="W66" s="26"/>
      <c r="X66" s="26"/>
      <c r="Y66" s="49"/>
      <c r="Z66" s="31"/>
      <c r="AA66" s="25"/>
      <c r="AB66" s="27"/>
      <c r="AC66" s="32"/>
    </row>
    <row r="67" spans="1:29" ht="13" customHeight="1" thickBot="1" x14ac:dyDescent="0.3">
      <c r="D67" s="33"/>
      <c r="E67" s="80" t="s">
        <v>37</v>
      </c>
      <c r="F67" s="51"/>
      <c r="G67" s="81">
        <f>SUM(E6:E65)</f>
        <v>0</v>
      </c>
      <c r="H67" s="34" t="s">
        <v>7</v>
      </c>
      <c r="I67" s="35"/>
      <c r="N67" s="33"/>
      <c r="O67" s="80" t="s">
        <v>37</v>
      </c>
      <c r="P67" s="51"/>
      <c r="Q67" s="81">
        <f>SUM(O6:O65)</f>
        <v>0</v>
      </c>
      <c r="R67" s="34" t="s">
        <v>7</v>
      </c>
      <c r="S67" s="35"/>
      <c r="X67" s="33"/>
      <c r="Y67" s="80" t="s">
        <v>37</v>
      </c>
      <c r="Z67" s="51"/>
      <c r="AA67" s="81">
        <f>SUM(Y6:Y65)</f>
        <v>0</v>
      </c>
      <c r="AB67" s="34" t="s">
        <v>7</v>
      </c>
      <c r="AC67" s="35"/>
    </row>
    <row r="68" spans="1:29" ht="13" customHeight="1" thickBot="1" x14ac:dyDescent="0.25">
      <c r="A68" s="36" t="s">
        <v>10</v>
      </c>
      <c r="B68" s="37"/>
      <c r="C68" s="82">
        <f>SUM(I6:I65)</f>
        <v>0</v>
      </c>
      <c r="D68" s="38"/>
      <c r="E68" s="248">
        <f>DSUM($E$5:$F$65,1,H67:H68)</f>
        <v>0</v>
      </c>
      <c r="F68" s="249"/>
      <c r="G68" s="250"/>
      <c r="H68" s="85" t="s">
        <v>11</v>
      </c>
      <c r="I68" s="35"/>
      <c r="K68" s="36" t="s">
        <v>10</v>
      </c>
      <c r="L68" s="37"/>
      <c r="M68" s="82">
        <f>SUM(S6:S65)</f>
        <v>0</v>
      </c>
      <c r="N68" s="38"/>
      <c r="O68" s="248">
        <f>DSUM($E$5:$F$65,1,R67:R68)</f>
        <v>0</v>
      </c>
      <c r="P68" s="249"/>
      <c r="Q68" s="250"/>
      <c r="R68" s="85" t="s">
        <v>11</v>
      </c>
      <c r="S68" s="35"/>
      <c r="U68" s="36" t="s">
        <v>10</v>
      </c>
      <c r="V68" s="37"/>
      <c r="W68" s="82">
        <f>SUM(AC6:AC65)</f>
        <v>0</v>
      </c>
      <c r="X68" s="38"/>
      <c r="Y68" s="248">
        <f>DSUM($E$5:$F$65,1,AB67:AB68)</f>
        <v>0</v>
      </c>
      <c r="Z68" s="249"/>
      <c r="AA68" s="250"/>
      <c r="AB68" s="85" t="s">
        <v>11</v>
      </c>
      <c r="AC68" s="35"/>
    </row>
    <row r="69" spans="1:29" ht="13" customHeight="1" thickBot="1" x14ac:dyDescent="0.3">
      <c r="A69" s="39"/>
      <c r="B69" s="72"/>
      <c r="C69" s="83"/>
      <c r="D69" s="40"/>
      <c r="E69" s="248">
        <f>DSUM($E$5:$F$65,1,H69:H70)</f>
        <v>0</v>
      </c>
      <c r="F69" s="249"/>
      <c r="G69" s="250"/>
      <c r="H69" s="86" t="s">
        <v>7</v>
      </c>
      <c r="I69" s="35"/>
      <c r="K69" s="39"/>
      <c r="L69" s="72"/>
      <c r="M69" s="83"/>
      <c r="N69" s="40"/>
      <c r="O69" s="248">
        <f>DSUM($E$5:$F$65,1,R69:R70)</f>
        <v>0</v>
      </c>
      <c r="P69" s="249"/>
      <c r="Q69" s="250"/>
      <c r="R69" s="86" t="s">
        <v>7</v>
      </c>
      <c r="S69" s="35"/>
      <c r="U69" s="39"/>
      <c r="V69" s="72"/>
      <c r="W69" s="83"/>
      <c r="X69" s="40"/>
      <c r="Y69" s="248">
        <f>DSUM($E$5:$F$65,1,AB69:AB70)</f>
        <v>0</v>
      </c>
      <c r="Z69" s="249"/>
      <c r="AA69" s="250"/>
      <c r="AB69" s="86" t="s">
        <v>7</v>
      </c>
      <c r="AC69" s="35"/>
    </row>
    <row r="70" spans="1:29" ht="13" customHeight="1" thickBot="1" x14ac:dyDescent="0.3">
      <c r="A70" s="41" t="s">
        <v>12</v>
      </c>
      <c r="B70" s="37"/>
      <c r="C70" s="84">
        <f>C68-G67</f>
        <v>0</v>
      </c>
      <c r="D70" s="42"/>
      <c r="E70" s="248">
        <f>DSUM($E$5:$F$65,1,H70:H71)</f>
        <v>0</v>
      </c>
      <c r="F70" s="249"/>
      <c r="G70" s="250"/>
      <c r="H70" s="87" t="s">
        <v>13</v>
      </c>
      <c r="I70" s="35"/>
      <c r="K70" s="41" t="s">
        <v>12</v>
      </c>
      <c r="L70" s="37"/>
      <c r="M70" s="84">
        <f>M68-Q67</f>
        <v>0</v>
      </c>
      <c r="N70" s="42"/>
      <c r="O70" s="248">
        <f>DSUM($E$5:$F$65,1,R70:R71)</f>
        <v>0</v>
      </c>
      <c r="P70" s="249"/>
      <c r="Q70" s="250"/>
      <c r="R70" s="87" t="s">
        <v>13</v>
      </c>
      <c r="S70" s="35"/>
      <c r="U70" s="41" t="s">
        <v>12</v>
      </c>
      <c r="V70" s="37"/>
      <c r="W70" s="84">
        <f>W68-AA67</f>
        <v>0</v>
      </c>
      <c r="X70" s="42"/>
      <c r="Y70" s="248">
        <f>DSUM($E$5:$F$65,1,AB70:AB71)</f>
        <v>0</v>
      </c>
      <c r="Z70" s="249"/>
      <c r="AA70" s="250"/>
      <c r="AB70" s="87" t="s">
        <v>13</v>
      </c>
      <c r="AC70" s="35"/>
    </row>
    <row r="71" spans="1:29" ht="13" customHeight="1" x14ac:dyDescent="0.25">
      <c r="A71" s="39"/>
      <c r="B71" s="24"/>
      <c r="C71" s="24"/>
      <c r="D71" s="42"/>
      <c r="E71" s="248">
        <f>DSUM($E$5:$F$65,1,H71:H72)</f>
        <v>0</v>
      </c>
      <c r="F71" s="249"/>
      <c r="G71" s="250"/>
      <c r="H71" s="86" t="s">
        <v>7</v>
      </c>
      <c r="I71" s="35"/>
      <c r="K71" s="39"/>
      <c r="L71" s="24"/>
      <c r="M71" s="24"/>
      <c r="N71" s="42"/>
      <c r="O71" s="248">
        <f>DSUM($E$5:$F$65,1,R71:R72)</f>
        <v>0</v>
      </c>
      <c r="P71" s="249"/>
      <c r="Q71" s="250"/>
      <c r="R71" s="86" t="s">
        <v>7</v>
      </c>
      <c r="S71" s="35"/>
      <c r="U71" s="39"/>
      <c r="V71" s="24"/>
      <c r="W71" s="24"/>
      <c r="X71" s="42"/>
      <c r="Y71" s="248">
        <f>DSUM($E$5:$F$65,1,AB71:AB72)</f>
        <v>0</v>
      </c>
      <c r="Z71" s="249"/>
      <c r="AA71" s="250"/>
      <c r="AB71" s="86" t="s">
        <v>7</v>
      </c>
      <c r="AC71" s="35"/>
    </row>
    <row r="72" spans="1:29" ht="13" customHeight="1" thickBot="1" x14ac:dyDescent="0.3">
      <c r="A72" s="39"/>
      <c r="B72" s="24"/>
      <c r="C72" s="24"/>
      <c r="D72" s="42"/>
      <c r="E72" s="251">
        <v>0</v>
      </c>
      <c r="F72" s="252"/>
      <c r="G72" s="253"/>
      <c r="H72" s="69" t="s">
        <v>30</v>
      </c>
      <c r="I72" s="35"/>
      <c r="K72" s="39"/>
      <c r="L72" s="24"/>
      <c r="M72" s="24"/>
      <c r="N72" s="42"/>
      <c r="O72" s="251">
        <v>0</v>
      </c>
      <c r="P72" s="252"/>
      <c r="Q72" s="253"/>
      <c r="R72" s="69" t="s">
        <v>30</v>
      </c>
      <c r="S72" s="35"/>
      <c r="U72" s="39"/>
      <c r="V72" s="24"/>
      <c r="W72" s="24"/>
      <c r="X72" s="42"/>
      <c r="Y72" s="251">
        <v>0</v>
      </c>
      <c r="Z72" s="252"/>
      <c r="AA72" s="253"/>
      <c r="AB72" s="69" t="s">
        <v>30</v>
      </c>
      <c r="AC72" s="35"/>
    </row>
    <row r="73" spans="1:29" ht="13" customHeight="1" thickBot="1" x14ac:dyDescent="0.3">
      <c r="A73" s="39"/>
      <c r="B73" s="24"/>
      <c r="C73" s="24"/>
      <c r="D73" s="42"/>
      <c r="E73" s="70"/>
      <c r="F73" s="70"/>
      <c r="G73" s="70"/>
      <c r="H73" s="43"/>
      <c r="I73" s="35"/>
      <c r="K73" s="39"/>
      <c r="L73" s="24"/>
      <c r="M73" s="24"/>
      <c r="N73" s="42"/>
      <c r="O73" s="70"/>
      <c r="P73" s="70"/>
      <c r="Q73" s="70"/>
      <c r="R73" s="43"/>
      <c r="S73" s="35"/>
      <c r="U73" s="39"/>
      <c r="V73" s="24"/>
      <c r="W73" s="24"/>
      <c r="X73" s="42"/>
      <c r="Y73" s="70"/>
      <c r="Z73" s="70"/>
      <c r="AA73" s="70"/>
      <c r="AB73" s="43"/>
      <c r="AC73" s="35"/>
    </row>
    <row r="74" spans="1:29" ht="13" customHeight="1" x14ac:dyDescent="0.2">
      <c r="A74" s="53" t="s">
        <v>14</v>
      </c>
      <c r="B74" s="54" t="s">
        <v>15</v>
      </c>
      <c r="C74" s="55" t="s">
        <v>16</v>
      </c>
      <c r="D74" s="56" t="s">
        <v>17</v>
      </c>
      <c r="E74" s="44"/>
      <c r="F74" s="44"/>
      <c r="K74" s="53" t="s">
        <v>14</v>
      </c>
      <c r="L74" s="54" t="s">
        <v>15</v>
      </c>
      <c r="M74" s="55" t="s">
        <v>16</v>
      </c>
      <c r="N74" s="56" t="s">
        <v>17</v>
      </c>
      <c r="O74" s="44"/>
      <c r="P74" s="44"/>
      <c r="R74" s="45"/>
      <c r="S74" s="29"/>
      <c r="U74" s="53" t="s">
        <v>14</v>
      </c>
      <c r="V74" s="54" t="s">
        <v>15</v>
      </c>
      <c r="W74" s="55" t="s">
        <v>16</v>
      </c>
      <c r="X74" s="56" t="s">
        <v>17</v>
      </c>
      <c r="Y74" s="44"/>
      <c r="Z74" s="44"/>
      <c r="AB74" s="45"/>
      <c r="AC74" s="29"/>
    </row>
    <row r="75" spans="1:29" ht="13" customHeight="1" thickBot="1" x14ac:dyDescent="0.25">
      <c r="A75" s="57" t="s">
        <v>25</v>
      </c>
      <c r="B75" s="58">
        <f>C4</f>
        <v>0</v>
      </c>
      <c r="C75" s="59">
        <f>B75*D75</f>
        <v>0</v>
      </c>
      <c r="D75" s="60">
        <v>39</v>
      </c>
      <c r="E75" s="9"/>
      <c r="K75" s="57" t="s">
        <v>25</v>
      </c>
      <c r="L75" s="58">
        <f>M4</f>
        <v>0</v>
      </c>
      <c r="M75" s="59">
        <f>L75*N75</f>
        <v>0</v>
      </c>
      <c r="N75" s="60">
        <v>39</v>
      </c>
      <c r="R75" s="45"/>
      <c r="S75" s="29"/>
      <c r="U75" s="57" t="s">
        <v>25</v>
      </c>
      <c r="V75" s="58">
        <f>W4</f>
        <v>0</v>
      </c>
      <c r="W75" s="59">
        <f>V75*X75</f>
        <v>0</v>
      </c>
      <c r="X75" s="60">
        <v>39</v>
      </c>
      <c r="AB75" s="45"/>
      <c r="AC75" s="29"/>
    </row>
    <row r="76" spans="1:29" ht="13" customHeight="1" thickBot="1" x14ac:dyDescent="0.25">
      <c r="A76" s="57" t="s">
        <v>26</v>
      </c>
      <c r="B76" s="58"/>
      <c r="C76" s="59">
        <f>B76*D76</f>
        <v>0</v>
      </c>
      <c r="D76" s="60">
        <v>43</v>
      </c>
      <c r="E76" s="9"/>
      <c r="K76" s="57" t="s">
        <v>26</v>
      </c>
      <c r="L76" s="58"/>
      <c r="M76" s="59">
        <f>L76*N76</f>
        <v>0</v>
      </c>
      <c r="N76" s="60">
        <v>43</v>
      </c>
      <c r="R76" s="45"/>
      <c r="S76" s="29"/>
      <c r="U76" s="57" t="s">
        <v>26</v>
      </c>
      <c r="V76" s="58"/>
      <c r="W76" s="59">
        <f>V76*X76</f>
        <v>0</v>
      </c>
      <c r="X76" s="60">
        <v>43</v>
      </c>
      <c r="AB76" s="45"/>
      <c r="AC76" s="29"/>
    </row>
    <row r="77" spans="1:29" ht="13" customHeight="1" thickBot="1" x14ac:dyDescent="0.25">
      <c r="A77" s="57" t="s">
        <v>29</v>
      </c>
      <c r="B77" s="58"/>
      <c r="C77" s="59">
        <f>B77*D77</f>
        <v>0</v>
      </c>
      <c r="D77" s="60">
        <v>21.5</v>
      </c>
      <c r="E77" s="9"/>
      <c r="K77" s="57" t="s">
        <v>29</v>
      </c>
      <c r="L77" s="58"/>
      <c r="M77" s="59">
        <f>L77*N77</f>
        <v>0</v>
      </c>
      <c r="N77" s="60">
        <v>21.5</v>
      </c>
      <c r="R77" s="45"/>
      <c r="S77" s="29"/>
      <c r="U77" s="57" t="s">
        <v>29</v>
      </c>
      <c r="V77" s="58"/>
      <c r="W77" s="59">
        <f>V77*X77</f>
        <v>0</v>
      </c>
      <c r="X77" s="60">
        <v>21.5</v>
      </c>
      <c r="AB77" s="45"/>
      <c r="AC77" s="29"/>
    </row>
    <row r="78" spans="1:29" ht="13" customHeight="1" x14ac:dyDescent="0.2">
      <c r="A78" s="57"/>
      <c r="B78" s="58"/>
      <c r="C78" s="59"/>
      <c r="D78" s="61"/>
      <c r="E78" s="9"/>
      <c r="K78" s="57"/>
      <c r="L78" s="58"/>
      <c r="M78" s="59"/>
      <c r="N78" s="61"/>
      <c r="R78" s="45"/>
      <c r="S78" s="29"/>
      <c r="U78" s="57"/>
      <c r="V78" s="58"/>
      <c r="W78" s="59"/>
      <c r="X78" s="61"/>
      <c r="AB78" s="45"/>
      <c r="AC78" s="29"/>
    </row>
    <row r="79" spans="1:29" ht="13" customHeight="1" x14ac:dyDescent="0.2">
      <c r="A79" s="57" t="s">
        <v>27</v>
      </c>
      <c r="B79" s="58"/>
      <c r="C79" s="59"/>
      <c r="D79" s="61"/>
      <c r="E79" s="9"/>
      <c r="K79" s="57" t="s">
        <v>27</v>
      </c>
      <c r="L79" s="58"/>
      <c r="M79" s="59"/>
      <c r="N79" s="61"/>
      <c r="R79" s="45"/>
      <c r="S79" s="29"/>
      <c r="U79" s="57" t="s">
        <v>27</v>
      </c>
      <c r="V79" s="58"/>
      <c r="W79" s="59"/>
      <c r="X79" s="61"/>
      <c r="AB79" s="45"/>
      <c r="AC79" s="29"/>
    </row>
    <row r="80" spans="1:29" ht="13" customHeight="1" x14ac:dyDescent="0.25">
      <c r="A80" s="57" t="s">
        <v>15</v>
      </c>
      <c r="B80" s="62">
        <f>SUM(B75:B79)-B79</f>
        <v>0</v>
      </c>
      <c r="C80" s="63">
        <f>SUM(C75:C77)</f>
        <v>0</v>
      </c>
      <c r="D80" s="64"/>
      <c r="E80" s="9"/>
      <c r="H80" s="9"/>
      <c r="I80" s="9"/>
      <c r="K80" s="57" t="s">
        <v>15</v>
      </c>
      <c r="L80" s="62">
        <f>SUM(L75:L79)-L79</f>
        <v>0</v>
      </c>
      <c r="M80" s="63">
        <f>SUM(M75:M77)</f>
        <v>0</v>
      </c>
      <c r="N80" s="64"/>
      <c r="U80" s="57" t="s">
        <v>15</v>
      </c>
      <c r="V80" s="62">
        <f>SUM(V75:V79)-V79</f>
        <v>0</v>
      </c>
      <c r="W80" s="63">
        <f>SUM(W75:W77)</f>
        <v>0</v>
      </c>
      <c r="X80" s="64"/>
    </row>
    <row r="81" spans="1:24" ht="13" customHeight="1" x14ac:dyDescent="0.25">
      <c r="A81" s="57" t="s">
        <v>18</v>
      </c>
      <c r="B81" s="58" t="e">
        <f>C70/B80</f>
        <v>#DIV/0!</v>
      </c>
      <c r="C81" s="65" t="e">
        <f>C70/C80</f>
        <v>#DIV/0!</v>
      </c>
      <c r="D81" s="64" t="s">
        <v>35</v>
      </c>
      <c r="E81" s="9"/>
      <c r="H81" s="9"/>
      <c r="I81" s="9"/>
      <c r="K81" s="57" t="s">
        <v>18</v>
      </c>
      <c r="L81" s="58" t="e">
        <f>M70/L80</f>
        <v>#DIV/0!</v>
      </c>
      <c r="M81" s="65" t="e">
        <f>M70/M80</f>
        <v>#DIV/0!</v>
      </c>
      <c r="N81" s="64" t="s">
        <v>35</v>
      </c>
      <c r="U81" s="57" t="s">
        <v>18</v>
      </c>
      <c r="V81" s="58" t="e">
        <f>W70/V80</f>
        <v>#DIV/0!</v>
      </c>
      <c r="W81" s="65" t="e">
        <f>W70/W80</f>
        <v>#DIV/0!</v>
      </c>
      <c r="X81" s="64" t="s">
        <v>35</v>
      </c>
    </row>
    <row r="82" spans="1:24" ht="13" customHeight="1" thickBot="1" x14ac:dyDescent="0.25">
      <c r="A82" s="66" t="s">
        <v>34</v>
      </c>
      <c r="B82" s="67">
        <f>C80-C70</f>
        <v>0</v>
      </c>
      <c r="C82" s="68"/>
      <c r="D82" s="64"/>
      <c r="E82" s="9"/>
      <c r="H82" s="9"/>
      <c r="I82" s="9"/>
      <c r="K82" s="66" t="s">
        <v>34</v>
      </c>
      <c r="L82" s="67">
        <f>M80-M70</f>
        <v>0</v>
      </c>
      <c r="M82" s="68"/>
      <c r="N82" s="64"/>
      <c r="U82" s="66" t="s">
        <v>34</v>
      </c>
      <c r="V82" s="67">
        <f>W80-W70</f>
        <v>0</v>
      </c>
      <c r="W82" s="68"/>
      <c r="X82" s="64"/>
    </row>
    <row r="83" spans="1:24" s="46" customFormat="1" ht="14" x14ac:dyDescent="0.3">
      <c r="H83" s="47"/>
      <c r="I83" s="47"/>
      <c r="J83" s="47"/>
    </row>
  </sheetData>
  <mergeCells count="24">
    <mergeCell ref="A1:I1"/>
    <mergeCell ref="A3:I3"/>
    <mergeCell ref="K1:S1"/>
    <mergeCell ref="U1:AC1"/>
    <mergeCell ref="K3:S3"/>
    <mergeCell ref="E68:G68"/>
    <mergeCell ref="O68:Q68"/>
    <mergeCell ref="Y68:AA68"/>
    <mergeCell ref="E69:G69"/>
    <mergeCell ref="E72:G72"/>
    <mergeCell ref="U3:AC3"/>
    <mergeCell ref="H2:I2"/>
    <mergeCell ref="R2:S2"/>
    <mergeCell ref="AB2:AC2"/>
    <mergeCell ref="O72:Q72"/>
    <mergeCell ref="Y72:AA72"/>
    <mergeCell ref="O69:Q69"/>
    <mergeCell ref="Y69:AA69"/>
    <mergeCell ref="E70:G70"/>
    <mergeCell ref="O70:Q70"/>
    <mergeCell ref="Y70:AA70"/>
    <mergeCell ref="E71:G71"/>
    <mergeCell ref="O71:Q71"/>
    <mergeCell ref="Y71:AA71"/>
  </mergeCells>
  <pageMargins left="0.511811024" right="0.511811024" top="0.78740157499999996" bottom="0.78740157499999996" header="0.31496062000000002" footer="0.3149606200000000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C83"/>
  <sheetViews>
    <sheetView topLeftCell="M1" workbookViewId="0">
      <selection activeCell="Z2" sqref="Z2"/>
    </sheetView>
  </sheetViews>
  <sheetFormatPr defaultColWidth="9.1796875" defaultRowHeight="10" x14ac:dyDescent="0.2"/>
  <cols>
    <col min="1" max="1" width="27.7265625" style="9" customWidth="1"/>
    <col min="2" max="2" width="9.54296875" style="9" customWidth="1"/>
    <col min="3" max="3" width="10.453125" style="9" bestFit="1" customWidth="1"/>
    <col min="4" max="4" width="9.7265625" style="44" customWidth="1"/>
    <col min="5" max="5" width="11.453125" style="45" bestFit="1" customWidth="1"/>
    <col min="6" max="6" width="8" style="9" customWidth="1"/>
    <col min="7" max="7" width="9.453125" style="9" customWidth="1"/>
    <col min="8" max="8" width="9.54296875" style="45" bestFit="1" customWidth="1"/>
    <col min="9" max="9" width="10.54296875" style="29" customWidth="1"/>
    <col min="10" max="10" width="2.54296875" style="9" customWidth="1"/>
    <col min="11" max="11" width="27.7265625" style="9" customWidth="1"/>
    <col min="12" max="14" width="9.1796875" style="9"/>
    <col min="15" max="15" width="11.453125" style="9" bestFit="1" customWidth="1"/>
    <col min="16" max="16" width="10.1796875" style="9" bestFit="1" customWidth="1"/>
    <col min="17" max="19" width="9.1796875" style="9"/>
    <col min="20" max="20" width="2.54296875" style="9" customWidth="1"/>
    <col min="21" max="21" width="27.7265625" style="9" customWidth="1"/>
    <col min="22" max="24" width="9.1796875" style="9"/>
    <col min="25" max="25" width="11.453125" style="9" bestFit="1" customWidth="1"/>
    <col min="26" max="26" width="10.1796875" style="9" bestFit="1" customWidth="1"/>
    <col min="27" max="16384" width="9.1796875" style="9"/>
  </cols>
  <sheetData>
    <row r="1" spans="1:29" s="1" customFormat="1" ht="15.5" x14ac:dyDescent="0.3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K1" s="244" t="s">
        <v>0</v>
      </c>
      <c r="L1" s="244"/>
      <c r="M1" s="244"/>
      <c r="N1" s="244"/>
      <c r="O1" s="244"/>
      <c r="P1" s="244"/>
      <c r="Q1" s="244"/>
      <c r="R1" s="244"/>
      <c r="S1" s="244"/>
      <c r="U1" s="244" t="s">
        <v>0</v>
      </c>
      <c r="V1" s="244"/>
      <c r="W1" s="244"/>
      <c r="X1" s="244"/>
      <c r="Y1" s="244"/>
      <c r="Z1" s="244"/>
      <c r="AA1" s="244"/>
      <c r="AB1" s="244"/>
      <c r="AC1" s="244"/>
    </row>
    <row r="2" spans="1:29" s="1" customFormat="1" ht="23.25" customHeight="1" x14ac:dyDescent="0.3">
      <c r="A2" s="2" t="s">
        <v>367</v>
      </c>
      <c r="B2" s="3"/>
      <c r="C2" s="3"/>
      <c r="D2" s="3"/>
      <c r="E2" s="71" t="s">
        <v>19</v>
      </c>
      <c r="F2" s="226"/>
      <c r="G2" s="79"/>
      <c r="H2" s="242" t="s">
        <v>45</v>
      </c>
      <c r="I2" s="243"/>
      <c r="K2" s="2" t="str">
        <f>A2</f>
        <v xml:space="preserve">Empresa: </v>
      </c>
      <c r="L2" s="3"/>
      <c r="M2" s="3"/>
      <c r="N2" s="3"/>
      <c r="O2" s="71" t="s">
        <v>19</v>
      </c>
      <c r="P2" s="78"/>
      <c r="Q2" s="79"/>
      <c r="R2" s="242" t="str">
        <f>H2</f>
        <v>Qui</v>
      </c>
      <c r="S2" s="243"/>
      <c r="U2" s="2" t="str">
        <f>K2</f>
        <v xml:space="preserve">Empresa: </v>
      </c>
      <c r="V2" s="3"/>
      <c r="W2" s="3"/>
      <c r="X2" s="3"/>
      <c r="Y2" s="71" t="s">
        <v>19</v>
      </c>
      <c r="Z2" s="78"/>
      <c r="AA2" s="79"/>
      <c r="AB2" s="242" t="str">
        <f>R2</f>
        <v>Qui</v>
      </c>
      <c r="AC2" s="243"/>
    </row>
    <row r="3" spans="1:29" s="1" customFormat="1" ht="13" x14ac:dyDescent="0.3">
      <c r="A3" s="245" t="s">
        <v>1</v>
      </c>
      <c r="B3" s="246"/>
      <c r="C3" s="246"/>
      <c r="D3" s="246"/>
      <c r="E3" s="246"/>
      <c r="F3" s="246"/>
      <c r="G3" s="246"/>
      <c r="H3" s="246"/>
      <c r="I3" s="247"/>
      <c r="K3" s="245" t="s">
        <v>1</v>
      </c>
      <c r="L3" s="246"/>
      <c r="M3" s="246"/>
      <c r="N3" s="246"/>
      <c r="O3" s="246"/>
      <c r="P3" s="246"/>
      <c r="Q3" s="246"/>
      <c r="R3" s="246"/>
      <c r="S3" s="247"/>
      <c r="U3" s="245" t="s">
        <v>1</v>
      </c>
      <c r="V3" s="246"/>
      <c r="W3" s="246"/>
      <c r="X3" s="246"/>
      <c r="Y3" s="246"/>
      <c r="Z3" s="246"/>
      <c r="AA3" s="246"/>
      <c r="AB3" s="246"/>
      <c r="AC3" s="247"/>
    </row>
    <row r="4" spans="1:29" s="1" customFormat="1" ht="13" x14ac:dyDescent="0.3">
      <c r="A4" s="4" t="s">
        <v>38</v>
      </c>
      <c r="B4" s="52" t="s">
        <v>28</v>
      </c>
      <c r="C4" s="52"/>
      <c r="D4" s="6"/>
      <c r="E4" s="50"/>
      <c r="F4" s="50"/>
      <c r="G4" s="5"/>
      <c r="H4" s="7"/>
      <c r="I4" s="8"/>
      <c r="K4" s="4" t="s">
        <v>39</v>
      </c>
      <c r="L4" s="52" t="s">
        <v>28</v>
      </c>
      <c r="M4" s="52"/>
      <c r="N4" s="6"/>
      <c r="O4" s="50"/>
      <c r="P4" s="50"/>
      <c r="Q4" s="5"/>
      <c r="R4" s="7"/>
      <c r="S4" s="8"/>
      <c r="U4" s="4" t="s">
        <v>33</v>
      </c>
      <c r="V4" s="52" t="s">
        <v>28</v>
      </c>
      <c r="W4" s="52"/>
      <c r="X4" s="6"/>
      <c r="Y4" s="50"/>
      <c r="Z4" s="50"/>
      <c r="AA4" s="5"/>
      <c r="AB4" s="7"/>
      <c r="AC4" s="8"/>
    </row>
    <row r="5" spans="1:29" ht="11.15" customHeight="1" x14ac:dyDescent="0.25">
      <c r="A5" s="92" t="s">
        <v>2</v>
      </c>
      <c r="B5" s="93" t="s">
        <v>3</v>
      </c>
      <c r="C5" s="93" t="s">
        <v>4</v>
      </c>
      <c r="D5" s="94" t="s">
        <v>5</v>
      </c>
      <c r="E5" s="95" t="s">
        <v>6</v>
      </c>
      <c r="F5" s="96" t="s">
        <v>7</v>
      </c>
      <c r="G5" s="97" t="s">
        <v>20</v>
      </c>
      <c r="H5" s="98" t="s">
        <v>8</v>
      </c>
      <c r="I5" s="99" t="s">
        <v>9</v>
      </c>
      <c r="K5" s="92" t="s">
        <v>2</v>
      </c>
      <c r="L5" s="93" t="s">
        <v>3</v>
      </c>
      <c r="M5" s="93" t="s">
        <v>4</v>
      </c>
      <c r="N5" s="94" t="s">
        <v>5</v>
      </c>
      <c r="O5" s="95" t="s">
        <v>6</v>
      </c>
      <c r="P5" s="96" t="s">
        <v>7</v>
      </c>
      <c r="Q5" s="97" t="s">
        <v>20</v>
      </c>
      <c r="R5" s="98" t="s">
        <v>8</v>
      </c>
      <c r="S5" s="99" t="s">
        <v>9</v>
      </c>
      <c r="U5" s="92" t="s">
        <v>2</v>
      </c>
      <c r="V5" s="93" t="s">
        <v>3</v>
      </c>
      <c r="W5" s="93" t="s">
        <v>4</v>
      </c>
      <c r="X5" s="94" t="s">
        <v>5</v>
      </c>
      <c r="Y5" s="95" t="s">
        <v>6</v>
      </c>
      <c r="Z5" s="96" t="s">
        <v>7</v>
      </c>
      <c r="AA5" s="97" t="s">
        <v>20</v>
      </c>
      <c r="AB5" s="98" t="s">
        <v>8</v>
      </c>
      <c r="AC5" s="99" t="s">
        <v>9</v>
      </c>
    </row>
    <row r="6" spans="1:29" ht="11.15" customHeight="1" x14ac:dyDescent="0.25">
      <c r="A6" s="100" t="s">
        <v>23</v>
      </c>
      <c r="B6" s="101"/>
      <c r="C6" s="101"/>
      <c r="D6" s="101"/>
      <c r="E6" s="101"/>
      <c r="F6" s="101"/>
      <c r="G6" s="101"/>
      <c r="H6" s="102"/>
      <c r="I6" s="103"/>
      <c r="K6" s="100" t="s">
        <v>23</v>
      </c>
      <c r="L6" s="101"/>
      <c r="M6" s="101"/>
      <c r="N6" s="101"/>
      <c r="O6" s="101"/>
      <c r="P6" s="101"/>
      <c r="Q6" s="101"/>
      <c r="R6" s="102"/>
      <c r="S6" s="103"/>
      <c r="U6" s="100" t="s">
        <v>23</v>
      </c>
      <c r="V6" s="101"/>
      <c r="W6" s="101"/>
      <c r="X6" s="101"/>
      <c r="Y6" s="101"/>
      <c r="Z6" s="101"/>
      <c r="AA6" s="101"/>
      <c r="AB6" s="102"/>
      <c r="AC6" s="103"/>
    </row>
    <row r="7" spans="1:29" ht="10.5" x14ac:dyDescent="0.25">
      <c r="A7" s="10"/>
      <c r="B7" s="11"/>
      <c r="C7" s="11"/>
      <c r="D7" s="11"/>
      <c r="E7" s="12">
        <f>H7*D7</f>
        <v>0</v>
      </c>
      <c r="F7" s="13"/>
      <c r="G7" s="14">
        <f t="shared" ref="G7:G28" si="0">B7+C7-D7</f>
        <v>0</v>
      </c>
      <c r="H7" s="15"/>
      <c r="I7" s="16">
        <f>G7*H7</f>
        <v>0</v>
      </c>
      <c r="K7" s="10"/>
      <c r="L7" s="11"/>
      <c r="M7" s="11"/>
      <c r="N7" s="11"/>
      <c r="O7" s="12">
        <f>R7*N7</f>
        <v>0</v>
      </c>
      <c r="P7" s="13"/>
      <c r="Q7" s="14">
        <f t="shared" ref="Q7:Q28" si="1">L7+M7-N7</f>
        <v>0</v>
      </c>
      <c r="R7" s="15"/>
      <c r="S7" s="16">
        <f>Q7*R7</f>
        <v>0</v>
      </c>
      <c r="U7" s="10"/>
      <c r="V7" s="11"/>
      <c r="W7" s="11"/>
      <c r="X7" s="11"/>
      <c r="Y7" s="12">
        <f>AB7*X7</f>
        <v>0</v>
      </c>
      <c r="Z7" s="13"/>
      <c r="AA7" s="14">
        <f t="shared" ref="AA7:AA28" si="2">V7+W7-X7</f>
        <v>0</v>
      </c>
      <c r="AB7" s="15"/>
      <c r="AC7" s="16">
        <f>AA7*AB7</f>
        <v>0</v>
      </c>
    </row>
    <row r="8" spans="1:29" ht="10.5" x14ac:dyDescent="0.25">
      <c r="A8" s="10"/>
      <c r="B8" s="11"/>
      <c r="C8" s="11"/>
      <c r="D8" s="11"/>
      <c r="E8" s="12">
        <f t="shared" ref="E8:E28" si="3">H8*D8</f>
        <v>0</v>
      </c>
      <c r="F8" s="13"/>
      <c r="G8" s="14">
        <f t="shared" si="0"/>
        <v>0</v>
      </c>
      <c r="H8" s="15"/>
      <c r="I8" s="16">
        <f t="shared" ref="I8:I28" si="4">G8*H8</f>
        <v>0</v>
      </c>
      <c r="K8" s="10"/>
      <c r="L8" s="11"/>
      <c r="M8" s="11"/>
      <c r="N8" s="11"/>
      <c r="O8" s="12">
        <f t="shared" ref="O8:O28" si="5">R8*N8</f>
        <v>0</v>
      </c>
      <c r="P8" s="13"/>
      <c r="Q8" s="14">
        <f t="shared" si="1"/>
        <v>0</v>
      </c>
      <c r="R8" s="15"/>
      <c r="S8" s="16">
        <f t="shared" ref="S8:S28" si="6">Q8*R8</f>
        <v>0</v>
      </c>
      <c r="U8" s="10"/>
      <c r="V8" s="11"/>
      <c r="W8" s="11"/>
      <c r="X8" s="11"/>
      <c r="Y8" s="12">
        <f t="shared" ref="Y8:Y28" si="7">AB8*X8</f>
        <v>0</v>
      </c>
      <c r="Z8" s="13"/>
      <c r="AA8" s="14">
        <f t="shared" si="2"/>
        <v>0</v>
      </c>
      <c r="AB8" s="15"/>
      <c r="AC8" s="16">
        <f t="shared" ref="AC8:AC28" si="8">AA8*AB8</f>
        <v>0</v>
      </c>
    </row>
    <row r="9" spans="1:29" ht="10.5" x14ac:dyDescent="0.25">
      <c r="A9" s="10"/>
      <c r="B9" s="11"/>
      <c r="C9" s="11"/>
      <c r="D9" s="11"/>
      <c r="E9" s="12">
        <f t="shared" si="3"/>
        <v>0</v>
      </c>
      <c r="F9" s="13"/>
      <c r="G9" s="14">
        <f t="shared" si="0"/>
        <v>0</v>
      </c>
      <c r="H9" s="15"/>
      <c r="I9" s="16">
        <f t="shared" si="4"/>
        <v>0</v>
      </c>
      <c r="K9" s="10"/>
      <c r="L9" s="11"/>
      <c r="M9" s="11"/>
      <c r="N9" s="11"/>
      <c r="O9" s="12">
        <f t="shared" si="5"/>
        <v>0</v>
      </c>
      <c r="P9" s="13"/>
      <c r="Q9" s="14">
        <f t="shared" si="1"/>
        <v>0</v>
      </c>
      <c r="R9" s="15"/>
      <c r="S9" s="16">
        <f t="shared" si="6"/>
        <v>0</v>
      </c>
      <c r="U9" s="10"/>
      <c r="V9" s="11"/>
      <c r="W9" s="11"/>
      <c r="X9" s="11"/>
      <c r="Y9" s="12">
        <f t="shared" si="7"/>
        <v>0</v>
      </c>
      <c r="Z9" s="13"/>
      <c r="AA9" s="14">
        <f t="shared" si="2"/>
        <v>0</v>
      </c>
      <c r="AB9" s="15"/>
      <c r="AC9" s="16">
        <f t="shared" si="8"/>
        <v>0</v>
      </c>
    </row>
    <row r="10" spans="1:29" ht="10.5" x14ac:dyDescent="0.25">
      <c r="A10" s="10"/>
      <c r="B10" s="11"/>
      <c r="C10" s="11"/>
      <c r="D10" s="11"/>
      <c r="E10" s="12">
        <f t="shared" si="3"/>
        <v>0</v>
      </c>
      <c r="F10" s="13"/>
      <c r="G10" s="14">
        <f t="shared" si="0"/>
        <v>0</v>
      </c>
      <c r="H10" s="15"/>
      <c r="I10" s="16">
        <f t="shared" si="4"/>
        <v>0</v>
      </c>
      <c r="K10" s="10"/>
      <c r="L10" s="11"/>
      <c r="M10" s="11"/>
      <c r="N10" s="11"/>
      <c r="O10" s="12">
        <f t="shared" si="5"/>
        <v>0</v>
      </c>
      <c r="P10" s="13"/>
      <c r="Q10" s="14">
        <f t="shared" si="1"/>
        <v>0</v>
      </c>
      <c r="R10" s="15"/>
      <c r="S10" s="16">
        <f t="shared" si="6"/>
        <v>0</v>
      </c>
      <c r="U10" s="10"/>
      <c r="V10" s="11"/>
      <c r="W10" s="11"/>
      <c r="X10" s="11"/>
      <c r="Y10" s="12">
        <f t="shared" si="7"/>
        <v>0</v>
      </c>
      <c r="Z10" s="13"/>
      <c r="AA10" s="14">
        <f t="shared" si="2"/>
        <v>0</v>
      </c>
      <c r="AB10" s="15"/>
      <c r="AC10" s="16">
        <f t="shared" si="8"/>
        <v>0</v>
      </c>
    </row>
    <row r="11" spans="1:29" ht="10.5" x14ac:dyDescent="0.25">
      <c r="A11" s="10"/>
      <c r="B11" s="11"/>
      <c r="C11" s="11"/>
      <c r="D11" s="11"/>
      <c r="E11" s="12">
        <f t="shared" si="3"/>
        <v>0</v>
      </c>
      <c r="F11" s="13"/>
      <c r="G11" s="14">
        <f t="shared" si="0"/>
        <v>0</v>
      </c>
      <c r="H11" s="15"/>
      <c r="I11" s="16">
        <f t="shared" si="4"/>
        <v>0</v>
      </c>
      <c r="K11" s="10"/>
      <c r="L11" s="11"/>
      <c r="M11" s="11"/>
      <c r="N11" s="11"/>
      <c r="O11" s="12">
        <f t="shared" si="5"/>
        <v>0</v>
      </c>
      <c r="P11" s="13"/>
      <c r="Q11" s="14">
        <f t="shared" si="1"/>
        <v>0</v>
      </c>
      <c r="R11" s="15"/>
      <c r="S11" s="16">
        <f t="shared" si="6"/>
        <v>0</v>
      </c>
      <c r="U11" s="10"/>
      <c r="V11" s="11"/>
      <c r="W11" s="11"/>
      <c r="X11" s="11"/>
      <c r="Y11" s="12">
        <f t="shared" si="7"/>
        <v>0</v>
      </c>
      <c r="Z11" s="13"/>
      <c r="AA11" s="14">
        <f t="shared" si="2"/>
        <v>0</v>
      </c>
      <c r="AB11" s="15"/>
      <c r="AC11" s="16">
        <f t="shared" si="8"/>
        <v>0</v>
      </c>
    </row>
    <row r="12" spans="1:29" ht="10.5" x14ac:dyDescent="0.25">
      <c r="A12" s="10"/>
      <c r="B12" s="11"/>
      <c r="C12" s="11"/>
      <c r="D12" s="11"/>
      <c r="E12" s="12">
        <f t="shared" si="3"/>
        <v>0</v>
      </c>
      <c r="F12" s="13"/>
      <c r="G12" s="14">
        <f t="shared" si="0"/>
        <v>0</v>
      </c>
      <c r="H12" s="15"/>
      <c r="I12" s="16">
        <f t="shared" si="4"/>
        <v>0</v>
      </c>
      <c r="K12" s="10"/>
      <c r="L12" s="11"/>
      <c r="M12" s="11"/>
      <c r="N12" s="11"/>
      <c r="O12" s="12">
        <f t="shared" si="5"/>
        <v>0</v>
      </c>
      <c r="P12" s="13"/>
      <c r="Q12" s="14">
        <f t="shared" si="1"/>
        <v>0</v>
      </c>
      <c r="R12" s="15"/>
      <c r="S12" s="16">
        <f t="shared" si="6"/>
        <v>0</v>
      </c>
      <c r="U12" s="10"/>
      <c r="V12" s="11"/>
      <c r="W12" s="11"/>
      <c r="X12" s="11"/>
      <c r="Y12" s="12">
        <f t="shared" si="7"/>
        <v>0</v>
      </c>
      <c r="Z12" s="13"/>
      <c r="AA12" s="14">
        <f t="shared" si="2"/>
        <v>0</v>
      </c>
      <c r="AB12" s="15"/>
      <c r="AC12" s="16">
        <f t="shared" si="8"/>
        <v>0</v>
      </c>
    </row>
    <row r="13" spans="1:29" ht="10.5" x14ac:dyDescent="0.25">
      <c r="A13" s="10"/>
      <c r="B13" s="11"/>
      <c r="C13" s="11"/>
      <c r="D13" s="11"/>
      <c r="E13" s="12">
        <f t="shared" si="3"/>
        <v>0</v>
      </c>
      <c r="F13" s="13"/>
      <c r="G13" s="14">
        <f t="shared" si="0"/>
        <v>0</v>
      </c>
      <c r="H13" s="15"/>
      <c r="I13" s="16">
        <f t="shared" si="4"/>
        <v>0</v>
      </c>
      <c r="K13" s="10"/>
      <c r="L13" s="11"/>
      <c r="M13" s="11"/>
      <c r="N13" s="11"/>
      <c r="O13" s="12">
        <f t="shared" si="5"/>
        <v>0</v>
      </c>
      <c r="P13" s="13"/>
      <c r="Q13" s="14">
        <f t="shared" si="1"/>
        <v>0</v>
      </c>
      <c r="R13" s="15"/>
      <c r="S13" s="16">
        <f t="shared" si="6"/>
        <v>0</v>
      </c>
      <c r="U13" s="10"/>
      <c r="V13" s="11"/>
      <c r="W13" s="11"/>
      <c r="X13" s="11"/>
      <c r="Y13" s="12">
        <f t="shared" si="7"/>
        <v>0</v>
      </c>
      <c r="Z13" s="13"/>
      <c r="AA13" s="14">
        <f t="shared" si="2"/>
        <v>0</v>
      </c>
      <c r="AB13" s="15"/>
      <c r="AC13" s="16">
        <f t="shared" si="8"/>
        <v>0</v>
      </c>
    </row>
    <row r="14" spans="1:29" ht="10.5" x14ac:dyDescent="0.25">
      <c r="A14" s="10"/>
      <c r="B14" s="11"/>
      <c r="C14" s="11"/>
      <c r="D14" s="11"/>
      <c r="E14" s="12">
        <f t="shared" si="3"/>
        <v>0</v>
      </c>
      <c r="F14" s="13"/>
      <c r="G14" s="14">
        <f t="shared" si="0"/>
        <v>0</v>
      </c>
      <c r="H14" s="15"/>
      <c r="I14" s="16">
        <f t="shared" si="4"/>
        <v>0</v>
      </c>
      <c r="K14" s="10"/>
      <c r="L14" s="11"/>
      <c r="M14" s="11"/>
      <c r="N14" s="11"/>
      <c r="O14" s="12">
        <f t="shared" si="5"/>
        <v>0</v>
      </c>
      <c r="P14" s="13"/>
      <c r="Q14" s="14">
        <f t="shared" si="1"/>
        <v>0</v>
      </c>
      <c r="R14" s="15"/>
      <c r="S14" s="16">
        <f t="shared" si="6"/>
        <v>0</v>
      </c>
      <c r="U14" s="10"/>
      <c r="V14" s="11"/>
      <c r="W14" s="11"/>
      <c r="X14" s="11"/>
      <c r="Y14" s="12">
        <f t="shared" si="7"/>
        <v>0</v>
      </c>
      <c r="Z14" s="13"/>
      <c r="AA14" s="14">
        <f t="shared" si="2"/>
        <v>0</v>
      </c>
      <c r="AB14" s="15"/>
      <c r="AC14" s="16">
        <f t="shared" si="8"/>
        <v>0</v>
      </c>
    </row>
    <row r="15" spans="1:29" ht="10.5" x14ac:dyDescent="0.25">
      <c r="A15" s="10"/>
      <c r="B15" s="11"/>
      <c r="C15" s="11"/>
      <c r="D15" s="11"/>
      <c r="E15" s="12">
        <f t="shared" si="3"/>
        <v>0</v>
      </c>
      <c r="F15" s="13"/>
      <c r="G15" s="14">
        <f t="shared" si="0"/>
        <v>0</v>
      </c>
      <c r="H15" s="15"/>
      <c r="I15" s="16">
        <f t="shared" si="4"/>
        <v>0</v>
      </c>
      <c r="K15" s="10"/>
      <c r="L15" s="11"/>
      <c r="M15" s="11"/>
      <c r="N15" s="11"/>
      <c r="O15" s="12">
        <f t="shared" si="5"/>
        <v>0</v>
      </c>
      <c r="P15" s="13"/>
      <c r="Q15" s="14">
        <f t="shared" si="1"/>
        <v>0</v>
      </c>
      <c r="R15" s="15"/>
      <c r="S15" s="16">
        <f t="shared" si="6"/>
        <v>0</v>
      </c>
      <c r="U15" s="10"/>
      <c r="V15" s="11"/>
      <c r="W15" s="11"/>
      <c r="X15" s="11"/>
      <c r="Y15" s="12">
        <f t="shared" si="7"/>
        <v>0</v>
      </c>
      <c r="Z15" s="13"/>
      <c r="AA15" s="14">
        <f t="shared" si="2"/>
        <v>0</v>
      </c>
      <c r="AB15" s="15"/>
      <c r="AC15" s="16">
        <f t="shared" si="8"/>
        <v>0</v>
      </c>
    </row>
    <row r="16" spans="1:29" ht="10.5" x14ac:dyDescent="0.25">
      <c r="A16" s="10"/>
      <c r="B16" s="11"/>
      <c r="C16" s="11"/>
      <c r="D16" s="11"/>
      <c r="E16" s="12">
        <f t="shared" si="3"/>
        <v>0</v>
      </c>
      <c r="F16" s="13"/>
      <c r="G16" s="14">
        <f t="shared" si="0"/>
        <v>0</v>
      </c>
      <c r="H16" s="15"/>
      <c r="I16" s="16">
        <f t="shared" si="4"/>
        <v>0</v>
      </c>
      <c r="K16" s="10"/>
      <c r="L16" s="11"/>
      <c r="M16" s="11"/>
      <c r="N16" s="11"/>
      <c r="O16" s="12">
        <f t="shared" si="5"/>
        <v>0</v>
      </c>
      <c r="P16" s="13"/>
      <c r="Q16" s="14">
        <f t="shared" si="1"/>
        <v>0</v>
      </c>
      <c r="R16" s="15"/>
      <c r="S16" s="16">
        <f t="shared" si="6"/>
        <v>0</v>
      </c>
      <c r="U16" s="10"/>
      <c r="V16" s="11"/>
      <c r="W16" s="11"/>
      <c r="X16" s="11"/>
      <c r="Y16" s="12">
        <f t="shared" si="7"/>
        <v>0</v>
      </c>
      <c r="Z16" s="13"/>
      <c r="AA16" s="14">
        <f t="shared" si="2"/>
        <v>0</v>
      </c>
      <c r="AB16" s="15"/>
      <c r="AC16" s="16">
        <f t="shared" si="8"/>
        <v>0</v>
      </c>
    </row>
    <row r="17" spans="1:29" ht="10.5" x14ac:dyDescent="0.25">
      <c r="A17" s="10"/>
      <c r="B17" s="11"/>
      <c r="C17" s="11"/>
      <c r="D17" s="11"/>
      <c r="E17" s="12">
        <f t="shared" si="3"/>
        <v>0</v>
      </c>
      <c r="F17" s="13"/>
      <c r="G17" s="14">
        <f t="shared" si="0"/>
        <v>0</v>
      </c>
      <c r="H17" s="15"/>
      <c r="I17" s="16">
        <f t="shared" si="4"/>
        <v>0</v>
      </c>
      <c r="K17" s="10"/>
      <c r="L17" s="11"/>
      <c r="M17" s="11"/>
      <c r="N17" s="11"/>
      <c r="O17" s="12">
        <f t="shared" si="5"/>
        <v>0</v>
      </c>
      <c r="P17" s="13"/>
      <c r="Q17" s="14">
        <f t="shared" si="1"/>
        <v>0</v>
      </c>
      <c r="R17" s="15"/>
      <c r="S17" s="16">
        <f t="shared" si="6"/>
        <v>0</v>
      </c>
      <c r="U17" s="10"/>
      <c r="V17" s="11"/>
      <c r="W17" s="11"/>
      <c r="X17" s="11"/>
      <c r="Y17" s="12">
        <f t="shared" si="7"/>
        <v>0</v>
      </c>
      <c r="Z17" s="13"/>
      <c r="AA17" s="14">
        <f t="shared" si="2"/>
        <v>0</v>
      </c>
      <c r="AB17" s="15"/>
      <c r="AC17" s="16">
        <f t="shared" si="8"/>
        <v>0</v>
      </c>
    </row>
    <row r="18" spans="1:29" ht="10.5" x14ac:dyDescent="0.25">
      <c r="A18" s="10"/>
      <c r="B18" s="11"/>
      <c r="C18" s="11"/>
      <c r="D18" s="11"/>
      <c r="E18" s="12">
        <f t="shared" si="3"/>
        <v>0</v>
      </c>
      <c r="F18" s="13"/>
      <c r="G18" s="14">
        <f t="shared" si="0"/>
        <v>0</v>
      </c>
      <c r="H18" s="15"/>
      <c r="I18" s="16">
        <f t="shared" si="4"/>
        <v>0</v>
      </c>
      <c r="K18" s="10"/>
      <c r="L18" s="11"/>
      <c r="M18" s="11"/>
      <c r="N18" s="11"/>
      <c r="O18" s="12">
        <f t="shared" si="5"/>
        <v>0</v>
      </c>
      <c r="P18" s="13"/>
      <c r="Q18" s="14">
        <f t="shared" si="1"/>
        <v>0</v>
      </c>
      <c r="R18" s="15"/>
      <c r="S18" s="16">
        <f t="shared" si="6"/>
        <v>0</v>
      </c>
      <c r="U18" s="10"/>
      <c r="V18" s="11"/>
      <c r="W18" s="11"/>
      <c r="X18" s="11"/>
      <c r="Y18" s="12">
        <f t="shared" si="7"/>
        <v>0</v>
      </c>
      <c r="Z18" s="13"/>
      <c r="AA18" s="14">
        <f t="shared" si="2"/>
        <v>0</v>
      </c>
      <c r="AB18" s="15"/>
      <c r="AC18" s="16">
        <f t="shared" si="8"/>
        <v>0</v>
      </c>
    </row>
    <row r="19" spans="1:29" ht="10.5" x14ac:dyDescent="0.25">
      <c r="A19" s="10"/>
      <c r="B19" s="11"/>
      <c r="C19" s="11"/>
      <c r="D19" s="11"/>
      <c r="E19" s="12">
        <f t="shared" si="3"/>
        <v>0</v>
      </c>
      <c r="F19" s="13"/>
      <c r="G19" s="14">
        <f t="shared" si="0"/>
        <v>0</v>
      </c>
      <c r="H19" s="15"/>
      <c r="I19" s="16">
        <f t="shared" si="4"/>
        <v>0</v>
      </c>
      <c r="K19" s="10"/>
      <c r="L19" s="11"/>
      <c r="M19" s="11"/>
      <c r="N19" s="11"/>
      <c r="O19" s="12">
        <f t="shared" si="5"/>
        <v>0</v>
      </c>
      <c r="P19" s="13"/>
      <c r="Q19" s="14">
        <f t="shared" si="1"/>
        <v>0</v>
      </c>
      <c r="R19" s="15"/>
      <c r="S19" s="16">
        <f t="shared" si="6"/>
        <v>0</v>
      </c>
      <c r="U19" s="10"/>
      <c r="V19" s="11"/>
      <c r="W19" s="11"/>
      <c r="X19" s="11"/>
      <c r="Y19" s="12">
        <f t="shared" si="7"/>
        <v>0</v>
      </c>
      <c r="Z19" s="13"/>
      <c r="AA19" s="14">
        <f t="shared" si="2"/>
        <v>0</v>
      </c>
      <c r="AB19" s="15"/>
      <c r="AC19" s="16">
        <f t="shared" si="8"/>
        <v>0</v>
      </c>
    </row>
    <row r="20" spans="1:29" ht="10.5" x14ac:dyDescent="0.25">
      <c r="A20" s="10"/>
      <c r="B20" s="11"/>
      <c r="C20" s="11"/>
      <c r="D20" s="11"/>
      <c r="E20" s="12">
        <f t="shared" si="3"/>
        <v>0</v>
      </c>
      <c r="F20" s="13"/>
      <c r="G20" s="14">
        <f t="shared" si="0"/>
        <v>0</v>
      </c>
      <c r="H20" s="15"/>
      <c r="I20" s="16">
        <f t="shared" si="4"/>
        <v>0</v>
      </c>
      <c r="K20" s="10"/>
      <c r="L20" s="11"/>
      <c r="M20" s="11"/>
      <c r="N20" s="11"/>
      <c r="O20" s="12">
        <f t="shared" si="5"/>
        <v>0</v>
      </c>
      <c r="P20" s="13"/>
      <c r="Q20" s="14">
        <f t="shared" si="1"/>
        <v>0</v>
      </c>
      <c r="R20" s="15"/>
      <c r="S20" s="16">
        <f t="shared" si="6"/>
        <v>0</v>
      </c>
      <c r="U20" s="10"/>
      <c r="V20" s="11"/>
      <c r="W20" s="11"/>
      <c r="X20" s="11"/>
      <c r="Y20" s="12">
        <f t="shared" si="7"/>
        <v>0</v>
      </c>
      <c r="Z20" s="13"/>
      <c r="AA20" s="14">
        <f t="shared" si="2"/>
        <v>0</v>
      </c>
      <c r="AB20" s="15"/>
      <c r="AC20" s="16">
        <f t="shared" si="8"/>
        <v>0</v>
      </c>
    </row>
    <row r="21" spans="1:29" ht="10.5" x14ac:dyDescent="0.25">
      <c r="A21" s="10"/>
      <c r="B21" s="11"/>
      <c r="C21" s="11"/>
      <c r="D21" s="11"/>
      <c r="E21" s="12">
        <f t="shared" si="3"/>
        <v>0</v>
      </c>
      <c r="F21" s="13"/>
      <c r="G21" s="14">
        <f t="shared" si="0"/>
        <v>0</v>
      </c>
      <c r="H21" s="15"/>
      <c r="I21" s="16">
        <f t="shared" si="4"/>
        <v>0</v>
      </c>
      <c r="K21" s="10"/>
      <c r="L21" s="11"/>
      <c r="M21" s="11"/>
      <c r="N21" s="11"/>
      <c r="O21" s="12">
        <f t="shared" si="5"/>
        <v>0</v>
      </c>
      <c r="P21" s="13"/>
      <c r="Q21" s="14">
        <f t="shared" si="1"/>
        <v>0</v>
      </c>
      <c r="R21" s="15"/>
      <c r="S21" s="16">
        <f t="shared" si="6"/>
        <v>0</v>
      </c>
      <c r="U21" s="10"/>
      <c r="V21" s="11"/>
      <c r="W21" s="11"/>
      <c r="X21" s="11"/>
      <c r="Y21" s="12">
        <f t="shared" si="7"/>
        <v>0</v>
      </c>
      <c r="Z21" s="13"/>
      <c r="AA21" s="14">
        <f t="shared" si="2"/>
        <v>0</v>
      </c>
      <c r="AB21" s="15"/>
      <c r="AC21" s="16">
        <f t="shared" si="8"/>
        <v>0</v>
      </c>
    </row>
    <row r="22" spans="1:29" ht="10.5" x14ac:dyDescent="0.25">
      <c r="A22" s="10"/>
      <c r="B22" s="11"/>
      <c r="C22" s="11"/>
      <c r="D22" s="11"/>
      <c r="E22" s="12">
        <f t="shared" si="3"/>
        <v>0</v>
      </c>
      <c r="F22" s="13"/>
      <c r="G22" s="14">
        <f t="shared" si="0"/>
        <v>0</v>
      </c>
      <c r="H22" s="15"/>
      <c r="I22" s="16">
        <f t="shared" si="4"/>
        <v>0</v>
      </c>
      <c r="K22" s="10"/>
      <c r="L22" s="11"/>
      <c r="M22" s="11"/>
      <c r="N22" s="11"/>
      <c r="O22" s="12">
        <f t="shared" si="5"/>
        <v>0</v>
      </c>
      <c r="P22" s="13"/>
      <c r="Q22" s="14">
        <f t="shared" si="1"/>
        <v>0</v>
      </c>
      <c r="R22" s="15"/>
      <c r="S22" s="16">
        <f t="shared" si="6"/>
        <v>0</v>
      </c>
      <c r="U22" s="10"/>
      <c r="V22" s="11"/>
      <c r="W22" s="11"/>
      <c r="X22" s="11"/>
      <c r="Y22" s="12">
        <f t="shared" si="7"/>
        <v>0</v>
      </c>
      <c r="Z22" s="13"/>
      <c r="AA22" s="14">
        <f t="shared" si="2"/>
        <v>0</v>
      </c>
      <c r="AB22" s="15"/>
      <c r="AC22" s="16">
        <f t="shared" si="8"/>
        <v>0</v>
      </c>
    </row>
    <row r="23" spans="1:29" ht="10.5" x14ac:dyDescent="0.25">
      <c r="A23" s="10"/>
      <c r="B23" s="11"/>
      <c r="C23" s="11"/>
      <c r="D23" s="11"/>
      <c r="E23" s="12">
        <f t="shared" si="3"/>
        <v>0</v>
      </c>
      <c r="F23" s="13"/>
      <c r="G23" s="14">
        <f t="shared" si="0"/>
        <v>0</v>
      </c>
      <c r="H23" s="15"/>
      <c r="I23" s="16">
        <f t="shared" si="4"/>
        <v>0</v>
      </c>
      <c r="K23" s="10"/>
      <c r="L23" s="11"/>
      <c r="M23" s="11"/>
      <c r="N23" s="11"/>
      <c r="O23" s="12">
        <f t="shared" si="5"/>
        <v>0</v>
      </c>
      <c r="P23" s="13"/>
      <c r="Q23" s="14">
        <f t="shared" si="1"/>
        <v>0</v>
      </c>
      <c r="R23" s="15"/>
      <c r="S23" s="16">
        <f t="shared" si="6"/>
        <v>0</v>
      </c>
      <c r="U23" s="10"/>
      <c r="V23" s="11"/>
      <c r="W23" s="11"/>
      <c r="X23" s="11"/>
      <c r="Y23" s="12">
        <f t="shared" si="7"/>
        <v>0</v>
      </c>
      <c r="Z23" s="13"/>
      <c r="AA23" s="14">
        <f t="shared" si="2"/>
        <v>0</v>
      </c>
      <c r="AB23" s="15"/>
      <c r="AC23" s="16">
        <f t="shared" si="8"/>
        <v>0</v>
      </c>
    </row>
    <row r="24" spans="1:29" ht="10.5" x14ac:dyDescent="0.25">
      <c r="A24" s="10"/>
      <c r="B24" s="11"/>
      <c r="C24" s="11"/>
      <c r="D24" s="11"/>
      <c r="E24" s="12">
        <f t="shared" si="3"/>
        <v>0</v>
      </c>
      <c r="F24" s="13"/>
      <c r="G24" s="14">
        <f t="shared" si="0"/>
        <v>0</v>
      </c>
      <c r="H24" s="15"/>
      <c r="I24" s="16">
        <f t="shared" si="4"/>
        <v>0</v>
      </c>
      <c r="K24" s="10"/>
      <c r="L24" s="11"/>
      <c r="M24" s="11"/>
      <c r="N24" s="11"/>
      <c r="O24" s="12">
        <f t="shared" si="5"/>
        <v>0</v>
      </c>
      <c r="P24" s="13"/>
      <c r="Q24" s="14">
        <f t="shared" si="1"/>
        <v>0</v>
      </c>
      <c r="R24" s="15"/>
      <c r="S24" s="16">
        <f t="shared" si="6"/>
        <v>0</v>
      </c>
      <c r="U24" s="10"/>
      <c r="V24" s="11"/>
      <c r="W24" s="11"/>
      <c r="X24" s="11"/>
      <c r="Y24" s="12">
        <f t="shared" si="7"/>
        <v>0</v>
      </c>
      <c r="Z24" s="13"/>
      <c r="AA24" s="14">
        <f t="shared" si="2"/>
        <v>0</v>
      </c>
      <c r="AB24" s="15"/>
      <c r="AC24" s="16">
        <f t="shared" si="8"/>
        <v>0</v>
      </c>
    </row>
    <row r="25" spans="1:29" ht="10.5" x14ac:dyDescent="0.25">
      <c r="A25" s="10"/>
      <c r="B25" s="11"/>
      <c r="C25" s="11"/>
      <c r="D25" s="11"/>
      <c r="E25" s="12">
        <f t="shared" si="3"/>
        <v>0</v>
      </c>
      <c r="F25" s="13"/>
      <c r="G25" s="14">
        <f t="shared" si="0"/>
        <v>0</v>
      </c>
      <c r="H25" s="15"/>
      <c r="I25" s="16">
        <f t="shared" si="4"/>
        <v>0</v>
      </c>
      <c r="K25" s="10"/>
      <c r="L25" s="11"/>
      <c r="M25" s="11"/>
      <c r="N25" s="11"/>
      <c r="O25" s="12">
        <f t="shared" si="5"/>
        <v>0</v>
      </c>
      <c r="P25" s="13"/>
      <c r="Q25" s="14">
        <f t="shared" si="1"/>
        <v>0</v>
      </c>
      <c r="R25" s="15"/>
      <c r="S25" s="16">
        <f t="shared" si="6"/>
        <v>0</v>
      </c>
      <c r="U25" s="10"/>
      <c r="V25" s="11"/>
      <c r="W25" s="11"/>
      <c r="X25" s="11"/>
      <c r="Y25" s="12">
        <f t="shared" si="7"/>
        <v>0</v>
      </c>
      <c r="Z25" s="13"/>
      <c r="AA25" s="14">
        <f t="shared" si="2"/>
        <v>0</v>
      </c>
      <c r="AB25" s="15"/>
      <c r="AC25" s="16">
        <f t="shared" si="8"/>
        <v>0</v>
      </c>
    </row>
    <row r="26" spans="1:29" ht="10.5" x14ac:dyDescent="0.25">
      <c r="A26" s="10"/>
      <c r="B26" s="11"/>
      <c r="C26" s="11"/>
      <c r="D26" s="11"/>
      <c r="E26" s="12">
        <f t="shared" si="3"/>
        <v>0</v>
      </c>
      <c r="F26" s="13"/>
      <c r="G26" s="14">
        <f t="shared" si="0"/>
        <v>0</v>
      </c>
      <c r="H26" s="15"/>
      <c r="I26" s="16">
        <f t="shared" si="4"/>
        <v>0</v>
      </c>
      <c r="K26" s="10"/>
      <c r="L26" s="11"/>
      <c r="M26" s="11"/>
      <c r="N26" s="11"/>
      <c r="O26" s="12">
        <f t="shared" si="5"/>
        <v>0</v>
      </c>
      <c r="P26" s="13"/>
      <c r="Q26" s="14">
        <f t="shared" si="1"/>
        <v>0</v>
      </c>
      <c r="R26" s="15"/>
      <c r="S26" s="16">
        <f t="shared" si="6"/>
        <v>0</v>
      </c>
      <c r="U26" s="10"/>
      <c r="V26" s="11"/>
      <c r="W26" s="11"/>
      <c r="X26" s="11"/>
      <c r="Y26" s="12">
        <f t="shared" si="7"/>
        <v>0</v>
      </c>
      <c r="Z26" s="13"/>
      <c r="AA26" s="14">
        <f t="shared" si="2"/>
        <v>0</v>
      </c>
      <c r="AB26" s="15"/>
      <c r="AC26" s="16">
        <f t="shared" si="8"/>
        <v>0</v>
      </c>
    </row>
    <row r="27" spans="1:29" ht="10.5" x14ac:dyDescent="0.25">
      <c r="A27" s="10"/>
      <c r="B27" s="11"/>
      <c r="C27" s="11"/>
      <c r="D27" s="11"/>
      <c r="E27" s="12">
        <f t="shared" si="3"/>
        <v>0</v>
      </c>
      <c r="F27" s="13"/>
      <c r="G27" s="14">
        <f t="shared" si="0"/>
        <v>0</v>
      </c>
      <c r="H27" s="15"/>
      <c r="I27" s="16">
        <f t="shared" si="4"/>
        <v>0</v>
      </c>
      <c r="K27" s="10"/>
      <c r="L27" s="11"/>
      <c r="M27" s="11"/>
      <c r="N27" s="11"/>
      <c r="O27" s="12">
        <f t="shared" si="5"/>
        <v>0</v>
      </c>
      <c r="P27" s="13"/>
      <c r="Q27" s="14">
        <f t="shared" si="1"/>
        <v>0</v>
      </c>
      <c r="R27" s="15"/>
      <c r="S27" s="16">
        <f t="shared" si="6"/>
        <v>0</v>
      </c>
      <c r="U27" s="10"/>
      <c r="V27" s="11"/>
      <c r="W27" s="11"/>
      <c r="X27" s="11"/>
      <c r="Y27" s="12">
        <f t="shared" si="7"/>
        <v>0</v>
      </c>
      <c r="Z27" s="13"/>
      <c r="AA27" s="14">
        <f t="shared" si="2"/>
        <v>0</v>
      </c>
      <c r="AB27" s="15"/>
      <c r="AC27" s="16">
        <f t="shared" si="8"/>
        <v>0</v>
      </c>
    </row>
    <row r="28" spans="1:29" ht="11" thickBot="1" x14ac:dyDescent="0.3">
      <c r="A28" s="10"/>
      <c r="B28" s="11"/>
      <c r="C28" s="11"/>
      <c r="D28" s="11"/>
      <c r="E28" s="12">
        <f t="shared" si="3"/>
        <v>0</v>
      </c>
      <c r="F28" s="13"/>
      <c r="G28" s="14">
        <f t="shared" si="0"/>
        <v>0</v>
      </c>
      <c r="H28" s="15"/>
      <c r="I28" s="16">
        <f t="shared" si="4"/>
        <v>0</v>
      </c>
      <c r="K28" s="10"/>
      <c r="L28" s="11"/>
      <c r="M28" s="11"/>
      <c r="N28" s="11"/>
      <c r="O28" s="12">
        <f t="shared" si="5"/>
        <v>0</v>
      </c>
      <c r="P28" s="13"/>
      <c r="Q28" s="14">
        <f t="shared" si="1"/>
        <v>0</v>
      </c>
      <c r="R28" s="15"/>
      <c r="S28" s="16">
        <f t="shared" si="6"/>
        <v>0</v>
      </c>
      <c r="U28" s="10"/>
      <c r="V28" s="11"/>
      <c r="W28" s="11"/>
      <c r="X28" s="11"/>
      <c r="Y28" s="12">
        <f t="shared" si="7"/>
        <v>0</v>
      </c>
      <c r="Z28" s="13"/>
      <c r="AA28" s="14">
        <f t="shared" si="2"/>
        <v>0</v>
      </c>
      <c r="AB28" s="15"/>
      <c r="AC28" s="16">
        <f t="shared" si="8"/>
        <v>0</v>
      </c>
    </row>
    <row r="29" spans="1:29" ht="11" thickBot="1" x14ac:dyDescent="0.3">
      <c r="A29" s="17"/>
      <c r="B29" s="18"/>
      <c r="C29" s="19"/>
      <c r="D29" s="18"/>
      <c r="E29" s="20"/>
      <c r="F29" s="21"/>
      <c r="G29" s="19"/>
      <c r="H29" s="20"/>
      <c r="I29" s="22"/>
      <c r="K29" s="17"/>
      <c r="L29" s="18"/>
      <c r="M29" s="19"/>
      <c r="N29" s="18"/>
      <c r="O29" s="20"/>
      <c r="P29" s="21"/>
      <c r="Q29" s="19"/>
      <c r="R29" s="20"/>
      <c r="S29" s="22"/>
      <c r="U29" s="17"/>
      <c r="V29" s="18"/>
      <c r="W29" s="19"/>
      <c r="X29" s="18"/>
      <c r="Y29" s="20"/>
      <c r="Z29" s="21"/>
      <c r="AA29" s="19"/>
      <c r="AB29" s="20"/>
      <c r="AC29" s="22"/>
    </row>
    <row r="30" spans="1:29" ht="11.15" customHeight="1" x14ac:dyDescent="0.25">
      <c r="A30" s="104" t="s">
        <v>21</v>
      </c>
      <c r="B30" s="105"/>
      <c r="C30" s="105"/>
      <c r="D30" s="105"/>
      <c r="E30" s="105"/>
      <c r="F30" s="105"/>
      <c r="G30" s="105"/>
      <c r="H30" s="106"/>
      <c r="I30" s="107"/>
      <c r="K30" s="104" t="s">
        <v>21</v>
      </c>
      <c r="L30" s="105"/>
      <c r="M30" s="105"/>
      <c r="N30" s="105"/>
      <c r="O30" s="105"/>
      <c r="P30" s="105"/>
      <c r="Q30" s="105"/>
      <c r="R30" s="106"/>
      <c r="S30" s="107"/>
      <c r="U30" s="104" t="s">
        <v>21</v>
      </c>
      <c r="V30" s="105"/>
      <c r="W30" s="105"/>
      <c r="X30" s="105"/>
      <c r="Y30" s="105"/>
      <c r="Z30" s="105"/>
      <c r="AA30" s="105"/>
      <c r="AB30" s="106"/>
      <c r="AC30" s="107"/>
    </row>
    <row r="31" spans="1:29" ht="10.5" x14ac:dyDescent="0.25">
      <c r="A31" s="23"/>
      <c r="B31" s="11"/>
      <c r="C31" s="11"/>
      <c r="D31" s="11"/>
      <c r="E31" s="12">
        <f t="shared" ref="E31:E38" si="9">H31*D31</f>
        <v>0</v>
      </c>
      <c r="F31" s="13"/>
      <c r="G31" s="14">
        <f t="shared" ref="G31:G38" si="10">B31+C31-D31</f>
        <v>0</v>
      </c>
      <c r="H31" s="15"/>
      <c r="I31" s="16">
        <f t="shared" ref="I31:I38" si="11">G31*H31</f>
        <v>0</v>
      </c>
      <c r="K31" s="23"/>
      <c r="L31" s="11"/>
      <c r="M31" s="11"/>
      <c r="N31" s="11"/>
      <c r="O31" s="12">
        <f t="shared" ref="O31:O38" si="12">R31*N31</f>
        <v>0</v>
      </c>
      <c r="P31" s="13"/>
      <c r="Q31" s="14">
        <f t="shared" ref="Q31:Q38" si="13">L31+M31-N31</f>
        <v>0</v>
      </c>
      <c r="R31" s="15"/>
      <c r="S31" s="16">
        <f t="shared" ref="S31:S38" si="14">Q31*R31</f>
        <v>0</v>
      </c>
      <c r="U31" s="23"/>
      <c r="V31" s="11"/>
      <c r="W31" s="11"/>
      <c r="X31" s="11"/>
      <c r="Y31" s="12">
        <f t="shared" ref="Y31:Y38" si="15">AB31*X31</f>
        <v>0</v>
      </c>
      <c r="Z31" s="13"/>
      <c r="AA31" s="14">
        <f t="shared" ref="AA31:AA38" si="16">V31+W31-X31</f>
        <v>0</v>
      </c>
      <c r="AB31" s="15"/>
      <c r="AC31" s="16">
        <f t="shared" ref="AC31:AC38" si="17">AA31*AB31</f>
        <v>0</v>
      </c>
    </row>
    <row r="32" spans="1:29" ht="10.5" x14ac:dyDescent="0.25">
      <c r="A32" s="23"/>
      <c r="B32" s="11"/>
      <c r="C32" s="11"/>
      <c r="D32" s="11"/>
      <c r="E32" s="12">
        <f t="shared" si="9"/>
        <v>0</v>
      </c>
      <c r="F32" s="13"/>
      <c r="G32" s="14">
        <f t="shared" si="10"/>
        <v>0</v>
      </c>
      <c r="H32" s="15"/>
      <c r="I32" s="16">
        <f t="shared" si="11"/>
        <v>0</v>
      </c>
      <c r="K32" s="23"/>
      <c r="L32" s="11"/>
      <c r="M32" s="11"/>
      <c r="N32" s="11"/>
      <c r="O32" s="12">
        <f t="shared" si="12"/>
        <v>0</v>
      </c>
      <c r="P32" s="13"/>
      <c r="Q32" s="14">
        <f t="shared" si="13"/>
        <v>0</v>
      </c>
      <c r="R32" s="15"/>
      <c r="S32" s="16">
        <f t="shared" si="14"/>
        <v>0</v>
      </c>
      <c r="U32" s="23"/>
      <c r="V32" s="11"/>
      <c r="W32" s="11"/>
      <c r="X32" s="11"/>
      <c r="Y32" s="12">
        <f t="shared" si="15"/>
        <v>0</v>
      </c>
      <c r="Z32" s="13"/>
      <c r="AA32" s="14">
        <f t="shared" si="16"/>
        <v>0</v>
      </c>
      <c r="AB32" s="15"/>
      <c r="AC32" s="16">
        <f t="shared" si="17"/>
        <v>0</v>
      </c>
    </row>
    <row r="33" spans="1:29" ht="10.5" x14ac:dyDescent="0.25">
      <c r="A33" s="23"/>
      <c r="B33" s="11"/>
      <c r="C33" s="11"/>
      <c r="D33" s="11"/>
      <c r="E33" s="12">
        <f t="shared" si="9"/>
        <v>0</v>
      </c>
      <c r="F33" s="13"/>
      <c r="G33" s="14">
        <f t="shared" si="10"/>
        <v>0</v>
      </c>
      <c r="H33" s="15"/>
      <c r="I33" s="16">
        <f t="shared" si="11"/>
        <v>0</v>
      </c>
      <c r="K33" s="23"/>
      <c r="L33" s="11"/>
      <c r="M33" s="11"/>
      <c r="N33" s="11"/>
      <c r="O33" s="12">
        <f t="shared" si="12"/>
        <v>0</v>
      </c>
      <c r="P33" s="13"/>
      <c r="Q33" s="14">
        <f t="shared" si="13"/>
        <v>0</v>
      </c>
      <c r="R33" s="15"/>
      <c r="S33" s="16">
        <f t="shared" si="14"/>
        <v>0</v>
      </c>
      <c r="U33" s="23"/>
      <c r="V33" s="11"/>
      <c r="W33" s="11"/>
      <c r="X33" s="11"/>
      <c r="Y33" s="12">
        <f t="shared" si="15"/>
        <v>0</v>
      </c>
      <c r="Z33" s="13"/>
      <c r="AA33" s="14">
        <f t="shared" si="16"/>
        <v>0</v>
      </c>
      <c r="AB33" s="15"/>
      <c r="AC33" s="16">
        <f t="shared" si="17"/>
        <v>0</v>
      </c>
    </row>
    <row r="34" spans="1:29" ht="10.5" x14ac:dyDescent="0.25">
      <c r="A34" s="23"/>
      <c r="B34" s="11"/>
      <c r="C34" s="11"/>
      <c r="D34" s="11"/>
      <c r="E34" s="12">
        <f t="shared" si="9"/>
        <v>0</v>
      </c>
      <c r="F34" s="13"/>
      <c r="G34" s="14">
        <f t="shared" si="10"/>
        <v>0</v>
      </c>
      <c r="H34" s="15"/>
      <c r="I34" s="16">
        <f t="shared" si="11"/>
        <v>0</v>
      </c>
      <c r="K34" s="23"/>
      <c r="L34" s="11"/>
      <c r="M34" s="11"/>
      <c r="N34" s="11"/>
      <c r="O34" s="12">
        <f t="shared" si="12"/>
        <v>0</v>
      </c>
      <c r="P34" s="13"/>
      <c r="Q34" s="14">
        <f t="shared" si="13"/>
        <v>0</v>
      </c>
      <c r="R34" s="15"/>
      <c r="S34" s="16">
        <f t="shared" si="14"/>
        <v>0</v>
      </c>
      <c r="U34" s="23"/>
      <c r="V34" s="11"/>
      <c r="W34" s="11"/>
      <c r="X34" s="11"/>
      <c r="Y34" s="12">
        <f t="shared" si="15"/>
        <v>0</v>
      </c>
      <c r="Z34" s="13"/>
      <c r="AA34" s="14">
        <f t="shared" si="16"/>
        <v>0</v>
      </c>
      <c r="AB34" s="15"/>
      <c r="AC34" s="16">
        <f t="shared" si="17"/>
        <v>0</v>
      </c>
    </row>
    <row r="35" spans="1:29" ht="10.5" x14ac:dyDescent="0.25">
      <c r="A35" s="23"/>
      <c r="B35" s="11"/>
      <c r="C35" s="11"/>
      <c r="D35" s="11"/>
      <c r="E35" s="12">
        <f t="shared" si="9"/>
        <v>0</v>
      </c>
      <c r="F35" s="13"/>
      <c r="G35" s="14">
        <f t="shared" si="10"/>
        <v>0</v>
      </c>
      <c r="H35" s="15"/>
      <c r="I35" s="16">
        <f t="shared" si="11"/>
        <v>0</v>
      </c>
      <c r="K35" s="23"/>
      <c r="L35" s="11"/>
      <c r="M35" s="11"/>
      <c r="N35" s="11"/>
      <c r="O35" s="12">
        <f t="shared" si="12"/>
        <v>0</v>
      </c>
      <c r="P35" s="13"/>
      <c r="Q35" s="14">
        <f t="shared" si="13"/>
        <v>0</v>
      </c>
      <c r="R35" s="15"/>
      <c r="S35" s="16">
        <f t="shared" si="14"/>
        <v>0</v>
      </c>
      <c r="U35" s="23"/>
      <c r="V35" s="11"/>
      <c r="W35" s="11"/>
      <c r="X35" s="11"/>
      <c r="Y35" s="12">
        <f t="shared" si="15"/>
        <v>0</v>
      </c>
      <c r="Z35" s="13"/>
      <c r="AA35" s="14">
        <f t="shared" si="16"/>
        <v>0</v>
      </c>
      <c r="AB35" s="15"/>
      <c r="AC35" s="16">
        <f t="shared" si="17"/>
        <v>0</v>
      </c>
    </row>
    <row r="36" spans="1:29" ht="10.5" x14ac:dyDescent="0.25">
      <c r="A36" s="23"/>
      <c r="B36" s="11"/>
      <c r="C36" s="11"/>
      <c r="D36" s="11"/>
      <c r="E36" s="12">
        <f t="shared" si="9"/>
        <v>0</v>
      </c>
      <c r="F36" s="13"/>
      <c r="G36" s="14">
        <f t="shared" si="10"/>
        <v>0</v>
      </c>
      <c r="H36" s="15"/>
      <c r="I36" s="16">
        <f t="shared" si="11"/>
        <v>0</v>
      </c>
      <c r="K36" s="23"/>
      <c r="L36" s="11"/>
      <c r="M36" s="11"/>
      <c r="N36" s="11"/>
      <c r="O36" s="12">
        <f t="shared" si="12"/>
        <v>0</v>
      </c>
      <c r="P36" s="13"/>
      <c r="Q36" s="14">
        <f t="shared" si="13"/>
        <v>0</v>
      </c>
      <c r="R36" s="15"/>
      <c r="S36" s="16">
        <f t="shared" si="14"/>
        <v>0</v>
      </c>
      <c r="U36" s="23"/>
      <c r="V36" s="11"/>
      <c r="W36" s="11"/>
      <c r="X36" s="11"/>
      <c r="Y36" s="12">
        <f t="shared" si="15"/>
        <v>0</v>
      </c>
      <c r="Z36" s="13"/>
      <c r="AA36" s="14">
        <f t="shared" si="16"/>
        <v>0</v>
      </c>
      <c r="AB36" s="15"/>
      <c r="AC36" s="16">
        <f t="shared" si="17"/>
        <v>0</v>
      </c>
    </row>
    <row r="37" spans="1:29" ht="10.5" x14ac:dyDescent="0.25">
      <c r="A37" s="23"/>
      <c r="B37" s="11"/>
      <c r="C37" s="11"/>
      <c r="D37" s="11"/>
      <c r="E37" s="12">
        <f t="shared" si="9"/>
        <v>0</v>
      </c>
      <c r="F37" s="13"/>
      <c r="G37" s="14">
        <f t="shared" si="10"/>
        <v>0</v>
      </c>
      <c r="H37" s="15"/>
      <c r="I37" s="16">
        <f t="shared" si="11"/>
        <v>0</v>
      </c>
      <c r="K37" s="23"/>
      <c r="L37" s="11"/>
      <c r="M37" s="11"/>
      <c r="N37" s="11"/>
      <c r="O37" s="12">
        <f t="shared" si="12"/>
        <v>0</v>
      </c>
      <c r="P37" s="13"/>
      <c r="Q37" s="14">
        <f t="shared" si="13"/>
        <v>0</v>
      </c>
      <c r="R37" s="15"/>
      <c r="S37" s="16">
        <f t="shared" si="14"/>
        <v>0</v>
      </c>
      <c r="U37" s="23"/>
      <c r="V37" s="11"/>
      <c r="W37" s="11"/>
      <c r="X37" s="11"/>
      <c r="Y37" s="12">
        <f t="shared" si="15"/>
        <v>0</v>
      </c>
      <c r="Z37" s="13"/>
      <c r="AA37" s="14">
        <f t="shared" si="16"/>
        <v>0</v>
      </c>
      <c r="AB37" s="15"/>
      <c r="AC37" s="16">
        <f t="shared" si="17"/>
        <v>0</v>
      </c>
    </row>
    <row r="38" spans="1:29" ht="10.5" x14ac:dyDescent="0.25">
      <c r="A38" s="23"/>
      <c r="B38" s="11"/>
      <c r="C38" s="11"/>
      <c r="D38" s="11"/>
      <c r="E38" s="12">
        <f t="shared" si="9"/>
        <v>0</v>
      </c>
      <c r="F38" s="13"/>
      <c r="G38" s="14">
        <f t="shared" si="10"/>
        <v>0</v>
      </c>
      <c r="H38" s="15"/>
      <c r="I38" s="16">
        <f t="shared" si="11"/>
        <v>0</v>
      </c>
      <c r="K38" s="23"/>
      <c r="L38" s="11"/>
      <c r="M38" s="11"/>
      <c r="N38" s="11"/>
      <c r="O38" s="12">
        <f t="shared" si="12"/>
        <v>0</v>
      </c>
      <c r="P38" s="13"/>
      <c r="Q38" s="14">
        <f t="shared" si="13"/>
        <v>0</v>
      </c>
      <c r="R38" s="15"/>
      <c r="S38" s="16">
        <f t="shared" si="14"/>
        <v>0</v>
      </c>
      <c r="U38" s="23"/>
      <c r="V38" s="11"/>
      <c r="W38" s="11"/>
      <c r="X38" s="11"/>
      <c r="Y38" s="12">
        <f t="shared" si="15"/>
        <v>0</v>
      </c>
      <c r="Z38" s="13"/>
      <c r="AA38" s="14">
        <f t="shared" si="16"/>
        <v>0</v>
      </c>
      <c r="AB38" s="15"/>
      <c r="AC38" s="16">
        <f t="shared" si="17"/>
        <v>0</v>
      </c>
    </row>
    <row r="39" spans="1:29" ht="10.5" thickBot="1" x14ac:dyDescent="0.25">
      <c r="A39" s="24"/>
      <c r="B39" s="48"/>
      <c r="C39" s="48"/>
      <c r="D39" s="48"/>
      <c r="E39" s="49"/>
      <c r="F39" s="28"/>
      <c r="H39" s="27"/>
      <c r="K39" s="24"/>
      <c r="L39" s="48"/>
      <c r="M39" s="48"/>
      <c r="N39" s="48"/>
      <c r="O39" s="49"/>
      <c r="P39" s="28"/>
      <c r="R39" s="27"/>
      <c r="S39" s="29"/>
      <c r="U39" s="24"/>
      <c r="V39" s="48"/>
      <c r="W39" s="48"/>
      <c r="X39" s="48"/>
      <c r="Y39" s="49"/>
      <c r="Z39" s="28"/>
      <c r="AB39" s="27"/>
      <c r="AC39" s="29"/>
    </row>
    <row r="40" spans="1:29" ht="11.15" customHeight="1" x14ac:dyDescent="0.25">
      <c r="A40" s="104" t="s">
        <v>22</v>
      </c>
      <c r="B40" s="105"/>
      <c r="C40" s="105"/>
      <c r="D40" s="105"/>
      <c r="E40" s="105"/>
      <c r="F40" s="105"/>
      <c r="G40" s="105"/>
      <c r="H40" s="106"/>
      <c r="I40" s="108"/>
      <c r="K40" s="104" t="s">
        <v>22</v>
      </c>
      <c r="L40" s="105"/>
      <c r="M40" s="105"/>
      <c r="N40" s="105"/>
      <c r="O40" s="105"/>
      <c r="P40" s="105"/>
      <c r="Q40" s="105"/>
      <c r="R40" s="106"/>
      <c r="S40" s="108"/>
      <c r="U40" s="104" t="s">
        <v>22</v>
      </c>
      <c r="V40" s="105"/>
      <c r="W40" s="105"/>
      <c r="X40" s="105"/>
      <c r="Y40" s="105"/>
      <c r="Z40" s="105"/>
      <c r="AA40" s="105"/>
      <c r="AB40" s="106"/>
      <c r="AC40" s="108"/>
    </row>
    <row r="41" spans="1:29" ht="10.5" x14ac:dyDescent="0.25">
      <c r="A41" s="30"/>
      <c r="B41" s="11"/>
      <c r="C41" s="11"/>
      <c r="D41" s="11"/>
      <c r="E41" s="12">
        <f t="shared" ref="E41:E54" si="18">H41*D41</f>
        <v>0</v>
      </c>
      <c r="F41" s="13"/>
      <c r="G41" s="14">
        <f>B41+C41-D41</f>
        <v>0</v>
      </c>
      <c r="H41" s="15"/>
      <c r="I41" s="16">
        <f>G41*H41</f>
        <v>0</v>
      </c>
      <c r="K41" s="30"/>
      <c r="L41" s="11"/>
      <c r="M41" s="11"/>
      <c r="N41" s="11"/>
      <c r="O41" s="12">
        <f t="shared" ref="O41:O54" si="19">R41*N41</f>
        <v>0</v>
      </c>
      <c r="P41" s="13"/>
      <c r="Q41" s="14">
        <f>L41+M41-N41</f>
        <v>0</v>
      </c>
      <c r="R41" s="15"/>
      <c r="S41" s="16">
        <f>Q41*R41</f>
        <v>0</v>
      </c>
      <c r="U41" s="30"/>
      <c r="V41" s="11"/>
      <c r="W41" s="11"/>
      <c r="X41" s="11"/>
      <c r="Y41" s="12">
        <f t="shared" ref="Y41:Y54" si="20">AB41*X41</f>
        <v>0</v>
      </c>
      <c r="Z41" s="13"/>
      <c r="AA41" s="14">
        <f>V41+W41-X41</f>
        <v>0</v>
      </c>
      <c r="AB41" s="15"/>
      <c r="AC41" s="16">
        <f>AA41*AB41</f>
        <v>0</v>
      </c>
    </row>
    <row r="42" spans="1:29" ht="10.5" x14ac:dyDescent="0.25">
      <c r="A42" s="30"/>
      <c r="B42" s="11"/>
      <c r="C42" s="11"/>
      <c r="D42" s="11"/>
      <c r="E42" s="12">
        <f t="shared" si="18"/>
        <v>0</v>
      </c>
      <c r="F42" s="13"/>
      <c r="G42" s="14">
        <f t="shared" ref="G42:G54" si="21">B42+C42-D42</f>
        <v>0</v>
      </c>
      <c r="H42" s="15"/>
      <c r="I42" s="16">
        <f t="shared" ref="I42:I54" si="22">G42*H42</f>
        <v>0</v>
      </c>
      <c r="K42" s="30"/>
      <c r="L42" s="11"/>
      <c r="M42" s="11"/>
      <c r="N42" s="11"/>
      <c r="O42" s="12">
        <f t="shared" si="19"/>
        <v>0</v>
      </c>
      <c r="P42" s="13"/>
      <c r="Q42" s="14">
        <f t="shared" ref="Q42:Q54" si="23">L42+M42-N42</f>
        <v>0</v>
      </c>
      <c r="R42" s="15"/>
      <c r="S42" s="16">
        <f t="shared" ref="S42:S54" si="24">Q42*R42</f>
        <v>0</v>
      </c>
      <c r="U42" s="30"/>
      <c r="V42" s="11"/>
      <c r="W42" s="11"/>
      <c r="X42" s="11"/>
      <c r="Y42" s="12">
        <f t="shared" si="20"/>
        <v>0</v>
      </c>
      <c r="Z42" s="13"/>
      <c r="AA42" s="14">
        <f t="shared" ref="AA42:AA54" si="25">V42+W42-X42</f>
        <v>0</v>
      </c>
      <c r="AB42" s="15"/>
      <c r="AC42" s="16">
        <f t="shared" ref="AC42:AC54" si="26">AA42*AB42</f>
        <v>0</v>
      </c>
    </row>
    <row r="43" spans="1:29" ht="10.5" x14ac:dyDescent="0.25">
      <c r="A43" s="30"/>
      <c r="B43" s="11"/>
      <c r="C43" s="11"/>
      <c r="D43" s="11"/>
      <c r="E43" s="12">
        <f t="shared" si="18"/>
        <v>0</v>
      </c>
      <c r="F43" s="13"/>
      <c r="G43" s="14">
        <f t="shared" si="21"/>
        <v>0</v>
      </c>
      <c r="H43" s="15"/>
      <c r="I43" s="16">
        <f t="shared" si="22"/>
        <v>0</v>
      </c>
      <c r="K43" s="30"/>
      <c r="L43" s="11"/>
      <c r="M43" s="11"/>
      <c r="N43" s="11"/>
      <c r="O43" s="12">
        <f t="shared" si="19"/>
        <v>0</v>
      </c>
      <c r="P43" s="13"/>
      <c r="Q43" s="14">
        <f t="shared" si="23"/>
        <v>0</v>
      </c>
      <c r="R43" s="15"/>
      <c r="S43" s="16">
        <f t="shared" si="24"/>
        <v>0</v>
      </c>
      <c r="U43" s="30"/>
      <c r="V43" s="11"/>
      <c r="W43" s="11"/>
      <c r="X43" s="11"/>
      <c r="Y43" s="12">
        <f t="shared" si="20"/>
        <v>0</v>
      </c>
      <c r="Z43" s="13"/>
      <c r="AA43" s="14">
        <f t="shared" si="25"/>
        <v>0</v>
      </c>
      <c r="AB43" s="15"/>
      <c r="AC43" s="16">
        <f t="shared" si="26"/>
        <v>0</v>
      </c>
    </row>
    <row r="44" spans="1:29" ht="10.5" x14ac:dyDescent="0.25">
      <c r="A44" s="30"/>
      <c r="B44" s="11"/>
      <c r="C44" s="11"/>
      <c r="D44" s="11"/>
      <c r="E44" s="12">
        <f t="shared" si="18"/>
        <v>0</v>
      </c>
      <c r="F44" s="13"/>
      <c r="G44" s="14">
        <f t="shared" si="21"/>
        <v>0</v>
      </c>
      <c r="H44" s="15"/>
      <c r="I44" s="16">
        <f t="shared" si="22"/>
        <v>0</v>
      </c>
      <c r="K44" s="30"/>
      <c r="L44" s="11"/>
      <c r="M44" s="11"/>
      <c r="N44" s="11"/>
      <c r="O44" s="12">
        <f t="shared" si="19"/>
        <v>0</v>
      </c>
      <c r="P44" s="13"/>
      <c r="Q44" s="14">
        <f t="shared" si="23"/>
        <v>0</v>
      </c>
      <c r="R44" s="15"/>
      <c r="S44" s="16">
        <f t="shared" si="24"/>
        <v>0</v>
      </c>
      <c r="U44" s="30"/>
      <c r="V44" s="11"/>
      <c r="W44" s="11"/>
      <c r="X44" s="11"/>
      <c r="Y44" s="12">
        <f t="shared" si="20"/>
        <v>0</v>
      </c>
      <c r="Z44" s="13"/>
      <c r="AA44" s="14">
        <f t="shared" si="25"/>
        <v>0</v>
      </c>
      <c r="AB44" s="15"/>
      <c r="AC44" s="16">
        <f t="shared" si="26"/>
        <v>0</v>
      </c>
    </row>
    <row r="45" spans="1:29" ht="10.5" x14ac:dyDescent="0.25">
      <c r="A45" s="30"/>
      <c r="B45" s="11"/>
      <c r="C45" s="11"/>
      <c r="D45" s="11"/>
      <c r="E45" s="12">
        <f t="shared" si="18"/>
        <v>0</v>
      </c>
      <c r="F45" s="13"/>
      <c r="G45" s="14">
        <f t="shared" si="21"/>
        <v>0</v>
      </c>
      <c r="H45" s="15"/>
      <c r="I45" s="16">
        <f t="shared" si="22"/>
        <v>0</v>
      </c>
      <c r="K45" s="30"/>
      <c r="L45" s="11"/>
      <c r="M45" s="11"/>
      <c r="N45" s="11"/>
      <c r="O45" s="12">
        <f t="shared" si="19"/>
        <v>0</v>
      </c>
      <c r="P45" s="13"/>
      <c r="Q45" s="14">
        <f t="shared" si="23"/>
        <v>0</v>
      </c>
      <c r="R45" s="15"/>
      <c r="S45" s="16">
        <f t="shared" si="24"/>
        <v>0</v>
      </c>
      <c r="U45" s="30"/>
      <c r="V45" s="11"/>
      <c r="W45" s="11"/>
      <c r="X45" s="11"/>
      <c r="Y45" s="12">
        <f t="shared" si="20"/>
        <v>0</v>
      </c>
      <c r="Z45" s="13"/>
      <c r="AA45" s="14">
        <f t="shared" si="25"/>
        <v>0</v>
      </c>
      <c r="AB45" s="15"/>
      <c r="AC45" s="16">
        <f t="shared" si="26"/>
        <v>0</v>
      </c>
    </row>
    <row r="46" spans="1:29" ht="10.5" x14ac:dyDescent="0.25">
      <c r="A46" s="30"/>
      <c r="B46" s="11"/>
      <c r="C46" s="11"/>
      <c r="D46" s="11"/>
      <c r="E46" s="12">
        <f t="shared" si="18"/>
        <v>0</v>
      </c>
      <c r="F46" s="13"/>
      <c r="G46" s="14">
        <f t="shared" si="21"/>
        <v>0</v>
      </c>
      <c r="H46" s="15"/>
      <c r="I46" s="16">
        <f t="shared" si="22"/>
        <v>0</v>
      </c>
      <c r="K46" s="30"/>
      <c r="L46" s="11"/>
      <c r="M46" s="11"/>
      <c r="N46" s="11"/>
      <c r="O46" s="12">
        <f t="shared" si="19"/>
        <v>0</v>
      </c>
      <c r="P46" s="13"/>
      <c r="Q46" s="14">
        <f t="shared" si="23"/>
        <v>0</v>
      </c>
      <c r="R46" s="15"/>
      <c r="S46" s="16">
        <f t="shared" si="24"/>
        <v>0</v>
      </c>
      <c r="U46" s="30"/>
      <c r="V46" s="11"/>
      <c r="W46" s="11"/>
      <c r="X46" s="11"/>
      <c r="Y46" s="12">
        <f t="shared" si="20"/>
        <v>0</v>
      </c>
      <c r="Z46" s="13"/>
      <c r="AA46" s="14">
        <f t="shared" si="25"/>
        <v>0</v>
      </c>
      <c r="AB46" s="15"/>
      <c r="AC46" s="16">
        <f t="shared" si="26"/>
        <v>0</v>
      </c>
    </row>
    <row r="47" spans="1:29" ht="10.5" x14ac:dyDescent="0.25">
      <c r="A47" s="30"/>
      <c r="B47" s="11"/>
      <c r="C47" s="11"/>
      <c r="D47" s="11"/>
      <c r="E47" s="12">
        <f t="shared" si="18"/>
        <v>0</v>
      </c>
      <c r="F47" s="13"/>
      <c r="G47" s="14">
        <f t="shared" si="21"/>
        <v>0</v>
      </c>
      <c r="H47" s="15"/>
      <c r="I47" s="16">
        <f t="shared" si="22"/>
        <v>0</v>
      </c>
      <c r="K47" s="30"/>
      <c r="L47" s="11"/>
      <c r="M47" s="11"/>
      <c r="N47" s="11"/>
      <c r="O47" s="12">
        <f t="shared" si="19"/>
        <v>0</v>
      </c>
      <c r="P47" s="13"/>
      <c r="Q47" s="14">
        <f t="shared" si="23"/>
        <v>0</v>
      </c>
      <c r="R47" s="15"/>
      <c r="S47" s="16">
        <f t="shared" si="24"/>
        <v>0</v>
      </c>
      <c r="U47" s="30"/>
      <c r="V47" s="11"/>
      <c r="W47" s="11"/>
      <c r="X47" s="11"/>
      <c r="Y47" s="12">
        <f t="shared" si="20"/>
        <v>0</v>
      </c>
      <c r="Z47" s="13"/>
      <c r="AA47" s="14">
        <f t="shared" si="25"/>
        <v>0</v>
      </c>
      <c r="AB47" s="15"/>
      <c r="AC47" s="16">
        <f t="shared" si="26"/>
        <v>0</v>
      </c>
    </row>
    <row r="48" spans="1:29" ht="10.5" x14ac:dyDescent="0.25">
      <c r="A48" s="30"/>
      <c r="B48" s="11"/>
      <c r="C48" s="11"/>
      <c r="D48" s="11"/>
      <c r="E48" s="12">
        <f t="shared" si="18"/>
        <v>0</v>
      </c>
      <c r="F48" s="13"/>
      <c r="G48" s="14">
        <f t="shared" si="21"/>
        <v>0</v>
      </c>
      <c r="H48" s="15"/>
      <c r="I48" s="16">
        <f t="shared" si="22"/>
        <v>0</v>
      </c>
      <c r="K48" s="30"/>
      <c r="L48" s="11"/>
      <c r="M48" s="11"/>
      <c r="N48" s="11"/>
      <c r="O48" s="12">
        <f t="shared" si="19"/>
        <v>0</v>
      </c>
      <c r="P48" s="13"/>
      <c r="Q48" s="14">
        <f t="shared" si="23"/>
        <v>0</v>
      </c>
      <c r="R48" s="15"/>
      <c r="S48" s="16">
        <f t="shared" si="24"/>
        <v>0</v>
      </c>
      <c r="U48" s="30"/>
      <c r="V48" s="11"/>
      <c r="W48" s="11"/>
      <c r="X48" s="11"/>
      <c r="Y48" s="12">
        <f t="shared" si="20"/>
        <v>0</v>
      </c>
      <c r="Z48" s="13"/>
      <c r="AA48" s="14">
        <f t="shared" si="25"/>
        <v>0</v>
      </c>
      <c r="AB48" s="15"/>
      <c r="AC48" s="16">
        <f t="shared" si="26"/>
        <v>0</v>
      </c>
    </row>
    <row r="49" spans="1:29" ht="10.5" x14ac:dyDescent="0.25">
      <c r="A49" s="30"/>
      <c r="B49" s="11"/>
      <c r="C49" s="11"/>
      <c r="D49" s="11"/>
      <c r="E49" s="12">
        <f t="shared" si="18"/>
        <v>0</v>
      </c>
      <c r="F49" s="13"/>
      <c r="G49" s="14">
        <f t="shared" si="21"/>
        <v>0</v>
      </c>
      <c r="H49" s="15"/>
      <c r="I49" s="16">
        <f t="shared" si="22"/>
        <v>0</v>
      </c>
      <c r="K49" s="30"/>
      <c r="L49" s="11"/>
      <c r="M49" s="11"/>
      <c r="N49" s="11"/>
      <c r="O49" s="12">
        <f t="shared" si="19"/>
        <v>0</v>
      </c>
      <c r="P49" s="13"/>
      <c r="Q49" s="14">
        <f t="shared" si="23"/>
        <v>0</v>
      </c>
      <c r="R49" s="15"/>
      <c r="S49" s="16">
        <f t="shared" si="24"/>
        <v>0</v>
      </c>
      <c r="U49" s="30"/>
      <c r="V49" s="11"/>
      <c r="W49" s="11"/>
      <c r="X49" s="11"/>
      <c r="Y49" s="12">
        <f t="shared" si="20"/>
        <v>0</v>
      </c>
      <c r="Z49" s="13"/>
      <c r="AA49" s="14">
        <f t="shared" si="25"/>
        <v>0</v>
      </c>
      <c r="AB49" s="15"/>
      <c r="AC49" s="16">
        <f t="shared" si="26"/>
        <v>0</v>
      </c>
    </row>
    <row r="50" spans="1:29" ht="10.5" x14ac:dyDescent="0.25">
      <c r="A50" s="30"/>
      <c r="B50" s="11"/>
      <c r="C50" s="11"/>
      <c r="D50" s="11"/>
      <c r="E50" s="12">
        <f t="shared" si="18"/>
        <v>0</v>
      </c>
      <c r="F50" s="13"/>
      <c r="G50" s="14">
        <f t="shared" si="21"/>
        <v>0</v>
      </c>
      <c r="H50" s="15"/>
      <c r="I50" s="16">
        <f t="shared" si="22"/>
        <v>0</v>
      </c>
      <c r="K50" s="30"/>
      <c r="L50" s="11"/>
      <c r="M50" s="11"/>
      <c r="N50" s="11"/>
      <c r="O50" s="12">
        <f t="shared" si="19"/>
        <v>0</v>
      </c>
      <c r="P50" s="13"/>
      <c r="Q50" s="14">
        <f t="shared" si="23"/>
        <v>0</v>
      </c>
      <c r="R50" s="15"/>
      <c r="S50" s="16">
        <f t="shared" si="24"/>
        <v>0</v>
      </c>
      <c r="U50" s="30"/>
      <c r="V50" s="11"/>
      <c r="W50" s="11"/>
      <c r="X50" s="11"/>
      <c r="Y50" s="12">
        <f t="shared" si="20"/>
        <v>0</v>
      </c>
      <c r="Z50" s="13"/>
      <c r="AA50" s="14">
        <f t="shared" si="25"/>
        <v>0</v>
      </c>
      <c r="AB50" s="15"/>
      <c r="AC50" s="16">
        <f t="shared" si="26"/>
        <v>0</v>
      </c>
    </row>
    <row r="51" spans="1:29" ht="10.5" x14ac:dyDescent="0.25">
      <c r="A51" s="30"/>
      <c r="B51" s="11"/>
      <c r="C51" s="11"/>
      <c r="D51" s="11"/>
      <c r="E51" s="12">
        <f t="shared" si="18"/>
        <v>0</v>
      </c>
      <c r="F51" s="13"/>
      <c r="G51" s="14">
        <f t="shared" si="21"/>
        <v>0</v>
      </c>
      <c r="H51" s="15"/>
      <c r="I51" s="16">
        <f t="shared" si="22"/>
        <v>0</v>
      </c>
      <c r="K51" s="30"/>
      <c r="L51" s="11"/>
      <c r="M51" s="11"/>
      <c r="N51" s="11"/>
      <c r="O51" s="12">
        <f t="shared" si="19"/>
        <v>0</v>
      </c>
      <c r="P51" s="13"/>
      <c r="Q51" s="14">
        <f t="shared" si="23"/>
        <v>0</v>
      </c>
      <c r="R51" s="15"/>
      <c r="S51" s="16">
        <f t="shared" si="24"/>
        <v>0</v>
      </c>
      <c r="U51" s="30"/>
      <c r="V51" s="11"/>
      <c r="W51" s="11"/>
      <c r="X51" s="11"/>
      <c r="Y51" s="12">
        <f t="shared" si="20"/>
        <v>0</v>
      </c>
      <c r="Z51" s="13"/>
      <c r="AA51" s="14">
        <f t="shared" si="25"/>
        <v>0</v>
      </c>
      <c r="AB51" s="15"/>
      <c r="AC51" s="16">
        <f t="shared" si="26"/>
        <v>0</v>
      </c>
    </row>
    <row r="52" spans="1:29" ht="10.5" x14ac:dyDescent="0.25">
      <c r="A52" s="30"/>
      <c r="B52" s="11"/>
      <c r="C52" s="11"/>
      <c r="D52" s="11"/>
      <c r="E52" s="12">
        <f t="shared" si="18"/>
        <v>0</v>
      </c>
      <c r="F52" s="13"/>
      <c r="G52" s="14">
        <f t="shared" si="21"/>
        <v>0</v>
      </c>
      <c r="H52" s="15"/>
      <c r="I52" s="16">
        <f t="shared" si="22"/>
        <v>0</v>
      </c>
      <c r="K52" s="30"/>
      <c r="L52" s="11"/>
      <c r="M52" s="11"/>
      <c r="N52" s="11"/>
      <c r="O52" s="12">
        <f t="shared" si="19"/>
        <v>0</v>
      </c>
      <c r="P52" s="13"/>
      <c r="Q52" s="14">
        <f t="shared" si="23"/>
        <v>0</v>
      </c>
      <c r="R52" s="15"/>
      <c r="S52" s="16">
        <f t="shared" si="24"/>
        <v>0</v>
      </c>
      <c r="U52" s="30"/>
      <c r="V52" s="11"/>
      <c r="W52" s="11"/>
      <c r="X52" s="11"/>
      <c r="Y52" s="12">
        <f t="shared" si="20"/>
        <v>0</v>
      </c>
      <c r="Z52" s="13"/>
      <c r="AA52" s="14">
        <f t="shared" si="25"/>
        <v>0</v>
      </c>
      <c r="AB52" s="15"/>
      <c r="AC52" s="16">
        <f t="shared" si="26"/>
        <v>0</v>
      </c>
    </row>
    <row r="53" spans="1:29" ht="10.5" x14ac:dyDescent="0.25">
      <c r="A53" s="30"/>
      <c r="B53" s="11"/>
      <c r="C53" s="11"/>
      <c r="D53" s="11"/>
      <c r="E53" s="12">
        <f t="shared" si="18"/>
        <v>0</v>
      </c>
      <c r="F53" s="13"/>
      <c r="G53" s="14">
        <f t="shared" si="21"/>
        <v>0</v>
      </c>
      <c r="H53" s="15"/>
      <c r="I53" s="16">
        <f t="shared" si="22"/>
        <v>0</v>
      </c>
      <c r="K53" s="30"/>
      <c r="L53" s="11"/>
      <c r="M53" s="11"/>
      <c r="N53" s="11"/>
      <c r="O53" s="12">
        <f t="shared" si="19"/>
        <v>0</v>
      </c>
      <c r="P53" s="13"/>
      <c r="Q53" s="14">
        <f t="shared" si="23"/>
        <v>0</v>
      </c>
      <c r="R53" s="15"/>
      <c r="S53" s="16">
        <f t="shared" si="24"/>
        <v>0</v>
      </c>
      <c r="U53" s="30"/>
      <c r="V53" s="11"/>
      <c r="W53" s="11"/>
      <c r="X53" s="11"/>
      <c r="Y53" s="12">
        <f t="shared" si="20"/>
        <v>0</v>
      </c>
      <c r="Z53" s="13"/>
      <c r="AA53" s="14">
        <f t="shared" si="25"/>
        <v>0</v>
      </c>
      <c r="AB53" s="15"/>
      <c r="AC53" s="16">
        <f t="shared" si="26"/>
        <v>0</v>
      </c>
    </row>
    <row r="54" spans="1:29" ht="11" thickBot="1" x14ac:dyDescent="0.3">
      <c r="A54" s="30"/>
      <c r="B54" s="11"/>
      <c r="C54" s="11"/>
      <c r="D54" s="11"/>
      <c r="E54" s="12">
        <f t="shared" si="18"/>
        <v>0</v>
      </c>
      <c r="F54" s="13"/>
      <c r="G54" s="14">
        <f t="shared" si="21"/>
        <v>0</v>
      </c>
      <c r="H54" s="15"/>
      <c r="I54" s="16">
        <f t="shared" si="22"/>
        <v>0</v>
      </c>
      <c r="K54" s="30"/>
      <c r="L54" s="11"/>
      <c r="M54" s="11"/>
      <c r="N54" s="11"/>
      <c r="O54" s="12">
        <f t="shared" si="19"/>
        <v>0</v>
      </c>
      <c r="P54" s="13"/>
      <c r="Q54" s="14">
        <f t="shared" si="23"/>
        <v>0</v>
      </c>
      <c r="R54" s="15"/>
      <c r="S54" s="16">
        <f t="shared" si="24"/>
        <v>0</v>
      </c>
      <c r="U54" s="30"/>
      <c r="V54" s="11"/>
      <c r="W54" s="11"/>
      <c r="X54" s="11"/>
      <c r="Y54" s="12">
        <f t="shared" si="20"/>
        <v>0</v>
      </c>
      <c r="Z54" s="13"/>
      <c r="AA54" s="14">
        <f t="shared" si="25"/>
        <v>0</v>
      </c>
      <c r="AB54" s="15"/>
      <c r="AC54" s="16">
        <f t="shared" si="26"/>
        <v>0</v>
      </c>
    </row>
    <row r="55" spans="1:29" ht="11.15" customHeight="1" x14ac:dyDescent="0.25">
      <c r="A55" s="104" t="s">
        <v>24</v>
      </c>
      <c r="B55" s="105"/>
      <c r="C55" s="105"/>
      <c r="D55" s="105"/>
      <c r="E55" s="105"/>
      <c r="F55" s="105"/>
      <c r="G55" s="105"/>
      <c r="H55" s="106"/>
      <c r="I55" s="108"/>
      <c r="K55" s="104" t="s">
        <v>24</v>
      </c>
      <c r="L55" s="105"/>
      <c r="M55" s="105"/>
      <c r="N55" s="105"/>
      <c r="O55" s="105"/>
      <c r="P55" s="105"/>
      <c r="Q55" s="105"/>
      <c r="R55" s="106"/>
      <c r="S55" s="108"/>
      <c r="U55" s="104" t="s">
        <v>24</v>
      </c>
      <c r="V55" s="105"/>
      <c r="W55" s="105"/>
      <c r="X55" s="105"/>
      <c r="Y55" s="105"/>
      <c r="Z55" s="105"/>
      <c r="AA55" s="105"/>
      <c r="AB55" s="106"/>
      <c r="AC55" s="108"/>
    </row>
    <row r="56" spans="1:29" ht="10.5" x14ac:dyDescent="0.25">
      <c r="A56" s="30"/>
      <c r="B56" s="11"/>
      <c r="C56" s="11"/>
      <c r="D56" s="11"/>
      <c r="E56" s="12">
        <f>H56*D56</f>
        <v>0</v>
      </c>
      <c r="F56" s="13"/>
      <c r="G56" s="14">
        <f>B56+C56-D56</f>
        <v>0</v>
      </c>
      <c r="H56" s="15"/>
      <c r="I56" s="16">
        <f>G56*H56</f>
        <v>0</v>
      </c>
      <c r="K56" s="30"/>
      <c r="L56" s="11"/>
      <c r="M56" s="11"/>
      <c r="N56" s="11"/>
      <c r="O56" s="12">
        <f>R56*N56</f>
        <v>0</v>
      </c>
      <c r="P56" s="13"/>
      <c r="Q56" s="14">
        <f>L56+M56-N56</f>
        <v>0</v>
      </c>
      <c r="R56" s="15"/>
      <c r="S56" s="16">
        <f>Q56*R56</f>
        <v>0</v>
      </c>
      <c r="U56" s="30"/>
      <c r="V56" s="11"/>
      <c r="W56" s="11"/>
      <c r="X56" s="11"/>
      <c r="Y56" s="12">
        <f>AB56*X56</f>
        <v>0</v>
      </c>
      <c r="Z56" s="13"/>
      <c r="AA56" s="14">
        <f>V56+W56-X56</f>
        <v>0</v>
      </c>
      <c r="AB56" s="15"/>
      <c r="AC56" s="16">
        <f>AA56*AB56</f>
        <v>0</v>
      </c>
    </row>
    <row r="57" spans="1:29" ht="10.5" x14ac:dyDescent="0.25">
      <c r="A57" s="30"/>
      <c r="B57" s="11"/>
      <c r="C57" s="11"/>
      <c r="D57" s="11"/>
      <c r="E57" s="12">
        <f t="shared" ref="E57:E65" si="27">H57*D57</f>
        <v>0</v>
      </c>
      <c r="F57" s="13"/>
      <c r="G57" s="14">
        <f t="shared" ref="G57:G63" si="28">B57+C57-D57</f>
        <v>0</v>
      </c>
      <c r="H57" s="15"/>
      <c r="I57" s="16">
        <f t="shared" ref="I57:I63" si="29">G57*H57</f>
        <v>0</v>
      </c>
      <c r="K57" s="30"/>
      <c r="L57" s="11"/>
      <c r="M57" s="11"/>
      <c r="N57" s="11"/>
      <c r="O57" s="12">
        <f t="shared" ref="O57:O65" si="30">R57*N57</f>
        <v>0</v>
      </c>
      <c r="P57" s="13"/>
      <c r="Q57" s="14">
        <f t="shared" ref="Q57:Q63" si="31">L57+M57-N57</f>
        <v>0</v>
      </c>
      <c r="R57" s="15"/>
      <c r="S57" s="16">
        <f t="shared" ref="S57:S63" si="32">Q57*R57</f>
        <v>0</v>
      </c>
      <c r="U57" s="30"/>
      <c r="V57" s="11"/>
      <c r="W57" s="11"/>
      <c r="X57" s="11"/>
      <c r="Y57" s="12">
        <f t="shared" ref="Y57:Y65" si="33">AB57*X57</f>
        <v>0</v>
      </c>
      <c r="Z57" s="13"/>
      <c r="AA57" s="14">
        <f t="shared" ref="AA57:AA63" si="34">V57+W57-X57</f>
        <v>0</v>
      </c>
      <c r="AB57" s="15"/>
      <c r="AC57" s="16">
        <f t="shared" ref="AC57:AC63" si="35">AA57*AB57</f>
        <v>0</v>
      </c>
    </row>
    <row r="58" spans="1:29" ht="10.5" x14ac:dyDescent="0.25">
      <c r="A58" s="30"/>
      <c r="B58" s="11"/>
      <c r="C58" s="11"/>
      <c r="D58" s="11"/>
      <c r="E58" s="12">
        <f t="shared" si="27"/>
        <v>0</v>
      </c>
      <c r="F58" s="13"/>
      <c r="G58" s="14">
        <f t="shared" si="28"/>
        <v>0</v>
      </c>
      <c r="H58" s="15"/>
      <c r="I58" s="16">
        <f t="shared" si="29"/>
        <v>0</v>
      </c>
      <c r="K58" s="30"/>
      <c r="L58" s="11"/>
      <c r="M58" s="11"/>
      <c r="N58" s="11"/>
      <c r="O58" s="12">
        <f t="shared" si="30"/>
        <v>0</v>
      </c>
      <c r="P58" s="13"/>
      <c r="Q58" s="14">
        <f t="shared" si="31"/>
        <v>0</v>
      </c>
      <c r="R58" s="15"/>
      <c r="S58" s="16">
        <f t="shared" si="32"/>
        <v>0</v>
      </c>
      <c r="U58" s="30"/>
      <c r="V58" s="11"/>
      <c r="W58" s="11"/>
      <c r="X58" s="11"/>
      <c r="Y58" s="12">
        <f t="shared" si="33"/>
        <v>0</v>
      </c>
      <c r="Z58" s="13"/>
      <c r="AA58" s="14">
        <f t="shared" si="34"/>
        <v>0</v>
      </c>
      <c r="AB58" s="15"/>
      <c r="AC58" s="16">
        <f t="shared" si="35"/>
        <v>0</v>
      </c>
    </row>
    <row r="59" spans="1:29" ht="10.5" x14ac:dyDescent="0.25">
      <c r="A59" s="30"/>
      <c r="B59" s="11"/>
      <c r="C59" s="11"/>
      <c r="D59" s="11"/>
      <c r="E59" s="12">
        <f t="shared" si="27"/>
        <v>0</v>
      </c>
      <c r="F59" s="13"/>
      <c r="G59" s="14">
        <f t="shared" si="28"/>
        <v>0</v>
      </c>
      <c r="H59" s="15"/>
      <c r="I59" s="16">
        <f t="shared" si="29"/>
        <v>0</v>
      </c>
      <c r="K59" s="30"/>
      <c r="L59" s="11"/>
      <c r="M59" s="11"/>
      <c r="N59" s="11"/>
      <c r="O59" s="12">
        <f t="shared" si="30"/>
        <v>0</v>
      </c>
      <c r="P59" s="13"/>
      <c r="Q59" s="14">
        <f t="shared" si="31"/>
        <v>0</v>
      </c>
      <c r="R59" s="15"/>
      <c r="S59" s="16">
        <f t="shared" si="32"/>
        <v>0</v>
      </c>
      <c r="U59" s="30"/>
      <c r="V59" s="11"/>
      <c r="W59" s="11"/>
      <c r="X59" s="11"/>
      <c r="Y59" s="12">
        <f t="shared" si="33"/>
        <v>0</v>
      </c>
      <c r="Z59" s="13"/>
      <c r="AA59" s="14">
        <f t="shared" si="34"/>
        <v>0</v>
      </c>
      <c r="AB59" s="15"/>
      <c r="AC59" s="16">
        <f t="shared" si="35"/>
        <v>0</v>
      </c>
    </row>
    <row r="60" spans="1:29" ht="10.5" x14ac:dyDescent="0.25">
      <c r="A60" s="30"/>
      <c r="B60" s="11"/>
      <c r="C60" s="11"/>
      <c r="D60" s="11"/>
      <c r="E60" s="12">
        <f t="shared" si="27"/>
        <v>0</v>
      </c>
      <c r="F60" s="13"/>
      <c r="G60" s="14">
        <f t="shared" si="28"/>
        <v>0</v>
      </c>
      <c r="H60" s="15"/>
      <c r="I60" s="16">
        <f t="shared" si="29"/>
        <v>0</v>
      </c>
      <c r="K60" s="30"/>
      <c r="L60" s="11"/>
      <c r="M60" s="11"/>
      <c r="N60" s="11"/>
      <c r="O60" s="12">
        <f t="shared" si="30"/>
        <v>0</v>
      </c>
      <c r="P60" s="13"/>
      <c r="Q60" s="14">
        <f t="shared" si="31"/>
        <v>0</v>
      </c>
      <c r="R60" s="15"/>
      <c r="S60" s="16">
        <f t="shared" si="32"/>
        <v>0</v>
      </c>
      <c r="U60" s="30"/>
      <c r="V60" s="11"/>
      <c r="W60" s="11"/>
      <c r="X60" s="11"/>
      <c r="Y60" s="12">
        <f t="shared" si="33"/>
        <v>0</v>
      </c>
      <c r="Z60" s="13"/>
      <c r="AA60" s="14">
        <f t="shared" si="34"/>
        <v>0</v>
      </c>
      <c r="AB60" s="15"/>
      <c r="AC60" s="16">
        <f t="shared" si="35"/>
        <v>0</v>
      </c>
    </row>
    <row r="61" spans="1:29" ht="10.5" x14ac:dyDescent="0.25">
      <c r="A61" s="30"/>
      <c r="B61" s="11"/>
      <c r="C61" s="11"/>
      <c r="D61" s="11"/>
      <c r="E61" s="12">
        <f t="shared" si="27"/>
        <v>0</v>
      </c>
      <c r="F61" s="13"/>
      <c r="G61" s="14">
        <f t="shared" si="28"/>
        <v>0</v>
      </c>
      <c r="H61" s="15"/>
      <c r="I61" s="16">
        <f t="shared" si="29"/>
        <v>0</v>
      </c>
      <c r="K61" s="30"/>
      <c r="L61" s="11"/>
      <c r="M61" s="11"/>
      <c r="N61" s="11"/>
      <c r="O61" s="12">
        <f t="shared" si="30"/>
        <v>0</v>
      </c>
      <c r="P61" s="13"/>
      <c r="Q61" s="14">
        <f t="shared" si="31"/>
        <v>0</v>
      </c>
      <c r="R61" s="15"/>
      <c r="S61" s="16">
        <f t="shared" si="32"/>
        <v>0</v>
      </c>
      <c r="U61" s="30"/>
      <c r="V61" s="11"/>
      <c r="W61" s="11"/>
      <c r="X61" s="11"/>
      <c r="Y61" s="12">
        <f t="shared" si="33"/>
        <v>0</v>
      </c>
      <c r="Z61" s="13"/>
      <c r="AA61" s="14">
        <f t="shared" si="34"/>
        <v>0</v>
      </c>
      <c r="AB61" s="15"/>
      <c r="AC61" s="16">
        <f t="shared" si="35"/>
        <v>0</v>
      </c>
    </row>
    <row r="62" spans="1:29" ht="10.5" x14ac:dyDescent="0.25">
      <c r="A62" s="30"/>
      <c r="B62" s="11"/>
      <c r="C62" s="11"/>
      <c r="D62" s="11"/>
      <c r="E62" s="12">
        <f t="shared" si="27"/>
        <v>0</v>
      </c>
      <c r="F62" s="13"/>
      <c r="G62" s="14">
        <f t="shared" si="28"/>
        <v>0</v>
      </c>
      <c r="H62" s="15"/>
      <c r="I62" s="16">
        <f t="shared" si="29"/>
        <v>0</v>
      </c>
      <c r="K62" s="30"/>
      <c r="L62" s="11"/>
      <c r="M62" s="11"/>
      <c r="N62" s="11"/>
      <c r="O62" s="12">
        <f t="shared" si="30"/>
        <v>0</v>
      </c>
      <c r="P62" s="13"/>
      <c r="Q62" s="14">
        <f t="shared" si="31"/>
        <v>0</v>
      </c>
      <c r="R62" s="15"/>
      <c r="S62" s="16">
        <f t="shared" si="32"/>
        <v>0</v>
      </c>
      <c r="U62" s="30"/>
      <c r="V62" s="11"/>
      <c r="W62" s="11"/>
      <c r="X62" s="11"/>
      <c r="Y62" s="12">
        <f t="shared" si="33"/>
        <v>0</v>
      </c>
      <c r="Z62" s="13"/>
      <c r="AA62" s="14">
        <f t="shared" si="34"/>
        <v>0</v>
      </c>
      <c r="AB62" s="15"/>
      <c r="AC62" s="16">
        <f t="shared" si="35"/>
        <v>0</v>
      </c>
    </row>
    <row r="63" spans="1:29" ht="10.5" x14ac:dyDescent="0.25">
      <c r="A63" s="30"/>
      <c r="B63" s="11"/>
      <c r="C63" s="11"/>
      <c r="D63" s="11"/>
      <c r="E63" s="12">
        <f t="shared" si="27"/>
        <v>0</v>
      </c>
      <c r="F63" s="13"/>
      <c r="G63" s="14">
        <f t="shared" si="28"/>
        <v>0</v>
      </c>
      <c r="H63" s="15"/>
      <c r="I63" s="16">
        <f t="shared" si="29"/>
        <v>0</v>
      </c>
      <c r="K63" s="30"/>
      <c r="L63" s="11"/>
      <c r="M63" s="11"/>
      <c r="N63" s="11"/>
      <c r="O63" s="12">
        <f t="shared" si="30"/>
        <v>0</v>
      </c>
      <c r="P63" s="13"/>
      <c r="Q63" s="14">
        <f t="shared" si="31"/>
        <v>0</v>
      </c>
      <c r="R63" s="15"/>
      <c r="S63" s="16">
        <f t="shared" si="32"/>
        <v>0</v>
      </c>
      <c r="U63" s="30"/>
      <c r="V63" s="11"/>
      <c r="W63" s="11"/>
      <c r="X63" s="11"/>
      <c r="Y63" s="12">
        <f t="shared" si="33"/>
        <v>0</v>
      </c>
      <c r="Z63" s="13"/>
      <c r="AA63" s="14">
        <f t="shared" si="34"/>
        <v>0</v>
      </c>
      <c r="AB63" s="15"/>
      <c r="AC63" s="16">
        <f t="shared" si="35"/>
        <v>0</v>
      </c>
    </row>
    <row r="64" spans="1:29" ht="10.5" x14ac:dyDescent="0.25">
      <c r="A64" s="30"/>
      <c r="B64" s="11"/>
      <c r="C64" s="11"/>
      <c r="D64" s="11"/>
      <c r="E64" s="12">
        <f t="shared" si="27"/>
        <v>0</v>
      </c>
      <c r="F64" s="13"/>
      <c r="G64" s="14">
        <f>B64+C64-D64</f>
        <v>0</v>
      </c>
      <c r="H64" s="15"/>
      <c r="I64" s="16">
        <f>G64*H64</f>
        <v>0</v>
      </c>
      <c r="K64" s="30"/>
      <c r="L64" s="11"/>
      <c r="M64" s="11"/>
      <c r="N64" s="11"/>
      <c r="O64" s="12">
        <f t="shared" si="30"/>
        <v>0</v>
      </c>
      <c r="P64" s="13"/>
      <c r="Q64" s="14">
        <f>L64+M64-N64</f>
        <v>0</v>
      </c>
      <c r="R64" s="15"/>
      <c r="S64" s="16">
        <f>Q64*R64</f>
        <v>0</v>
      </c>
      <c r="U64" s="30"/>
      <c r="V64" s="11"/>
      <c r="W64" s="11"/>
      <c r="X64" s="11"/>
      <c r="Y64" s="12">
        <f t="shared" si="33"/>
        <v>0</v>
      </c>
      <c r="Z64" s="13"/>
      <c r="AA64" s="14">
        <f>V64+W64-X64</f>
        <v>0</v>
      </c>
      <c r="AB64" s="15"/>
      <c r="AC64" s="16">
        <f>AA64*AB64</f>
        <v>0</v>
      </c>
    </row>
    <row r="65" spans="1:29" ht="10.5" x14ac:dyDescent="0.25">
      <c r="A65" s="30"/>
      <c r="B65" s="11"/>
      <c r="C65" s="11"/>
      <c r="D65" s="11"/>
      <c r="E65" s="12">
        <f t="shared" si="27"/>
        <v>0</v>
      </c>
      <c r="F65" s="13"/>
      <c r="G65" s="14">
        <f>B65+C65-D65</f>
        <v>0</v>
      </c>
      <c r="H65" s="15"/>
      <c r="I65" s="16">
        <f>G65*H65</f>
        <v>0</v>
      </c>
      <c r="K65" s="30"/>
      <c r="L65" s="11"/>
      <c r="M65" s="11"/>
      <c r="N65" s="11"/>
      <c r="O65" s="12">
        <f t="shared" si="30"/>
        <v>0</v>
      </c>
      <c r="P65" s="13"/>
      <c r="Q65" s="14">
        <f>L65+M65-N65</f>
        <v>0</v>
      </c>
      <c r="R65" s="15"/>
      <c r="S65" s="16">
        <f>Q65*R65</f>
        <v>0</v>
      </c>
      <c r="U65" s="30"/>
      <c r="V65" s="11"/>
      <c r="W65" s="11"/>
      <c r="X65" s="11"/>
      <c r="Y65" s="12">
        <f t="shared" si="33"/>
        <v>0</v>
      </c>
      <c r="Z65" s="13"/>
      <c r="AA65" s="14">
        <f>V65+W65-X65</f>
        <v>0</v>
      </c>
      <c r="AB65" s="15"/>
      <c r="AC65" s="16">
        <f>AA65*AB65</f>
        <v>0</v>
      </c>
    </row>
    <row r="66" spans="1:29" ht="11" thickBot="1" x14ac:dyDescent="0.3">
      <c r="A66" s="24"/>
      <c r="B66" s="26"/>
      <c r="C66" s="26"/>
      <c r="D66" s="26"/>
      <c r="E66" s="49"/>
      <c r="F66" s="31"/>
      <c r="G66" s="25"/>
      <c r="H66" s="27"/>
      <c r="I66" s="32"/>
      <c r="K66" s="24"/>
      <c r="L66" s="26"/>
      <c r="M66" s="26"/>
      <c r="N66" s="26"/>
      <c r="O66" s="49"/>
      <c r="P66" s="31"/>
      <c r="Q66" s="25"/>
      <c r="R66" s="27"/>
      <c r="S66" s="32"/>
      <c r="U66" s="24"/>
      <c r="V66" s="26"/>
      <c r="W66" s="26"/>
      <c r="X66" s="26"/>
      <c r="Y66" s="49"/>
      <c r="Z66" s="31"/>
      <c r="AA66" s="25"/>
      <c r="AB66" s="27"/>
      <c r="AC66" s="32"/>
    </row>
    <row r="67" spans="1:29" ht="13" customHeight="1" thickBot="1" x14ac:dyDescent="0.3">
      <c r="D67" s="33"/>
      <c r="E67" s="80" t="s">
        <v>37</v>
      </c>
      <c r="F67" s="51"/>
      <c r="G67" s="81">
        <f>SUM(E6:E65)</f>
        <v>0</v>
      </c>
      <c r="H67" s="34" t="s">
        <v>7</v>
      </c>
      <c r="I67" s="35"/>
      <c r="N67" s="33"/>
      <c r="O67" s="80" t="s">
        <v>37</v>
      </c>
      <c r="P67" s="51"/>
      <c r="Q67" s="81">
        <f>SUM(O6:O65)</f>
        <v>0</v>
      </c>
      <c r="R67" s="34" t="s">
        <v>7</v>
      </c>
      <c r="S67" s="35"/>
      <c r="X67" s="33"/>
      <c r="Y67" s="80" t="s">
        <v>37</v>
      </c>
      <c r="Z67" s="51"/>
      <c r="AA67" s="81">
        <f>SUM(Y6:Y65)</f>
        <v>0</v>
      </c>
      <c r="AB67" s="34" t="s">
        <v>7</v>
      </c>
      <c r="AC67" s="35"/>
    </row>
    <row r="68" spans="1:29" ht="13" customHeight="1" thickBot="1" x14ac:dyDescent="0.25">
      <c r="A68" s="36" t="s">
        <v>10</v>
      </c>
      <c r="B68" s="37"/>
      <c r="C68" s="82">
        <f>SUM(I6:I65)</f>
        <v>0</v>
      </c>
      <c r="D68" s="38"/>
      <c r="E68" s="248">
        <f>DSUM($E$5:$F$65,1,H67:H68)</f>
        <v>0</v>
      </c>
      <c r="F68" s="249"/>
      <c r="G68" s="250"/>
      <c r="H68" s="85" t="s">
        <v>11</v>
      </c>
      <c r="I68" s="35"/>
      <c r="K68" s="36" t="s">
        <v>10</v>
      </c>
      <c r="L68" s="37"/>
      <c r="M68" s="82">
        <f>SUM(S6:S65)</f>
        <v>0</v>
      </c>
      <c r="N68" s="38"/>
      <c r="O68" s="248">
        <f>DSUM($E$5:$F$65,1,R67:R68)</f>
        <v>0</v>
      </c>
      <c r="P68" s="249"/>
      <c r="Q68" s="250"/>
      <c r="R68" s="85" t="s">
        <v>11</v>
      </c>
      <c r="S68" s="35"/>
      <c r="U68" s="36" t="s">
        <v>10</v>
      </c>
      <c r="V68" s="37"/>
      <c r="W68" s="82">
        <f>SUM(AC6:AC65)</f>
        <v>0</v>
      </c>
      <c r="X68" s="38"/>
      <c r="Y68" s="248">
        <f>DSUM($E$5:$F$65,1,AB67:AB68)</f>
        <v>0</v>
      </c>
      <c r="Z68" s="249"/>
      <c r="AA68" s="250"/>
      <c r="AB68" s="85" t="s">
        <v>11</v>
      </c>
      <c r="AC68" s="35"/>
    </row>
    <row r="69" spans="1:29" ht="13" customHeight="1" thickBot="1" x14ac:dyDescent="0.3">
      <c r="A69" s="39"/>
      <c r="B69" s="72"/>
      <c r="C69" s="83"/>
      <c r="D69" s="40"/>
      <c r="E69" s="248">
        <f>DSUM($E$5:$F$65,1,H69:H70)</f>
        <v>0</v>
      </c>
      <c r="F69" s="249"/>
      <c r="G69" s="250"/>
      <c r="H69" s="86" t="s">
        <v>7</v>
      </c>
      <c r="I69" s="35"/>
      <c r="K69" s="39"/>
      <c r="L69" s="72"/>
      <c r="M69" s="83"/>
      <c r="N69" s="40"/>
      <c r="O69" s="248">
        <f>DSUM($E$5:$F$65,1,R69:R70)</f>
        <v>0</v>
      </c>
      <c r="P69" s="249"/>
      <c r="Q69" s="250"/>
      <c r="R69" s="86" t="s">
        <v>7</v>
      </c>
      <c r="S69" s="35"/>
      <c r="U69" s="39"/>
      <c r="V69" s="72"/>
      <c r="W69" s="83"/>
      <c r="X69" s="40"/>
      <c r="Y69" s="248">
        <f>DSUM($E$5:$F$65,1,AB69:AB70)</f>
        <v>0</v>
      </c>
      <c r="Z69" s="249"/>
      <c r="AA69" s="250"/>
      <c r="AB69" s="86" t="s">
        <v>7</v>
      </c>
      <c r="AC69" s="35"/>
    </row>
    <row r="70" spans="1:29" ht="13" customHeight="1" thickBot="1" x14ac:dyDescent="0.3">
      <c r="A70" s="41" t="s">
        <v>12</v>
      </c>
      <c r="B70" s="37"/>
      <c r="C70" s="84">
        <f>C68-G67</f>
        <v>0</v>
      </c>
      <c r="D70" s="42"/>
      <c r="E70" s="248">
        <f>DSUM($E$5:$F$65,1,H70:H71)</f>
        <v>0</v>
      </c>
      <c r="F70" s="249"/>
      <c r="G70" s="250"/>
      <c r="H70" s="87" t="s">
        <v>13</v>
      </c>
      <c r="I70" s="35"/>
      <c r="K70" s="41" t="s">
        <v>12</v>
      </c>
      <c r="L70" s="37"/>
      <c r="M70" s="84">
        <f>M68-Q67</f>
        <v>0</v>
      </c>
      <c r="N70" s="42"/>
      <c r="O70" s="248">
        <f>DSUM($E$5:$F$65,1,R70:R71)</f>
        <v>0</v>
      </c>
      <c r="P70" s="249"/>
      <c r="Q70" s="250"/>
      <c r="R70" s="87" t="s">
        <v>13</v>
      </c>
      <c r="S70" s="35"/>
      <c r="U70" s="41" t="s">
        <v>12</v>
      </c>
      <c r="V70" s="37"/>
      <c r="W70" s="84">
        <f>W68-AA67</f>
        <v>0</v>
      </c>
      <c r="X70" s="42"/>
      <c r="Y70" s="248">
        <f>DSUM($E$5:$F$65,1,AB70:AB71)</f>
        <v>0</v>
      </c>
      <c r="Z70" s="249"/>
      <c r="AA70" s="250"/>
      <c r="AB70" s="87" t="s">
        <v>13</v>
      </c>
      <c r="AC70" s="35"/>
    </row>
    <row r="71" spans="1:29" ht="13" customHeight="1" x14ac:dyDescent="0.25">
      <c r="A71" s="39"/>
      <c r="B71" s="24"/>
      <c r="C71" s="24"/>
      <c r="D71" s="42"/>
      <c r="E71" s="248">
        <f>DSUM($E$5:$F$65,1,H71:H72)</f>
        <v>0</v>
      </c>
      <c r="F71" s="249"/>
      <c r="G71" s="250"/>
      <c r="H71" s="86" t="s">
        <v>7</v>
      </c>
      <c r="I71" s="35"/>
      <c r="K71" s="39"/>
      <c r="L71" s="24"/>
      <c r="M71" s="24"/>
      <c r="N71" s="42"/>
      <c r="O71" s="248">
        <f>DSUM($E$5:$F$65,1,R71:R72)</f>
        <v>0</v>
      </c>
      <c r="P71" s="249"/>
      <c r="Q71" s="250"/>
      <c r="R71" s="86" t="s">
        <v>7</v>
      </c>
      <c r="S71" s="35"/>
      <c r="U71" s="39"/>
      <c r="V71" s="24"/>
      <c r="W71" s="24"/>
      <c r="X71" s="42"/>
      <c r="Y71" s="248">
        <f>DSUM($E$5:$F$65,1,AB71:AB72)</f>
        <v>0</v>
      </c>
      <c r="Z71" s="249"/>
      <c r="AA71" s="250"/>
      <c r="AB71" s="86" t="s">
        <v>7</v>
      </c>
      <c r="AC71" s="35"/>
    </row>
    <row r="72" spans="1:29" ht="13" customHeight="1" thickBot="1" x14ac:dyDescent="0.3">
      <c r="A72" s="39"/>
      <c r="B72" s="24"/>
      <c r="C72" s="24"/>
      <c r="D72" s="42"/>
      <c r="E72" s="251">
        <v>0</v>
      </c>
      <c r="F72" s="252"/>
      <c r="G72" s="253"/>
      <c r="H72" s="69" t="s">
        <v>30</v>
      </c>
      <c r="I72" s="35"/>
      <c r="K72" s="39"/>
      <c r="L72" s="24"/>
      <c r="M72" s="24"/>
      <c r="N72" s="42"/>
      <c r="O72" s="251">
        <v>0</v>
      </c>
      <c r="P72" s="252"/>
      <c r="Q72" s="253"/>
      <c r="R72" s="69" t="s">
        <v>30</v>
      </c>
      <c r="S72" s="35"/>
      <c r="U72" s="39"/>
      <c r="V72" s="24"/>
      <c r="W72" s="24"/>
      <c r="X72" s="42"/>
      <c r="Y72" s="251">
        <v>0</v>
      </c>
      <c r="Z72" s="252"/>
      <c r="AA72" s="253"/>
      <c r="AB72" s="69" t="s">
        <v>30</v>
      </c>
      <c r="AC72" s="35"/>
    </row>
    <row r="73" spans="1:29" ht="13" customHeight="1" thickBot="1" x14ac:dyDescent="0.3">
      <c r="A73" s="39"/>
      <c r="B73" s="24"/>
      <c r="C73" s="24"/>
      <c r="D73" s="42"/>
      <c r="E73" s="70"/>
      <c r="F73" s="70"/>
      <c r="G73" s="70"/>
      <c r="H73" s="43"/>
      <c r="I73" s="35"/>
      <c r="K73" s="39"/>
      <c r="L73" s="24"/>
      <c r="M73" s="24"/>
      <c r="N73" s="42"/>
      <c r="O73" s="70"/>
      <c r="P73" s="70"/>
      <c r="Q73" s="70"/>
      <c r="R73" s="43"/>
      <c r="S73" s="35"/>
      <c r="U73" s="39"/>
      <c r="V73" s="24"/>
      <c r="W73" s="24"/>
      <c r="X73" s="42"/>
      <c r="Y73" s="70"/>
      <c r="Z73" s="70"/>
      <c r="AA73" s="70"/>
      <c r="AB73" s="43"/>
      <c r="AC73" s="35"/>
    </row>
    <row r="74" spans="1:29" ht="13" customHeight="1" x14ac:dyDescent="0.2">
      <c r="A74" s="53" t="s">
        <v>14</v>
      </c>
      <c r="B74" s="54" t="s">
        <v>15</v>
      </c>
      <c r="C74" s="55" t="s">
        <v>16</v>
      </c>
      <c r="D74" s="56" t="s">
        <v>17</v>
      </c>
      <c r="E74" s="44"/>
      <c r="F74" s="44"/>
      <c r="K74" s="53" t="s">
        <v>14</v>
      </c>
      <c r="L74" s="54" t="s">
        <v>15</v>
      </c>
      <c r="M74" s="55" t="s">
        <v>16</v>
      </c>
      <c r="N74" s="56" t="s">
        <v>17</v>
      </c>
      <c r="O74" s="44"/>
      <c r="P74" s="44"/>
      <c r="R74" s="45"/>
      <c r="S74" s="29"/>
      <c r="U74" s="53" t="s">
        <v>14</v>
      </c>
      <c r="V74" s="54" t="s">
        <v>15</v>
      </c>
      <c r="W74" s="55" t="s">
        <v>16</v>
      </c>
      <c r="X74" s="56" t="s">
        <v>17</v>
      </c>
      <c r="Y74" s="44"/>
      <c r="Z74" s="44"/>
      <c r="AB74" s="45"/>
      <c r="AC74" s="29"/>
    </row>
    <row r="75" spans="1:29" ht="13" customHeight="1" thickBot="1" x14ac:dyDescent="0.25">
      <c r="A75" s="57" t="s">
        <v>25</v>
      </c>
      <c r="B75" s="58">
        <f>C4</f>
        <v>0</v>
      </c>
      <c r="C75" s="59">
        <f>B75*D75</f>
        <v>0</v>
      </c>
      <c r="D75" s="60">
        <v>39</v>
      </c>
      <c r="E75" s="9"/>
      <c r="K75" s="57" t="s">
        <v>25</v>
      </c>
      <c r="L75" s="58">
        <f>M4</f>
        <v>0</v>
      </c>
      <c r="M75" s="59">
        <f>L75*N75</f>
        <v>0</v>
      </c>
      <c r="N75" s="60">
        <v>39</v>
      </c>
      <c r="R75" s="45"/>
      <c r="S75" s="29"/>
      <c r="U75" s="57" t="s">
        <v>25</v>
      </c>
      <c r="V75" s="58">
        <f>W4</f>
        <v>0</v>
      </c>
      <c r="W75" s="59">
        <f>V75*X75</f>
        <v>0</v>
      </c>
      <c r="X75" s="60">
        <v>39</v>
      </c>
      <c r="AB75" s="45"/>
      <c r="AC75" s="29"/>
    </row>
    <row r="76" spans="1:29" ht="13" customHeight="1" thickBot="1" x14ac:dyDescent="0.25">
      <c r="A76" s="57" t="s">
        <v>26</v>
      </c>
      <c r="B76" s="58"/>
      <c r="C76" s="59">
        <f>B76*D76</f>
        <v>0</v>
      </c>
      <c r="D76" s="60">
        <v>43</v>
      </c>
      <c r="E76" s="9"/>
      <c r="K76" s="57" t="s">
        <v>26</v>
      </c>
      <c r="L76" s="58"/>
      <c r="M76" s="59">
        <f>L76*N76</f>
        <v>0</v>
      </c>
      <c r="N76" s="60">
        <v>43</v>
      </c>
      <c r="R76" s="45"/>
      <c r="S76" s="29"/>
      <c r="U76" s="57" t="s">
        <v>26</v>
      </c>
      <c r="V76" s="58"/>
      <c r="W76" s="59">
        <f>V76*X76</f>
        <v>0</v>
      </c>
      <c r="X76" s="60">
        <v>43</v>
      </c>
      <c r="AB76" s="45"/>
      <c r="AC76" s="29"/>
    </row>
    <row r="77" spans="1:29" ht="13" customHeight="1" thickBot="1" x14ac:dyDescent="0.25">
      <c r="A77" s="57" t="s">
        <v>29</v>
      </c>
      <c r="B77" s="58"/>
      <c r="C77" s="59">
        <f>B77*D77</f>
        <v>0</v>
      </c>
      <c r="D77" s="60">
        <v>21.5</v>
      </c>
      <c r="E77" s="9"/>
      <c r="K77" s="57" t="s">
        <v>29</v>
      </c>
      <c r="L77" s="58"/>
      <c r="M77" s="59">
        <f>L77*N77</f>
        <v>0</v>
      </c>
      <c r="N77" s="60">
        <v>21.5</v>
      </c>
      <c r="R77" s="45"/>
      <c r="S77" s="29"/>
      <c r="U77" s="57" t="s">
        <v>29</v>
      </c>
      <c r="V77" s="58"/>
      <c r="W77" s="59">
        <f>V77*X77</f>
        <v>0</v>
      </c>
      <c r="X77" s="60">
        <v>21.5</v>
      </c>
      <c r="AB77" s="45"/>
      <c r="AC77" s="29"/>
    </row>
    <row r="78" spans="1:29" ht="13" customHeight="1" x14ac:dyDescent="0.2">
      <c r="A78" s="57"/>
      <c r="B78" s="58"/>
      <c r="C78" s="59"/>
      <c r="D78" s="61"/>
      <c r="E78" s="9"/>
      <c r="K78" s="57"/>
      <c r="L78" s="58"/>
      <c r="M78" s="59"/>
      <c r="N78" s="61"/>
      <c r="R78" s="45"/>
      <c r="S78" s="29"/>
      <c r="U78" s="57"/>
      <c r="V78" s="58"/>
      <c r="W78" s="59"/>
      <c r="X78" s="61"/>
      <c r="AB78" s="45"/>
      <c r="AC78" s="29"/>
    </row>
    <row r="79" spans="1:29" ht="13" customHeight="1" x14ac:dyDescent="0.2">
      <c r="A79" s="57" t="s">
        <v>27</v>
      </c>
      <c r="B79" s="58"/>
      <c r="C79" s="59"/>
      <c r="D79" s="61"/>
      <c r="E79" s="9"/>
      <c r="K79" s="57" t="s">
        <v>27</v>
      </c>
      <c r="L79" s="58"/>
      <c r="M79" s="59"/>
      <c r="N79" s="61"/>
      <c r="R79" s="45"/>
      <c r="S79" s="29"/>
      <c r="U79" s="57" t="s">
        <v>27</v>
      </c>
      <c r="V79" s="58"/>
      <c r="W79" s="59"/>
      <c r="X79" s="61"/>
      <c r="AB79" s="45"/>
      <c r="AC79" s="29"/>
    </row>
    <row r="80" spans="1:29" ht="13" customHeight="1" x14ac:dyDescent="0.25">
      <c r="A80" s="57" t="s">
        <v>15</v>
      </c>
      <c r="B80" s="62">
        <f>SUM(B75:B79)-B79</f>
        <v>0</v>
      </c>
      <c r="C80" s="63">
        <f>SUM(C75:C77)</f>
        <v>0</v>
      </c>
      <c r="D80" s="64"/>
      <c r="E80" s="9"/>
      <c r="H80" s="9"/>
      <c r="I80" s="9"/>
      <c r="K80" s="57" t="s">
        <v>15</v>
      </c>
      <c r="L80" s="62">
        <f>SUM(L75:L79)-L79</f>
        <v>0</v>
      </c>
      <c r="M80" s="63">
        <f>SUM(M75:M77)</f>
        <v>0</v>
      </c>
      <c r="N80" s="64"/>
      <c r="U80" s="57" t="s">
        <v>15</v>
      </c>
      <c r="V80" s="62">
        <f>SUM(V75:V79)-V79</f>
        <v>0</v>
      </c>
      <c r="W80" s="63">
        <f>SUM(W75:W77)</f>
        <v>0</v>
      </c>
      <c r="X80" s="64"/>
    </row>
    <row r="81" spans="1:24" ht="13" customHeight="1" x14ac:dyDescent="0.25">
      <c r="A81" s="57" t="s">
        <v>18</v>
      </c>
      <c r="B81" s="58" t="e">
        <f>C70/B80</f>
        <v>#DIV/0!</v>
      </c>
      <c r="C81" s="65" t="e">
        <f>C70/C80</f>
        <v>#DIV/0!</v>
      </c>
      <c r="D81" s="64" t="s">
        <v>35</v>
      </c>
      <c r="E81" s="9"/>
      <c r="H81" s="9"/>
      <c r="I81" s="9"/>
      <c r="K81" s="57" t="s">
        <v>18</v>
      </c>
      <c r="L81" s="58" t="e">
        <f>M70/L80</f>
        <v>#DIV/0!</v>
      </c>
      <c r="M81" s="65" t="e">
        <f>M70/M80</f>
        <v>#DIV/0!</v>
      </c>
      <c r="N81" s="64" t="s">
        <v>35</v>
      </c>
      <c r="U81" s="57" t="s">
        <v>18</v>
      </c>
      <c r="V81" s="58" t="e">
        <f>W70/V80</f>
        <v>#DIV/0!</v>
      </c>
      <c r="W81" s="65" t="e">
        <f>W70/W80</f>
        <v>#DIV/0!</v>
      </c>
      <c r="X81" s="64" t="s">
        <v>35</v>
      </c>
    </row>
    <row r="82" spans="1:24" ht="13" customHeight="1" thickBot="1" x14ac:dyDescent="0.25">
      <c r="A82" s="66" t="s">
        <v>34</v>
      </c>
      <c r="B82" s="67">
        <f>C80-C70</f>
        <v>0</v>
      </c>
      <c r="C82" s="68"/>
      <c r="D82" s="64"/>
      <c r="E82" s="9"/>
      <c r="H82" s="9"/>
      <c r="I82" s="9"/>
      <c r="K82" s="66" t="s">
        <v>34</v>
      </c>
      <c r="L82" s="67">
        <f>M80-M70</f>
        <v>0</v>
      </c>
      <c r="M82" s="68"/>
      <c r="N82" s="64"/>
      <c r="U82" s="66" t="s">
        <v>34</v>
      </c>
      <c r="V82" s="67">
        <f>W80-W70</f>
        <v>0</v>
      </c>
      <c r="W82" s="68"/>
      <c r="X82" s="64"/>
    </row>
    <row r="83" spans="1:24" s="46" customFormat="1" ht="14" x14ac:dyDescent="0.3">
      <c r="H83" s="47"/>
      <c r="I83" s="47"/>
      <c r="J83" s="47"/>
    </row>
  </sheetData>
  <mergeCells count="24">
    <mergeCell ref="A1:I1"/>
    <mergeCell ref="A3:I3"/>
    <mergeCell ref="K1:S1"/>
    <mergeCell ref="U1:AC1"/>
    <mergeCell ref="K3:S3"/>
    <mergeCell ref="E68:G68"/>
    <mergeCell ref="O68:Q68"/>
    <mergeCell ref="Y68:AA68"/>
    <mergeCell ref="E69:G69"/>
    <mergeCell ref="E72:G72"/>
    <mergeCell ref="U3:AC3"/>
    <mergeCell ref="H2:I2"/>
    <mergeCell ref="R2:S2"/>
    <mergeCell ref="AB2:AC2"/>
    <mergeCell ref="O72:Q72"/>
    <mergeCell ref="Y72:AA72"/>
    <mergeCell ref="O69:Q69"/>
    <mergeCell ref="Y69:AA69"/>
    <mergeCell ref="E70:G70"/>
    <mergeCell ref="O70:Q70"/>
    <mergeCell ref="Y70:AA70"/>
    <mergeCell ref="E71:G71"/>
    <mergeCell ref="O71:Q71"/>
    <mergeCell ref="Y71:AA71"/>
  </mergeCells>
  <pageMargins left="0.511811024" right="0.511811024" top="0.78740157499999996" bottom="0.78740157499999996" header="0.31496062000000002" footer="0.31496062000000002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C83"/>
  <sheetViews>
    <sheetView topLeftCell="Q1" workbookViewId="0">
      <selection activeCell="Z2" sqref="Z2"/>
    </sheetView>
  </sheetViews>
  <sheetFormatPr defaultColWidth="9.1796875" defaultRowHeight="10" x14ac:dyDescent="0.2"/>
  <cols>
    <col min="1" max="1" width="27.7265625" style="9" customWidth="1"/>
    <col min="2" max="2" width="9.54296875" style="9" customWidth="1"/>
    <col min="3" max="3" width="10.453125" style="9" bestFit="1" customWidth="1"/>
    <col min="4" max="4" width="9.7265625" style="44" customWidth="1"/>
    <col min="5" max="5" width="11.453125" style="45" bestFit="1" customWidth="1"/>
    <col min="6" max="6" width="8" style="9" customWidth="1"/>
    <col min="7" max="7" width="9.453125" style="9" customWidth="1"/>
    <col min="8" max="8" width="9.54296875" style="45" bestFit="1" customWidth="1"/>
    <col min="9" max="9" width="10.54296875" style="29" customWidth="1"/>
    <col min="10" max="10" width="2.54296875" style="9" customWidth="1"/>
    <col min="11" max="11" width="27.7265625" style="9" customWidth="1"/>
    <col min="12" max="14" width="9.1796875" style="9"/>
    <col min="15" max="15" width="11.453125" style="9" bestFit="1" customWidth="1"/>
    <col min="16" max="16" width="10.1796875" style="9" bestFit="1" customWidth="1"/>
    <col min="17" max="19" width="9.1796875" style="9"/>
    <col min="20" max="20" width="2.54296875" style="9" customWidth="1"/>
    <col min="21" max="21" width="27.7265625" style="9" customWidth="1"/>
    <col min="22" max="24" width="9.1796875" style="9"/>
    <col min="25" max="25" width="11.453125" style="9" bestFit="1" customWidth="1"/>
    <col min="26" max="26" width="10.1796875" style="9" bestFit="1" customWidth="1"/>
    <col min="27" max="16384" width="9.1796875" style="9"/>
  </cols>
  <sheetData>
    <row r="1" spans="1:29" s="1" customFormat="1" ht="15.5" x14ac:dyDescent="0.3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K1" s="244" t="s">
        <v>0</v>
      </c>
      <c r="L1" s="244"/>
      <c r="M1" s="244"/>
      <c r="N1" s="244"/>
      <c r="O1" s="244"/>
      <c r="P1" s="244"/>
      <c r="Q1" s="244"/>
      <c r="R1" s="244"/>
      <c r="S1" s="244"/>
      <c r="U1" s="244" t="s">
        <v>0</v>
      </c>
      <c r="V1" s="244"/>
      <c r="W1" s="244"/>
      <c r="X1" s="244"/>
      <c r="Y1" s="244"/>
      <c r="Z1" s="244"/>
      <c r="AA1" s="244"/>
      <c r="AB1" s="244"/>
      <c r="AC1" s="244"/>
    </row>
    <row r="2" spans="1:29" s="1" customFormat="1" ht="24" customHeight="1" x14ac:dyDescent="0.3">
      <c r="A2" s="2" t="s">
        <v>367</v>
      </c>
      <c r="B2" s="3"/>
      <c r="C2" s="3"/>
      <c r="D2" s="3"/>
      <c r="E2" s="71" t="s">
        <v>19</v>
      </c>
      <c r="F2" s="91"/>
      <c r="G2" s="79"/>
      <c r="H2" s="242" t="s">
        <v>46</v>
      </c>
      <c r="I2" s="243"/>
      <c r="K2" s="2" t="str">
        <f>A2</f>
        <v xml:space="preserve">Empresa: </v>
      </c>
      <c r="L2" s="3"/>
      <c r="M2" s="3"/>
      <c r="N2" s="3"/>
      <c r="O2" s="71" t="s">
        <v>19</v>
      </c>
      <c r="P2" s="78"/>
      <c r="Q2" s="79"/>
      <c r="R2" s="242" t="str">
        <f>H2</f>
        <v>Sex</v>
      </c>
      <c r="S2" s="243"/>
      <c r="U2" s="2" t="str">
        <f>K2</f>
        <v xml:space="preserve">Empresa: </v>
      </c>
      <c r="V2" s="3"/>
      <c r="W2" s="3"/>
      <c r="X2" s="3"/>
      <c r="Y2" s="71" t="s">
        <v>19</v>
      </c>
      <c r="Z2" s="78"/>
      <c r="AA2" s="79"/>
      <c r="AB2" s="242" t="str">
        <f>R2</f>
        <v>Sex</v>
      </c>
      <c r="AC2" s="243"/>
    </row>
    <row r="3" spans="1:29" s="1" customFormat="1" ht="13" x14ac:dyDescent="0.3">
      <c r="A3" s="245" t="s">
        <v>1</v>
      </c>
      <c r="B3" s="246"/>
      <c r="C3" s="246"/>
      <c r="D3" s="246"/>
      <c r="E3" s="246"/>
      <c r="F3" s="246"/>
      <c r="G3" s="246"/>
      <c r="H3" s="246"/>
      <c r="I3" s="247"/>
      <c r="K3" s="245" t="s">
        <v>1</v>
      </c>
      <c r="L3" s="246"/>
      <c r="M3" s="246"/>
      <c r="N3" s="246"/>
      <c r="O3" s="246"/>
      <c r="P3" s="246"/>
      <c r="Q3" s="246"/>
      <c r="R3" s="246"/>
      <c r="S3" s="247"/>
      <c r="U3" s="245" t="s">
        <v>1</v>
      </c>
      <c r="V3" s="246"/>
      <c r="W3" s="246"/>
      <c r="X3" s="246"/>
      <c r="Y3" s="246"/>
      <c r="Z3" s="246"/>
      <c r="AA3" s="246"/>
      <c r="AB3" s="246"/>
      <c r="AC3" s="247"/>
    </row>
    <row r="4" spans="1:29" s="1" customFormat="1" ht="13" x14ac:dyDescent="0.3">
      <c r="A4" s="4" t="s">
        <v>38</v>
      </c>
      <c r="B4" s="52" t="s">
        <v>28</v>
      </c>
      <c r="C4" s="52"/>
      <c r="D4" s="6"/>
      <c r="E4" s="50"/>
      <c r="F4" s="50"/>
      <c r="G4" s="5"/>
      <c r="H4" s="7"/>
      <c r="I4" s="8"/>
      <c r="K4" s="4" t="s">
        <v>39</v>
      </c>
      <c r="L4" s="52" t="s">
        <v>28</v>
      </c>
      <c r="M4" s="52"/>
      <c r="N4" s="6"/>
      <c r="O4" s="50"/>
      <c r="P4" s="50"/>
      <c r="Q4" s="5"/>
      <c r="R4" s="7"/>
      <c r="S4" s="8"/>
      <c r="U4" s="4" t="s">
        <v>33</v>
      </c>
      <c r="V4" s="52" t="s">
        <v>28</v>
      </c>
      <c r="W4" s="52"/>
      <c r="X4" s="6"/>
      <c r="Y4" s="50"/>
      <c r="Z4" s="50"/>
      <c r="AA4" s="5"/>
      <c r="AB4" s="7"/>
      <c r="AC4" s="8"/>
    </row>
    <row r="5" spans="1:29" ht="11.15" customHeight="1" x14ac:dyDescent="0.25">
      <c r="A5" s="92" t="s">
        <v>2</v>
      </c>
      <c r="B5" s="93" t="s">
        <v>3</v>
      </c>
      <c r="C5" s="93" t="s">
        <v>4</v>
      </c>
      <c r="D5" s="94" t="s">
        <v>5</v>
      </c>
      <c r="E5" s="95" t="s">
        <v>6</v>
      </c>
      <c r="F5" s="96" t="s">
        <v>7</v>
      </c>
      <c r="G5" s="97" t="s">
        <v>20</v>
      </c>
      <c r="H5" s="98" t="s">
        <v>8</v>
      </c>
      <c r="I5" s="99" t="s">
        <v>9</v>
      </c>
      <c r="K5" s="92" t="s">
        <v>2</v>
      </c>
      <c r="L5" s="93" t="s">
        <v>3</v>
      </c>
      <c r="M5" s="93" t="s">
        <v>4</v>
      </c>
      <c r="N5" s="94" t="s">
        <v>5</v>
      </c>
      <c r="O5" s="95" t="s">
        <v>6</v>
      </c>
      <c r="P5" s="96" t="s">
        <v>7</v>
      </c>
      <c r="Q5" s="97" t="s">
        <v>20</v>
      </c>
      <c r="R5" s="98" t="s">
        <v>8</v>
      </c>
      <c r="S5" s="99" t="s">
        <v>9</v>
      </c>
      <c r="U5" s="92" t="s">
        <v>2</v>
      </c>
      <c r="V5" s="93" t="s">
        <v>3</v>
      </c>
      <c r="W5" s="93" t="s">
        <v>4</v>
      </c>
      <c r="X5" s="94" t="s">
        <v>5</v>
      </c>
      <c r="Y5" s="95" t="s">
        <v>6</v>
      </c>
      <c r="Z5" s="96" t="s">
        <v>7</v>
      </c>
      <c r="AA5" s="97" t="s">
        <v>20</v>
      </c>
      <c r="AB5" s="98" t="s">
        <v>8</v>
      </c>
      <c r="AC5" s="99" t="s">
        <v>9</v>
      </c>
    </row>
    <row r="6" spans="1:29" ht="11.15" customHeight="1" x14ac:dyDescent="0.25">
      <c r="A6" s="100" t="s">
        <v>23</v>
      </c>
      <c r="B6" s="101"/>
      <c r="C6" s="101"/>
      <c r="D6" s="101"/>
      <c r="E6" s="101"/>
      <c r="F6" s="101"/>
      <c r="G6" s="101"/>
      <c r="H6" s="102"/>
      <c r="I6" s="103"/>
      <c r="K6" s="100" t="s">
        <v>23</v>
      </c>
      <c r="L6" s="101"/>
      <c r="M6" s="101"/>
      <c r="N6" s="101"/>
      <c r="O6" s="101"/>
      <c r="P6" s="101"/>
      <c r="Q6" s="101"/>
      <c r="R6" s="102"/>
      <c r="S6" s="103"/>
      <c r="U6" s="100" t="s">
        <v>23</v>
      </c>
      <c r="V6" s="101"/>
      <c r="W6" s="101"/>
      <c r="X6" s="101"/>
      <c r="Y6" s="101"/>
      <c r="Z6" s="101"/>
      <c r="AA6" s="101"/>
      <c r="AB6" s="102"/>
      <c r="AC6" s="103"/>
    </row>
    <row r="7" spans="1:29" ht="10.5" x14ac:dyDescent="0.25">
      <c r="A7" s="10"/>
      <c r="B7" s="11"/>
      <c r="C7" s="11"/>
      <c r="D7" s="11"/>
      <c r="E7" s="12">
        <f>H7*D7</f>
        <v>0</v>
      </c>
      <c r="F7" s="13"/>
      <c r="G7" s="14">
        <f t="shared" ref="G7:G28" si="0">B7+C7-D7</f>
        <v>0</v>
      </c>
      <c r="H7" s="15"/>
      <c r="I7" s="16">
        <f>G7*H7</f>
        <v>0</v>
      </c>
      <c r="K7" s="10"/>
      <c r="L7" s="11"/>
      <c r="M7" s="11"/>
      <c r="N7" s="11"/>
      <c r="O7" s="12">
        <f>R7*N7</f>
        <v>0</v>
      </c>
      <c r="P7" s="13"/>
      <c r="Q7" s="14">
        <f t="shared" ref="Q7:Q28" si="1">L7+M7-N7</f>
        <v>0</v>
      </c>
      <c r="R7" s="15"/>
      <c r="S7" s="16">
        <f>Q7*R7</f>
        <v>0</v>
      </c>
      <c r="U7" s="10"/>
      <c r="V7" s="11"/>
      <c r="W7" s="11"/>
      <c r="X7" s="11"/>
      <c r="Y7" s="12">
        <f>AB7*X7</f>
        <v>0</v>
      </c>
      <c r="Z7" s="13"/>
      <c r="AA7" s="14">
        <f t="shared" ref="AA7:AA28" si="2">V7+W7-X7</f>
        <v>0</v>
      </c>
      <c r="AB7" s="15"/>
      <c r="AC7" s="16">
        <f>AA7*AB7</f>
        <v>0</v>
      </c>
    </row>
    <row r="8" spans="1:29" ht="10.5" x14ac:dyDescent="0.25">
      <c r="A8" s="10"/>
      <c r="B8" s="11"/>
      <c r="C8" s="11"/>
      <c r="D8" s="11"/>
      <c r="E8" s="12">
        <f t="shared" ref="E8:E28" si="3">H8*D8</f>
        <v>0</v>
      </c>
      <c r="F8" s="13"/>
      <c r="G8" s="14">
        <f t="shared" si="0"/>
        <v>0</v>
      </c>
      <c r="H8" s="15"/>
      <c r="I8" s="16">
        <f t="shared" ref="I8:I28" si="4">G8*H8</f>
        <v>0</v>
      </c>
      <c r="K8" s="10"/>
      <c r="L8" s="11"/>
      <c r="M8" s="11"/>
      <c r="N8" s="11"/>
      <c r="O8" s="12">
        <f t="shared" ref="O8:O28" si="5">R8*N8</f>
        <v>0</v>
      </c>
      <c r="P8" s="13"/>
      <c r="Q8" s="14">
        <f t="shared" si="1"/>
        <v>0</v>
      </c>
      <c r="R8" s="15"/>
      <c r="S8" s="16">
        <f t="shared" ref="S8:S28" si="6">Q8*R8</f>
        <v>0</v>
      </c>
      <c r="U8" s="10"/>
      <c r="V8" s="11"/>
      <c r="W8" s="11"/>
      <c r="X8" s="11"/>
      <c r="Y8" s="12">
        <f t="shared" ref="Y8:Y28" si="7">AB8*X8</f>
        <v>0</v>
      </c>
      <c r="Z8" s="13"/>
      <c r="AA8" s="14">
        <f t="shared" si="2"/>
        <v>0</v>
      </c>
      <c r="AB8" s="15"/>
      <c r="AC8" s="16">
        <f t="shared" ref="AC8:AC28" si="8">AA8*AB8</f>
        <v>0</v>
      </c>
    </row>
    <row r="9" spans="1:29" ht="10.5" x14ac:dyDescent="0.25">
      <c r="A9" s="10"/>
      <c r="B9" s="11"/>
      <c r="C9" s="11"/>
      <c r="D9" s="11"/>
      <c r="E9" s="12">
        <f t="shared" si="3"/>
        <v>0</v>
      </c>
      <c r="F9" s="13"/>
      <c r="G9" s="14">
        <f t="shared" si="0"/>
        <v>0</v>
      </c>
      <c r="H9" s="15"/>
      <c r="I9" s="16">
        <f t="shared" si="4"/>
        <v>0</v>
      </c>
      <c r="K9" s="10"/>
      <c r="L9" s="11"/>
      <c r="M9" s="11"/>
      <c r="N9" s="11"/>
      <c r="O9" s="12">
        <f t="shared" si="5"/>
        <v>0</v>
      </c>
      <c r="P9" s="13"/>
      <c r="Q9" s="14">
        <f t="shared" si="1"/>
        <v>0</v>
      </c>
      <c r="R9" s="15"/>
      <c r="S9" s="16">
        <f t="shared" si="6"/>
        <v>0</v>
      </c>
      <c r="U9" s="10"/>
      <c r="V9" s="11"/>
      <c r="W9" s="11"/>
      <c r="X9" s="11"/>
      <c r="Y9" s="12">
        <f t="shared" si="7"/>
        <v>0</v>
      </c>
      <c r="Z9" s="13"/>
      <c r="AA9" s="14">
        <f t="shared" si="2"/>
        <v>0</v>
      </c>
      <c r="AB9" s="15"/>
      <c r="AC9" s="16">
        <f t="shared" si="8"/>
        <v>0</v>
      </c>
    </row>
    <row r="10" spans="1:29" ht="10.5" x14ac:dyDescent="0.25">
      <c r="A10" s="10"/>
      <c r="B10" s="11"/>
      <c r="C10" s="11"/>
      <c r="D10" s="11"/>
      <c r="E10" s="12">
        <f t="shared" si="3"/>
        <v>0</v>
      </c>
      <c r="F10" s="13"/>
      <c r="G10" s="14">
        <f t="shared" si="0"/>
        <v>0</v>
      </c>
      <c r="H10" s="15"/>
      <c r="I10" s="16">
        <f t="shared" si="4"/>
        <v>0</v>
      </c>
      <c r="K10" s="10"/>
      <c r="L10" s="11"/>
      <c r="M10" s="11"/>
      <c r="N10" s="11"/>
      <c r="O10" s="12">
        <f t="shared" si="5"/>
        <v>0</v>
      </c>
      <c r="P10" s="13"/>
      <c r="Q10" s="14">
        <f t="shared" si="1"/>
        <v>0</v>
      </c>
      <c r="R10" s="15"/>
      <c r="S10" s="16">
        <f t="shared" si="6"/>
        <v>0</v>
      </c>
      <c r="U10" s="10"/>
      <c r="V10" s="11"/>
      <c r="W10" s="11"/>
      <c r="X10" s="11"/>
      <c r="Y10" s="12">
        <f t="shared" si="7"/>
        <v>0</v>
      </c>
      <c r="Z10" s="13"/>
      <c r="AA10" s="14">
        <f t="shared" si="2"/>
        <v>0</v>
      </c>
      <c r="AB10" s="15"/>
      <c r="AC10" s="16">
        <f t="shared" si="8"/>
        <v>0</v>
      </c>
    </row>
    <row r="11" spans="1:29" ht="10.5" x14ac:dyDescent="0.25">
      <c r="A11" s="10"/>
      <c r="B11" s="11"/>
      <c r="C11" s="11"/>
      <c r="D11" s="11"/>
      <c r="E11" s="12">
        <f t="shared" si="3"/>
        <v>0</v>
      </c>
      <c r="F11" s="13"/>
      <c r="G11" s="14">
        <f t="shared" si="0"/>
        <v>0</v>
      </c>
      <c r="H11" s="15"/>
      <c r="I11" s="16">
        <f t="shared" si="4"/>
        <v>0</v>
      </c>
      <c r="K11" s="10"/>
      <c r="L11" s="11"/>
      <c r="M11" s="11"/>
      <c r="N11" s="11"/>
      <c r="O11" s="12">
        <f t="shared" si="5"/>
        <v>0</v>
      </c>
      <c r="P11" s="13"/>
      <c r="Q11" s="14">
        <f t="shared" si="1"/>
        <v>0</v>
      </c>
      <c r="R11" s="15"/>
      <c r="S11" s="16">
        <f t="shared" si="6"/>
        <v>0</v>
      </c>
      <c r="U11" s="10"/>
      <c r="V11" s="11"/>
      <c r="W11" s="11"/>
      <c r="X11" s="11"/>
      <c r="Y11" s="12">
        <f t="shared" si="7"/>
        <v>0</v>
      </c>
      <c r="Z11" s="13"/>
      <c r="AA11" s="14">
        <f t="shared" si="2"/>
        <v>0</v>
      </c>
      <c r="AB11" s="15"/>
      <c r="AC11" s="16">
        <f t="shared" si="8"/>
        <v>0</v>
      </c>
    </row>
    <row r="12" spans="1:29" ht="10.5" x14ac:dyDescent="0.25">
      <c r="A12" s="10"/>
      <c r="B12" s="11"/>
      <c r="C12" s="11"/>
      <c r="D12" s="11"/>
      <c r="E12" s="12">
        <f t="shared" si="3"/>
        <v>0</v>
      </c>
      <c r="F12" s="13"/>
      <c r="G12" s="14">
        <f t="shared" si="0"/>
        <v>0</v>
      </c>
      <c r="H12" s="15"/>
      <c r="I12" s="16">
        <f t="shared" si="4"/>
        <v>0</v>
      </c>
      <c r="K12" s="10"/>
      <c r="L12" s="11"/>
      <c r="M12" s="11"/>
      <c r="N12" s="11"/>
      <c r="O12" s="12">
        <f t="shared" si="5"/>
        <v>0</v>
      </c>
      <c r="P12" s="13"/>
      <c r="Q12" s="14">
        <f t="shared" si="1"/>
        <v>0</v>
      </c>
      <c r="R12" s="15"/>
      <c r="S12" s="16">
        <f t="shared" si="6"/>
        <v>0</v>
      </c>
      <c r="U12" s="10"/>
      <c r="V12" s="11"/>
      <c r="W12" s="11"/>
      <c r="X12" s="11"/>
      <c r="Y12" s="12">
        <f t="shared" si="7"/>
        <v>0</v>
      </c>
      <c r="Z12" s="13"/>
      <c r="AA12" s="14">
        <f t="shared" si="2"/>
        <v>0</v>
      </c>
      <c r="AB12" s="15"/>
      <c r="AC12" s="16">
        <f t="shared" si="8"/>
        <v>0</v>
      </c>
    </row>
    <row r="13" spans="1:29" ht="10.5" x14ac:dyDescent="0.25">
      <c r="A13" s="10"/>
      <c r="B13" s="11"/>
      <c r="C13" s="11"/>
      <c r="D13" s="11"/>
      <c r="E13" s="12">
        <f t="shared" si="3"/>
        <v>0</v>
      </c>
      <c r="F13" s="13"/>
      <c r="G13" s="14">
        <f t="shared" si="0"/>
        <v>0</v>
      </c>
      <c r="H13" s="15"/>
      <c r="I13" s="16">
        <f t="shared" si="4"/>
        <v>0</v>
      </c>
      <c r="K13" s="10"/>
      <c r="L13" s="11"/>
      <c r="M13" s="11"/>
      <c r="N13" s="11"/>
      <c r="O13" s="12">
        <f t="shared" si="5"/>
        <v>0</v>
      </c>
      <c r="P13" s="13"/>
      <c r="Q13" s="14">
        <f t="shared" si="1"/>
        <v>0</v>
      </c>
      <c r="R13" s="15"/>
      <c r="S13" s="16">
        <f t="shared" si="6"/>
        <v>0</v>
      </c>
      <c r="U13" s="10"/>
      <c r="V13" s="11"/>
      <c r="W13" s="11"/>
      <c r="X13" s="11"/>
      <c r="Y13" s="12">
        <f t="shared" si="7"/>
        <v>0</v>
      </c>
      <c r="Z13" s="13"/>
      <c r="AA13" s="14">
        <f t="shared" si="2"/>
        <v>0</v>
      </c>
      <c r="AB13" s="15"/>
      <c r="AC13" s="16">
        <f t="shared" si="8"/>
        <v>0</v>
      </c>
    </row>
    <row r="14" spans="1:29" ht="10.5" x14ac:dyDescent="0.25">
      <c r="A14" s="10"/>
      <c r="B14" s="11"/>
      <c r="C14" s="11"/>
      <c r="D14" s="11"/>
      <c r="E14" s="12">
        <f t="shared" si="3"/>
        <v>0</v>
      </c>
      <c r="F14" s="13"/>
      <c r="G14" s="14">
        <f t="shared" si="0"/>
        <v>0</v>
      </c>
      <c r="H14" s="15"/>
      <c r="I14" s="16">
        <f t="shared" si="4"/>
        <v>0</v>
      </c>
      <c r="K14" s="10"/>
      <c r="L14" s="11"/>
      <c r="M14" s="11"/>
      <c r="N14" s="11"/>
      <c r="O14" s="12">
        <f t="shared" si="5"/>
        <v>0</v>
      </c>
      <c r="P14" s="13"/>
      <c r="Q14" s="14">
        <f t="shared" si="1"/>
        <v>0</v>
      </c>
      <c r="R14" s="15"/>
      <c r="S14" s="16">
        <f t="shared" si="6"/>
        <v>0</v>
      </c>
      <c r="U14" s="10"/>
      <c r="V14" s="11"/>
      <c r="W14" s="11"/>
      <c r="X14" s="11"/>
      <c r="Y14" s="12">
        <f t="shared" si="7"/>
        <v>0</v>
      </c>
      <c r="Z14" s="13"/>
      <c r="AA14" s="14">
        <f t="shared" si="2"/>
        <v>0</v>
      </c>
      <c r="AB14" s="15"/>
      <c r="AC14" s="16">
        <f t="shared" si="8"/>
        <v>0</v>
      </c>
    </row>
    <row r="15" spans="1:29" ht="10.5" x14ac:dyDescent="0.25">
      <c r="A15" s="10"/>
      <c r="B15" s="11"/>
      <c r="C15" s="11"/>
      <c r="D15" s="11"/>
      <c r="E15" s="12">
        <f t="shared" si="3"/>
        <v>0</v>
      </c>
      <c r="F15" s="13"/>
      <c r="G15" s="14">
        <f t="shared" si="0"/>
        <v>0</v>
      </c>
      <c r="H15" s="15"/>
      <c r="I15" s="16">
        <f t="shared" si="4"/>
        <v>0</v>
      </c>
      <c r="K15" s="10"/>
      <c r="L15" s="11"/>
      <c r="M15" s="11"/>
      <c r="N15" s="11"/>
      <c r="O15" s="12">
        <f t="shared" si="5"/>
        <v>0</v>
      </c>
      <c r="P15" s="13"/>
      <c r="Q15" s="14">
        <f t="shared" si="1"/>
        <v>0</v>
      </c>
      <c r="R15" s="15"/>
      <c r="S15" s="16">
        <f t="shared" si="6"/>
        <v>0</v>
      </c>
      <c r="U15" s="10"/>
      <c r="V15" s="11"/>
      <c r="W15" s="11"/>
      <c r="X15" s="11"/>
      <c r="Y15" s="12">
        <f t="shared" si="7"/>
        <v>0</v>
      </c>
      <c r="Z15" s="13"/>
      <c r="AA15" s="14">
        <f t="shared" si="2"/>
        <v>0</v>
      </c>
      <c r="AB15" s="15"/>
      <c r="AC15" s="16">
        <f t="shared" si="8"/>
        <v>0</v>
      </c>
    </row>
    <row r="16" spans="1:29" ht="10.5" x14ac:dyDescent="0.25">
      <c r="A16" s="10"/>
      <c r="B16" s="11"/>
      <c r="C16" s="11"/>
      <c r="D16" s="11"/>
      <c r="E16" s="12">
        <f t="shared" si="3"/>
        <v>0</v>
      </c>
      <c r="F16" s="13"/>
      <c r="G16" s="14">
        <f t="shared" si="0"/>
        <v>0</v>
      </c>
      <c r="H16" s="15"/>
      <c r="I16" s="16">
        <f t="shared" si="4"/>
        <v>0</v>
      </c>
      <c r="K16" s="10"/>
      <c r="L16" s="11"/>
      <c r="M16" s="11"/>
      <c r="N16" s="11"/>
      <c r="O16" s="12">
        <f t="shared" si="5"/>
        <v>0</v>
      </c>
      <c r="P16" s="13"/>
      <c r="Q16" s="14">
        <f t="shared" si="1"/>
        <v>0</v>
      </c>
      <c r="R16" s="15"/>
      <c r="S16" s="16">
        <f t="shared" si="6"/>
        <v>0</v>
      </c>
      <c r="U16" s="10"/>
      <c r="V16" s="11"/>
      <c r="W16" s="11"/>
      <c r="X16" s="11"/>
      <c r="Y16" s="12">
        <f t="shared" si="7"/>
        <v>0</v>
      </c>
      <c r="Z16" s="13"/>
      <c r="AA16" s="14">
        <f t="shared" si="2"/>
        <v>0</v>
      </c>
      <c r="AB16" s="15"/>
      <c r="AC16" s="16">
        <f t="shared" si="8"/>
        <v>0</v>
      </c>
    </row>
    <row r="17" spans="1:29" ht="10.5" x14ac:dyDescent="0.25">
      <c r="A17" s="10"/>
      <c r="B17" s="11"/>
      <c r="C17" s="11"/>
      <c r="D17" s="11"/>
      <c r="E17" s="12">
        <f t="shared" si="3"/>
        <v>0</v>
      </c>
      <c r="F17" s="13"/>
      <c r="G17" s="14">
        <f t="shared" si="0"/>
        <v>0</v>
      </c>
      <c r="H17" s="15"/>
      <c r="I17" s="16">
        <f t="shared" si="4"/>
        <v>0</v>
      </c>
      <c r="K17" s="10"/>
      <c r="L17" s="11"/>
      <c r="M17" s="11"/>
      <c r="N17" s="11"/>
      <c r="O17" s="12">
        <f t="shared" si="5"/>
        <v>0</v>
      </c>
      <c r="P17" s="13"/>
      <c r="Q17" s="14">
        <f t="shared" si="1"/>
        <v>0</v>
      </c>
      <c r="R17" s="15"/>
      <c r="S17" s="16">
        <f t="shared" si="6"/>
        <v>0</v>
      </c>
      <c r="U17" s="10"/>
      <c r="V17" s="11"/>
      <c r="W17" s="11"/>
      <c r="X17" s="11"/>
      <c r="Y17" s="12">
        <f t="shared" si="7"/>
        <v>0</v>
      </c>
      <c r="Z17" s="13"/>
      <c r="AA17" s="14">
        <f t="shared" si="2"/>
        <v>0</v>
      </c>
      <c r="AB17" s="15"/>
      <c r="AC17" s="16">
        <f t="shared" si="8"/>
        <v>0</v>
      </c>
    </row>
    <row r="18" spans="1:29" ht="10.5" x14ac:dyDescent="0.25">
      <c r="A18" s="10"/>
      <c r="B18" s="11"/>
      <c r="C18" s="11"/>
      <c r="D18" s="11"/>
      <c r="E18" s="12">
        <f t="shared" si="3"/>
        <v>0</v>
      </c>
      <c r="F18" s="13"/>
      <c r="G18" s="14">
        <f t="shared" si="0"/>
        <v>0</v>
      </c>
      <c r="H18" s="15"/>
      <c r="I18" s="16">
        <f t="shared" si="4"/>
        <v>0</v>
      </c>
      <c r="K18" s="10"/>
      <c r="L18" s="11"/>
      <c r="M18" s="11"/>
      <c r="N18" s="11"/>
      <c r="O18" s="12">
        <f t="shared" si="5"/>
        <v>0</v>
      </c>
      <c r="P18" s="13"/>
      <c r="Q18" s="14">
        <f t="shared" si="1"/>
        <v>0</v>
      </c>
      <c r="R18" s="15"/>
      <c r="S18" s="16">
        <f t="shared" si="6"/>
        <v>0</v>
      </c>
      <c r="U18" s="10"/>
      <c r="V18" s="11"/>
      <c r="W18" s="11"/>
      <c r="X18" s="11"/>
      <c r="Y18" s="12">
        <f t="shared" si="7"/>
        <v>0</v>
      </c>
      <c r="Z18" s="13"/>
      <c r="AA18" s="14">
        <f t="shared" si="2"/>
        <v>0</v>
      </c>
      <c r="AB18" s="15"/>
      <c r="AC18" s="16">
        <f t="shared" si="8"/>
        <v>0</v>
      </c>
    </row>
    <row r="19" spans="1:29" ht="10.5" x14ac:dyDescent="0.25">
      <c r="A19" s="10"/>
      <c r="B19" s="11"/>
      <c r="C19" s="11"/>
      <c r="D19" s="11"/>
      <c r="E19" s="12">
        <f t="shared" si="3"/>
        <v>0</v>
      </c>
      <c r="F19" s="13"/>
      <c r="G19" s="14">
        <f t="shared" si="0"/>
        <v>0</v>
      </c>
      <c r="H19" s="15"/>
      <c r="I19" s="16">
        <f t="shared" si="4"/>
        <v>0</v>
      </c>
      <c r="K19" s="10"/>
      <c r="L19" s="11"/>
      <c r="M19" s="11"/>
      <c r="N19" s="11"/>
      <c r="O19" s="12">
        <f t="shared" si="5"/>
        <v>0</v>
      </c>
      <c r="P19" s="13"/>
      <c r="Q19" s="14">
        <f t="shared" si="1"/>
        <v>0</v>
      </c>
      <c r="R19" s="15"/>
      <c r="S19" s="16">
        <f t="shared" si="6"/>
        <v>0</v>
      </c>
      <c r="U19" s="10"/>
      <c r="V19" s="11"/>
      <c r="W19" s="11"/>
      <c r="X19" s="11"/>
      <c r="Y19" s="12">
        <f t="shared" si="7"/>
        <v>0</v>
      </c>
      <c r="Z19" s="13"/>
      <c r="AA19" s="14">
        <f t="shared" si="2"/>
        <v>0</v>
      </c>
      <c r="AB19" s="15"/>
      <c r="AC19" s="16">
        <f t="shared" si="8"/>
        <v>0</v>
      </c>
    </row>
    <row r="20" spans="1:29" ht="10.5" x14ac:dyDescent="0.25">
      <c r="A20" s="10"/>
      <c r="B20" s="11"/>
      <c r="C20" s="11"/>
      <c r="D20" s="11"/>
      <c r="E20" s="12">
        <f t="shared" si="3"/>
        <v>0</v>
      </c>
      <c r="F20" s="13"/>
      <c r="G20" s="14">
        <f t="shared" si="0"/>
        <v>0</v>
      </c>
      <c r="H20" s="15"/>
      <c r="I20" s="16">
        <f t="shared" si="4"/>
        <v>0</v>
      </c>
      <c r="K20" s="10"/>
      <c r="L20" s="11"/>
      <c r="M20" s="11"/>
      <c r="N20" s="11"/>
      <c r="O20" s="12">
        <f t="shared" si="5"/>
        <v>0</v>
      </c>
      <c r="P20" s="13"/>
      <c r="Q20" s="14">
        <f t="shared" si="1"/>
        <v>0</v>
      </c>
      <c r="R20" s="15"/>
      <c r="S20" s="16">
        <f t="shared" si="6"/>
        <v>0</v>
      </c>
      <c r="U20" s="10"/>
      <c r="V20" s="11"/>
      <c r="W20" s="11"/>
      <c r="X20" s="11"/>
      <c r="Y20" s="12">
        <f t="shared" si="7"/>
        <v>0</v>
      </c>
      <c r="Z20" s="13"/>
      <c r="AA20" s="14">
        <f t="shared" si="2"/>
        <v>0</v>
      </c>
      <c r="AB20" s="15"/>
      <c r="AC20" s="16">
        <f t="shared" si="8"/>
        <v>0</v>
      </c>
    </row>
    <row r="21" spans="1:29" ht="10.5" x14ac:dyDescent="0.25">
      <c r="A21" s="10"/>
      <c r="B21" s="11"/>
      <c r="C21" s="11"/>
      <c r="D21" s="11"/>
      <c r="E21" s="12">
        <f t="shared" si="3"/>
        <v>0</v>
      </c>
      <c r="F21" s="13"/>
      <c r="G21" s="14">
        <f t="shared" si="0"/>
        <v>0</v>
      </c>
      <c r="H21" s="15"/>
      <c r="I21" s="16">
        <f t="shared" si="4"/>
        <v>0</v>
      </c>
      <c r="K21" s="10"/>
      <c r="L21" s="11"/>
      <c r="M21" s="11"/>
      <c r="N21" s="11"/>
      <c r="O21" s="12">
        <f t="shared" si="5"/>
        <v>0</v>
      </c>
      <c r="P21" s="13"/>
      <c r="Q21" s="14">
        <f t="shared" si="1"/>
        <v>0</v>
      </c>
      <c r="R21" s="15"/>
      <c r="S21" s="16">
        <f t="shared" si="6"/>
        <v>0</v>
      </c>
      <c r="U21" s="10"/>
      <c r="V21" s="11"/>
      <c r="W21" s="11"/>
      <c r="X21" s="11"/>
      <c r="Y21" s="12">
        <f t="shared" si="7"/>
        <v>0</v>
      </c>
      <c r="Z21" s="13"/>
      <c r="AA21" s="14">
        <f t="shared" si="2"/>
        <v>0</v>
      </c>
      <c r="AB21" s="15"/>
      <c r="AC21" s="16">
        <f t="shared" si="8"/>
        <v>0</v>
      </c>
    </row>
    <row r="22" spans="1:29" ht="10.5" x14ac:dyDescent="0.25">
      <c r="A22" s="10"/>
      <c r="B22" s="11"/>
      <c r="C22" s="11"/>
      <c r="D22" s="11"/>
      <c r="E22" s="12">
        <f t="shared" si="3"/>
        <v>0</v>
      </c>
      <c r="F22" s="13"/>
      <c r="G22" s="14">
        <f t="shared" si="0"/>
        <v>0</v>
      </c>
      <c r="H22" s="15"/>
      <c r="I22" s="16">
        <f t="shared" si="4"/>
        <v>0</v>
      </c>
      <c r="K22" s="10"/>
      <c r="L22" s="11"/>
      <c r="M22" s="11"/>
      <c r="N22" s="11"/>
      <c r="O22" s="12">
        <f t="shared" si="5"/>
        <v>0</v>
      </c>
      <c r="P22" s="13"/>
      <c r="Q22" s="14">
        <f t="shared" si="1"/>
        <v>0</v>
      </c>
      <c r="R22" s="15"/>
      <c r="S22" s="16">
        <f t="shared" si="6"/>
        <v>0</v>
      </c>
      <c r="U22" s="10"/>
      <c r="V22" s="11"/>
      <c r="W22" s="11"/>
      <c r="X22" s="11"/>
      <c r="Y22" s="12">
        <f t="shared" si="7"/>
        <v>0</v>
      </c>
      <c r="Z22" s="13"/>
      <c r="AA22" s="14">
        <f t="shared" si="2"/>
        <v>0</v>
      </c>
      <c r="AB22" s="15"/>
      <c r="AC22" s="16">
        <f t="shared" si="8"/>
        <v>0</v>
      </c>
    </row>
    <row r="23" spans="1:29" ht="10.5" x14ac:dyDescent="0.25">
      <c r="A23" s="10"/>
      <c r="B23" s="11"/>
      <c r="C23" s="11"/>
      <c r="D23" s="11"/>
      <c r="E23" s="12">
        <f t="shared" si="3"/>
        <v>0</v>
      </c>
      <c r="F23" s="13"/>
      <c r="G23" s="14">
        <f t="shared" si="0"/>
        <v>0</v>
      </c>
      <c r="H23" s="15"/>
      <c r="I23" s="16">
        <f t="shared" si="4"/>
        <v>0</v>
      </c>
      <c r="K23" s="10"/>
      <c r="L23" s="11"/>
      <c r="M23" s="11"/>
      <c r="N23" s="11"/>
      <c r="O23" s="12">
        <f t="shared" si="5"/>
        <v>0</v>
      </c>
      <c r="P23" s="13"/>
      <c r="Q23" s="14">
        <f t="shared" si="1"/>
        <v>0</v>
      </c>
      <c r="R23" s="15"/>
      <c r="S23" s="16">
        <f t="shared" si="6"/>
        <v>0</v>
      </c>
      <c r="U23" s="10"/>
      <c r="V23" s="11"/>
      <c r="W23" s="11"/>
      <c r="X23" s="11"/>
      <c r="Y23" s="12">
        <f t="shared" si="7"/>
        <v>0</v>
      </c>
      <c r="Z23" s="13"/>
      <c r="AA23" s="14">
        <f t="shared" si="2"/>
        <v>0</v>
      </c>
      <c r="AB23" s="15"/>
      <c r="AC23" s="16">
        <f t="shared" si="8"/>
        <v>0</v>
      </c>
    </row>
    <row r="24" spans="1:29" ht="10.5" x14ac:dyDescent="0.25">
      <c r="A24" s="10"/>
      <c r="B24" s="11"/>
      <c r="C24" s="11"/>
      <c r="D24" s="11"/>
      <c r="E24" s="12">
        <f t="shared" si="3"/>
        <v>0</v>
      </c>
      <c r="F24" s="13"/>
      <c r="G24" s="14">
        <f t="shared" si="0"/>
        <v>0</v>
      </c>
      <c r="H24" s="15"/>
      <c r="I24" s="16">
        <f t="shared" si="4"/>
        <v>0</v>
      </c>
      <c r="K24" s="10"/>
      <c r="L24" s="11"/>
      <c r="M24" s="11"/>
      <c r="N24" s="11"/>
      <c r="O24" s="12">
        <f t="shared" si="5"/>
        <v>0</v>
      </c>
      <c r="P24" s="13"/>
      <c r="Q24" s="14">
        <f t="shared" si="1"/>
        <v>0</v>
      </c>
      <c r="R24" s="15"/>
      <c r="S24" s="16">
        <f t="shared" si="6"/>
        <v>0</v>
      </c>
      <c r="U24" s="10"/>
      <c r="V24" s="11"/>
      <c r="W24" s="11"/>
      <c r="X24" s="11"/>
      <c r="Y24" s="12">
        <f t="shared" si="7"/>
        <v>0</v>
      </c>
      <c r="Z24" s="13"/>
      <c r="AA24" s="14">
        <f t="shared" si="2"/>
        <v>0</v>
      </c>
      <c r="AB24" s="15"/>
      <c r="AC24" s="16">
        <f t="shared" si="8"/>
        <v>0</v>
      </c>
    </row>
    <row r="25" spans="1:29" ht="10.5" x14ac:dyDescent="0.25">
      <c r="A25" s="10"/>
      <c r="B25" s="11"/>
      <c r="C25" s="11"/>
      <c r="D25" s="11"/>
      <c r="E25" s="12">
        <f t="shared" si="3"/>
        <v>0</v>
      </c>
      <c r="F25" s="13"/>
      <c r="G25" s="14">
        <f t="shared" si="0"/>
        <v>0</v>
      </c>
      <c r="H25" s="15"/>
      <c r="I25" s="16">
        <f t="shared" si="4"/>
        <v>0</v>
      </c>
      <c r="K25" s="10"/>
      <c r="L25" s="11"/>
      <c r="M25" s="11"/>
      <c r="N25" s="11"/>
      <c r="O25" s="12">
        <f t="shared" si="5"/>
        <v>0</v>
      </c>
      <c r="P25" s="13"/>
      <c r="Q25" s="14">
        <f t="shared" si="1"/>
        <v>0</v>
      </c>
      <c r="R25" s="15"/>
      <c r="S25" s="16">
        <f t="shared" si="6"/>
        <v>0</v>
      </c>
      <c r="U25" s="10"/>
      <c r="V25" s="11"/>
      <c r="W25" s="11"/>
      <c r="X25" s="11"/>
      <c r="Y25" s="12">
        <f t="shared" si="7"/>
        <v>0</v>
      </c>
      <c r="Z25" s="13"/>
      <c r="AA25" s="14">
        <f t="shared" si="2"/>
        <v>0</v>
      </c>
      <c r="AB25" s="15"/>
      <c r="AC25" s="16">
        <f t="shared" si="8"/>
        <v>0</v>
      </c>
    </row>
    <row r="26" spans="1:29" ht="10.5" x14ac:dyDescent="0.25">
      <c r="A26" s="10"/>
      <c r="B26" s="11"/>
      <c r="C26" s="11"/>
      <c r="D26" s="11"/>
      <c r="E26" s="12">
        <f t="shared" si="3"/>
        <v>0</v>
      </c>
      <c r="F26" s="13"/>
      <c r="G26" s="14">
        <f t="shared" si="0"/>
        <v>0</v>
      </c>
      <c r="H26" s="15"/>
      <c r="I26" s="16">
        <f t="shared" si="4"/>
        <v>0</v>
      </c>
      <c r="K26" s="10"/>
      <c r="L26" s="11"/>
      <c r="M26" s="11"/>
      <c r="N26" s="11"/>
      <c r="O26" s="12">
        <f t="shared" si="5"/>
        <v>0</v>
      </c>
      <c r="P26" s="13"/>
      <c r="Q26" s="14">
        <f t="shared" si="1"/>
        <v>0</v>
      </c>
      <c r="R26" s="15"/>
      <c r="S26" s="16">
        <f t="shared" si="6"/>
        <v>0</v>
      </c>
      <c r="U26" s="10"/>
      <c r="V26" s="11"/>
      <c r="W26" s="11"/>
      <c r="X26" s="11"/>
      <c r="Y26" s="12">
        <f t="shared" si="7"/>
        <v>0</v>
      </c>
      <c r="Z26" s="13"/>
      <c r="AA26" s="14">
        <f t="shared" si="2"/>
        <v>0</v>
      </c>
      <c r="AB26" s="15"/>
      <c r="AC26" s="16">
        <f t="shared" si="8"/>
        <v>0</v>
      </c>
    </row>
    <row r="27" spans="1:29" ht="10.5" x14ac:dyDescent="0.25">
      <c r="A27" s="10"/>
      <c r="B27" s="11"/>
      <c r="C27" s="11"/>
      <c r="D27" s="11"/>
      <c r="E27" s="12">
        <f t="shared" si="3"/>
        <v>0</v>
      </c>
      <c r="F27" s="13"/>
      <c r="G27" s="14">
        <f t="shared" si="0"/>
        <v>0</v>
      </c>
      <c r="H27" s="15"/>
      <c r="I27" s="16">
        <f t="shared" si="4"/>
        <v>0</v>
      </c>
      <c r="K27" s="10"/>
      <c r="L27" s="11"/>
      <c r="M27" s="11"/>
      <c r="N27" s="11"/>
      <c r="O27" s="12">
        <f t="shared" si="5"/>
        <v>0</v>
      </c>
      <c r="P27" s="13"/>
      <c r="Q27" s="14">
        <f t="shared" si="1"/>
        <v>0</v>
      </c>
      <c r="R27" s="15"/>
      <c r="S27" s="16">
        <f t="shared" si="6"/>
        <v>0</v>
      </c>
      <c r="U27" s="10"/>
      <c r="V27" s="11"/>
      <c r="W27" s="11"/>
      <c r="X27" s="11"/>
      <c r="Y27" s="12">
        <f t="shared" si="7"/>
        <v>0</v>
      </c>
      <c r="Z27" s="13"/>
      <c r="AA27" s="14">
        <f t="shared" si="2"/>
        <v>0</v>
      </c>
      <c r="AB27" s="15"/>
      <c r="AC27" s="16">
        <f t="shared" si="8"/>
        <v>0</v>
      </c>
    </row>
    <row r="28" spans="1:29" ht="11" thickBot="1" x14ac:dyDescent="0.3">
      <c r="A28" s="10"/>
      <c r="B28" s="11"/>
      <c r="C28" s="11"/>
      <c r="D28" s="11"/>
      <c r="E28" s="12">
        <f t="shared" si="3"/>
        <v>0</v>
      </c>
      <c r="F28" s="13"/>
      <c r="G28" s="14">
        <f t="shared" si="0"/>
        <v>0</v>
      </c>
      <c r="H28" s="15"/>
      <c r="I28" s="16">
        <f t="shared" si="4"/>
        <v>0</v>
      </c>
      <c r="K28" s="10"/>
      <c r="L28" s="11"/>
      <c r="M28" s="11"/>
      <c r="N28" s="11"/>
      <c r="O28" s="12">
        <f t="shared" si="5"/>
        <v>0</v>
      </c>
      <c r="P28" s="13"/>
      <c r="Q28" s="14">
        <f t="shared" si="1"/>
        <v>0</v>
      </c>
      <c r="R28" s="15"/>
      <c r="S28" s="16">
        <f t="shared" si="6"/>
        <v>0</v>
      </c>
      <c r="U28" s="10"/>
      <c r="V28" s="11"/>
      <c r="W28" s="11"/>
      <c r="X28" s="11"/>
      <c r="Y28" s="12">
        <f t="shared" si="7"/>
        <v>0</v>
      </c>
      <c r="Z28" s="13"/>
      <c r="AA28" s="14">
        <f t="shared" si="2"/>
        <v>0</v>
      </c>
      <c r="AB28" s="15"/>
      <c r="AC28" s="16">
        <f t="shared" si="8"/>
        <v>0</v>
      </c>
    </row>
    <row r="29" spans="1:29" ht="11" thickBot="1" x14ac:dyDescent="0.3">
      <c r="A29" s="17"/>
      <c r="B29" s="18"/>
      <c r="C29" s="19"/>
      <c r="D29" s="18"/>
      <c r="E29" s="20"/>
      <c r="F29" s="21"/>
      <c r="G29" s="19"/>
      <c r="H29" s="20"/>
      <c r="I29" s="22"/>
      <c r="K29" s="17"/>
      <c r="L29" s="18"/>
      <c r="M29" s="19"/>
      <c r="N29" s="18"/>
      <c r="O29" s="20"/>
      <c r="P29" s="21"/>
      <c r="Q29" s="19"/>
      <c r="R29" s="20"/>
      <c r="S29" s="22"/>
      <c r="U29" s="17"/>
      <c r="V29" s="18"/>
      <c r="W29" s="19"/>
      <c r="X29" s="18"/>
      <c r="Y29" s="20"/>
      <c r="Z29" s="21"/>
      <c r="AA29" s="19"/>
      <c r="AB29" s="20"/>
      <c r="AC29" s="22"/>
    </row>
    <row r="30" spans="1:29" ht="11.15" customHeight="1" x14ac:dyDescent="0.25">
      <c r="A30" s="104" t="s">
        <v>21</v>
      </c>
      <c r="B30" s="105"/>
      <c r="C30" s="105"/>
      <c r="D30" s="105"/>
      <c r="E30" s="105"/>
      <c r="F30" s="105"/>
      <c r="G30" s="105"/>
      <c r="H30" s="106"/>
      <c r="I30" s="107"/>
      <c r="K30" s="104" t="s">
        <v>21</v>
      </c>
      <c r="L30" s="105"/>
      <c r="M30" s="105"/>
      <c r="N30" s="105"/>
      <c r="O30" s="105"/>
      <c r="P30" s="105"/>
      <c r="Q30" s="105"/>
      <c r="R30" s="106"/>
      <c r="S30" s="107"/>
      <c r="U30" s="104" t="s">
        <v>21</v>
      </c>
      <c r="V30" s="105"/>
      <c r="W30" s="105"/>
      <c r="X30" s="105"/>
      <c r="Y30" s="105"/>
      <c r="Z30" s="105"/>
      <c r="AA30" s="105"/>
      <c r="AB30" s="106"/>
      <c r="AC30" s="107"/>
    </row>
    <row r="31" spans="1:29" ht="10.5" x14ac:dyDescent="0.25">
      <c r="A31" s="23"/>
      <c r="B31" s="11"/>
      <c r="C31" s="11"/>
      <c r="D31" s="11"/>
      <c r="E31" s="12">
        <f t="shared" ref="E31:E38" si="9">H31*D31</f>
        <v>0</v>
      </c>
      <c r="F31" s="13"/>
      <c r="G31" s="14">
        <f t="shared" ref="G31:G38" si="10">B31+C31-D31</f>
        <v>0</v>
      </c>
      <c r="H31" s="15"/>
      <c r="I31" s="16">
        <f t="shared" ref="I31:I38" si="11">G31*H31</f>
        <v>0</v>
      </c>
      <c r="K31" s="23"/>
      <c r="L31" s="11"/>
      <c r="M31" s="11"/>
      <c r="N31" s="11"/>
      <c r="O31" s="12">
        <f t="shared" ref="O31:O38" si="12">R31*N31</f>
        <v>0</v>
      </c>
      <c r="P31" s="13"/>
      <c r="Q31" s="14">
        <f t="shared" ref="Q31:Q38" si="13">L31+M31-N31</f>
        <v>0</v>
      </c>
      <c r="R31" s="15"/>
      <c r="S31" s="16">
        <f t="shared" ref="S31:S38" si="14">Q31*R31</f>
        <v>0</v>
      </c>
      <c r="U31" s="23"/>
      <c r="V31" s="11"/>
      <c r="W31" s="11"/>
      <c r="X31" s="11"/>
      <c r="Y31" s="12">
        <f t="shared" ref="Y31:Y38" si="15">AB31*X31</f>
        <v>0</v>
      </c>
      <c r="Z31" s="13"/>
      <c r="AA31" s="14">
        <f t="shared" ref="AA31:AA38" si="16">V31+W31-X31</f>
        <v>0</v>
      </c>
      <c r="AB31" s="15"/>
      <c r="AC31" s="16">
        <f t="shared" ref="AC31:AC38" si="17">AA31*AB31</f>
        <v>0</v>
      </c>
    </row>
    <row r="32" spans="1:29" ht="10.5" x14ac:dyDescent="0.25">
      <c r="A32" s="23"/>
      <c r="B32" s="11"/>
      <c r="C32" s="11"/>
      <c r="D32" s="11"/>
      <c r="E32" s="12">
        <f t="shared" si="9"/>
        <v>0</v>
      </c>
      <c r="F32" s="13"/>
      <c r="G32" s="14">
        <f t="shared" si="10"/>
        <v>0</v>
      </c>
      <c r="H32" s="15"/>
      <c r="I32" s="16">
        <f t="shared" si="11"/>
        <v>0</v>
      </c>
      <c r="K32" s="23"/>
      <c r="L32" s="11"/>
      <c r="M32" s="11"/>
      <c r="N32" s="11"/>
      <c r="O32" s="12">
        <f t="shared" si="12"/>
        <v>0</v>
      </c>
      <c r="P32" s="13"/>
      <c r="Q32" s="14">
        <f t="shared" si="13"/>
        <v>0</v>
      </c>
      <c r="R32" s="15"/>
      <c r="S32" s="16">
        <f t="shared" si="14"/>
        <v>0</v>
      </c>
      <c r="U32" s="23"/>
      <c r="V32" s="11"/>
      <c r="W32" s="11"/>
      <c r="X32" s="11"/>
      <c r="Y32" s="12">
        <f t="shared" si="15"/>
        <v>0</v>
      </c>
      <c r="Z32" s="13"/>
      <c r="AA32" s="14">
        <f t="shared" si="16"/>
        <v>0</v>
      </c>
      <c r="AB32" s="15"/>
      <c r="AC32" s="16">
        <f t="shared" si="17"/>
        <v>0</v>
      </c>
    </row>
    <row r="33" spans="1:29" ht="10.5" x14ac:dyDescent="0.25">
      <c r="A33" s="23"/>
      <c r="B33" s="11"/>
      <c r="C33" s="11"/>
      <c r="D33" s="11"/>
      <c r="E33" s="12">
        <f t="shared" si="9"/>
        <v>0</v>
      </c>
      <c r="F33" s="13"/>
      <c r="G33" s="14">
        <f t="shared" si="10"/>
        <v>0</v>
      </c>
      <c r="H33" s="15"/>
      <c r="I33" s="16">
        <f t="shared" si="11"/>
        <v>0</v>
      </c>
      <c r="K33" s="23"/>
      <c r="L33" s="11"/>
      <c r="M33" s="11"/>
      <c r="N33" s="11"/>
      <c r="O33" s="12">
        <f t="shared" si="12"/>
        <v>0</v>
      </c>
      <c r="P33" s="13"/>
      <c r="Q33" s="14">
        <f t="shared" si="13"/>
        <v>0</v>
      </c>
      <c r="R33" s="15"/>
      <c r="S33" s="16">
        <f t="shared" si="14"/>
        <v>0</v>
      </c>
      <c r="U33" s="23"/>
      <c r="V33" s="11"/>
      <c r="W33" s="11"/>
      <c r="X33" s="11"/>
      <c r="Y33" s="12">
        <f t="shared" si="15"/>
        <v>0</v>
      </c>
      <c r="Z33" s="13"/>
      <c r="AA33" s="14">
        <f t="shared" si="16"/>
        <v>0</v>
      </c>
      <c r="AB33" s="15"/>
      <c r="AC33" s="16">
        <f t="shared" si="17"/>
        <v>0</v>
      </c>
    </row>
    <row r="34" spans="1:29" ht="10.5" x14ac:dyDescent="0.25">
      <c r="A34" s="23"/>
      <c r="B34" s="11"/>
      <c r="C34" s="11"/>
      <c r="D34" s="11"/>
      <c r="E34" s="12">
        <f t="shared" si="9"/>
        <v>0</v>
      </c>
      <c r="F34" s="13"/>
      <c r="G34" s="14">
        <f t="shared" si="10"/>
        <v>0</v>
      </c>
      <c r="H34" s="15"/>
      <c r="I34" s="16">
        <f t="shared" si="11"/>
        <v>0</v>
      </c>
      <c r="K34" s="23"/>
      <c r="L34" s="11"/>
      <c r="M34" s="11"/>
      <c r="N34" s="11"/>
      <c r="O34" s="12">
        <f t="shared" si="12"/>
        <v>0</v>
      </c>
      <c r="P34" s="13"/>
      <c r="Q34" s="14">
        <f t="shared" si="13"/>
        <v>0</v>
      </c>
      <c r="R34" s="15"/>
      <c r="S34" s="16">
        <f t="shared" si="14"/>
        <v>0</v>
      </c>
      <c r="U34" s="23"/>
      <c r="V34" s="11"/>
      <c r="W34" s="11"/>
      <c r="X34" s="11"/>
      <c r="Y34" s="12">
        <f t="shared" si="15"/>
        <v>0</v>
      </c>
      <c r="Z34" s="13"/>
      <c r="AA34" s="14">
        <f t="shared" si="16"/>
        <v>0</v>
      </c>
      <c r="AB34" s="15"/>
      <c r="AC34" s="16">
        <f t="shared" si="17"/>
        <v>0</v>
      </c>
    </row>
    <row r="35" spans="1:29" ht="10.5" x14ac:dyDescent="0.25">
      <c r="A35" s="23"/>
      <c r="B35" s="11"/>
      <c r="C35" s="11"/>
      <c r="D35" s="11"/>
      <c r="E35" s="12">
        <f t="shared" si="9"/>
        <v>0</v>
      </c>
      <c r="F35" s="13"/>
      <c r="G35" s="14">
        <f t="shared" si="10"/>
        <v>0</v>
      </c>
      <c r="H35" s="15"/>
      <c r="I35" s="16">
        <f t="shared" si="11"/>
        <v>0</v>
      </c>
      <c r="K35" s="23"/>
      <c r="L35" s="11"/>
      <c r="M35" s="11"/>
      <c r="N35" s="11"/>
      <c r="O35" s="12">
        <f t="shared" si="12"/>
        <v>0</v>
      </c>
      <c r="P35" s="13"/>
      <c r="Q35" s="14">
        <f t="shared" si="13"/>
        <v>0</v>
      </c>
      <c r="R35" s="15"/>
      <c r="S35" s="16">
        <f t="shared" si="14"/>
        <v>0</v>
      </c>
      <c r="U35" s="23"/>
      <c r="V35" s="11"/>
      <c r="W35" s="11"/>
      <c r="X35" s="11"/>
      <c r="Y35" s="12">
        <f t="shared" si="15"/>
        <v>0</v>
      </c>
      <c r="Z35" s="13"/>
      <c r="AA35" s="14">
        <f t="shared" si="16"/>
        <v>0</v>
      </c>
      <c r="AB35" s="15"/>
      <c r="AC35" s="16">
        <f t="shared" si="17"/>
        <v>0</v>
      </c>
    </row>
    <row r="36" spans="1:29" ht="10.5" x14ac:dyDescent="0.25">
      <c r="A36" s="23"/>
      <c r="B36" s="11"/>
      <c r="C36" s="11"/>
      <c r="D36" s="11"/>
      <c r="E36" s="12">
        <f t="shared" si="9"/>
        <v>0</v>
      </c>
      <c r="F36" s="13"/>
      <c r="G36" s="14">
        <f t="shared" si="10"/>
        <v>0</v>
      </c>
      <c r="H36" s="15"/>
      <c r="I36" s="16">
        <f t="shared" si="11"/>
        <v>0</v>
      </c>
      <c r="K36" s="23"/>
      <c r="L36" s="11"/>
      <c r="M36" s="11"/>
      <c r="N36" s="11"/>
      <c r="O36" s="12">
        <f t="shared" si="12"/>
        <v>0</v>
      </c>
      <c r="P36" s="13"/>
      <c r="Q36" s="14">
        <f t="shared" si="13"/>
        <v>0</v>
      </c>
      <c r="R36" s="15"/>
      <c r="S36" s="16">
        <f t="shared" si="14"/>
        <v>0</v>
      </c>
      <c r="U36" s="23"/>
      <c r="V36" s="11"/>
      <c r="W36" s="11"/>
      <c r="X36" s="11"/>
      <c r="Y36" s="12">
        <f t="shared" si="15"/>
        <v>0</v>
      </c>
      <c r="Z36" s="13"/>
      <c r="AA36" s="14">
        <f t="shared" si="16"/>
        <v>0</v>
      </c>
      <c r="AB36" s="15"/>
      <c r="AC36" s="16">
        <f t="shared" si="17"/>
        <v>0</v>
      </c>
    </row>
    <row r="37" spans="1:29" ht="10.5" x14ac:dyDescent="0.25">
      <c r="A37" s="23"/>
      <c r="B37" s="11"/>
      <c r="C37" s="11"/>
      <c r="D37" s="11"/>
      <c r="E37" s="12">
        <f t="shared" si="9"/>
        <v>0</v>
      </c>
      <c r="F37" s="13"/>
      <c r="G37" s="14">
        <f t="shared" si="10"/>
        <v>0</v>
      </c>
      <c r="H37" s="15"/>
      <c r="I37" s="16">
        <f t="shared" si="11"/>
        <v>0</v>
      </c>
      <c r="K37" s="23"/>
      <c r="L37" s="11"/>
      <c r="M37" s="11"/>
      <c r="N37" s="11"/>
      <c r="O37" s="12">
        <f t="shared" si="12"/>
        <v>0</v>
      </c>
      <c r="P37" s="13"/>
      <c r="Q37" s="14">
        <f t="shared" si="13"/>
        <v>0</v>
      </c>
      <c r="R37" s="15"/>
      <c r="S37" s="16">
        <f t="shared" si="14"/>
        <v>0</v>
      </c>
      <c r="U37" s="23"/>
      <c r="V37" s="11"/>
      <c r="W37" s="11"/>
      <c r="X37" s="11"/>
      <c r="Y37" s="12">
        <f t="shared" si="15"/>
        <v>0</v>
      </c>
      <c r="Z37" s="13"/>
      <c r="AA37" s="14">
        <f t="shared" si="16"/>
        <v>0</v>
      </c>
      <c r="AB37" s="15"/>
      <c r="AC37" s="16">
        <f t="shared" si="17"/>
        <v>0</v>
      </c>
    </row>
    <row r="38" spans="1:29" ht="10.5" x14ac:dyDescent="0.25">
      <c r="A38" s="23"/>
      <c r="B38" s="11"/>
      <c r="C38" s="11"/>
      <c r="D38" s="11"/>
      <c r="E38" s="12">
        <f t="shared" si="9"/>
        <v>0</v>
      </c>
      <c r="F38" s="13"/>
      <c r="G38" s="14">
        <f t="shared" si="10"/>
        <v>0</v>
      </c>
      <c r="H38" s="15"/>
      <c r="I38" s="16">
        <f t="shared" si="11"/>
        <v>0</v>
      </c>
      <c r="K38" s="23"/>
      <c r="L38" s="11"/>
      <c r="M38" s="11"/>
      <c r="N38" s="11"/>
      <c r="O38" s="12">
        <f t="shared" si="12"/>
        <v>0</v>
      </c>
      <c r="P38" s="13"/>
      <c r="Q38" s="14">
        <f t="shared" si="13"/>
        <v>0</v>
      </c>
      <c r="R38" s="15"/>
      <c r="S38" s="16">
        <f t="shared" si="14"/>
        <v>0</v>
      </c>
      <c r="U38" s="23"/>
      <c r="V38" s="11"/>
      <c r="W38" s="11"/>
      <c r="X38" s="11"/>
      <c r="Y38" s="12">
        <f t="shared" si="15"/>
        <v>0</v>
      </c>
      <c r="Z38" s="13"/>
      <c r="AA38" s="14">
        <f t="shared" si="16"/>
        <v>0</v>
      </c>
      <c r="AB38" s="15"/>
      <c r="AC38" s="16">
        <f t="shared" si="17"/>
        <v>0</v>
      </c>
    </row>
    <row r="39" spans="1:29" ht="10.5" thickBot="1" x14ac:dyDescent="0.25">
      <c r="A39" s="24"/>
      <c r="B39" s="48"/>
      <c r="C39" s="48"/>
      <c r="D39" s="48"/>
      <c r="E39" s="49"/>
      <c r="F39" s="28"/>
      <c r="H39" s="27"/>
      <c r="K39" s="24"/>
      <c r="L39" s="48"/>
      <c r="M39" s="48"/>
      <c r="N39" s="48"/>
      <c r="O39" s="49"/>
      <c r="P39" s="28"/>
      <c r="R39" s="27"/>
      <c r="S39" s="29"/>
      <c r="U39" s="24"/>
      <c r="V39" s="48"/>
      <c r="W39" s="48"/>
      <c r="X39" s="48"/>
      <c r="Y39" s="49"/>
      <c r="Z39" s="28"/>
      <c r="AB39" s="27"/>
      <c r="AC39" s="29"/>
    </row>
    <row r="40" spans="1:29" ht="11.15" customHeight="1" x14ac:dyDescent="0.25">
      <c r="A40" s="104" t="s">
        <v>22</v>
      </c>
      <c r="B40" s="105"/>
      <c r="C40" s="105"/>
      <c r="D40" s="105"/>
      <c r="E40" s="105"/>
      <c r="F40" s="105"/>
      <c r="G40" s="105"/>
      <c r="H40" s="106"/>
      <c r="I40" s="108"/>
      <c r="K40" s="104" t="s">
        <v>22</v>
      </c>
      <c r="L40" s="105"/>
      <c r="M40" s="105"/>
      <c r="N40" s="105"/>
      <c r="O40" s="105"/>
      <c r="P40" s="105"/>
      <c r="Q40" s="105"/>
      <c r="R40" s="106"/>
      <c r="S40" s="108"/>
      <c r="U40" s="104" t="s">
        <v>22</v>
      </c>
      <c r="V40" s="105"/>
      <c r="W40" s="105"/>
      <c r="X40" s="105"/>
      <c r="Y40" s="105"/>
      <c r="Z40" s="105"/>
      <c r="AA40" s="105"/>
      <c r="AB40" s="106"/>
      <c r="AC40" s="108"/>
    </row>
    <row r="41" spans="1:29" ht="10.5" x14ac:dyDescent="0.25">
      <c r="A41" s="30"/>
      <c r="B41" s="11"/>
      <c r="C41" s="11"/>
      <c r="D41" s="11"/>
      <c r="E41" s="12">
        <f t="shared" ref="E41:E54" si="18">H41*D41</f>
        <v>0</v>
      </c>
      <c r="F41" s="13"/>
      <c r="G41" s="14">
        <f>B41+C41-D41</f>
        <v>0</v>
      </c>
      <c r="H41" s="15"/>
      <c r="I41" s="16">
        <f>G41*H41</f>
        <v>0</v>
      </c>
      <c r="K41" s="30"/>
      <c r="L41" s="11"/>
      <c r="M41" s="11"/>
      <c r="N41" s="11"/>
      <c r="O41" s="12">
        <f t="shared" ref="O41:O54" si="19">R41*N41</f>
        <v>0</v>
      </c>
      <c r="P41" s="13"/>
      <c r="Q41" s="14">
        <f>L41+M41-N41</f>
        <v>0</v>
      </c>
      <c r="R41" s="15"/>
      <c r="S41" s="16">
        <f>Q41*R41</f>
        <v>0</v>
      </c>
      <c r="U41" s="30"/>
      <c r="V41" s="11"/>
      <c r="W41" s="11"/>
      <c r="X41" s="11"/>
      <c r="Y41" s="12">
        <f t="shared" ref="Y41:Y54" si="20">AB41*X41</f>
        <v>0</v>
      </c>
      <c r="Z41" s="13"/>
      <c r="AA41" s="14">
        <f>V41+W41-X41</f>
        <v>0</v>
      </c>
      <c r="AB41" s="15"/>
      <c r="AC41" s="16">
        <f>AA41*AB41</f>
        <v>0</v>
      </c>
    </row>
    <row r="42" spans="1:29" ht="10.5" x14ac:dyDescent="0.25">
      <c r="A42" s="30"/>
      <c r="B42" s="11"/>
      <c r="C42" s="11"/>
      <c r="D42" s="11"/>
      <c r="E42" s="12">
        <f t="shared" si="18"/>
        <v>0</v>
      </c>
      <c r="F42" s="13"/>
      <c r="G42" s="14">
        <f t="shared" ref="G42:G54" si="21">B42+C42-D42</f>
        <v>0</v>
      </c>
      <c r="H42" s="15"/>
      <c r="I42" s="16">
        <f t="shared" ref="I42:I54" si="22">G42*H42</f>
        <v>0</v>
      </c>
      <c r="K42" s="30"/>
      <c r="L42" s="11"/>
      <c r="M42" s="11"/>
      <c r="N42" s="11"/>
      <c r="O42" s="12">
        <f t="shared" si="19"/>
        <v>0</v>
      </c>
      <c r="P42" s="13"/>
      <c r="Q42" s="14">
        <f t="shared" ref="Q42:Q54" si="23">L42+M42-N42</f>
        <v>0</v>
      </c>
      <c r="R42" s="15"/>
      <c r="S42" s="16">
        <f t="shared" ref="S42:S54" si="24">Q42*R42</f>
        <v>0</v>
      </c>
      <c r="U42" s="30"/>
      <c r="V42" s="11"/>
      <c r="W42" s="11"/>
      <c r="X42" s="11"/>
      <c r="Y42" s="12">
        <f t="shared" si="20"/>
        <v>0</v>
      </c>
      <c r="Z42" s="13"/>
      <c r="AA42" s="14">
        <f t="shared" ref="AA42:AA54" si="25">V42+W42-X42</f>
        <v>0</v>
      </c>
      <c r="AB42" s="15"/>
      <c r="AC42" s="16">
        <f t="shared" ref="AC42:AC54" si="26">AA42*AB42</f>
        <v>0</v>
      </c>
    </row>
    <row r="43" spans="1:29" ht="10.5" x14ac:dyDescent="0.25">
      <c r="A43" s="30"/>
      <c r="B43" s="11"/>
      <c r="C43" s="11"/>
      <c r="D43" s="11"/>
      <c r="E43" s="12">
        <f t="shared" si="18"/>
        <v>0</v>
      </c>
      <c r="F43" s="13"/>
      <c r="G43" s="14">
        <f t="shared" si="21"/>
        <v>0</v>
      </c>
      <c r="H43" s="15"/>
      <c r="I43" s="16">
        <f t="shared" si="22"/>
        <v>0</v>
      </c>
      <c r="K43" s="30"/>
      <c r="L43" s="11"/>
      <c r="M43" s="11"/>
      <c r="N43" s="11"/>
      <c r="O43" s="12">
        <f t="shared" si="19"/>
        <v>0</v>
      </c>
      <c r="P43" s="13"/>
      <c r="Q43" s="14">
        <f t="shared" si="23"/>
        <v>0</v>
      </c>
      <c r="R43" s="15"/>
      <c r="S43" s="16">
        <f t="shared" si="24"/>
        <v>0</v>
      </c>
      <c r="U43" s="30"/>
      <c r="V43" s="11"/>
      <c r="W43" s="11"/>
      <c r="X43" s="11"/>
      <c r="Y43" s="12">
        <f t="shared" si="20"/>
        <v>0</v>
      </c>
      <c r="Z43" s="13"/>
      <c r="AA43" s="14">
        <f t="shared" si="25"/>
        <v>0</v>
      </c>
      <c r="AB43" s="15"/>
      <c r="AC43" s="16">
        <f t="shared" si="26"/>
        <v>0</v>
      </c>
    </row>
    <row r="44" spans="1:29" ht="10.5" x14ac:dyDescent="0.25">
      <c r="A44" s="30"/>
      <c r="B44" s="11"/>
      <c r="C44" s="11"/>
      <c r="D44" s="11"/>
      <c r="E44" s="12">
        <f t="shared" si="18"/>
        <v>0</v>
      </c>
      <c r="F44" s="13"/>
      <c r="G44" s="14">
        <f t="shared" si="21"/>
        <v>0</v>
      </c>
      <c r="H44" s="15"/>
      <c r="I44" s="16">
        <f t="shared" si="22"/>
        <v>0</v>
      </c>
      <c r="K44" s="30"/>
      <c r="L44" s="11"/>
      <c r="M44" s="11"/>
      <c r="N44" s="11"/>
      <c r="O44" s="12">
        <f t="shared" si="19"/>
        <v>0</v>
      </c>
      <c r="P44" s="13"/>
      <c r="Q44" s="14">
        <f t="shared" si="23"/>
        <v>0</v>
      </c>
      <c r="R44" s="15"/>
      <c r="S44" s="16">
        <f t="shared" si="24"/>
        <v>0</v>
      </c>
      <c r="U44" s="30"/>
      <c r="V44" s="11"/>
      <c r="W44" s="11"/>
      <c r="X44" s="11"/>
      <c r="Y44" s="12">
        <f t="shared" si="20"/>
        <v>0</v>
      </c>
      <c r="Z44" s="13"/>
      <c r="AA44" s="14">
        <f t="shared" si="25"/>
        <v>0</v>
      </c>
      <c r="AB44" s="15"/>
      <c r="AC44" s="16">
        <f t="shared" si="26"/>
        <v>0</v>
      </c>
    </row>
    <row r="45" spans="1:29" ht="10.5" x14ac:dyDescent="0.25">
      <c r="A45" s="30"/>
      <c r="B45" s="11"/>
      <c r="C45" s="11"/>
      <c r="D45" s="11"/>
      <c r="E45" s="12">
        <f t="shared" si="18"/>
        <v>0</v>
      </c>
      <c r="F45" s="13"/>
      <c r="G45" s="14">
        <f t="shared" si="21"/>
        <v>0</v>
      </c>
      <c r="H45" s="15"/>
      <c r="I45" s="16">
        <f t="shared" si="22"/>
        <v>0</v>
      </c>
      <c r="K45" s="30"/>
      <c r="L45" s="11"/>
      <c r="M45" s="11"/>
      <c r="N45" s="11"/>
      <c r="O45" s="12">
        <f t="shared" si="19"/>
        <v>0</v>
      </c>
      <c r="P45" s="13"/>
      <c r="Q45" s="14">
        <f t="shared" si="23"/>
        <v>0</v>
      </c>
      <c r="R45" s="15"/>
      <c r="S45" s="16">
        <f t="shared" si="24"/>
        <v>0</v>
      </c>
      <c r="U45" s="30"/>
      <c r="V45" s="11"/>
      <c r="W45" s="11"/>
      <c r="X45" s="11"/>
      <c r="Y45" s="12">
        <f t="shared" si="20"/>
        <v>0</v>
      </c>
      <c r="Z45" s="13"/>
      <c r="AA45" s="14">
        <f t="shared" si="25"/>
        <v>0</v>
      </c>
      <c r="AB45" s="15"/>
      <c r="AC45" s="16">
        <f t="shared" si="26"/>
        <v>0</v>
      </c>
    </row>
    <row r="46" spans="1:29" ht="10.5" x14ac:dyDescent="0.25">
      <c r="A46" s="30"/>
      <c r="B46" s="11"/>
      <c r="C46" s="11"/>
      <c r="D46" s="11"/>
      <c r="E46" s="12">
        <f t="shared" si="18"/>
        <v>0</v>
      </c>
      <c r="F46" s="13"/>
      <c r="G46" s="14">
        <f t="shared" si="21"/>
        <v>0</v>
      </c>
      <c r="H46" s="15"/>
      <c r="I46" s="16">
        <f t="shared" si="22"/>
        <v>0</v>
      </c>
      <c r="K46" s="30"/>
      <c r="L46" s="11"/>
      <c r="M46" s="11"/>
      <c r="N46" s="11"/>
      <c r="O46" s="12">
        <f t="shared" si="19"/>
        <v>0</v>
      </c>
      <c r="P46" s="13"/>
      <c r="Q46" s="14">
        <f t="shared" si="23"/>
        <v>0</v>
      </c>
      <c r="R46" s="15"/>
      <c r="S46" s="16">
        <f t="shared" si="24"/>
        <v>0</v>
      </c>
      <c r="U46" s="30"/>
      <c r="V46" s="11"/>
      <c r="W46" s="11"/>
      <c r="X46" s="11"/>
      <c r="Y46" s="12">
        <f t="shared" si="20"/>
        <v>0</v>
      </c>
      <c r="Z46" s="13"/>
      <c r="AA46" s="14">
        <f t="shared" si="25"/>
        <v>0</v>
      </c>
      <c r="AB46" s="15"/>
      <c r="AC46" s="16">
        <f t="shared" si="26"/>
        <v>0</v>
      </c>
    </row>
    <row r="47" spans="1:29" ht="10.5" x14ac:dyDescent="0.25">
      <c r="A47" s="30"/>
      <c r="B47" s="11"/>
      <c r="C47" s="11"/>
      <c r="D47" s="11"/>
      <c r="E47" s="12">
        <f t="shared" si="18"/>
        <v>0</v>
      </c>
      <c r="F47" s="13"/>
      <c r="G47" s="14">
        <f t="shared" si="21"/>
        <v>0</v>
      </c>
      <c r="H47" s="15"/>
      <c r="I47" s="16">
        <f t="shared" si="22"/>
        <v>0</v>
      </c>
      <c r="K47" s="30"/>
      <c r="L47" s="11"/>
      <c r="M47" s="11"/>
      <c r="N47" s="11"/>
      <c r="O47" s="12">
        <f t="shared" si="19"/>
        <v>0</v>
      </c>
      <c r="P47" s="13"/>
      <c r="Q47" s="14">
        <f t="shared" si="23"/>
        <v>0</v>
      </c>
      <c r="R47" s="15"/>
      <c r="S47" s="16">
        <f t="shared" si="24"/>
        <v>0</v>
      </c>
      <c r="U47" s="30"/>
      <c r="V47" s="11"/>
      <c r="W47" s="11"/>
      <c r="X47" s="11"/>
      <c r="Y47" s="12">
        <f t="shared" si="20"/>
        <v>0</v>
      </c>
      <c r="Z47" s="13"/>
      <c r="AA47" s="14">
        <f t="shared" si="25"/>
        <v>0</v>
      </c>
      <c r="AB47" s="15"/>
      <c r="AC47" s="16">
        <f t="shared" si="26"/>
        <v>0</v>
      </c>
    </row>
    <row r="48" spans="1:29" ht="10.5" x14ac:dyDescent="0.25">
      <c r="A48" s="30"/>
      <c r="B48" s="11"/>
      <c r="C48" s="11"/>
      <c r="D48" s="11"/>
      <c r="E48" s="12">
        <f t="shared" si="18"/>
        <v>0</v>
      </c>
      <c r="F48" s="13"/>
      <c r="G48" s="14">
        <f t="shared" si="21"/>
        <v>0</v>
      </c>
      <c r="H48" s="15"/>
      <c r="I48" s="16">
        <f t="shared" si="22"/>
        <v>0</v>
      </c>
      <c r="K48" s="30"/>
      <c r="L48" s="11"/>
      <c r="M48" s="11"/>
      <c r="N48" s="11"/>
      <c r="O48" s="12">
        <f t="shared" si="19"/>
        <v>0</v>
      </c>
      <c r="P48" s="13"/>
      <c r="Q48" s="14">
        <f t="shared" si="23"/>
        <v>0</v>
      </c>
      <c r="R48" s="15"/>
      <c r="S48" s="16">
        <f t="shared" si="24"/>
        <v>0</v>
      </c>
      <c r="U48" s="30"/>
      <c r="V48" s="11"/>
      <c r="W48" s="11"/>
      <c r="X48" s="11"/>
      <c r="Y48" s="12">
        <f t="shared" si="20"/>
        <v>0</v>
      </c>
      <c r="Z48" s="13"/>
      <c r="AA48" s="14">
        <f t="shared" si="25"/>
        <v>0</v>
      </c>
      <c r="AB48" s="15"/>
      <c r="AC48" s="16">
        <f t="shared" si="26"/>
        <v>0</v>
      </c>
    </row>
    <row r="49" spans="1:29" ht="10.5" x14ac:dyDescent="0.25">
      <c r="A49" s="30"/>
      <c r="B49" s="11"/>
      <c r="C49" s="11"/>
      <c r="D49" s="11"/>
      <c r="E49" s="12">
        <f t="shared" si="18"/>
        <v>0</v>
      </c>
      <c r="F49" s="13"/>
      <c r="G49" s="14">
        <f t="shared" si="21"/>
        <v>0</v>
      </c>
      <c r="H49" s="15"/>
      <c r="I49" s="16">
        <f t="shared" si="22"/>
        <v>0</v>
      </c>
      <c r="K49" s="30"/>
      <c r="L49" s="11"/>
      <c r="M49" s="11"/>
      <c r="N49" s="11"/>
      <c r="O49" s="12">
        <f t="shared" si="19"/>
        <v>0</v>
      </c>
      <c r="P49" s="13"/>
      <c r="Q49" s="14">
        <f t="shared" si="23"/>
        <v>0</v>
      </c>
      <c r="R49" s="15"/>
      <c r="S49" s="16">
        <f t="shared" si="24"/>
        <v>0</v>
      </c>
      <c r="U49" s="30"/>
      <c r="V49" s="11"/>
      <c r="W49" s="11"/>
      <c r="X49" s="11"/>
      <c r="Y49" s="12">
        <f t="shared" si="20"/>
        <v>0</v>
      </c>
      <c r="Z49" s="13"/>
      <c r="AA49" s="14">
        <f t="shared" si="25"/>
        <v>0</v>
      </c>
      <c r="AB49" s="15"/>
      <c r="AC49" s="16">
        <f t="shared" si="26"/>
        <v>0</v>
      </c>
    </row>
    <row r="50" spans="1:29" ht="10.5" x14ac:dyDescent="0.25">
      <c r="A50" s="30"/>
      <c r="B50" s="11"/>
      <c r="C50" s="11"/>
      <c r="D50" s="11"/>
      <c r="E50" s="12">
        <f t="shared" si="18"/>
        <v>0</v>
      </c>
      <c r="F50" s="13"/>
      <c r="G50" s="14">
        <f t="shared" si="21"/>
        <v>0</v>
      </c>
      <c r="H50" s="15"/>
      <c r="I50" s="16">
        <f t="shared" si="22"/>
        <v>0</v>
      </c>
      <c r="K50" s="30"/>
      <c r="L50" s="11"/>
      <c r="M50" s="11"/>
      <c r="N50" s="11"/>
      <c r="O50" s="12">
        <f t="shared" si="19"/>
        <v>0</v>
      </c>
      <c r="P50" s="13"/>
      <c r="Q50" s="14">
        <f t="shared" si="23"/>
        <v>0</v>
      </c>
      <c r="R50" s="15"/>
      <c r="S50" s="16">
        <f t="shared" si="24"/>
        <v>0</v>
      </c>
      <c r="U50" s="30"/>
      <c r="V50" s="11"/>
      <c r="W50" s="11"/>
      <c r="X50" s="11"/>
      <c r="Y50" s="12">
        <f t="shared" si="20"/>
        <v>0</v>
      </c>
      <c r="Z50" s="13"/>
      <c r="AA50" s="14">
        <f t="shared" si="25"/>
        <v>0</v>
      </c>
      <c r="AB50" s="15"/>
      <c r="AC50" s="16">
        <f t="shared" si="26"/>
        <v>0</v>
      </c>
    </row>
    <row r="51" spans="1:29" ht="10.5" x14ac:dyDescent="0.25">
      <c r="A51" s="30"/>
      <c r="B51" s="11"/>
      <c r="C51" s="11"/>
      <c r="D51" s="11"/>
      <c r="E51" s="12">
        <f t="shared" si="18"/>
        <v>0</v>
      </c>
      <c r="F51" s="13"/>
      <c r="G51" s="14">
        <f t="shared" si="21"/>
        <v>0</v>
      </c>
      <c r="H51" s="15"/>
      <c r="I51" s="16">
        <f t="shared" si="22"/>
        <v>0</v>
      </c>
      <c r="K51" s="30"/>
      <c r="L51" s="11"/>
      <c r="M51" s="11"/>
      <c r="N51" s="11"/>
      <c r="O51" s="12">
        <f t="shared" si="19"/>
        <v>0</v>
      </c>
      <c r="P51" s="13"/>
      <c r="Q51" s="14">
        <f t="shared" si="23"/>
        <v>0</v>
      </c>
      <c r="R51" s="15"/>
      <c r="S51" s="16">
        <f t="shared" si="24"/>
        <v>0</v>
      </c>
      <c r="U51" s="30"/>
      <c r="V51" s="11"/>
      <c r="W51" s="11"/>
      <c r="X51" s="11"/>
      <c r="Y51" s="12">
        <f t="shared" si="20"/>
        <v>0</v>
      </c>
      <c r="Z51" s="13"/>
      <c r="AA51" s="14">
        <f t="shared" si="25"/>
        <v>0</v>
      </c>
      <c r="AB51" s="15"/>
      <c r="AC51" s="16">
        <f t="shared" si="26"/>
        <v>0</v>
      </c>
    </row>
    <row r="52" spans="1:29" ht="10.5" x14ac:dyDescent="0.25">
      <c r="A52" s="30"/>
      <c r="B52" s="11"/>
      <c r="C52" s="11"/>
      <c r="D52" s="11"/>
      <c r="E52" s="12">
        <f t="shared" si="18"/>
        <v>0</v>
      </c>
      <c r="F52" s="13"/>
      <c r="G52" s="14">
        <f t="shared" si="21"/>
        <v>0</v>
      </c>
      <c r="H52" s="15"/>
      <c r="I52" s="16">
        <f t="shared" si="22"/>
        <v>0</v>
      </c>
      <c r="K52" s="30"/>
      <c r="L52" s="11"/>
      <c r="M52" s="11"/>
      <c r="N52" s="11"/>
      <c r="O52" s="12">
        <f t="shared" si="19"/>
        <v>0</v>
      </c>
      <c r="P52" s="13"/>
      <c r="Q52" s="14">
        <f t="shared" si="23"/>
        <v>0</v>
      </c>
      <c r="R52" s="15"/>
      <c r="S52" s="16">
        <f t="shared" si="24"/>
        <v>0</v>
      </c>
      <c r="U52" s="30"/>
      <c r="V52" s="11"/>
      <c r="W52" s="11"/>
      <c r="X52" s="11"/>
      <c r="Y52" s="12">
        <f t="shared" si="20"/>
        <v>0</v>
      </c>
      <c r="Z52" s="13"/>
      <c r="AA52" s="14">
        <f t="shared" si="25"/>
        <v>0</v>
      </c>
      <c r="AB52" s="15"/>
      <c r="AC52" s="16">
        <f t="shared" si="26"/>
        <v>0</v>
      </c>
    </row>
    <row r="53" spans="1:29" ht="10.5" x14ac:dyDescent="0.25">
      <c r="A53" s="30"/>
      <c r="B53" s="11"/>
      <c r="C53" s="11"/>
      <c r="D53" s="11"/>
      <c r="E53" s="12">
        <f t="shared" si="18"/>
        <v>0</v>
      </c>
      <c r="F53" s="13"/>
      <c r="G53" s="14">
        <f t="shared" si="21"/>
        <v>0</v>
      </c>
      <c r="H53" s="15"/>
      <c r="I53" s="16">
        <f t="shared" si="22"/>
        <v>0</v>
      </c>
      <c r="K53" s="30"/>
      <c r="L53" s="11"/>
      <c r="M53" s="11"/>
      <c r="N53" s="11"/>
      <c r="O53" s="12">
        <f t="shared" si="19"/>
        <v>0</v>
      </c>
      <c r="P53" s="13"/>
      <c r="Q53" s="14">
        <f t="shared" si="23"/>
        <v>0</v>
      </c>
      <c r="R53" s="15"/>
      <c r="S53" s="16">
        <f t="shared" si="24"/>
        <v>0</v>
      </c>
      <c r="U53" s="30"/>
      <c r="V53" s="11"/>
      <c r="W53" s="11"/>
      <c r="X53" s="11"/>
      <c r="Y53" s="12">
        <f t="shared" si="20"/>
        <v>0</v>
      </c>
      <c r="Z53" s="13"/>
      <c r="AA53" s="14">
        <f t="shared" si="25"/>
        <v>0</v>
      </c>
      <c r="AB53" s="15"/>
      <c r="AC53" s="16">
        <f t="shared" si="26"/>
        <v>0</v>
      </c>
    </row>
    <row r="54" spans="1:29" ht="11" thickBot="1" x14ac:dyDescent="0.3">
      <c r="A54" s="30"/>
      <c r="B54" s="11"/>
      <c r="C54" s="11"/>
      <c r="D54" s="11"/>
      <c r="E54" s="12">
        <f t="shared" si="18"/>
        <v>0</v>
      </c>
      <c r="F54" s="13"/>
      <c r="G54" s="14">
        <f t="shared" si="21"/>
        <v>0</v>
      </c>
      <c r="H54" s="15"/>
      <c r="I54" s="16">
        <f t="shared" si="22"/>
        <v>0</v>
      </c>
      <c r="K54" s="30"/>
      <c r="L54" s="11"/>
      <c r="M54" s="11"/>
      <c r="N54" s="11"/>
      <c r="O54" s="12">
        <f t="shared" si="19"/>
        <v>0</v>
      </c>
      <c r="P54" s="13"/>
      <c r="Q54" s="14">
        <f t="shared" si="23"/>
        <v>0</v>
      </c>
      <c r="R54" s="15"/>
      <c r="S54" s="16">
        <f t="shared" si="24"/>
        <v>0</v>
      </c>
      <c r="U54" s="30"/>
      <c r="V54" s="11"/>
      <c r="W54" s="11"/>
      <c r="X54" s="11"/>
      <c r="Y54" s="12">
        <f t="shared" si="20"/>
        <v>0</v>
      </c>
      <c r="Z54" s="13"/>
      <c r="AA54" s="14">
        <f t="shared" si="25"/>
        <v>0</v>
      </c>
      <c r="AB54" s="15"/>
      <c r="AC54" s="16">
        <f t="shared" si="26"/>
        <v>0</v>
      </c>
    </row>
    <row r="55" spans="1:29" ht="11.15" customHeight="1" x14ac:dyDescent="0.25">
      <c r="A55" s="104" t="s">
        <v>24</v>
      </c>
      <c r="B55" s="105"/>
      <c r="C55" s="105"/>
      <c r="D55" s="105"/>
      <c r="E55" s="105"/>
      <c r="F55" s="105"/>
      <c r="G55" s="105"/>
      <c r="H55" s="106"/>
      <c r="I55" s="108"/>
      <c r="K55" s="104" t="s">
        <v>24</v>
      </c>
      <c r="L55" s="105"/>
      <c r="M55" s="105"/>
      <c r="N55" s="105"/>
      <c r="O55" s="105"/>
      <c r="P55" s="105"/>
      <c r="Q55" s="105"/>
      <c r="R55" s="106"/>
      <c r="S55" s="108"/>
      <c r="U55" s="104" t="s">
        <v>24</v>
      </c>
      <c r="V55" s="105"/>
      <c r="W55" s="105"/>
      <c r="X55" s="105"/>
      <c r="Y55" s="105"/>
      <c r="Z55" s="105"/>
      <c r="AA55" s="105"/>
      <c r="AB55" s="106"/>
      <c r="AC55" s="108"/>
    </row>
    <row r="56" spans="1:29" ht="10.5" x14ac:dyDescent="0.25">
      <c r="A56" s="30"/>
      <c r="B56" s="11"/>
      <c r="C56" s="11"/>
      <c r="D56" s="11"/>
      <c r="E56" s="12">
        <f>H56*D56</f>
        <v>0</v>
      </c>
      <c r="F56" s="13"/>
      <c r="G56" s="14">
        <f>B56+C56-D56</f>
        <v>0</v>
      </c>
      <c r="H56" s="15"/>
      <c r="I56" s="16">
        <f>G56*H56</f>
        <v>0</v>
      </c>
      <c r="K56" s="30"/>
      <c r="L56" s="11"/>
      <c r="M56" s="11"/>
      <c r="N56" s="11"/>
      <c r="O56" s="12">
        <f>R56*N56</f>
        <v>0</v>
      </c>
      <c r="P56" s="13"/>
      <c r="Q56" s="14">
        <f>L56+M56-N56</f>
        <v>0</v>
      </c>
      <c r="R56" s="15"/>
      <c r="S56" s="16">
        <f>Q56*R56</f>
        <v>0</v>
      </c>
      <c r="U56" s="30"/>
      <c r="V56" s="11"/>
      <c r="W56" s="11"/>
      <c r="X56" s="11"/>
      <c r="Y56" s="12">
        <f>AB56*X56</f>
        <v>0</v>
      </c>
      <c r="Z56" s="13"/>
      <c r="AA56" s="14">
        <f>V56+W56-X56</f>
        <v>0</v>
      </c>
      <c r="AB56" s="15"/>
      <c r="AC56" s="16">
        <f>AA56*AB56</f>
        <v>0</v>
      </c>
    </row>
    <row r="57" spans="1:29" ht="10.5" x14ac:dyDescent="0.25">
      <c r="A57" s="30"/>
      <c r="B57" s="11"/>
      <c r="C57" s="11"/>
      <c r="D57" s="11"/>
      <c r="E57" s="12">
        <f t="shared" ref="E57:E65" si="27">H57*D57</f>
        <v>0</v>
      </c>
      <c r="F57" s="13"/>
      <c r="G57" s="14">
        <f t="shared" ref="G57:G63" si="28">B57+C57-D57</f>
        <v>0</v>
      </c>
      <c r="H57" s="15"/>
      <c r="I57" s="16">
        <f t="shared" ref="I57:I63" si="29">G57*H57</f>
        <v>0</v>
      </c>
      <c r="K57" s="30"/>
      <c r="L57" s="11"/>
      <c r="M57" s="11"/>
      <c r="N57" s="11"/>
      <c r="O57" s="12">
        <f t="shared" ref="O57:O65" si="30">R57*N57</f>
        <v>0</v>
      </c>
      <c r="P57" s="13"/>
      <c r="Q57" s="14">
        <f t="shared" ref="Q57:Q63" si="31">L57+M57-N57</f>
        <v>0</v>
      </c>
      <c r="R57" s="15"/>
      <c r="S57" s="16">
        <f t="shared" ref="S57:S63" si="32">Q57*R57</f>
        <v>0</v>
      </c>
      <c r="U57" s="30"/>
      <c r="V57" s="11"/>
      <c r="W57" s="11"/>
      <c r="X57" s="11"/>
      <c r="Y57" s="12">
        <f t="shared" ref="Y57:Y65" si="33">AB57*X57</f>
        <v>0</v>
      </c>
      <c r="Z57" s="13"/>
      <c r="AA57" s="14">
        <f t="shared" ref="AA57:AA63" si="34">V57+W57-X57</f>
        <v>0</v>
      </c>
      <c r="AB57" s="15"/>
      <c r="AC57" s="16">
        <f t="shared" ref="AC57:AC63" si="35">AA57*AB57</f>
        <v>0</v>
      </c>
    </row>
    <row r="58" spans="1:29" ht="10.5" x14ac:dyDescent="0.25">
      <c r="A58" s="30"/>
      <c r="B58" s="11"/>
      <c r="C58" s="11"/>
      <c r="D58" s="11"/>
      <c r="E58" s="12">
        <f t="shared" si="27"/>
        <v>0</v>
      </c>
      <c r="F58" s="13"/>
      <c r="G58" s="14">
        <f t="shared" si="28"/>
        <v>0</v>
      </c>
      <c r="H58" s="15"/>
      <c r="I58" s="16">
        <f t="shared" si="29"/>
        <v>0</v>
      </c>
      <c r="K58" s="30"/>
      <c r="L58" s="11"/>
      <c r="M58" s="11"/>
      <c r="N58" s="11"/>
      <c r="O58" s="12">
        <f t="shared" si="30"/>
        <v>0</v>
      </c>
      <c r="P58" s="13"/>
      <c r="Q58" s="14">
        <f t="shared" si="31"/>
        <v>0</v>
      </c>
      <c r="R58" s="15"/>
      <c r="S58" s="16">
        <f t="shared" si="32"/>
        <v>0</v>
      </c>
      <c r="U58" s="30"/>
      <c r="V58" s="11"/>
      <c r="W58" s="11"/>
      <c r="X58" s="11"/>
      <c r="Y58" s="12">
        <f t="shared" si="33"/>
        <v>0</v>
      </c>
      <c r="Z58" s="13"/>
      <c r="AA58" s="14">
        <f t="shared" si="34"/>
        <v>0</v>
      </c>
      <c r="AB58" s="15"/>
      <c r="AC58" s="16">
        <f t="shared" si="35"/>
        <v>0</v>
      </c>
    </row>
    <row r="59" spans="1:29" ht="10.5" x14ac:dyDescent="0.25">
      <c r="A59" s="30"/>
      <c r="B59" s="11"/>
      <c r="C59" s="11"/>
      <c r="D59" s="11"/>
      <c r="E59" s="12">
        <f t="shared" si="27"/>
        <v>0</v>
      </c>
      <c r="F59" s="13"/>
      <c r="G59" s="14">
        <f t="shared" si="28"/>
        <v>0</v>
      </c>
      <c r="H59" s="15"/>
      <c r="I59" s="16">
        <f t="shared" si="29"/>
        <v>0</v>
      </c>
      <c r="K59" s="30"/>
      <c r="L59" s="11"/>
      <c r="M59" s="11"/>
      <c r="N59" s="11"/>
      <c r="O59" s="12">
        <f t="shared" si="30"/>
        <v>0</v>
      </c>
      <c r="P59" s="13"/>
      <c r="Q59" s="14">
        <f t="shared" si="31"/>
        <v>0</v>
      </c>
      <c r="R59" s="15"/>
      <c r="S59" s="16">
        <f t="shared" si="32"/>
        <v>0</v>
      </c>
      <c r="U59" s="30"/>
      <c r="V59" s="11"/>
      <c r="W59" s="11"/>
      <c r="X59" s="11"/>
      <c r="Y59" s="12">
        <f t="shared" si="33"/>
        <v>0</v>
      </c>
      <c r="Z59" s="13"/>
      <c r="AA59" s="14">
        <f t="shared" si="34"/>
        <v>0</v>
      </c>
      <c r="AB59" s="15"/>
      <c r="AC59" s="16">
        <f t="shared" si="35"/>
        <v>0</v>
      </c>
    </row>
    <row r="60" spans="1:29" ht="10.5" x14ac:dyDescent="0.25">
      <c r="A60" s="30"/>
      <c r="B60" s="11"/>
      <c r="C60" s="11"/>
      <c r="D60" s="11"/>
      <c r="E60" s="12">
        <f t="shared" si="27"/>
        <v>0</v>
      </c>
      <c r="F60" s="13"/>
      <c r="G60" s="14">
        <f t="shared" si="28"/>
        <v>0</v>
      </c>
      <c r="H60" s="15"/>
      <c r="I60" s="16">
        <f t="shared" si="29"/>
        <v>0</v>
      </c>
      <c r="K60" s="30"/>
      <c r="L60" s="11"/>
      <c r="M60" s="11"/>
      <c r="N60" s="11"/>
      <c r="O60" s="12">
        <f t="shared" si="30"/>
        <v>0</v>
      </c>
      <c r="P60" s="13"/>
      <c r="Q60" s="14">
        <f t="shared" si="31"/>
        <v>0</v>
      </c>
      <c r="R60" s="15"/>
      <c r="S60" s="16">
        <f t="shared" si="32"/>
        <v>0</v>
      </c>
      <c r="U60" s="30"/>
      <c r="V60" s="11"/>
      <c r="W60" s="11"/>
      <c r="X60" s="11"/>
      <c r="Y60" s="12">
        <f t="shared" si="33"/>
        <v>0</v>
      </c>
      <c r="Z60" s="13"/>
      <c r="AA60" s="14">
        <f t="shared" si="34"/>
        <v>0</v>
      </c>
      <c r="AB60" s="15"/>
      <c r="AC60" s="16">
        <f t="shared" si="35"/>
        <v>0</v>
      </c>
    </row>
    <row r="61" spans="1:29" ht="10.5" x14ac:dyDescent="0.25">
      <c r="A61" s="30"/>
      <c r="B61" s="11"/>
      <c r="C61" s="11"/>
      <c r="D61" s="11"/>
      <c r="E61" s="12">
        <f t="shared" si="27"/>
        <v>0</v>
      </c>
      <c r="F61" s="13"/>
      <c r="G61" s="14">
        <f t="shared" si="28"/>
        <v>0</v>
      </c>
      <c r="H61" s="15"/>
      <c r="I61" s="16">
        <f t="shared" si="29"/>
        <v>0</v>
      </c>
      <c r="K61" s="30"/>
      <c r="L61" s="11"/>
      <c r="M61" s="11"/>
      <c r="N61" s="11"/>
      <c r="O61" s="12">
        <f t="shared" si="30"/>
        <v>0</v>
      </c>
      <c r="P61" s="13"/>
      <c r="Q61" s="14">
        <f t="shared" si="31"/>
        <v>0</v>
      </c>
      <c r="R61" s="15"/>
      <c r="S61" s="16">
        <f t="shared" si="32"/>
        <v>0</v>
      </c>
      <c r="U61" s="30"/>
      <c r="V61" s="11"/>
      <c r="W61" s="11"/>
      <c r="X61" s="11"/>
      <c r="Y61" s="12">
        <f t="shared" si="33"/>
        <v>0</v>
      </c>
      <c r="Z61" s="13"/>
      <c r="AA61" s="14">
        <f t="shared" si="34"/>
        <v>0</v>
      </c>
      <c r="AB61" s="15"/>
      <c r="AC61" s="16">
        <f t="shared" si="35"/>
        <v>0</v>
      </c>
    </row>
    <row r="62" spans="1:29" ht="10.5" x14ac:dyDescent="0.25">
      <c r="A62" s="30"/>
      <c r="B62" s="11"/>
      <c r="C62" s="11"/>
      <c r="D62" s="11"/>
      <c r="E62" s="12">
        <f t="shared" si="27"/>
        <v>0</v>
      </c>
      <c r="F62" s="13"/>
      <c r="G62" s="14">
        <f t="shared" si="28"/>
        <v>0</v>
      </c>
      <c r="H62" s="15"/>
      <c r="I62" s="16">
        <f t="shared" si="29"/>
        <v>0</v>
      </c>
      <c r="K62" s="30"/>
      <c r="L62" s="11"/>
      <c r="M62" s="11"/>
      <c r="N62" s="11"/>
      <c r="O62" s="12">
        <f t="shared" si="30"/>
        <v>0</v>
      </c>
      <c r="P62" s="13"/>
      <c r="Q62" s="14">
        <f t="shared" si="31"/>
        <v>0</v>
      </c>
      <c r="R62" s="15"/>
      <c r="S62" s="16">
        <f t="shared" si="32"/>
        <v>0</v>
      </c>
      <c r="U62" s="30"/>
      <c r="V62" s="11"/>
      <c r="W62" s="11"/>
      <c r="X62" s="11"/>
      <c r="Y62" s="12">
        <f t="shared" si="33"/>
        <v>0</v>
      </c>
      <c r="Z62" s="13"/>
      <c r="AA62" s="14">
        <f t="shared" si="34"/>
        <v>0</v>
      </c>
      <c r="AB62" s="15"/>
      <c r="AC62" s="16">
        <f t="shared" si="35"/>
        <v>0</v>
      </c>
    </row>
    <row r="63" spans="1:29" ht="10.5" x14ac:dyDescent="0.25">
      <c r="A63" s="30"/>
      <c r="B63" s="11"/>
      <c r="C63" s="11"/>
      <c r="D63" s="11"/>
      <c r="E63" s="12">
        <f t="shared" si="27"/>
        <v>0</v>
      </c>
      <c r="F63" s="13"/>
      <c r="G63" s="14">
        <f t="shared" si="28"/>
        <v>0</v>
      </c>
      <c r="H63" s="15"/>
      <c r="I63" s="16">
        <f t="shared" si="29"/>
        <v>0</v>
      </c>
      <c r="K63" s="30"/>
      <c r="L63" s="11"/>
      <c r="M63" s="11"/>
      <c r="N63" s="11"/>
      <c r="O63" s="12">
        <f t="shared" si="30"/>
        <v>0</v>
      </c>
      <c r="P63" s="13"/>
      <c r="Q63" s="14">
        <f t="shared" si="31"/>
        <v>0</v>
      </c>
      <c r="R63" s="15"/>
      <c r="S63" s="16">
        <f t="shared" si="32"/>
        <v>0</v>
      </c>
      <c r="U63" s="30"/>
      <c r="V63" s="11"/>
      <c r="W63" s="11"/>
      <c r="X63" s="11"/>
      <c r="Y63" s="12">
        <f t="shared" si="33"/>
        <v>0</v>
      </c>
      <c r="Z63" s="13"/>
      <c r="AA63" s="14">
        <f t="shared" si="34"/>
        <v>0</v>
      </c>
      <c r="AB63" s="15"/>
      <c r="AC63" s="16">
        <f t="shared" si="35"/>
        <v>0</v>
      </c>
    </row>
    <row r="64" spans="1:29" ht="10.5" x14ac:dyDescent="0.25">
      <c r="A64" s="30"/>
      <c r="B64" s="11"/>
      <c r="C64" s="11"/>
      <c r="D64" s="11"/>
      <c r="E64" s="12">
        <f t="shared" si="27"/>
        <v>0</v>
      </c>
      <c r="F64" s="13"/>
      <c r="G64" s="14">
        <f>B64+C64-D64</f>
        <v>0</v>
      </c>
      <c r="H64" s="15"/>
      <c r="I64" s="16">
        <f>G64*H64</f>
        <v>0</v>
      </c>
      <c r="K64" s="30"/>
      <c r="L64" s="11"/>
      <c r="M64" s="11"/>
      <c r="N64" s="11"/>
      <c r="O64" s="12">
        <f t="shared" si="30"/>
        <v>0</v>
      </c>
      <c r="P64" s="13"/>
      <c r="Q64" s="14">
        <f>L64+M64-N64</f>
        <v>0</v>
      </c>
      <c r="R64" s="15"/>
      <c r="S64" s="16">
        <f>Q64*R64</f>
        <v>0</v>
      </c>
      <c r="U64" s="30"/>
      <c r="V64" s="11"/>
      <c r="W64" s="11"/>
      <c r="X64" s="11"/>
      <c r="Y64" s="12">
        <f t="shared" si="33"/>
        <v>0</v>
      </c>
      <c r="Z64" s="13"/>
      <c r="AA64" s="14">
        <f>V64+W64-X64</f>
        <v>0</v>
      </c>
      <c r="AB64" s="15"/>
      <c r="AC64" s="16">
        <f>AA64*AB64</f>
        <v>0</v>
      </c>
    </row>
    <row r="65" spans="1:29" ht="10.5" x14ac:dyDescent="0.25">
      <c r="A65" s="30"/>
      <c r="B65" s="11"/>
      <c r="C65" s="11"/>
      <c r="D65" s="11"/>
      <c r="E65" s="12">
        <f t="shared" si="27"/>
        <v>0</v>
      </c>
      <c r="F65" s="13"/>
      <c r="G65" s="14">
        <f>B65+C65-D65</f>
        <v>0</v>
      </c>
      <c r="H65" s="15"/>
      <c r="I65" s="16">
        <f>G65*H65</f>
        <v>0</v>
      </c>
      <c r="K65" s="30"/>
      <c r="L65" s="11"/>
      <c r="M65" s="11"/>
      <c r="N65" s="11"/>
      <c r="O65" s="12">
        <f t="shared" si="30"/>
        <v>0</v>
      </c>
      <c r="P65" s="13"/>
      <c r="Q65" s="14">
        <f>L65+M65-N65</f>
        <v>0</v>
      </c>
      <c r="R65" s="15"/>
      <c r="S65" s="16">
        <f>Q65*R65</f>
        <v>0</v>
      </c>
      <c r="U65" s="30"/>
      <c r="V65" s="11"/>
      <c r="W65" s="11"/>
      <c r="X65" s="11"/>
      <c r="Y65" s="12">
        <f t="shared" si="33"/>
        <v>0</v>
      </c>
      <c r="Z65" s="13"/>
      <c r="AA65" s="14">
        <f>V65+W65-X65</f>
        <v>0</v>
      </c>
      <c r="AB65" s="15"/>
      <c r="AC65" s="16">
        <f>AA65*AB65</f>
        <v>0</v>
      </c>
    </row>
    <row r="66" spans="1:29" ht="11" thickBot="1" x14ac:dyDescent="0.3">
      <c r="A66" s="24"/>
      <c r="B66" s="26"/>
      <c r="C66" s="26"/>
      <c r="D66" s="26"/>
      <c r="E66" s="49"/>
      <c r="F66" s="31"/>
      <c r="G66" s="25"/>
      <c r="H66" s="27"/>
      <c r="I66" s="32"/>
      <c r="K66" s="24"/>
      <c r="L66" s="26"/>
      <c r="M66" s="26"/>
      <c r="N66" s="26"/>
      <c r="O66" s="49"/>
      <c r="P66" s="31"/>
      <c r="Q66" s="25"/>
      <c r="R66" s="27"/>
      <c r="S66" s="32"/>
      <c r="U66" s="24"/>
      <c r="V66" s="26"/>
      <c r="W66" s="26"/>
      <c r="X66" s="26"/>
      <c r="Y66" s="49"/>
      <c r="Z66" s="31"/>
      <c r="AA66" s="25"/>
      <c r="AB66" s="27"/>
      <c r="AC66" s="32"/>
    </row>
    <row r="67" spans="1:29" ht="13" customHeight="1" thickBot="1" x14ac:dyDescent="0.3">
      <c r="D67" s="33"/>
      <c r="E67" s="80" t="s">
        <v>37</v>
      </c>
      <c r="F67" s="51"/>
      <c r="G67" s="81">
        <f>SUM(E6:E65)</f>
        <v>0</v>
      </c>
      <c r="H67" s="34" t="s">
        <v>7</v>
      </c>
      <c r="I67" s="35"/>
      <c r="N67" s="33"/>
      <c r="O67" s="80" t="s">
        <v>37</v>
      </c>
      <c r="P67" s="51"/>
      <c r="Q67" s="81">
        <f>SUM(O6:O65)</f>
        <v>0</v>
      </c>
      <c r="R67" s="34" t="s">
        <v>7</v>
      </c>
      <c r="S67" s="35"/>
      <c r="X67" s="33"/>
      <c r="Y67" s="80" t="s">
        <v>37</v>
      </c>
      <c r="Z67" s="51"/>
      <c r="AA67" s="81">
        <f>SUM(Y6:Y65)</f>
        <v>0</v>
      </c>
      <c r="AB67" s="34" t="s">
        <v>7</v>
      </c>
      <c r="AC67" s="35"/>
    </row>
    <row r="68" spans="1:29" ht="13" customHeight="1" thickBot="1" x14ac:dyDescent="0.25">
      <c r="A68" s="36" t="s">
        <v>10</v>
      </c>
      <c r="B68" s="37"/>
      <c r="C68" s="82">
        <f>SUM(I6:I65)</f>
        <v>0</v>
      </c>
      <c r="D68" s="38"/>
      <c r="E68" s="248">
        <f>DSUM($E$5:$F$65,1,H67:H68)</f>
        <v>0</v>
      </c>
      <c r="F68" s="249"/>
      <c r="G68" s="250"/>
      <c r="H68" s="85" t="s">
        <v>11</v>
      </c>
      <c r="I68" s="35"/>
      <c r="K68" s="36" t="s">
        <v>10</v>
      </c>
      <c r="L68" s="37"/>
      <c r="M68" s="82">
        <f>SUM(S6:S65)</f>
        <v>0</v>
      </c>
      <c r="N68" s="38"/>
      <c r="O68" s="248">
        <f>DSUM($E$5:$F$65,1,R67:R68)</f>
        <v>0</v>
      </c>
      <c r="P68" s="249"/>
      <c r="Q68" s="250"/>
      <c r="R68" s="85" t="s">
        <v>11</v>
      </c>
      <c r="S68" s="35"/>
      <c r="U68" s="36" t="s">
        <v>10</v>
      </c>
      <c r="V68" s="37"/>
      <c r="W68" s="82">
        <f>SUM(AC6:AC65)</f>
        <v>0</v>
      </c>
      <c r="X68" s="38"/>
      <c r="Y68" s="248">
        <f>DSUM($E$5:$F$65,1,AB67:AB68)</f>
        <v>0</v>
      </c>
      <c r="Z68" s="249"/>
      <c r="AA68" s="250"/>
      <c r="AB68" s="85" t="s">
        <v>11</v>
      </c>
      <c r="AC68" s="35"/>
    </row>
    <row r="69" spans="1:29" ht="13" customHeight="1" thickBot="1" x14ac:dyDescent="0.3">
      <c r="A69" s="39"/>
      <c r="B69" s="72"/>
      <c r="C69" s="83"/>
      <c r="D69" s="40"/>
      <c r="E69" s="248">
        <f>DSUM($E$5:$F$65,1,H69:H70)</f>
        <v>0</v>
      </c>
      <c r="F69" s="249"/>
      <c r="G69" s="250"/>
      <c r="H69" s="86" t="s">
        <v>7</v>
      </c>
      <c r="I69" s="35"/>
      <c r="K69" s="39"/>
      <c r="L69" s="72"/>
      <c r="M69" s="83"/>
      <c r="N69" s="40"/>
      <c r="O69" s="248">
        <f>DSUM($E$5:$F$65,1,R69:R70)</f>
        <v>0</v>
      </c>
      <c r="P69" s="249"/>
      <c r="Q69" s="250"/>
      <c r="R69" s="86" t="s">
        <v>7</v>
      </c>
      <c r="S69" s="35"/>
      <c r="U69" s="39"/>
      <c r="V69" s="72"/>
      <c r="W69" s="83"/>
      <c r="X69" s="40"/>
      <c r="Y69" s="248">
        <f>DSUM($E$5:$F$65,1,AB69:AB70)</f>
        <v>0</v>
      </c>
      <c r="Z69" s="249"/>
      <c r="AA69" s="250"/>
      <c r="AB69" s="86" t="s">
        <v>7</v>
      </c>
      <c r="AC69" s="35"/>
    </row>
    <row r="70" spans="1:29" ht="13" customHeight="1" thickBot="1" x14ac:dyDescent="0.3">
      <c r="A70" s="41" t="s">
        <v>12</v>
      </c>
      <c r="B70" s="37"/>
      <c r="C70" s="84">
        <f>C68-G67</f>
        <v>0</v>
      </c>
      <c r="D70" s="42"/>
      <c r="E70" s="248">
        <f>DSUM($E$5:$F$65,1,H70:H71)</f>
        <v>0</v>
      </c>
      <c r="F70" s="249"/>
      <c r="G70" s="250"/>
      <c r="H70" s="87" t="s">
        <v>13</v>
      </c>
      <c r="I70" s="35"/>
      <c r="K70" s="41" t="s">
        <v>12</v>
      </c>
      <c r="L70" s="37"/>
      <c r="M70" s="84">
        <f>M68-Q67</f>
        <v>0</v>
      </c>
      <c r="N70" s="42"/>
      <c r="O70" s="248">
        <f>DSUM($E$5:$F$65,1,R70:R71)</f>
        <v>0</v>
      </c>
      <c r="P70" s="249"/>
      <c r="Q70" s="250"/>
      <c r="R70" s="87" t="s">
        <v>13</v>
      </c>
      <c r="S70" s="35"/>
      <c r="U70" s="41" t="s">
        <v>12</v>
      </c>
      <c r="V70" s="37"/>
      <c r="W70" s="84">
        <f>W68-AA67</f>
        <v>0</v>
      </c>
      <c r="X70" s="42"/>
      <c r="Y70" s="248">
        <f>DSUM($E$5:$F$65,1,AB70:AB71)</f>
        <v>0</v>
      </c>
      <c r="Z70" s="249"/>
      <c r="AA70" s="250"/>
      <c r="AB70" s="87" t="s">
        <v>13</v>
      </c>
      <c r="AC70" s="35"/>
    </row>
    <row r="71" spans="1:29" ht="13" customHeight="1" x14ac:dyDescent="0.25">
      <c r="A71" s="39"/>
      <c r="B71" s="24"/>
      <c r="C71" s="24"/>
      <c r="D71" s="42"/>
      <c r="E71" s="248">
        <f>DSUM($E$5:$F$65,1,H71:H72)</f>
        <v>0</v>
      </c>
      <c r="F71" s="249"/>
      <c r="G71" s="250"/>
      <c r="H71" s="86" t="s">
        <v>7</v>
      </c>
      <c r="I71" s="35"/>
      <c r="K71" s="39"/>
      <c r="L71" s="24"/>
      <c r="M71" s="24"/>
      <c r="N71" s="42"/>
      <c r="O71" s="248">
        <f>DSUM($E$5:$F$65,1,R71:R72)</f>
        <v>0</v>
      </c>
      <c r="P71" s="249"/>
      <c r="Q71" s="250"/>
      <c r="R71" s="86" t="s">
        <v>7</v>
      </c>
      <c r="S71" s="35"/>
      <c r="U71" s="39"/>
      <c r="V71" s="24"/>
      <c r="W71" s="24"/>
      <c r="X71" s="42"/>
      <c r="Y71" s="248">
        <f>DSUM($E$5:$F$65,1,AB71:AB72)</f>
        <v>0</v>
      </c>
      <c r="Z71" s="249"/>
      <c r="AA71" s="250"/>
      <c r="AB71" s="86" t="s">
        <v>7</v>
      </c>
      <c r="AC71" s="35"/>
    </row>
    <row r="72" spans="1:29" ht="13" customHeight="1" thickBot="1" x14ac:dyDescent="0.3">
      <c r="A72" s="39"/>
      <c r="B72" s="24"/>
      <c r="C72" s="24"/>
      <c r="D72" s="42"/>
      <c r="E72" s="251">
        <v>0</v>
      </c>
      <c r="F72" s="252"/>
      <c r="G72" s="253"/>
      <c r="H72" s="69" t="s">
        <v>30</v>
      </c>
      <c r="I72" s="35"/>
      <c r="K72" s="39"/>
      <c r="L72" s="24"/>
      <c r="M72" s="24"/>
      <c r="N72" s="42"/>
      <c r="O72" s="251">
        <v>0</v>
      </c>
      <c r="P72" s="252"/>
      <c r="Q72" s="253"/>
      <c r="R72" s="69" t="s">
        <v>30</v>
      </c>
      <c r="S72" s="35"/>
      <c r="U72" s="39"/>
      <c r="V72" s="24"/>
      <c r="W72" s="24"/>
      <c r="X72" s="42"/>
      <c r="Y72" s="251">
        <v>0</v>
      </c>
      <c r="Z72" s="252"/>
      <c r="AA72" s="253"/>
      <c r="AB72" s="69" t="s">
        <v>30</v>
      </c>
      <c r="AC72" s="35"/>
    </row>
    <row r="73" spans="1:29" ht="13" customHeight="1" thickBot="1" x14ac:dyDescent="0.3">
      <c r="A73" s="39"/>
      <c r="B73" s="24"/>
      <c r="C73" s="24"/>
      <c r="D73" s="42"/>
      <c r="E73" s="70"/>
      <c r="F73" s="70"/>
      <c r="G73" s="70"/>
      <c r="H73" s="43"/>
      <c r="I73" s="35"/>
      <c r="K73" s="39"/>
      <c r="L73" s="24"/>
      <c r="M73" s="24"/>
      <c r="N73" s="42"/>
      <c r="O73" s="70"/>
      <c r="P73" s="70"/>
      <c r="Q73" s="70"/>
      <c r="R73" s="43"/>
      <c r="S73" s="35"/>
      <c r="U73" s="39"/>
      <c r="V73" s="24"/>
      <c r="W73" s="24"/>
      <c r="X73" s="42"/>
      <c r="Y73" s="70"/>
      <c r="Z73" s="70"/>
      <c r="AA73" s="70"/>
      <c r="AB73" s="43"/>
      <c r="AC73" s="35"/>
    </row>
    <row r="74" spans="1:29" ht="13" customHeight="1" x14ac:dyDescent="0.2">
      <c r="A74" s="53" t="s">
        <v>14</v>
      </c>
      <c r="B74" s="54" t="s">
        <v>15</v>
      </c>
      <c r="C74" s="55" t="s">
        <v>16</v>
      </c>
      <c r="D74" s="56" t="s">
        <v>17</v>
      </c>
      <c r="E74" s="44"/>
      <c r="F74" s="44"/>
      <c r="K74" s="53" t="s">
        <v>14</v>
      </c>
      <c r="L74" s="54" t="s">
        <v>15</v>
      </c>
      <c r="M74" s="55" t="s">
        <v>16</v>
      </c>
      <c r="N74" s="56" t="s">
        <v>17</v>
      </c>
      <c r="O74" s="44"/>
      <c r="P74" s="44"/>
      <c r="R74" s="45"/>
      <c r="S74" s="29"/>
      <c r="U74" s="53" t="s">
        <v>14</v>
      </c>
      <c r="V74" s="54" t="s">
        <v>15</v>
      </c>
      <c r="W74" s="55" t="s">
        <v>16</v>
      </c>
      <c r="X74" s="56" t="s">
        <v>17</v>
      </c>
      <c r="Y74" s="44"/>
      <c r="Z74" s="44"/>
      <c r="AB74" s="45"/>
      <c r="AC74" s="29"/>
    </row>
    <row r="75" spans="1:29" ht="13" customHeight="1" thickBot="1" x14ac:dyDescent="0.25">
      <c r="A75" s="57" t="s">
        <v>25</v>
      </c>
      <c r="B75" s="58">
        <f>C4</f>
        <v>0</v>
      </c>
      <c r="C75" s="59">
        <f>B75*D75</f>
        <v>0</v>
      </c>
      <c r="D75" s="60">
        <v>39</v>
      </c>
      <c r="E75" s="9"/>
      <c r="K75" s="57" t="s">
        <v>25</v>
      </c>
      <c r="L75" s="58">
        <f>M4</f>
        <v>0</v>
      </c>
      <c r="M75" s="59">
        <f>L75*N75</f>
        <v>0</v>
      </c>
      <c r="N75" s="60">
        <v>39</v>
      </c>
      <c r="R75" s="45"/>
      <c r="S75" s="29"/>
      <c r="U75" s="57" t="s">
        <v>25</v>
      </c>
      <c r="V75" s="58">
        <f>W4</f>
        <v>0</v>
      </c>
      <c r="W75" s="59">
        <f>V75*X75</f>
        <v>0</v>
      </c>
      <c r="X75" s="60">
        <v>39</v>
      </c>
      <c r="AB75" s="45"/>
      <c r="AC75" s="29"/>
    </row>
    <row r="76" spans="1:29" ht="13" customHeight="1" thickBot="1" x14ac:dyDescent="0.25">
      <c r="A76" s="57" t="s">
        <v>26</v>
      </c>
      <c r="B76" s="58"/>
      <c r="C76" s="59">
        <f>B76*D76</f>
        <v>0</v>
      </c>
      <c r="D76" s="60">
        <v>43</v>
      </c>
      <c r="E76" s="9"/>
      <c r="K76" s="57" t="s">
        <v>26</v>
      </c>
      <c r="L76" s="58"/>
      <c r="M76" s="59">
        <f>L76*N76</f>
        <v>0</v>
      </c>
      <c r="N76" s="60">
        <v>43</v>
      </c>
      <c r="R76" s="45"/>
      <c r="S76" s="29"/>
      <c r="U76" s="57" t="s">
        <v>26</v>
      </c>
      <c r="V76" s="58"/>
      <c r="W76" s="59">
        <f>V76*X76</f>
        <v>0</v>
      </c>
      <c r="X76" s="60">
        <v>43</v>
      </c>
      <c r="AB76" s="45"/>
      <c r="AC76" s="29"/>
    </row>
    <row r="77" spans="1:29" ht="13" customHeight="1" thickBot="1" x14ac:dyDescent="0.25">
      <c r="A77" s="57" t="s">
        <v>29</v>
      </c>
      <c r="B77" s="58"/>
      <c r="C77" s="59">
        <f>B77*D77</f>
        <v>0</v>
      </c>
      <c r="D77" s="60">
        <v>21.5</v>
      </c>
      <c r="E77" s="9"/>
      <c r="K77" s="57" t="s">
        <v>29</v>
      </c>
      <c r="L77" s="58"/>
      <c r="M77" s="59">
        <f>L77*N77</f>
        <v>0</v>
      </c>
      <c r="N77" s="60">
        <v>21.5</v>
      </c>
      <c r="R77" s="45"/>
      <c r="S77" s="29"/>
      <c r="U77" s="57" t="s">
        <v>29</v>
      </c>
      <c r="V77" s="58"/>
      <c r="W77" s="59">
        <f>V77*X77</f>
        <v>0</v>
      </c>
      <c r="X77" s="60">
        <v>21.5</v>
      </c>
      <c r="AB77" s="45"/>
      <c r="AC77" s="29"/>
    </row>
    <row r="78" spans="1:29" ht="13" customHeight="1" x14ac:dyDescent="0.2">
      <c r="A78" s="57"/>
      <c r="B78" s="58"/>
      <c r="C78" s="59"/>
      <c r="D78" s="61"/>
      <c r="E78" s="9"/>
      <c r="K78" s="57"/>
      <c r="L78" s="58"/>
      <c r="M78" s="59"/>
      <c r="N78" s="61"/>
      <c r="R78" s="45"/>
      <c r="S78" s="29"/>
      <c r="U78" s="57"/>
      <c r="V78" s="58"/>
      <c r="W78" s="59"/>
      <c r="X78" s="61"/>
      <c r="AB78" s="45"/>
      <c r="AC78" s="29"/>
    </row>
    <row r="79" spans="1:29" ht="13" customHeight="1" x14ac:dyDescent="0.2">
      <c r="A79" s="57" t="s">
        <v>27</v>
      </c>
      <c r="B79" s="58"/>
      <c r="C79" s="59"/>
      <c r="D79" s="61"/>
      <c r="E79" s="9"/>
      <c r="K79" s="57" t="s">
        <v>27</v>
      </c>
      <c r="L79" s="58"/>
      <c r="M79" s="59"/>
      <c r="N79" s="61"/>
      <c r="R79" s="45"/>
      <c r="S79" s="29"/>
      <c r="U79" s="57" t="s">
        <v>27</v>
      </c>
      <c r="V79" s="58"/>
      <c r="W79" s="59"/>
      <c r="X79" s="61"/>
      <c r="AB79" s="45"/>
      <c r="AC79" s="29"/>
    </row>
    <row r="80" spans="1:29" ht="13" customHeight="1" x14ac:dyDescent="0.25">
      <c r="A80" s="57" t="s">
        <v>15</v>
      </c>
      <c r="B80" s="62">
        <f>SUM(B75:B79)-B79</f>
        <v>0</v>
      </c>
      <c r="C80" s="63">
        <f>SUM(C75:C77)</f>
        <v>0</v>
      </c>
      <c r="D80" s="64"/>
      <c r="E80" s="9"/>
      <c r="H80" s="9"/>
      <c r="I80" s="9"/>
      <c r="K80" s="57" t="s">
        <v>15</v>
      </c>
      <c r="L80" s="62">
        <f>SUM(L75:L79)-L79</f>
        <v>0</v>
      </c>
      <c r="M80" s="63">
        <f>SUM(M75:M77)</f>
        <v>0</v>
      </c>
      <c r="N80" s="64"/>
      <c r="U80" s="57" t="s">
        <v>15</v>
      </c>
      <c r="V80" s="62">
        <f>SUM(V75:V79)-V79</f>
        <v>0</v>
      </c>
      <c r="W80" s="63">
        <f>SUM(W75:W77)</f>
        <v>0</v>
      </c>
      <c r="X80" s="64"/>
    </row>
    <row r="81" spans="1:24" ht="13" customHeight="1" x14ac:dyDescent="0.25">
      <c r="A81" s="57" t="s">
        <v>18</v>
      </c>
      <c r="B81" s="58" t="e">
        <f>C70/B80</f>
        <v>#DIV/0!</v>
      </c>
      <c r="C81" s="65" t="e">
        <f>C70/C80</f>
        <v>#DIV/0!</v>
      </c>
      <c r="D81" s="64" t="s">
        <v>35</v>
      </c>
      <c r="E81" s="9"/>
      <c r="H81" s="9"/>
      <c r="I81" s="9"/>
      <c r="K81" s="57" t="s">
        <v>18</v>
      </c>
      <c r="L81" s="58" t="e">
        <f>M70/L80</f>
        <v>#DIV/0!</v>
      </c>
      <c r="M81" s="65" t="e">
        <f>M70/M80</f>
        <v>#DIV/0!</v>
      </c>
      <c r="N81" s="64" t="s">
        <v>35</v>
      </c>
      <c r="U81" s="57" t="s">
        <v>18</v>
      </c>
      <c r="V81" s="58" t="e">
        <f>W70/V80</f>
        <v>#DIV/0!</v>
      </c>
      <c r="W81" s="65" t="e">
        <f>W70/W80</f>
        <v>#DIV/0!</v>
      </c>
      <c r="X81" s="64" t="s">
        <v>35</v>
      </c>
    </row>
    <row r="82" spans="1:24" ht="13" customHeight="1" thickBot="1" x14ac:dyDescent="0.25">
      <c r="A82" s="66" t="s">
        <v>34</v>
      </c>
      <c r="B82" s="67">
        <f>C80-C70</f>
        <v>0</v>
      </c>
      <c r="C82" s="68"/>
      <c r="D82" s="64"/>
      <c r="E82" s="9"/>
      <c r="H82" s="9"/>
      <c r="I82" s="9"/>
      <c r="K82" s="66" t="s">
        <v>34</v>
      </c>
      <c r="L82" s="67">
        <f>M80-M70</f>
        <v>0</v>
      </c>
      <c r="M82" s="68"/>
      <c r="N82" s="64"/>
      <c r="U82" s="66" t="s">
        <v>34</v>
      </c>
      <c r="V82" s="67">
        <f>W80-W70</f>
        <v>0</v>
      </c>
      <c r="W82" s="68"/>
      <c r="X82" s="64"/>
    </row>
    <row r="83" spans="1:24" s="46" customFormat="1" ht="14" x14ac:dyDescent="0.3">
      <c r="H83" s="47"/>
      <c r="I83" s="47"/>
      <c r="J83" s="47"/>
    </row>
  </sheetData>
  <mergeCells count="24">
    <mergeCell ref="A1:I1"/>
    <mergeCell ref="A3:I3"/>
    <mergeCell ref="K1:S1"/>
    <mergeCell ref="U1:AC1"/>
    <mergeCell ref="K3:S3"/>
    <mergeCell ref="E68:G68"/>
    <mergeCell ref="O68:Q68"/>
    <mergeCell ref="Y68:AA68"/>
    <mergeCell ref="E69:G69"/>
    <mergeCell ref="E72:G72"/>
    <mergeCell ref="U3:AC3"/>
    <mergeCell ref="H2:I2"/>
    <mergeCell ref="R2:S2"/>
    <mergeCell ref="AB2:AC2"/>
    <mergeCell ref="O72:Q72"/>
    <mergeCell ref="Y72:AA72"/>
    <mergeCell ref="O69:Q69"/>
    <mergeCell ref="Y69:AA69"/>
    <mergeCell ref="E70:G70"/>
    <mergeCell ref="O70:Q70"/>
    <mergeCell ref="Y70:AA70"/>
    <mergeCell ref="E71:G71"/>
    <mergeCell ref="O71:Q71"/>
    <mergeCell ref="Y71:AA71"/>
  </mergeCells>
  <pageMargins left="0.511811024" right="0.511811024" top="0.78740157499999996" bottom="0.78740157499999996" header="0.31496062000000002" footer="0.31496062000000002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C83"/>
  <sheetViews>
    <sheetView topLeftCell="O1" workbookViewId="0">
      <selection activeCell="Z2" sqref="Z2"/>
    </sheetView>
  </sheetViews>
  <sheetFormatPr defaultColWidth="9.1796875" defaultRowHeight="10" x14ac:dyDescent="0.2"/>
  <cols>
    <col min="1" max="1" width="27.7265625" style="9" customWidth="1"/>
    <col min="2" max="2" width="9.54296875" style="9" customWidth="1"/>
    <col min="3" max="3" width="10.453125" style="9" bestFit="1" customWidth="1"/>
    <col min="4" max="4" width="9.7265625" style="44" customWidth="1"/>
    <col min="5" max="5" width="11.453125" style="45" bestFit="1" customWidth="1"/>
    <col min="6" max="6" width="8" style="9" customWidth="1"/>
    <col min="7" max="7" width="9.453125" style="9" customWidth="1"/>
    <col min="8" max="8" width="9.54296875" style="45" bestFit="1" customWidth="1"/>
    <col min="9" max="9" width="10.54296875" style="29" customWidth="1"/>
    <col min="10" max="10" width="2.54296875" style="9" customWidth="1"/>
    <col min="11" max="11" width="27.7265625" style="9" customWidth="1"/>
    <col min="12" max="14" width="9.1796875" style="9"/>
    <col min="15" max="15" width="11.453125" style="9" bestFit="1" customWidth="1"/>
    <col min="16" max="16" width="10.1796875" style="9" bestFit="1" customWidth="1"/>
    <col min="17" max="19" width="9.1796875" style="9"/>
    <col min="20" max="20" width="2.54296875" style="9" customWidth="1"/>
    <col min="21" max="21" width="27.7265625" style="9" customWidth="1"/>
    <col min="22" max="24" width="9.1796875" style="9"/>
    <col min="25" max="25" width="11.453125" style="9" bestFit="1" customWidth="1"/>
    <col min="26" max="26" width="10.1796875" style="9" bestFit="1" customWidth="1"/>
    <col min="27" max="16384" width="9.1796875" style="9"/>
  </cols>
  <sheetData>
    <row r="1" spans="1:29" s="1" customFormat="1" ht="15.5" x14ac:dyDescent="0.3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K1" s="244" t="s">
        <v>0</v>
      </c>
      <c r="L1" s="244"/>
      <c r="M1" s="244"/>
      <c r="N1" s="244"/>
      <c r="O1" s="244"/>
      <c r="P1" s="244"/>
      <c r="Q1" s="244"/>
      <c r="R1" s="244"/>
      <c r="S1" s="244"/>
      <c r="U1" s="244" t="s">
        <v>0</v>
      </c>
      <c r="V1" s="244"/>
      <c r="W1" s="244"/>
      <c r="X1" s="244"/>
      <c r="Y1" s="244"/>
      <c r="Z1" s="244"/>
      <c r="AA1" s="244"/>
      <c r="AB1" s="244"/>
      <c r="AC1" s="244"/>
    </row>
    <row r="2" spans="1:29" s="1" customFormat="1" ht="24" customHeight="1" x14ac:dyDescent="0.3">
      <c r="A2" s="2" t="s">
        <v>367</v>
      </c>
      <c r="B2" s="3"/>
      <c r="C2" s="3"/>
      <c r="D2" s="3"/>
      <c r="E2" s="71" t="s">
        <v>19</v>
      </c>
      <c r="F2" s="226"/>
      <c r="G2" s="79"/>
      <c r="H2" s="242" t="s">
        <v>40</v>
      </c>
      <c r="I2" s="243"/>
      <c r="K2" s="2" t="str">
        <f>A2</f>
        <v xml:space="preserve">Empresa: </v>
      </c>
      <c r="L2" s="3"/>
      <c r="M2" s="3"/>
      <c r="N2" s="3"/>
      <c r="O2" s="71" t="s">
        <v>19</v>
      </c>
      <c r="P2" s="78"/>
      <c r="Q2" s="79"/>
      <c r="R2" s="242" t="str">
        <f>H2</f>
        <v>Sab</v>
      </c>
      <c r="S2" s="243"/>
      <c r="U2" s="2" t="str">
        <f>K2</f>
        <v xml:space="preserve">Empresa: </v>
      </c>
      <c r="V2" s="3"/>
      <c r="W2" s="3"/>
      <c r="X2" s="3"/>
      <c r="Y2" s="71" t="s">
        <v>19</v>
      </c>
      <c r="Z2" s="78"/>
      <c r="AA2" s="79"/>
      <c r="AB2" s="242" t="str">
        <f>R2</f>
        <v>Sab</v>
      </c>
      <c r="AC2" s="243"/>
    </row>
    <row r="3" spans="1:29" s="1" customFormat="1" ht="13" x14ac:dyDescent="0.3">
      <c r="A3" s="245" t="s">
        <v>1</v>
      </c>
      <c r="B3" s="246"/>
      <c r="C3" s="246"/>
      <c r="D3" s="246"/>
      <c r="E3" s="246"/>
      <c r="F3" s="246"/>
      <c r="G3" s="246"/>
      <c r="H3" s="246"/>
      <c r="I3" s="247"/>
      <c r="K3" s="245" t="s">
        <v>1</v>
      </c>
      <c r="L3" s="246"/>
      <c r="M3" s="246"/>
      <c r="N3" s="246"/>
      <c r="O3" s="246"/>
      <c r="P3" s="246"/>
      <c r="Q3" s="246"/>
      <c r="R3" s="246"/>
      <c r="S3" s="247"/>
      <c r="U3" s="245" t="s">
        <v>1</v>
      </c>
      <c r="V3" s="246"/>
      <c r="W3" s="246"/>
      <c r="X3" s="246"/>
      <c r="Y3" s="246"/>
      <c r="Z3" s="246"/>
      <c r="AA3" s="246"/>
      <c r="AB3" s="246"/>
      <c r="AC3" s="247"/>
    </row>
    <row r="4" spans="1:29" s="1" customFormat="1" ht="13" x14ac:dyDescent="0.3">
      <c r="A4" s="4" t="s">
        <v>38</v>
      </c>
      <c r="B4" s="52" t="s">
        <v>28</v>
      </c>
      <c r="C4" s="52"/>
      <c r="D4" s="6"/>
      <c r="E4" s="50"/>
      <c r="F4" s="50"/>
      <c r="G4" s="5"/>
      <c r="H4" s="7"/>
      <c r="I4" s="8"/>
      <c r="K4" s="4" t="s">
        <v>39</v>
      </c>
      <c r="L4" s="52" t="s">
        <v>28</v>
      </c>
      <c r="M4" s="52"/>
      <c r="N4" s="6"/>
      <c r="O4" s="50"/>
      <c r="P4" s="50"/>
      <c r="Q4" s="5"/>
      <c r="R4" s="7"/>
      <c r="S4" s="8"/>
      <c r="U4" s="4" t="s">
        <v>33</v>
      </c>
      <c r="V4" s="52" t="s">
        <v>28</v>
      </c>
      <c r="W4" s="52"/>
      <c r="X4" s="6"/>
      <c r="Y4" s="50"/>
      <c r="Z4" s="50"/>
      <c r="AA4" s="5"/>
      <c r="AB4" s="7"/>
      <c r="AC4" s="8"/>
    </row>
    <row r="5" spans="1:29" ht="11.15" customHeight="1" x14ac:dyDescent="0.25">
      <c r="A5" s="92" t="s">
        <v>2</v>
      </c>
      <c r="B5" s="93" t="s">
        <v>3</v>
      </c>
      <c r="C5" s="93" t="s">
        <v>4</v>
      </c>
      <c r="D5" s="94" t="s">
        <v>5</v>
      </c>
      <c r="E5" s="95" t="s">
        <v>6</v>
      </c>
      <c r="F5" s="96" t="s">
        <v>7</v>
      </c>
      <c r="G5" s="97" t="s">
        <v>20</v>
      </c>
      <c r="H5" s="98" t="s">
        <v>8</v>
      </c>
      <c r="I5" s="99" t="s">
        <v>9</v>
      </c>
      <c r="K5" s="92" t="s">
        <v>2</v>
      </c>
      <c r="L5" s="93" t="s">
        <v>3</v>
      </c>
      <c r="M5" s="93" t="s">
        <v>4</v>
      </c>
      <c r="N5" s="94" t="s">
        <v>5</v>
      </c>
      <c r="O5" s="95" t="s">
        <v>6</v>
      </c>
      <c r="P5" s="96" t="s">
        <v>7</v>
      </c>
      <c r="Q5" s="97" t="s">
        <v>20</v>
      </c>
      <c r="R5" s="98" t="s">
        <v>8</v>
      </c>
      <c r="S5" s="99" t="s">
        <v>9</v>
      </c>
      <c r="U5" s="92" t="s">
        <v>2</v>
      </c>
      <c r="V5" s="93" t="s">
        <v>3</v>
      </c>
      <c r="W5" s="93" t="s">
        <v>4</v>
      </c>
      <c r="X5" s="94" t="s">
        <v>5</v>
      </c>
      <c r="Y5" s="95" t="s">
        <v>6</v>
      </c>
      <c r="Z5" s="96" t="s">
        <v>7</v>
      </c>
      <c r="AA5" s="97" t="s">
        <v>20</v>
      </c>
      <c r="AB5" s="98" t="s">
        <v>8</v>
      </c>
      <c r="AC5" s="99" t="s">
        <v>9</v>
      </c>
    </row>
    <row r="6" spans="1:29" ht="11.15" customHeight="1" x14ac:dyDescent="0.25">
      <c r="A6" s="100" t="s">
        <v>23</v>
      </c>
      <c r="B6" s="101"/>
      <c r="C6" s="101"/>
      <c r="D6" s="101"/>
      <c r="E6" s="101"/>
      <c r="F6" s="101"/>
      <c r="G6" s="101"/>
      <c r="H6" s="102"/>
      <c r="I6" s="103"/>
      <c r="K6" s="100" t="s">
        <v>23</v>
      </c>
      <c r="L6" s="101"/>
      <c r="M6" s="101"/>
      <c r="N6" s="101"/>
      <c r="O6" s="101"/>
      <c r="P6" s="101"/>
      <c r="Q6" s="101"/>
      <c r="R6" s="102"/>
      <c r="S6" s="103"/>
      <c r="U6" s="100" t="s">
        <v>23</v>
      </c>
      <c r="V6" s="101"/>
      <c r="W6" s="101"/>
      <c r="X6" s="101"/>
      <c r="Y6" s="101"/>
      <c r="Z6" s="101"/>
      <c r="AA6" s="101"/>
      <c r="AB6" s="102"/>
      <c r="AC6" s="103"/>
    </row>
    <row r="7" spans="1:29" ht="10.5" x14ac:dyDescent="0.25">
      <c r="A7" s="10"/>
      <c r="B7" s="11"/>
      <c r="C7" s="11"/>
      <c r="D7" s="11"/>
      <c r="E7" s="12">
        <f>H7*D7</f>
        <v>0</v>
      </c>
      <c r="F7" s="13"/>
      <c r="G7" s="14">
        <f t="shared" ref="G7:G28" si="0">B7+C7-D7</f>
        <v>0</v>
      </c>
      <c r="H7" s="15"/>
      <c r="I7" s="16">
        <f>G7*H7</f>
        <v>0</v>
      </c>
      <c r="K7" s="10"/>
      <c r="L7" s="11"/>
      <c r="M7" s="11"/>
      <c r="N7" s="11"/>
      <c r="O7" s="12">
        <f>R7*N7</f>
        <v>0</v>
      </c>
      <c r="P7" s="13"/>
      <c r="Q7" s="14">
        <f t="shared" ref="Q7:Q28" si="1">L7+M7-N7</f>
        <v>0</v>
      </c>
      <c r="R7" s="15"/>
      <c r="S7" s="16">
        <f>Q7*R7</f>
        <v>0</v>
      </c>
      <c r="U7" s="10"/>
      <c r="V7" s="11"/>
      <c r="W7" s="11"/>
      <c r="X7" s="11"/>
      <c r="Y7" s="12">
        <f>AB7*X7</f>
        <v>0</v>
      </c>
      <c r="Z7" s="13"/>
      <c r="AA7" s="14">
        <f t="shared" ref="AA7:AA28" si="2">V7+W7-X7</f>
        <v>0</v>
      </c>
      <c r="AB7" s="15"/>
      <c r="AC7" s="16">
        <f>AA7*AB7</f>
        <v>0</v>
      </c>
    </row>
    <row r="8" spans="1:29" ht="10.5" x14ac:dyDescent="0.25">
      <c r="A8" s="10"/>
      <c r="B8" s="11"/>
      <c r="C8" s="11"/>
      <c r="D8" s="11"/>
      <c r="E8" s="12">
        <f t="shared" ref="E8:E28" si="3">H8*D8</f>
        <v>0</v>
      </c>
      <c r="F8" s="13"/>
      <c r="G8" s="14">
        <f t="shared" si="0"/>
        <v>0</v>
      </c>
      <c r="H8" s="15"/>
      <c r="I8" s="16">
        <f t="shared" ref="I8:I28" si="4">G8*H8</f>
        <v>0</v>
      </c>
      <c r="K8" s="10"/>
      <c r="L8" s="11"/>
      <c r="M8" s="11"/>
      <c r="N8" s="11"/>
      <c r="O8" s="12">
        <f t="shared" ref="O8:O28" si="5">R8*N8</f>
        <v>0</v>
      </c>
      <c r="P8" s="13"/>
      <c r="Q8" s="14">
        <f t="shared" si="1"/>
        <v>0</v>
      </c>
      <c r="R8" s="15"/>
      <c r="S8" s="16">
        <f t="shared" ref="S8:S28" si="6">Q8*R8</f>
        <v>0</v>
      </c>
      <c r="U8" s="10"/>
      <c r="V8" s="11"/>
      <c r="W8" s="11"/>
      <c r="X8" s="11"/>
      <c r="Y8" s="12">
        <f t="shared" ref="Y8:Y28" si="7">AB8*X8</f>
        <v>0</v>
      </c>
      <c r="Z8" s="13"/>
      <c r="AA8" s="14">
        <f t="shared" si="2"/>
        <v>0</v>
      </c>
      <c r="AB8" s="15"/>
      <c r="AC8" s="16">
        <f t="shared" ref="AC8:AC28" si="8">AA8*AB8</f>
        <v>0</v>
      </c>
    </row>
    <row r="9" spans="1:29" ht="10.5" x14ac:dyDescent="0.25">
      <c r="A9" s="10"/>
      <c r="B9" s="11"/>
      <c r="C9" s="11"/>
      <c r="D9" s="11"/>
      <c r="E9" s="12">
        <f t="shared" si="3"/>
        <v>0</v>
      </c>
      <c r="F9" s="13"/>
      <c r="G9" s="14">
        <f t="shared" si="0"/>
        <v>0</v>
      </c>
      <c r="H9" s="15"/>
      <c r="I9" s="16">
        <f t="shared" si="4"/>
        <v>0</v>
      </c>
      <c r="K9" s="10"/>
      <c r="L9" s="11"/>
      <c r="M9" s="11"/>
      <c r="N9" s="11"/>
      <c r="O9" s="12">
        <f t="shared" si="5"/>
        <v>0</v>
      </c>
      <c r="P9" s="13"/>
      <c r="Q9" s="14">
        <f t="shared" si="1"/>
        <v>0</v>
      </c>
      <c r="R9" s="15"/>
      <c r="S9" s="16">
        <f t="shared" si="6"/>
        <v>0</v>
      </c>
      <c r="U9" s="10"/>
      <c r="V9" s="11"/>
      <c r="W9" s="11"/>
      <c r="X9" s="11"/>
      <c r="Y9" s="12">
        <f t="shared" si="7"/>
        <v>0</v>
      </c>
      <c r="Z9" s="13"/>
      <c r="AA9" s="14">
        <f t="shared" si="2"/>
        <v>0</v>
      </c>
      <c r="AB9" s="15"/>
      <c r="AC9" s="16">
        <f t="shared" si="8"/>
        <v>0</v>
      </c>
    </row>
    <row r="10" spans="1:29" ht="10.5" x14ac:dyDescent="0.25">
      <c r="A10" s="10"/>
      <c r="B10" s="11"/>
      <c r="C10" s="11"/>
      <c r="D10" s="11"/>
      <c r="E10" s="12">
        <f t="shared" si="3"/>
        <v>0</v>
      </c>
      <c r="F10" s="13"/>
      <c r="G10" s="14">
        <f t="shared" si="0"/>
        <v>0</v>
      </c>
      <c r="H10" s="15"/>
      <c r="I10" s="16">
        <f t="shared" si="4"/>
        <v>0</v>
      </c>
      <c r="K10" s="10"/>
      <c r="L10" s="11"/>
      <c r="M10" s="11"/>
      <c r="N10" s="11"/>
      <c r="O10" s="12">
        <f t="shared" si="5"/>
        <v>0</v>
      </c>
      <c r="P10" s="13"/>
      <c r="Q10" s="14">
        <f t="shared" si="1"/>
        <v>0</v>
      </c>
      <c r="R10" s="15"/>
      <c r="S10" s="16">
        <f t="shared" si="6"/>
        <v>0</v>
      </c>
      <c r="U10" s="10"/>
      <c r="V10" s="11"/>
      <c r="W10" s="11"/>
      <c r="X10" s="11"/>
      <c r="Y10" s="12">
        <f t="shared" si="7"/>
        <v>0</v>
      </c>
      <c r="Z10" s="13"/>
      <c r="AA10" s="14">
        <f t="shared" si="2"/>
        <v>0</v>
      </c>
      <c r="AB10" s="15"/>
      <c r="AC10" s="16">
        <f t="shared" si="8"/>
        <v>0</v>
      </c>
    </row>
    <row r="11" spans="1:29" ht="10.5" x14ac:dyDescent="0.25">
      <c r="A11" s="10"/>
      <c r="B11" s="11"/>
      <c r="C11" s="11"/>
      <c r="D11" s="11"/>
      <c r="E11" s="12">
        <f t="shared" si="3"/>
        <v>0</v>
      </c>
      <c r="F11" s="13"/>
      <c r="G11" s="14">
        <f t="shared" si="0"/>
        <v>0</v>
      </c>
      <c r="H11" s="15"/>
      <c r="I11" s="16">
        <f t="shared" si="4"/>
        <v>0</v>
      </c>
      <c r="K11" s="10"/>
      <c r="L11" s="11"/>
      <c r="M11" s="11"/>
      <c r="N11" s="11"/>
      <c r="O11" s="12">
        <f t="shared" si="5"/>
        <v>0</v>
      </c>
      <c r="P11" s="13"/>
      <c r="Q11" s="14">
        <f t="shared" si="1"/>
        <v>0</v>
      </c>
      <c r="R11" s="15"/>
      <c r="S11" s="16">
        <f t="shared" si="6"/>
        <v>0</v>
      </c>
      <c r="U11" s="10"/>
      <c r="V11" s="11"/>
      <c r="W11" s="11"/>
      <c r="X11" s="11"/>
      <c r="Y11" s="12">
        <f t="shared" si="7"/>
        <v>0</v>
      </c>
      <c r="Z11" s="13"/>
      <c r="AA11" s="14">
        <f t="shared" si="2"/>
        <v>0</v>
      </c>
      <c r="AB11" s="15"/>
      <c r="AC11" s="16">
        <f t="shared" si="8"/>
        <v>0</v>
      </c>
    </row>
    <row r="12" spans="1:29" ht="10.5" x14ac:dyDescent="0.25">
      <c r="A12" s="10"/>
      <c r="B12" s="11"/>
      <c r="C12" s="11"/>
      <c r="D12" s="11"/>
      <c r="E12" s="12">
        <f t="shared" si="3"/>
        <v>0</v>
      </c>
      <c r="F12" s="13"/>
      <c r="G12" s="14">
        <f t="shared" si="0"/>
        <v>0</v>
      </c>
      <c r="H12" s="15"/>
      <c r="I12" s="16">
        <f t="shared" si="4"/>
        <v>0</v>
      </c>
      <c r="K12" s="10"/>
      <c r="L12" s="11"/>
      <c r="M12" s="11"/>
      <c r="N12" s="11"/>
      <c r="O12" s="12">
        <f t="shared" si="5"/>
        <v>0</v>
      </c>
      <c r="P12" s="13"/>
      <c r="Q12" s="14">
        <f t="shared" si="1"/>
        <v>0</v>
      </c>
      <c r="R12" s="15"/>
      <c r="S12" s="16">
        <f t="shared" si="6"/>
        <v>0</v>
      </c>
      <c r="U12" s="10"/>
      <c r="V12" s="11"/>
      <c r="W12" s="11"/>
      <c r="X12" s="11"/>
      <c r="Y12" s="12">
        <f t="shared" si="7"/>
        <v>0</v>
      </c>
      <c r="Z12" s="13"/>
      <c r="AA12" s="14">
        <f t="shared" si="2"/>
        <v>0</v>
      </c>
      <c r="AB12" s="15"/>
      <c r="AC12" s="16">
        <f t="shared" si="8"/>
        <v>0</v>
      </c>
    </row>
    <row r="13" spans="1:29" ht="10.5" x14ac:dyDescent="0.25">
      <c r="A13" s="10"/>
      <c r="B13" s="11"/>
      <c r="C13" s="11"/>
      <c r="D13" s="11"/>
      <c r="E13" s="12">
        <f t="shared" si="3"/>
        <v>0</v>
      </c>
      <c r="F13" s="13"/>
      <c r="G13" s="14">
        <f t="shared" si="0"/>
        <v>0</v>
      </c>
      <c r="H13" s="15"/>
      <c r="I13" s="16">
        <f t="shared" si="4"/>
        <v>0</v>
      </c>
      <c r="K13" s="10"/>
      <c r="L13" s="11"/>
      <c r="M13" s="11"/>
      <c r="N13" s="11"/>
      <c r="O13" s="12">
        <f t="shared" si="5"/>
        <v>0</v>
      </c>
      <c r="P13" s="13"/>
      <c r="Q13" s="14">
        <f t="shared" si="1"/>
        <v>0</v>
      </c>
      <c r="R13" s="15"/>
      <c r="S13" s="16">
        <f t="shared" si="6"/>
        <v>0</v>
      </c>
      <c r="U13" s="10"/>
      <c r="V13" s="11"/>
      <c r="W13" s="11"/>
      <c r="X13" s="11"/>
      <c r="Y13" s="12">
        <f t="shared" si="7"/>
        <v>0</v>
      </c>
      <c r="Z13" s="13"/>
      <c r="AA13" s="14">
        <f t="shared" si="2"/>
        <v>0</v>
      </c>
      <c r="AB13" s="15"/>
      <c r="AC13" s="16">
        <f t="shared" si="8"/>
        <v>0</v>
      </c>
    </row>
    <row r="14" spans="1:29" ht="10.5" x14ac:dyDescent="0.25">
      <c r="A14" s="10"/>
      <c r="B14" s="11"/>
      <c r="C14" s="11"/>
      <c r="D14" s="11"/>
      <c r="E14" s="12">
        <f t="shared" si="3"/>
        <v>0</v>
      </c>
      <c r="F14" s="13"/>
      <c r="G14" s="14">
        <f t="shared" si="0"/>
        <v>0</v>
      </c>
      <c r="H14" s="15"/>
      <c r="I14" s="16">
        <f t="shared" si="4"/>
        <v>0</v>
      </c>
      <c r="K14" s="10"/>
      <c r="L14" s="11"/>
      <c r="M14" s="11"/>
      <c r="N14" s="11"/>
      <c r="O14" s="12">
        <f t="shared" si="5"/>
        <v>0</v>
      </c>
      <c r="P14" s="13"/>
      <c r="Q14" s="14">
        <f t="shared" si="1"/>
        <v>0</v>
      </c>
      <c r="R14" s="15"/>
      <c r="S14" s="16">
        <f t="shared" si="6"/>
        <v>0</v>
      </c>
      <c r="U14" s="10"/>
      <c r="V14" s="11"/>
      <c r="W14" s="11"/>
      <c r="X14" s="11"/>
      <c r="Y14" s="12">
        <f t="shared" si="7"/>
        <v>0</v>
      </c>
      <c r="Z14" s="13"/>
      <c r="AA14" s="14">
        <f t="shared" si="2"/>
        <v>0</v>
      </c>
      <c r="AB14" s="15"/>
      <c r="AC14" s="16">
        <f t="shared" si="8"/>
        <v>0</v>
      </c>
    </row>
    <row r="15" spans="1:29" ht="10.5" x14ac:dyDescent="0.25">
      <c r="A15" s="10"/>
      <c r="B15" s="11"/>
      <c r="C15" s="11"/>
      <c r="D15" s="11"/>
      <c r="E15" s="12">
        <f t="shared" si="3"/>
        <v>0</v>
      </c>
      <c r="F15" s="13"/>
      <c r="G15" s="14">
        <f t="shared" si="0"/>
        <v>0</v>
      </c>
      <c r="H15" s="15"/>
      <c r="I15" s="16">
        <f t="shared" si="4"/>
        <v>0</v>
      </c>
      <c r="K15" s="10"/>
      <c r="L15" s="11"/>
      <c r="M15" s="11"/>
      <c r="N15" s="11"/>
      <c r="O15" s="12">
        <f t="shared" si="5"/>
        <v>0</v>
      </c>
      <c r="P15" s="13"/>
      <c r="Q15" s="14">
        <f t="shared" si="1"/>
        <v>0</v>
      </c>
      <c r="R15" s="15"/>
      <c r="S15" s="16">
        <f t="shared" si="6"/>
        <v>0</v>
      </c>
      <c r="U15" s="10"/>
      <c r="V15" s="11"/>
      <c r="W15" s="11"/>
      <c r="X15" s="11"/>
      <c r="Y15" s="12">
        <f t="shared" si="7"/>
        <v>0</v>
      </c>
      <c r="Z15" s="13"/>
      <c r="AA15" s="14">
        <f t="shared" si="2"/>
        <v>0</v>
      </c>
      <c r="AB15" s="15"/>
      <c r="AC15" s="16">
        <f t="shared" si="8"/>
        <v>0</v>
      </c>
    </row>
    <row r="16" spans="1:29" ht="10.5" x14ac:dyDescent="0.25">
      <c r="A16" s="10"/>
      <c r="B16" s="11"/>
      <c r="C16" s="11"/>
      <c r="D16" s="11"/>
      <c r="E16" s="12">
        <f t="shared" si="3"/>
        <v>0</v>
      </c>
      <c r="F16" s="13"/>
      <c r="G16" s="14">
        <f t="shared" si="0"/>
        <v>0</v>
      </c>
      <c r="H16" s="15"/>
      <c r="I16" s="16">
        <f t="shared" si="4"/>
        <v>0</v>
      </c>
      <c r="K16" s="10"/>
      <c r="L16" s="11"/>
      <c r="M16" s="11"/>
      <c r="N16" s="11"/>
      <c r="O16" s="12">
        <f t="shared" si="5"/>
        <v>0</v>
      </c>
      <c r="P16" s="13"/>
      <c r="Q16" s="14">
        <f t="shared" si="1"/>
        <v>0</v>
      </c>
      <c r="R16" s="15"/>
      <c r="S16" s="16">
        <f t="shared" si="6"/>
        <v>0</v>
      </c>
      <c r="U16" s="10"/>
      <c r="V16" s="11"/>
      <c r="W16" s="11"/>
      <c r="X16" s="11"/>
      <c r="Y16" s="12">
        <f t="shared" si="7"/>
        <v>0</v>
      </c>
      <c r="Z16" s="13"/>
      <c r="AA16" s="14">
        <f t="shared" si="2"/>
        <v>0</v>
      </c>
      <c r="AB16" s="15"/>
      <c r="AC16" s="16">
        <f t="shared" si="8"/>
        <v>0</v>
      </c>
    </row>
    <row r="17" spans="1:29" ht="10.5" x14ac:dyDescent="0.25">
      <c r="A17" s="10"/>
      <c r="B17" s="11"/>
      <c r="C17" s="11"/>
      <c r="D17" s="11"/>
      <c r="E17" s="12">
        <f t="shared" si="3"/>
        <v>0</v>
      </c>
      <c r="F17" s="13"/>
      <c r="G17" s="14">
        <f t="shared" si="0"/>
        <v>0</v>
      </c>
      <c r="H17" s="15"/>
      <c r="I17" s="16">
        <f t="shared" si="4"/>
        <v>0</v>
      </c>
      <c r="K17" s="10"/>
      <c r="L17" s="11"/>
      <c r="M17" s="11"/>
      <c r="N17" s="11"/>
      <c r="O17" s="12">
        <f t="shared" si="5"/>
        <v>0</v>
      </c>
      <c r="P17" s="13"/>
      <c r="Q17" s="14">
        <f t="shared" si="1"/>
        <v>0</v>
      </c>
      <c r="R17" s="15"/>
      <c r="S17" s="16">
        <f t="shared" si="6"/>
        <v>0</v>
      </c>
      <c r="U17" s="10"/>
      <c r="V17" s="11"/>
      <c r="W17" s="11"/>
      <c r="X17" s="11"/>
      <c r="Y17" s="12">
        <f t="shared" si="7"/>
        <v>0</v>
      </c>
      <c r="Z17" s="13"/>
      <c r="AA17" s="14">
        <f t="shared" si="2"/>
        <v>0</v>
      </c>
      <c r="AB17" s="15"/>
      <c r="AC17" s="16">
        <f t="shared" si="8"/>
        <v>0</v>
      </c>
    </row>
    <row r="18" spans="1:29" ht="10.5" x14ac:dyDescent="0.25">
      <c r="A18" s="10"/>
      <c r="B18" s="11"/>
      <c r="C18" s="11"/>
      <c r="D18" s="11"/>
      <c r="E18" s="12">
        <f t="shared" si="3"/>
        <v>0</v>
      </c>
      <c r="F18" s="13"/>
      <c r="G18" s="14">
        <f t="shared" si="0"/>
        <v>0</v>
      </c>
      <c r="H18" s="15"/>
      <c r="I18" s="16">
        <f t="shared" si="4"/>
        <v>0</v>
      </c>
      <c r="K18" s="10"/>
      <c r="L18" s="11"/>
      <c r="M18" s="11"/>
      <c r="N18" s="11"/>
      <c r="O18" s="12">
        <f t="shared" si="5"/>
        <v>0</v>
      </c>
      <c r="P18" s="13"/>
      <c r="Q18" s="14">
        <f t="shared" si="1"/>
        <v>0</v>
      </c>
      <c r="R18" s="15"/>
      <c r="S18" s="16">
        <f t="shared" si="6"/>
        <v>0</v>
      </c>
      <c r="U18" s="10"/>
      <c r="V18" s="11"/>
      <c r="W18" s="11"/>
      <c r="X18" s="11"/>
      <c r="Y18" s="12">
        <f t="shared" si="7"/>
        <v>0</v>
      </c>
      <c r="Z18" s="13"/>
      <c r="AA18" s="14">
        <f t="shared" si="2"/>
        <v>0</v>
      </c>
      <c r="AB18" s="15"/>
      <c r="AC18" s="16">
        <f t="shared" si="8"/>
        <v>0</v>
      </c>
    </row>
    <row r="19" spans="1:29" ht="10.5" x14ac:dyDescent="0.25">
      <c r="A19" s="10"/>
      <c r="B19" s="11"/>
      <c r="C19" s="11"/>
      <c r="D19" s="11"/>
      <c r="E19" s="12">
        <f t="shared" si="3"/>
        <v>0</v>
      </c>
      <c r="F19" s="13"/>
      <c r="G19" s="14">
        <f t="shared" si="0"/>
        <v>0</v>
      </c>
      <c r="H19" s="15"/>
      <c r="I19" s="16">
        <f t="shared" si="4"/>
        <v>0</v>
      </c>
      <c r="K19" s="10"/>
      <c r="L19" s="11"/>
      <c r="M19" s="11"/>
      <c r="N19" s="11"/>
      <c r="O19" s="12">
        <f t="shared" si="5"/>
        <v>0</v>
      </c>
      <c r="P19" s="13"/>
      <c r="Q19" s="14">
        <f t="shared" si="1"/>
        <v>0</v>
      </c>
      <c r="R19" s="15"/>
      <c r="S19" s="16">
        <f t="shared" si="6"/>
        <v>0</v>
      </c>
      <c r="U19" s="10"/>
      <c r="V19" s="11"/>
      <c r="W19" s="11"/>
      <c r="X19" s="11"/>
      <c r="Y19" s="12">
        <f t="shared" si="7"/>
        <v>0</v>
      </c>
      <c r="Z19" s="13"/>
      <c r="AA19" s="14">
        <f t="shared" si="2"/>
        <v>0</v>
      </c>
      <c r="AB19" s="15"/>
      <c r="AC19" s="16">
        <f t="shared" si="8"/>
        <v>0</v>
      </c>
    </row>
    <row r="20" spans="1:29" ht="10.5" x14ac:dyDescent="0.25">
      <c r="A20" s="10"/>
      <c r="B20" s="11"/>
      <c r="C20" s="11"/>
      <c r="D20" s="11"/>
      <c r="E20" s="12">
        <f t="shared" si="3"/>
        <v>0</v>
      </c>
      <c r="F20" s="13"/>
      <c r="G20" s="14">
        <f t="shared" si="0"/>
        <v>0</v>
      </c>
      <c r="H20" s="15"/>
      <c r="I20" s="16">
        <f t="shared" si="4"/>
        <v>0</v>
      </c>
      <c r="K20" s="10"/>
      <c r="L20" s="11"/>
      <c r="M20" s="11"/>
      <c r="N20" s="11"/>
      <c r="O20" s="12">
        <f t="shared" si="5"/>
        <v>0</v>
      </c>
      <c r="P20" s="13"/>
      <c r="Q20" s="14">
        <f t="shared" si="1"/>
        <v>0</v>
      </c>
      <c r="R20" s="15"/>
      <c r="S20" s="16">
        <f t="shared" si="6"/>
        <v>0</v>
      </c>
      <c r="U20" s="10"/>
      <c r="V20" s="11"/>
      <c r="W20" s="11"/>
      <c r="X20" s="11"/>
      <c r="Y20" s="12">
        <f t="shared" si="7"/>
        <v>0</v>
      </c>
      <c r="Z20" s="13"/>
      <c r="AA20" s="14">
        <f t="shared" si="2"/>
        <v>0</v>
      </c>
      <c r="AB20" s="15"/>
      <c r="AC20" s="16">
        <f t="shared" si="8"/>
        <v>0</v>
      </c>
    </row>
    <row r="21" spans="1:29" ht="10.5" x14ac:dyDescent="0.25">
      <c r="A21" s="10"/>
      <c r="B21" s="11"/>
      <c r="C21" s="11"/>
      <c r="D21" s="11"/>
      <c r="E21" s="12">
        <f t="shared" si="3"/>
        <v>0</v>
      </c>
      <c r="F21" s="13"/>
      <c r="G21" s="14">
        <f t="shared" si="0"/>
        <v>0</v>
      </c>
      <c r="H21" s="15"/>
      <c r="I21" s="16">
        <f t="shared" si="4"/>
        <v>0</v>
      </c>
      <c r="K21" s="10"/>
      <c r="L21" s="11"/>
      <c r="M21" s="11"/>
      <c r="N21" s="11"/>
      <c r="O21" s="12">
        <f t="shared" si="5"/>
        <v>0</v>
      </c>
      <c r="P21" s="13"/>
      <c r="Q21" s="14">
        <f t="shared" si="1"/>
        <v>0</v>
      </c>
      <c r="R21" s="15"/>
      <c r="S21" s="16">
        <f t="shared" si="6"/>
        <v>0</v>
      </c>
      <c r="U21" s="10"/>
      <c r="V21" s="11"/>
      <c r="W21" s="11"/>
      <c r="X21" s="11"/>
      <c r="Y21" s="12">
        <f t="shared" si="7"/>
        <v>0</v>
      </c>
      <c r="Z21" s="13"/>
      <c r="AA21" s="14">
        <f t="shared" si="2"/>
        <v>0</v>
      </c>
      <c r="AB21" s="15"/>
      <c r="AC21" s="16">
        <f t="shared" si="8"/>
        <v>0</v>
      </c>
    </row>
    <row r="22" spans="1:29" ht="10.5" x14ac:dyDescent="0.25">
      <c r="A22" s="10"/>
      <c r="B22" s="11"/>
      <c r="C22" s="11"/>
      <c r="D22" s="11"/>
      <c r="E22" s="12">
        <f t="shared" si="3"/>
        <v>0</v>
      </c>
      <c r="F22" s="13"/>
      <c r="G22" s="14">
        <f t="shared" si="0"/>
        <v>0</v>
      </c>
      <c r="H22" s="15"/>
      <c r="I22" s="16">
        <f t="shared" si="4"/>
        <v>0</v>
      </c>
      <c r="K22" s="10"/>
      <c r="L22" s="11"/>
      <c r="M22" s="11"/>
      <c r="N22" s="11"/>
      <c r="O22" s="12">
        <f t="shared" si="5"/>
        <v>0</v>
      </c>
      <c r="P22" s="13"/>
      <c r="Q22" s="14">
        <f t="shared" si="1"/>
        <v>0</v>
      </c>
      <c r="R22" s="15"/>
      <c r="S22" s="16">
        <f t="shared" si="6"/>
        <v>0</v>
      </c>
      <c r="U22" s="10"/>
      <c r="V22" s="11"/>
      <c r="W22" s="11"/>
      <c r="X22" s="11"/>
      <c r="Y22" s="12">
        <f t="shared" si="7"/>
        <v>0</v>
      </c>
      <c r="Z22" s="13"/>
      <c r="AA22" s="14">
        <f t="shared" si="2"/>
        <v>0</v>
      </c>
      <c r="AB22" s="15"/>
      <c r="AC22" s="16">
        <f t="shared" si="8"/>
        <v>0</v>
      </c>
    </row>
    <row r="23" spans="1:29" ht="10.5" x14ac:dyDescent="0.25">
      <c r="A23" s="10"/>
      <c r="B23" s="11"/>
      <c r="C23" s="11"/>
      <c r="D23" s="11"/>
      <c r="E23" s="12">
        <f t="shared" si="3"/>
        <v>0</v>
      </c>
      <c r="F23" s="13"/>
      <c r="G23" s="14">
        <f t="shared" si="0"/>
        <v>0</v>
      </c>
      <c r="H23" s="15"/>
      <c r="I23" s="16">
        <f t="shared" si="4"/>
        <v>0</v>
      </c>
      <c r="K23" s="10"/>
      <c r="L23" s="11"/>
      <c r="M23" s="11"/>
      <c r="N23" s="11"/>
      <c r="O23" s="12">
        <f t="shared" si="5"/>
        <v>0</v>
      </c>
      <c r="P23" s="13"/>
      <c r="Q23" s="14">
        <f t="shared" si="1"/>
        <v>0</v>
      </c>
      <c r="R23" s="15"/>
      <c r="S23" s="16">
        <f t="shared" si="6"/>
        <v>0</v>
      </c>
      <c r="U23" s="10"/>
      <c r="V23" s="11"/>
      <c r="W23" s="11"/>
      <c r="X23" s="11"/>
      <c r="Y23" s="12">
        <f t="shared" si="7"/>
        <v>0</v>
      </c>
      <c r="Z23" s="13"/>
      <c r="AA23" s="14">
        <f t="shared" si="2"/>
        <v>0</v>
      </c>
      <c r="AB23" s="15"/>
      <c r="AC23" s="16">
        <f t="shared" si="8"/>
        <v>0</v>
      </c>
    </row>
    <row r="24" spans="1:29" ht="10.5" x14ac:dyDescent="0.25">
      <c r="A24" s="10"/>
      <c r="B24" s="11"/>
      <c r="C24" s="11"/>
      <c r="D24" s="11"/>
      <c r="E24" s="12">
        <f t="shared" si="3"/>
        <v>0</v>
      </c>
      <c r="F24" s="13"/>
      <c r="G24" s="14">
        <f t="shared" si="0"/>
        <v>0</v>
      </c>
      <c r="H24" s="15"/>
      <c r="I24" s="16">
        <f t="shared" si="4"/>
        <v>0</v>
      </c>
      <c r="K24" s="10"/>
      <c r="L24" s="11"/>
      <c r="M24" s="11"/>
      <c r="N24" s="11"/>
      <c r="O24" s="12">
        <f t="shared" si="5"/>
        <v>0</v>
      </c>
      <c r="P24" s="13"/>
      <c r="Q24" s="14">
        <f t="shared" si="1"/>
        <v>0</v>
      </c>
      <c r="R24" s="15"/>
      <c r="S24" s="16">
        <f t="shared" si="6"/>
        <v>0</v>
      </c>
      <c r="U24" s="10"/>
      <c r="V24" s="11"/>
      <c r="W24" s="11"/>
      <c r="X24" s="11"/>
      <c r="Y24" s="12">
        <f t="shared" si="7"/>
        <v>0</v>
      </c>
      <c r="Z24" s="13"/>
      <c r="AA24" s="14">
        <f t="shared" si="2"/>
        <v>0</v>
      </c>
      <c r="AB24" s="15"/>
      <c r="AC24" s="16">
        <f t="shared" si="8"/>
        <v>0</v>
      </c>
    </row>
    <row r="25" spans="1:29" ht="10.5" x14ac:dyDescent="0.25">
      <c r="A25" s="10"/>
      <c r="B25" s="11"/>
      <c r="C25" s="11"/>
      <c r="D25" s="11"/>
      <c r="E25" s="12">
        <f t="shared" si="3"/>
        <v>0</v>
      </c>
      <c r="F25" s="13"/>
      <c r="G25" s="14">
        <f t="shared" si="0"/>
        <v>0</v>
      </c>
      <c r="H25" s="15"/>
      <c r="I25" s="16">
        <f t="shared" si="4"/>
        <v>0</v>
      </c>
      <c r="K25" s="10"/>
      <c r="L25" s="11"/>
      <c r="M25" s="11"/>
      <c r="N25" s="11"/>
      <c r="O25" s="12">
        <f t="shared" si="5"/>
        <v>0</v>
      </c>
      <c r="P25" s="13"/>
      <c r="Q25" s="14">
        <f t="shared" si="1"/>
        <v>0</v>
      </c>
      <c r="R25" s="15"/>
      <c r="S25" s="16">
        <f t="shared" si="6"/>
        <v>0</v>
      </c>
      <c r="U25" s="10"/>
      <c r="V25" s="11"/>
      <c r="W25" s="11"/>
      <c r="X25" s="11"/>
      <c r="Y25" s="12">
        <f t="shared" si="7"/>
        <v>0</v>
      </c>
      <c r="Z25" s="13"/>
      <c r="AA25" s="14">
        <f t="shared" si="2"/>
        <v>0</v>
      </c>
      <c r="AB25" s="15"/>
      <c r="AC25" s="16">
        <f t="shared" si="8"/>
        <v>0</v>
      </c>
    </row>
    <row r="26" spans="1:29" ht="10.5" x14ac:dyDescent="0.25">
      <c r="A26" s="10"/>
      <c r="B26" s="11"/>
      <c r="C26" s="11"/>
      <c r="D26" s="11"/>
      <c r="E26" s="12">
        <f t="shared" si="3"/>
        <v>0</v>
      </c>
      <c r="F26" s="13"/>
      <c r="G26" s="14">
        <f t="shared" si="0"/>
        <v>0</v>
      </c>
      <c r="H26" s="15"/>
      <c r="I26" s="16">
        <f t="shared" si="4"/>
        <v>0</v>
      </c>
      <c r="K26" s="10"/>
      <c r="L26" s="11"/>
      <c r="M26" s="11"/>
      <c r="N26" s="11"/>
      <c r="O26" s="12">
        <f t="shared" si="5"/>
        <v>0</v>
      </c>
      <c r="P26" s="13"/>
      <c r="Q26" s="14">
        <f t="shared" si="1"/>
        <v>0</v>
      </c>
      <c r="R26" s="15"/>
      <c r="S26" s="16">
        <f t="shared" si="6"/>
        <v>0</v>
      </c>
      <c r="U26" s="10"/>
      <c r="V26" s="11"/>
      <c r="W26" s="11"/>
      <c r="X26" s="11"/>
      <c r="Y26" s="12">
        <f t="shared" si="7"/>
        <v>0</v>
      </c>
      <c r="Z26" s="13"/>
      <c r="AA26" s="14">
        <f t="shared" si="2"/>
        <v>0</v>
      </c>
      <c r="AB26" s="15"/>
      <c r="AC26" s="16">
        <f t="shared" si="8"/>
        <v>0</v>
      </c>
    </row>
    <row r="27" spans="1:29" ht="10.5" x14ac:dyDescent="0.25">
      <c r="A27" s="10"/>
      <c r="B27" s="11"/>
      <c r="C27" s="11"/>
      <c r="D27" s="11"/>
      <c r="E27" s="12">
        <f t="shared" si="3"/>
        <v>0</v>
      </c>
      <c r="F27" s="13"/>
      <c r="G27" s="14">
        <f t="shared" si="0"/>
        <v>0</v>
      </c>
      <c r="H27" s="15"/>
      <c r="I27" s="16">
        <f t="shared" si="4"/>
        <v>0</v>
      </c>
      <c r="K27" s="10"/>
      <c r="L27" s="11"/>
      <c r="M27" s="11"/>
      <c r="N27" s="11"/>
      <c r="O27" s="12">
        <f t="shared" si="5"/>
        <v>0</v>
      </c>
      <c r="P27" s="13"/>
      <c r="Q27" s="14">
        <f t="shared" si="1"/>
        <v>0</v>
      </c>
      <c r="R27" s="15"/>
      <c r="S27" s="16">
        <f t="shared" si="6"/>
        <v>0</v>
      </c>
      <c r="U27" s="10"/>
      <c r="V27" s="11"/>
      <c r="W27" s="11"/>
      <c r="X27" s="11"/>
      <c r="Y27" s="12">
        <f t="shared" si="7"/>
        <v>0</v>
      </c>
      <c r="Z27" s="13"/>
      <c r="AA27" s="14">
        <f t="shared" si="2"/>
        <v>0</v>
      </c>
      <c r="AB27" s="15"/>
      <c r="AC27" s="16">
        <f t="shared" si="8"/>
        <v>0</v>
      </c>
    </row>
    <row r="28" spans="1:29" ht="11" thickBot="1" x14ac:dyDescent="0.3">
      <c r="A28" s="10"/>
      <c r="B28" s="11"/>
      <c r="C28" s="11"/>
      <c r="D28" s="11"/>
      <c r="E28" s="12">
        <f t="shared" si="3"/>
        <v>0</v>
      </c>
      <c r="F28" s="13"/>
      <c r="G28" s="14">
        <f t="shared" si="0"/>
        <v>0</v>
      </c>
      <c r="H28" s="15"/>
      <c r="I28" s="16">
        <f t="shared" si="4"/>
        <v>0</v>
      </c>
      <c r="K28" s="10"/>
      <c r="L28" s="11"/>
      <c r="M28" s="11"/>
      <c r="N28" s="11"/>
      <c r="O28" s="12">
        <f t="shared" si="5"/>
        <v>0</v>
      </c>
      <c r="P28" s="13"/>
      <c r="Q28" s="14">
        <f t="shared" si="1"/>
        <v>0</v>
      </c>
      <c r="R28" s="15"/>
      <c r="S28" s="16">
        <f t="shared" si="6"/>
        <v>0</v>
      </c>
      <c r="U28" s="10"/>
      <c r="V28" s="11"/>
      <c r="W28" s="11"/>
      <c r="X28" s="11"/>
      <c r="Y28" s="12">
        <f t="shared" si="7"/>
        <v>0</v>
      </c>
      <c r="Z28" s="13"/>
      <c r="AA28" s="14">
        <f t="shared" si="2"/>
        <v>0</v>
      </c>
      <c r="AB28" s="15"/>
      <c r="AC28" s="16">
        <f t="shared" si="8"/>
        <v>0</v>
      </c>
    </row>
    <row r="29" spans="1:29" ht="11" thickBot="1" x14ac:dyDescent="0.3">
      <c r="A29" s="17"/>
      <c r="B29" s="18"/>
      <c r="C29" s="19"/>
      <c r="D29" s="18"/>
      <c r="E29" s="20"/>
      <c r="F29" s="21"/>
      <c r="G29" s="19"/>
      <c r="H29" s="20"/>
      <c r="I29" s="22"/>
      <c r="K29" s="17"/>
      <c r="L29" s="18"/>
      <c r="M29" s="19"/>
      <c r="N29" s="18"/>
      <c r="O29" s="20"/>
      <c r="P29" s="21"/>
      <c r="Q29" s="19"/>
      <c r="R29" s="20"/>
      <c r="S29" s="22"/>
      <c r="U29" s="17"/>
      <c r="V29" s="18"/>
      <c r="W29" s="19"/>
      <c r="X29" s="18"/>
      <c r="Y29" s="20"/>
      <c r="Z29" s="21"/>
      <c r="AA29" s="19"/>
      <c r="AB29" s="20"/>
      <c r="AC29" s="22"/>
    </row>
    <row r="30" spans="1:29" ht="11.15" customHeight="1" x14ac:dyDescent="0.25">
      <c r="A30" s="104" t="s">
        <v>21</v>
      </c>
      <c r="B30" s="105"/>
      <c r="C30" s="105"/>
      <c r="D30" s="105"/>
      <c r="E30" s="105"/>
      <c r="F30" s="105"/>
      <c r="G30" s="105"/>
      <c r="H30" s="106"/>
      <c r="I30" s="107"/>
      <c r="K30" s="104" t="s">
        <v>21</v>
      </c>
      <c r="L30" s="105"/>
      <c r="M30" s="105"/>
      <c r="N30" s="105"/>
      <c r="O30" s="105"/>
      <c r="P30" s="105"/>
      <c r="Q30" s="105"/>
      <c r="R30" s="106"/>
      <c r="S30" s="107"/>
      <c r="U30" s="104" t="s">
        <v>21</v>
      </c>
      <c r="V30" s="105"/>
      <c r="W30" s="105"/>
      <c r="X30" s="105"/>
      <c r="Y30" s="105"/>
      <c r="Z30" s="105"/>
      <c r="AA30" s="105"/>
      <c r="AB30" s="106"/>
      <c r="AC30" s="107"/>
    </row>
    <row r="31" spans="1:29" ht="10.5" x14ac:dyDescent="0.25">
      <c r="A31" s="23"/>
      <c r="B31" s="11"/>
      <c r="C31" s="11"/>
      <c r="D31" s="11"/>
      <c r="E31" s="12">
        <f t="shared" ref="E31:E38" si="9">H31*D31</f>
        <v>0</v>
      </c>
      <c r="F31" s="13"/>
      <c r="G31" s="14">
        <f t="shared" ref="G31:G38" si="10">B31+C31-D31</f>
        <v>0</v>
      </c>
      <c r="H31" s="15"/>
      <c r="I31" s="16">
        <f t="shared" ref="I31:I38" si="11">G31*H31</f>
        <v>0</v>
      </c>
      <c r="K31" s="23"/>
      <c r="L31" s="11"/>
      <c r="M31" s="11"/>
      <c r="N31" s="11"/>
      <c r="O31" s="12">
        <f t="shared" ref="O31:O38" si="12">R31*N31</f>
        <v>0</v>
      </c>
      <c r="P31" s="13"/>
      <c r="Q31" s="14">
        <f t="shared" ref="Q31:Q38" si="13">L31+M31-N31</f>
        <v>0</v>
      </c>
      <c r="R31" s="15"/>
      <c r="S31" s="16">
        <f t="shared" ref="S31:S38" si="14">Q31*R31</f>
        <v>0</v>
      </c>
      <c r="U31" s="23"/>
      <c r="V31" s="11"/>
      <c r="W31" s="11"/>
      <c r="X31" s="11"/>
      <c r="Y31" s="12">
        <f t="shared" ref="Y31:Y38" si="15">AB31*X31</f>
        <v>0</v>
      </c>
      <c r="Z31" s="13"/>
      <c r="AA31" s="14">
        <f t="shared" ref="AA31:AA38" si="16">V31+W31-X31</f>
        <v>0</v>
      </c>
      <c r="AB31" s="15"/>
      <c r="AC31" s="16">
        <f t="shared" ref="AC31:AC38" si="17">AA31*AB31</f>
        <v>0</v>
      </c>
    </row>
    <row r="32" spans="1:29" ht="10.5" x14ac:dyDescent="0.25">
      <c r="A32" s="23"/>
      <c r="B32" s="11"/>
      <c r="C32" s="11"/>
      <c r="D32" s="11"/>
      <c r="E32" s="12">
        <f t="shared" si="9"/>
        <v>0</v>
      </c>
      <c r="F32" s="13"/>
      <c r="G32" s="14">
        <f t="shared" si="10"/>
        <v>0</v>
      </c>
      <c r="H32" s="15"/>
      <c r="I32" s="16">
        <f t="shared" si="11"/>
        <v>0</v>
      </c>
      <c r="K32" s="23"/>
      <c r="L32" s="11"/>
      <c r="M32" s="11"/>
      <c r="N32" s="11"/>
      <c r="O32" s="12">
        <f t="shared" si="12"/>
        <v>0</v>
      </c>
      <c r="P32" s="13"/>
      <c r="Q32" s="14">
        <f t="shared" si="13"/>
        <v>0</v>
      </c>
      <c r="R32" s="15"/>
      <c r="S32" s="16">
        <f t="shared" si="14"/>
        <v>0</v>
      </c>
      <c r="U32" s="23"/>
      <c r="V32" s="11"/>
      <c r="W32" s="11"/>
      <c r="X32" s="11"/>
      <c r="Y32" s="12">
        <f t="shared" si="15"/>
        <v>0</v>
      </c>
      <c r="Z32" s="13"/>
      <c r="AA32" s="14">
        <f t="shared" si="16"/>
        <v>0</v>
      </c>
      <c r="AB32" s="15"/>
      <c r="AC32" s="16">
        <f t="shared" si="17"/>
        <v>0</v>
      </c>
    </row>
    <row r="33" spans="1:29" ht="10.5" x14ac:dyDescent="0.25">
      <c r="A33" s="23"/>
      <c r="B33" s="11"/>
      <c r="C33" s="11"/>
      <c r="D33" s="11"/>
      <c r="E33" s="12">
        <f t="shared" si="9"/>
        <v>0</v>
      </c>
      <c r="F33" s="13"/>
      <c r="G33" s="14">
        <f t="shared" si="10"/>
        <v>0</v>
      </c>
      <c r="H33" s="15"/>
      <c r="I33" s="16">
        <f t="shared" si="11"/>
        <v>0</v>
      </c>
      <c r="K33" s="23"/>
      <c r="L33" s="11"/>
      <c r="M33" s="11"/>
      <c r="N33" s="11"/>
      <c r="O33" s="12">
        <f t="shared" si="12"/>
        <v>0</v>
      </c>
      <c r="P33" s="13"/>
      <c r="Q33" s="14">
        <f t="shared" si="13"/>
        <v>0</v>
      </c>
      <c r="R33" s="15"/>
      <c r="S33" s="16">
        <f t="shared" si="14"/>
        <v>0</v>
      </c>
      <c r="U33" s="23"/>
      <c r="V33" s="11"/>
      <c r="W33" s="11"/>
      <c r="X33" s="11"/>
      <c r="Y33" s="12">
        <f t="shared" si="15"/>
        <v>0</v>
      </c>
      <c r="Z33" s="13"/>
      <c r="AA33" s="14">
        <f t="shared" si="16"/>
        <v>0</v>
      </c>
      <c r="AB33" s="15"/>
      <c r="AC33" s="16">
        <f t="shared" si="17"/>
        <v>0</v>
      </c>
    </row>
    <row r="34" spans="1:29" ht="10.5" x14ac:dyDescent="0.25">
      <c r="A34" s="23"/>
      <c r="B34" s="11"/>
      <c r="C34" s="11"/>
      <c r="D34" s="11"/>
      <c r="E34" s="12">
        <f t="shared" si="9"/>
        <v>0</v>
      </c>
      <c r="F34" s="13"/>
      <c r="G34" s="14">
        <f t="shared" si="10"/>
        <v>0</v>
      </c>
      <c r="H34" s="15"/>
      <c r="I34" s="16">
        <f t="shared" si="11"/>
        <v>0</v>
      </c>
      <c r="K34" s="23"/>
      <c r="L34" s="11"/>
      <c r="M34" s="11"/>
      <c r="N34" s="11"/>
      <c r="O34" s="12">
        <f t="shared" si="12"/>
        <v>0</v>
      </c>
      <c r="P34" s="13"/>
      <c r="Q34" s="14">
        <f t="shared" si="13"/>
        <v>0</v>
      </c>
      <c r="R34" s="15"/>
      <c r="S34" s="16">
        <f t="shared" si="14"/>
        <v>0</v>
      </c>
      <c r="U34" s="23"/>
      <c r="V34" s="11"/>
      <c r="W34" s="11"/>
      <c r="X34" s="11"/>
      <c r="Y34" s="12">
        <f t="shared" si="15"/>
        <v>0</v>
      </c>
      <c r="Z34" s="13"/>
      <c r="AA34" s="14">
        <f t="shared" si="16"/>
        <v>0</v>
      </c>
      <c r="AB34" s="15"/>
      <c r="AC34" s="16">
        <f t="shared" si="17"/>
        <v>0</v>
      </c>
    </row>
    <row r="35" spans="1:29" ht="10.5" x14ac:dyDescent="0.25">
      <c r="A35" s="23"/>
      <c r="B35" s="11"/>
      <c r="C35" s="11"/>
      <c r="D35" s="11"/>
      <c r="E35" s="12">
        <f t="shared" si="9"/>
        <v>0</v>
      </c>
      <c r="F35" s="13"/>
      <c r="G35" s="14">
        <f t="shared" si="10"/>
        <v>0</v>
      </c>
      <c r="H35" s="15"/>
      <c r="I35" s="16">
        <f t="shared" si="11"/>
        <v>0</v>
      </c>
      <c r="K35" s="23"/>
      <c r="L35" s="11"/>
      <c r="M35" s="11"/>
      <c r="N35" s="11"/>
      <c r="O35" s="12">
        <f t="shared" si="12"/>
        <v>0</v>
      </c>
      <c r="P35" s="13"/>
      <c r="Q35" s="14">
        <f t="shared" si="13"/>
        <v>0</v>
      </c>
      <c r="R35" s="15"/>
      <c r="S35" s="16">
        <f t="shared" si="14"/>
        <v>0</v>
      </c>
      <c r="U35" s="23"/>
      <c r="V35" s="11"/>
      <c r="W35" s="11"/>
      <c r="X35" s="11"/>
      <c r="Y35" s="12">
        <f t="shared" si="15"/>
        <v>0</v>
      </c>
      <c r="Z35" s="13"/>
      <c r="AA35" s="14">
        <f t="shared" si="16"/>
        <v>0</v>
      </c>
      <c r="AB35" s="15"/>
      <c r="AC35" s="16">
        <f t="shared" si="17"/>
        <v>0</v>
      </c>
    </row>
    <row r="36" spans="1:29" ht="10.5" x14ac:dyDescent="0.25">
      <c r="A36" s="23"/>
      <c r="B36" s="11"/>
      <c r="C36" s="11"/>
      <c r="D36" s="11"/>
      <c r="E36" s="12">
        <f t="shared" si="9"/>
        <v>0</v>
      </c>
      <c r="F36" s="13"/>
      <c r="G36" s="14">
        <f t="shared" si="10"/>
        <v>0</v>
      </c>
      <c r="H36" s="15"/>
      <c r="I36" s="16">
        <f t="shared" si="11"/>
        <v>0</v>
      </c>
      <c r="K36" s="23"/>
      <c r="L36" s="11"/>
      <c r="M36" s="11"/>
      <c r="N36" s="11"/>
      <c r="O36" s="12">
        <f t="shared" si="12"/>
        <v>0</v>
      </c>
      <c r="P36" s="13"/>
      <c r="Q36" s="14">
        <f t="shared" si="13"/>
        <v>0</v>
      </c>
      <c r="R36" s="15"/>
      <c r="S36" s="16">
        <f t="shared" si="14"/>
        <v>0</v>
      </c>
      <c r="U36" s="23"/>
      <c r="V36" s="11"/>
      <c r="W36" s="11"/>
      <c r="X36" s="11"/>
      <c r="Y36" s="12">
        <f t="shared" si="15"/>
        <v>0</v>
      </c>
      <c r="Z36" s="13"/>
      <c r="AA36" s="14">
        <f t="shared" si="16"/>
        <v>0</v>
      </c>
      <c r="AB36" s="15"/>
      <c r="AC36" s="16">
        <f t="shared" si="17"/>
        <v>0</v>
      </c>
    </row>
    <row r="37" spans="1:29" ht="10.5" x14ac:dyDescent="0.25">
      <c r="A37" s="23"/>
      <c r="B37" s="11"/>
      <c r="C37" s="11"/>
      <c r="D37" s="11"/>
      <c r="E37" s="12">
        <f t="shared" si="9"/>
        <v>0</v>
      </c>
      <c r="F37" s="13"/>
      <c r="G37" s="14">
        <f t="shared" si="10"/>
        <v>0</v>
      </c>
      <c r="H37" s="15"/>
      <c r="I37" s="16">
        <f t="shared" si="11"/>
        <v>0</v>
      </c>
      <c r="K37" s="23"/>
      <c r="L37" s="11"/>
      <c r="M37" s="11"/>
      <c r="N37" s="11"/>
      <c r="O37" s="12">
        <f t="shared" si="12"/>
        <v>0</v>
      </c>
      <c r="P37" s="13"/>
      <c r="Q37" s="14">
        <f t="shared" si="13"/>
        <v>0</v>
      </c>
      <c r="R37" s="15"/>
      <c r="S37" s="16">
        <f t="shared" si="14"/>
        <v>0</v>
      </c>
      <c r="U37" s="23"/>
      <c r="V37" s="11"/>
      <c r="W37" s="11"/>
      <c r="X37" s="11"/>
      <c r="Y37" s="12">
        <f t="shared" si="15"/>
        <v>0</v>
      </c>
      <c r="Z37" s="13"/>
      <c r="AA37" s="14">
        <f t="shared" si="16"/>
        <v>0</v>
      </c>
      <c r="AB37" s="15"/>
      <c r="AC37" s="16">
        <f t="shared" si="17"/>
        <v>0</v>
      </c>
    </row>
    <row r="38" spans="1:29" ht="10.5" x14ac:dyDescent="0.25">
      <c r="A38" s="23"/>
      <c r="B38" s="11"/>
      <c r="C38" s="11"/>
      <c r="D38" s="11"/>
      <c r="E38" s="12">
        <f t="shared" si="9"/>
        <v>0</v>
      </c>
      <c r="F38" s="13"/>
      <c r="G38" s="14">
        <f t="shared" si="10"/>
        <v>0</v>
      </c>
      <c r="H38" s="15"/>
      <c r="I38" s="16">
        <f t="shared" si="11"/>
        <v>0</v>
      </c>
      <c r="K38" s="23"/>
      <c r="L38" s="11"/>
      <c r="M38" s="11"/>
      <c r="N38" s="11"/>
      <c r="O38" s="12">
        <f t="shared" si="12"/>
        <v>0</v>
      </c>
      <c r="P38" s="13"/>
      <c r="Q38" s="14">
        <f t="shared" si="13"/>
        <v>0</v>
      </c>
      <c r="R38" s="15"/>
      <c r="S38" s="16">
        <f t="shared" si="14"/>
        <v>0</v>
      </c>
      <c r="U38" s="23"/>
      <c r="V38" s="11"/>
      <c r="W38" s="11"/>
      <c r="X38" s="11"/>
      <c r="Y38" s="12">
        <f t="shared" si="15"/>
        <v>0</v>
      </c>
      <c r="Z38" s="13"/>
      <c r="AA38" s="14">
        <f t="shared" si="16"/>
        <v>0</v>
      </c>
      <c r="AB38" s="15"/>
      <c r="AC38" s="16">
        <f t="shared" si="17"/>
        <v>0</v>
      </c>
    </row>
    <row r="39" spans="1:29" ht="10.5" thickBot="1" x14ac:dyDescent="0.25">
      <c r="A39" s="24"/>
      <c r="B39" s="48"/>
      <c r="C39" s="48"/>
      <c r="D39" s="48"/>
      <c r="E39" s="49"/>
      <c r="F39" s="28"/>
      <c r="H39" s="27"/>
      <c r="K39" s="24"/>
      <c r="L39" s="48"/>
      <c r="M39" s="48"/>
      <c r="N39" s="48"/>
      <c r="O39" s="49"/>
      <c r="P39" s="28"/>
      <c r="R39" s="27"/>
      <c r="S39" s="29"/>
      <c r="U39" s="24"/>
      <c r="V39" s="48"/>
      <c r="W39" s="48"/>
      <c r="X39" s="48"/>
      <c r="Y39" s="49"/>
      <c r="Z39" s="28"/>
      <c r="AB39" s="27"/>
      <c r="AC39" s="29"/>
    </row>
    <row r="40" spans="1:29" ht="11.15" customHeight="1" x14ac:dyDescent="0.25">
      <c r="A40" s="104" t="s">
        <v>22</v>
      </c>
      <c r="B40" s="105"/>
      <c r="C40" s="105"/>
      <c r="D40" s="105"/>
      <c r="E40" s="105"/>
      <c r="F40" s="105"/>
      <c r="G40" s="105"/>
      <c r="H40" s="106"/>
      <c r="I40" s="108"/>
      <c r="K40" s="104" t="s">
        <v>22</v>
      </c>
      <c r="L40" s="105"/>
      <c r="M40" s="105"/>
      <c r="N40" s="105"/>
      <c r="O40" s="105"/>
      <c r="P40" s="105"/>
      <c r="Q40" s="105"/>
      <c r="R40" s="106"/>
      <c r="S40" s="108"/>
      <c r="U40" s="104" t="s">
        <v>22</v>
      </c>
      <c r="V40" s="105"/>
      <c r="W40" s="105"/>
      <c r="X40" s="105"/>
      <c r="Y40" s="105"/>
      <c r="Z40" s="105"/>
      <c r="AA40" s="105"/>
      <c r="AB40" s="106"/>
      <c r="AC40" s="108"/>
    </row>
    <row r="41" spans="1:29" ht="10.5" x14ac:dyDescent="0.25">
      <c r="A41" s="30"/>
      <c r="B41" s="11"/>
      <c r="C41" s="11"/>
      <c r="D41" s="11"/>
      <c r="E41" s="12">
        <f t="shared" ref="E41:E54" si="18">H41*D41</f>
        <v>0</v>
      </c>
      <c r="F41" s="13"/>
      <c r="G41" s="14">
        <f>B41+C41-D41</f>
        <v>0</v>
      </c>
      <c r="H41" s="15"/>
      <c r="I41" s="16">
        <f>G41*H41</f>
        <v>0</v>
      </c>
      <c r="K41" s="30"/>
      <c r="L41" s="11"/>
      <c r="M41" s="11"/>
      <c r="N41" s="11"/>
      <c r="O41" s="12">
        <f t="shared" ref="O41:O54" si="19">R41*N41</f>
        <v>0</v>
      </c>
      <c r="P41" s="13"/>
      <c r="Q41" s="14">
        <f>L41+M41-N41</f>
        <v>0</v>
      </c>
      <c r="R41" s="15"/>
      <c r="S41" s="16">
        <f>Q41*R41</f>
        <v>0</v>
      </c>
      <c r="U41" s="30"/>
      <c r="V41" s="11"/>
      <c r="W41" s="11"/>
      <c r="X41" s="11"/>
      <c r="Y41" s="12">
        <f t="shared" ref="Y41:Y54" si="20">AB41*X41</f>
        <v>0</v>
      </c>
      <c r="Z41" s="13"/>
      <c r="AA41" s="14">
        <f>V41+W41-X41</f>
        <v>0</v>
      </c>
      <c r="AB41" s="15"/>
      <c r="AC41" s="16">
        <f>AA41*AB41</f>
        <v>0</v>
      </c>
    </row>
    <row r="42" spans="1:29" ht="10.5" x14ac:dyDescent="0.25">
      <c r="A42" s="30"/>
      <c r="B42" s="11"/>
      <c r="C42" s="11"/>
      <c r="D42" s="11"/>
      <c r="E42" s="12">
        <f t="shared" si="18"/>
        <v>0</v>
      </c>
      <c r="F42" s="13"/>
      <c r="G42" s="14">
        <f t="shared" ref="G42:G54" si="21">B42+C42-D42</f>
        <v>0</v>
      </c>
      <c r="H42" s="15"/>
      <c r="I42" s="16">
        <f t="shared" ref="I42:I54" si="22">G42*H42</f>
        <v>0</v>
      </c>
      <c r="K42" s="30"/>
      <c r="L42" s="11"/>
      <c r="M42" s="11"/>
      <c r="N42" s="11"/>
      <c r="O42" s="12">
        <f t="shared" si="19"/>
        <v>0</v>
      </c>
      <c r="P42" s="13"/>
      <c r="Q42" s="14">
        <f t="shared" ref="Q42:Q54" si="23">L42+M42-N42</f>
        <v>0</v>
      </c>
      <c r="R42" s="15"/>
      <c r="S42" s="16">
        <f t="shared" ref="S42:S54" si="24">Q42*R42</f>
        <v>0</v>
      </c>
      <c r="U42" s="30"/>
      <c r="V42" s="11"/>
      <c r="W42" s="11"/>
      <c r="X42" s="11"/>
      <c r="Y42" s="12">
        <f t="shared" si="20"/>
        <v>0</v>
      </c>
      <c r="Z42" s="13"/>
      <c r="AA42" s="14">
        <f t="shared" ref="AA42:AA54" si="25">V42+W42-X42</f>
        <v>0</v>
      </c>
      <c r="AB42" s="15"/>
      <c r="AC42" s="16">
        <f t="shared" ref="AC42:AC54" si="26">AA42*AB42</f>
        <v>0</v>
      </c>
    </row>
    <row r="43" spans="1:29" ht="10.5" x14ac:dyDescent="0.25">
      <c r="A43" s="30"/>
      <c r="B43" s="11"/>
      <c r="C43" s="11"/>
      <c r="D43" s="11"/>
      <c r="E43" s="12">
        <f t="shared" si="18"/>
        <v>0</v>
      </c>
      <c r="F43" s="13"/>
      <c r="G43" s="14">
        <f t="shared" si="21"/>
        <v>0</v>
      </c>
      <c r="H43" s="15"/>
      <c r="I43" s="16">
        <f t="shared" si="22"/>
        <v>0</v>
      </c>
      <c r="K43" s="30"/>
      <c r="L43" s="11"/>
      <c r="M43" s="11"/>
      <c r="N43" s="11"/>
      <c r="O43" s="12">
        <f t="shared" si="19"/>
        <v>0</v>
      </c>
      <c r="P43" s="13"/>
      <c r="Q43" s="14">
        <f t="shared" si="23"/>
        <v>0</v>
      </c>
      <c r="R43" s="15"/>
      <c r="S43" s="16">
        <f t="shared" si="24"/>
        <v>0</v>
      </c>
      <c r="U43" s="30"/>
      <c r="V43" s="11"/>
      <c r="W43" s="11"/>
      <c r="X43" s="11"/>
      <c r="Y43" s="12">
        <f t="shared" si="20"/>
        <v>0</v>
      </c>
      <c r="Z43" s="13"/>
      <c r="AA43" s="14">
        <f t="shared" si="25"/>
        <v>0</v>
      </c>
      <c r="AB43" s="15"/>
      <c r="AC43" s="16">
        <f t="shared" si="26"/>
        <v>0</v>
      </c>
    </row>
    <row r="44" spans="1:29" ht="10.5" x14ac:dyDescent="0.25">
      <c r="A44" s="30"/>
      <c r="B44" s="11"/>
      <c r="C44" s="11"/>
      <c r="D44" s="11"/>
      <c r="E44" s="12">
        <f t="shared" si="18"/>
        <v>0</v>
      </c>
      <c r="F44" s="13"/>
      <c r="G44" s="14">
        <f t="shared" si="21"/>
        <v>0</v>
      </c>
      <c r="H44" s="15"/>
      <c r="I44" s="16">
        <f t="shared" si="22"/>
        <v>0</v>
      </c>
      <c r="K44" s="30"/>
      <c r="L44" s="11"/>
      <c r="M44" s="11"/>
      <c r="N44" s="11"/>
      <c r="O44" s="12">
        <f t="shared" si="19"/>
        <v>0</v>
      </c>
      <c r="P44" s="13"/>
      <c r="Q44" s="14">
        <f t="shared" si="23"/>
        <v>0</v>
      </c>
      <c r="R44" s="15"/>
      <c r="S44" s="16">
        <f t="shared" si="24"/>
        <v>0</v>
      </c>
      <c r="U44" s="30"/>
      <c r="V44" s="11"/>
      <c r="W44" s="11"/>
      <c r="X44" s="11"/>
      <c r="Y44" s="12">
        <f t="shared" si="20"/>
        <v>0</v>
      </c>
      <c r="Z44" s="13"/>
      <c r="AA44" s="14">
        <f t="shared" si="25"/>
        <v>0</v>
      </c>
      <c r="AB44" s="15"/>
      <c r="AC44" s="16">
        <f t="shared" si="26"/>
        <v>0</v>
      </c>
    </row>
    <row r="45" spans="1:29" ht="10.5" x14ac:dyDescent="0.25">
      <c r="A45" s="30"/>
      <c r="B45" s="11"/>
      <c r="C45" s="11"/>
      <c r="D45" s="11"/>
      <c r="E45" s="12">
        <f t="shared" si="18"/>
        <v>0</v>
      </c>
      <c r="F45" s="13"/>
      <c r="G45" s="14">
        <f t="shared" si="21"/>
        <v>0</v>
      </c>
      <c r="H45" s="15"/>
      <c r="I45" s="16">
        <f t="shared" si="22"/>
        <v>0</v>
      </c>
      <c r="K45" s="30"/>
      <c r="L45" s="11"/>
      <c r="M45" s="11"/>
      <c r="N45" s="11"/>
      <c r="O45" s="12">
        <f t="shared" si="19"/>
        <v>0</v>
      </c>
      <c r="P45" s="13"/>
      <c r="Q45" s="14">
        <f t="shared" si="23"/>
        <v>0</v>
      </c>
      <c r="R45" s="15"/>
      <c r="S45" s="16">
        <f t="shared" si="24"/>
        <v>0</v>
      </c>
      <c r="U45" s="30"/>
      <c r="V45" s="11"/>
      <c r="W45" s="11"/>
      <c r="X45" s="11"/>
      <c r="Y45" s="12">
        <f t="shared" si="20"/>
        <v>0</v>
      </c>
      <c r="Z45" s="13"/>
      <c r="AA45" s="14">
        <f t="shared" si="25"/>
        <v>0</v>
      </c>
      <c r="AB45" s="15"/>
      <c r="AC45" s="16">
        <f t="shared" si="26"/>
        <v>0</v>
      </c>
    </row>
    <row r="46" spans="1:29" ht="10.5" x14ac:dyDescent="0.25">
      <c r="A46" s="30"/>
      <c r="B46" s="11"/>
      <c r="C46" s="11"/>
      <c r="D46" s="11"/>
      <c r="E46" s="12">
        <f t="shared" si="18"/>
        <v>0</v>
      </c>
      <c r="F46" s="13"/>
      <c r="G46" s="14">
        <f t="shared" si="21"/>
        <v>0</v>
      </c>
      <c r="H46" s="15"/>
      <c r="I46" s="16">
        <f t="shared" si="22"/>
        <v>0</v>
      </c>
      <c r="K46" s="30"/>
      <c r="L46" s="11"/>
      <c r="M46" s="11"/>
      <c r="N46" s="11"/>
      <c r="O46" s="12">
        <f t="shared" si="19"/>
        <v>0</v>
      </c>
      <c r="P46" s="13"/>
      <c r="Q46" s="14">
        <f t="shared" si="23"/>
        <v>0</v>
      </c>
      <c r="R46" s="15"/>
      <c r="S46" s="16">
        <f t="shared" si="24"/>
        <v>0</v>
      </c>
      <c r="U46" s="30"/>
      <c r="V46" s="11"/>
      <c r="W46" s="11"/>
      <c r="X46" s="11"/>
      <c r="Y46" s="12">
        <f t="shared" si="20"/>
        <v>0</v>
      </c>
      <c r="Z46" s="13"/>
      <c r="AA46" s="14">
        <f t="shared" si="25"/>
        <v>0</v>
      </c>
      <c r="AB46" s="15"/>
      <c r="AC46" s="16">
        <f t="shared" si="26"/>
        <v>0</v>
      </c>
    </row>
    <row r="47" spans="1:29" ht="10.5" x14ac:dyDescent="0.25">
      <c r="A47" s="30"/>
      <c r="B47" s="11"/>
      <c r="C47" s="11"/>
      <c r="D47" s="11"/>
      <c r="E47" s="12">
        <f t="shared" si="18"/>
        <v>0</v>
      </c>
      <c r="F47" s="13"/>
      <c r="G47" s="14">
        <f t="shared" si="21"/>
        <v>0</v>
      </c>
      <c r="H47" s="15"/>
      <c r="I47" s="16">
        <f t="shared" si="22"/>
        <v>0</v>
      </c>
      <c r="K47" s="30"/>
      <c r="L47" s="11"/>
      <c r="M47" s="11"/>
      <c r="N47" s="11"/>
      <c r="O47" s="12">
        <f t="shared" si="19"/>
        <v>0</v>
      </c>
      <c r="P47" s="13"/>
      <c r="Q47" s="14">
        <f t="shared" si="23"/>
        <v>0</v>
      </c>
      <c r="R47" s="15"/>
      <c r="S47" s="16">
        <f t="shared" si="24"/>
        <v>0</v>
      </c>
      <c r="U47" s="30"/>
      <c r="V47" s="11"/>
      <c r="W47" s="11"/>
      <c r="X47" s="11"/>
      <c r="Y47" s="12">
        <f t="shared" si="20"/>
        <v>0</v>
      </c>
      <c r="Z47" s="13"/>
      <c r="AA47" s="14">
        <f t="shared" si="25"/>
        <v>0</v>
      </c>
      <c r="AB47" s="15"/>
      <c r="AC47" s="16">
        <f t="shared" si="26"/>
        <v>0</v>
      </c>
    </row>
    <row r="48" spans="1:29" ht="10.5" x14ac:dyDescent="0.25">
      <c r="A48" s="30"/>
      <c r="B48" s="11"/>
      <c r="C48" s="11"/>
      <c r="D48" s="11"/>
      <c r="E48" s="12">
        <f t="shared" si="18"/>
        <v>0</v>
      </c>
      <c r="F48" s="13"/>
      <c r="G48" s="14">
        <f t="shared" si="21"/>
        <v>0</v>
      </c>
      <c r="H48" s="15"/>
      <c r="I48" s="16">
        <f t="shared" si="22"/>
        <v>0</v>
      </c>
      <c r="K48" s="30"/>
      <c r="L48" s="11"/>
      <c r="M48" s="11"/>
      <c r="N48" s="11"/>
      <c r="O48" s="12">
        <f t="shared" si="19"/>
        <v>0</v>
      </c>
      <c r="P48" s="13"/>
      <c r="Q48" s="14">
        <f t="shared" si="23"/>
        <v>0</v>
      </c>
      <c r="R48" s="15"/>
      <c r="S48" s="16">
        <f t="shared" si="24"/>
        <v>0</v>
      </c>
      <c r="U48" s="30"/>
      <c r="V48" s="11"/>
      <c r="W48" s="11"/>
      <c r="X48" s="11"/>
      <c r="Y48" s="12">
        <f t="shared" si="20"/>
        <v>0</v>
      </c>
      <c r="Z48" s="13"/>
      <c r="AA48" s="14">
        <f t="shared" si="25"/>
        <v>0</v>
      </c>
      <c r="AB48" s="15"/>
      <c r="AC48" s="16">
        <f t="shared" si="26"/>
        <v>0</v>
      </c>
    </row>
    <row r="49" spans="1:29" ht="10.5" x14ac:dyDescent="0.25">
      <c r="A49" s="30"/>
      <c r="B49" s="11"/>
      <c r="C49" s="11"/>
      <c r="D49" s="11"/>
      <c r="E49" s="12">
        <f t="shared" si="18"/>
        <v>0</v>
      </c>
      <c r="F49" s="13"/>
      <c r="G49" s="14">
        <f t="shared" si="21"/>
        <v>0</v>
      </c>
      <c r="H49" s="15"/>
      <c r="I49" s="16">
        <f t="shared" si="22"/>
        <v>0</v>
      </c>
      <c r="K49" s="30"/>
      <c r="L49" s="11"/>
      <c r="M49" s="11"/>
      <c r="N49" s="11"/>
      <c r="O49" s="12">
        <f t="shared" si="19"/>
        <v>0</v>
      </c>
      <c r="P49" s="13"/>
      <c r="Q49" s="14">
        <f t="shared" si="23"/>
        <v>0</v>
      </c>
      <c r="R49" s="15"/>
      <c r="S49" s="16">
        <f t="shared" si="24"/>
        <v>0</v>
      </c>
      <c r="U49" s="30"/>
      <c r="V49" s="11"/>
      <c r="W49" s="11"/>
      <c r="X49" s="11"/>
      <c r="Y49" s="12">
        <f t="shared" si="20"/>
        <v>0</v>
      </c>
      <c r="Z49" s="13"/>
      <c r="AA49" s="14">
        <f t="shared" si="25"/>
        <v>0</v>
      </c>
      <c r="AB49" s="15"/>
      <c r="AC49" s="16">
        <f t="shared" si="26"/>
        <v>0</v>
      </c>
    </row>
    <row r="50" spans="1:29" ht="10.5" x14ac:dyDescent="0.25">
      <c r="A50" s="30"/>
      <c r="B50" s="11"/>
      <c r="C50" s="11"/>
      <c r="D50" s="11"/>
      <c r="E50" s="12">
        <f t="shared" si="18"/>
        <v>0</v>
      </c>
      <c r="F50" s="13"/>
      <c r="G50" s="14">
        <f t="shared" si="21"/>
        <v>0</v>
      </c>
      <c r="H50" s="15"/>
      <c r="I50" s="16">
        <f t="shared" si="22"/>
        <v>0</v>
      </c>
      <c r="K50" s="30"/>
      <c r="L50" s="11"/>
      <c r="M50" s="11"/>
      <c r="N50" s="11"/>
      <c r="O50" s="12">
        <f t="shared" si="19"/>
        <v>0</v>
      </c>
      <c r="P50" s="13"/>
      <c r="Q50" s="14">
        <f t="shared" si="23"/>
        <v>0</v>
      </c>
      <c r="R50" s="15"/>
      <c r="S50" s="16">
        <f t="shared" si="24"/>
        <v>0</v>
      </c>
      <c r="U50" s="30"/>
      <c r="V50" s="11"/>
      <c r="W50" s="11"/>
      <c r="X50" s="11"/>
      <c r="Y50" s="12">
        <f t="shared" si="20"/>
        <v>0</v>
      </c>
      <c r="Z50" s="13"/>
      <c r="AA50" s="14">
        <f t="shared" si="25"/>
        <v>0</v>
      </c>
      <c r="AB50" s="15"/>
      <c r="AC50" s="16">
        <f t="shared" si="26"/>
        <v>0</v>
      </c>
    </row>
    <row r="51" spans="1:29" ht="10.5" x14ac:dyDescent="0.25">
      <c r="A51" s="30"/>
      <c r="B51" s="11"/>
      <c r="C51" s="11"/>
      <c r="D51" s="11"/>
      <c r="E51" s="12">
        <f t="shared" si="18"/>
        <v>0</v>
      </c>
      <c r="F51" s="13"/>
      <c r="G51" s="14">
        <f t="shared" si="21"/>
        <v>0</v>
      </c>
      <c r="H51" s="15"/>
      <c r="I51" s="16">
        <f t="shared" si="22"/>
        <v>0</v>
      </c>
      <c r="K51" s="30"/>
      <c r="L51" s="11"/>
      <c r="M51" s="11"/>
      <c r="N51" s="11"/>
      <c r="O51" s="12">
        <f t="shared" si="19"/>
        <v>0</v>
      </c>
      <c r="P51" s="13"/>
      <c r="Q51" s="14">
        <f t="shared" si="23"/>
        <v>0</v>
      </c>
      <c r="R51" s="15"/>
      <c r="S51" s="16">
        <f t="shared" si="24"/>
        <v>0</v>
      </c>
      <c r="U51" s="30"/>
      <c r="V51" s="11"/>
      <c r="W51" s="11"/>
      <c r="X51" s="11"/>
      <c r="Y51" s="12">
        <f t="shared" si="20"/>
        <v>0</v>
      </c>
      <c r="Z51" s="13"/>
      <c r="AA51" s="14">
        <f t="shared" si="25"/>
        <v>0</v>
      </c>
      <c r="AB51" s="15"/>
      <c r="AC51" s="16">
        <f t="shared" si="26"/>
        <v>0</v>
      </c>
    </row>
    <row r="52" spans="1:29" ht="10.5" x14ac:dyDescent="0.25">
      <c r="A52" s="30"/>
      <c r="B52" s="11"/>
      <c r="C52" s="11"/>
      <c r="D52" s="11"/>
      <c r="E52" s="12">
        <f t="shared" si="18"/>
        <v>0</v>
      </c>
      <c r="F52" s="13"/>
      <c r="G52" s="14">
        <f t="shared" si="21"/>
        <v>0</v>
      </c>
      <c r="H52" s="15"/>
      <c r="I52" s="16">
        <f t="shared" si="22"/>
        <v>0</v>
      </c>
      <c r="K52" s="30"/>
      <c r="L52" s="11"/>
      <c r="M52" s="11"/>
      <c r="N52" s="11"/>
      <c r="O52" s="12">
        <f t="shared" si="19"/>
        <v>0</v>
      </c>
      <c r="P52" s="13"/>
      <c r="Q52" s="14">
        <f t="shared" si="23"/>
        <v>0</v>
      </c>
      <c r="R52" s="15"/>
      <c r="S52" s="16">
        <f t="shared" si="24"/>
        <v>0</v>
      </c>
      <c r="U52" s="30"/>
      <c r="V52" s="11"/>
      <c r="W52" s="11"/>
      <c r="X52" s="11"/>
      <c r="Y52" s="12">
        <f t="shared" si="20"/>
        <v>0</v>
      </c>
      <c r="Z52" s="13"/>
      <c r="AA52" s="14">
        <f t="shared" si="25"/>
        <v>0</v>
      </c>
      <c r="AB52" s="15"/>
      <c r="AC52" s="16">
        <f t="shared" si="26"/>
        <v>0</v>
      </c>
    </row>
    <row r="53" spans="1:29" ht="10.5" x14ac:dyDescent="0.25">
      <c r="A53" s="30"/>
      <c r="B53" s="11"/>
      <c r="C53" s="11"/>
      <c r="D53" s="11"/>
      <c r="E53" s="12">
        <f t="shared" si="18"/>
        <v>0</v>
      </c>
      <c r="F53" s="13"/>
      <c r="G53" s="14">
        <f t="shared" si="21"/>
        <v>0</v>
      </c>
      <c r="H53" s="15"/>
      <c r="I53" s="16">
        <f t="shared" si="22"/>
        <v>0</v>
      </c>
      <c r="K53" s="30"/>
      <c r="L53" s="11"/>
      <c r="M53" s="11"/>
      <c r="N53" s="11"/>
      <c r="O53" s="12">
        <f t="shared" si="19"/>
        <v>0</v>
      </c>
      <c r="P53" s="13"/>
      <c r="Q53" s="14">
        <f t="shared" si="23"/>
        <v>0</v>
      </c>
      <c r="R53" s="15"/>
      <c r="S53" s="16">
        <f t="shared" si="24"/>
        <v>0</v>
      </c>
      <c r="U53" s="30"/>
      <c r="V53" s="11"/>
      <c r="W53" s="11"/>
      <c r="X53" s="11"/>
      <c r="Y53" s="12">
        <f t="shared" si="20"/>
        <v>0</v>
      </c>
      <c r="Z53" s="13"/>
      <c r="AA53" s="14">
        <f t="shared" si="25"/>
        <v>0</v>
      </c>
      <c r="AB53" s="15"/>
      <c r="AC53" s="16">
        <f t="shared" si="26"/>
        <v>0</v>
      </c>
    </row>
    <row r="54" spans="1:29" ht="11" thickBot="1" x14ac:dyDescent="0.3">
      <c r="A54" s="30"/>
      <c r="B54" s="11"/>
      <c r="C54" s="11"/>
      <c r="D54" s="11"/>
      <c r="E54" s="12">
        <f t="shared" si="18"/>
        <v>0</v>
      </c>
      <c r="F54" s="13"/>
      <c r="G54" s="14">
        <f t="shared" si="21"/>
        <v>0</v>
      </c>
      <c r="H54" s="15"/>
      <c r="I54" s="16">
        <f t="shared" si="22"/>
        <v>0</v>
      </c>
      <c r="K54" s="30"/>
      <c r="L54" s="11"/>
      <c r="M54" s="11"/>
      <c r="N54" s="11"/>
      <c r="O54" s="12">
        <f t="shared" si="19"/>
        <v>0</v>
      </c>
      <c r="P54" s="13"/>
      <c r="Q54" s="14">
        <f t="shared" si="23"/>
        <v>0</v>
      </c>
      <c r="R54" s="15"/>
      <c r="S54" s="16">
        <f t="shared" si="24"/>
        <v>0</v>
      </c>
      <c r="U54" s="30"/>
      <c r="V54" s="11"/>
      <c r="W54" s="11"/>
      <c r="X54" s="11"/>
      <c r="Y54" s="12">
        <f t="shared" si="20"/>
        <v>0</v>
      </c>
      <c r="Z54" s="13"/>
      <c r="AA54" s="14">
        <f t="shared" si="25"/>
        <v>0</v>
      </c>
      <c r="AB54" s="15"/>
      <c r="AC54" s="16">
        <f t="shared" si="26"/>
        <v>0</v>
      </c>
    </row>
    <row r="55" spans="1:29" ht="11.15" customHeight="1" x14ac:dyDescent="0.25">
      <c r="A55" s="104" t="s">
        <v>24</v>
      </c>
      <c r="B55" s="105"/>
      <c r="C55" s="105"/>
      <c r="D55" s="105"/>
      <c r="E55" s="105"/>
      <c r="F55" s="105"/>
      <c r="G55" s="105"/>
      <c r="H55" s="106"/>
      <c r="I55" s="108"/>
      <c r="K55" s="104" t="s">
        <v>24</v>
      </c>
      <c r="L55" s="105"/>
      <c r="M55" s="105"/>
      <c r="N55" s="105"/>
      <c r="O55" s="105"/>
      <c r="P55" s="105"/>
      <c r="Q55" s="105"/>
      <c r="R55" s="106"/>
      <c r="S55" s="108"/>
      <c r="U55" s="104" t="s">
        <v>24</v>
      </c>
      <c r="V55" s="105"/>
      <c r="W55" s="105"/>
      <c r="X55" s="105"/>
      <c r="Y55" s="105"/>
      <c r="Z55" s="105"/>
      <c r="AA55" s="105"/>
      <c r="AB55" s="106"/>
      <c r="AC55" s="108"/>
    </row>
    <row r="56" spans="1:29" ht="10.5" x14ac:dyDescent="0.25">
      <c r="A56" s="30"/>
      <c r="B56" s="11"/>
      <c r="C56" s="11"/>
      <c r="D56" s="11"/>
      <c r="E56" s="12">
        <f>H56*D56</f>
        <v>0</v>
      </c>
      <c r="F56" s="13"/>
      <c r="G56" s="14">
        <f>B56+C56-D56</f>
        <v>0</v>
      </c>
      <c r="H56" s="15"/>
      <c r="I56" s="16">
        <f>G56*H56</f>
        <v>0</v>
      </c>
      <c r="K56" s="30"/>
      <c r="L56" s="11"/>
      <c r="M56" s="11"/>
      <c r="N56" s="11"/>
      <c r="O56" s="12">
        <f>R56*N56</f>
        <v>0</v>
      </c>
      <c r="P56" s="13"/>
      <c r="Q56" s="14">
        <f>L56+M56-N56</f>
        <v>0</v>
      </c>
      <c r="R56" s="15"/>
      <c r="S56" s="16">
        <f>Q56*R56</f>
        <v>0</v>
      </c>
      <c r="U56" s="30"/>
      <c r="V56" s="11"/>
      <c r="W56" s="11"/>
      <c r="X56" s="11"/>
      <c r="Y56" s="12">
        <f>AB56*X56</f>
        <v>0</v>
      </c>
      <c r="Z56" s="13"/>
      <c r="AA56" s="14">
        <f>V56+W56-X56</f>
        <v>0</v>
      </c>
      <c r="AB56" s="15"/>
      <c r="AC56" s="16">
        <f>AA56*AB56</f>
        <v>0</v>
      </c>
    </row>
    <row r="57" spans="1:29" ht="10.5" x14ac:dyDescent="0.25">
      <c r="A57" s="30"/>
      <c r="B57" s="11"/>
      <c r="C57" s="11"/>
      <c r="D57" s="11"/>
      <c r="E57" s="12">
        <f t="shared" ref="E57:E65" si="27">H57*D57</f>
        <v>0</v>
      </c>
      <c r="F57" s="13"/>
      <c r="G57" s="14">
        <f t="shared" ref="G57:G63" si="28">B57+C57-D57</f>
        <v>0</v>
      </c>
      <c r="H57" s="15"/>
      <c r="I57" s="16">
        <f t="shared" ref="I57:I63" si="29">G57*H57</f>
        <v>0</v>
      </c>
      <c r="K57" s="30"/>
      <c r="L57" s="11"/>
      <c r="M57" s="11"/>
      <c r="N57" s="11"/>
      <c r="O57" s="12">
        <f t="shared" ref="O57:O65" si="30">R57*N57</f>
        <v>0</v>
      </c>
      <c r="P57" s="13"/>
      <c r="Q57" s="14">
        <f t="shared" ref="Q57:Q63" si="31">L57+M57-N57</f>
        <v>0</v>
      </c>
      <c r="R57" s="15"/>
      <c r="S57" s="16">
        <f t="shared" ref="S57:S63" si="32">Q57*R57</f>
        <v>0</v>
      </c>
      <c r="U57" s="30"/>
      <c r="V57" s="11"/>
      <c r="W57" s="11"/>
      <c r="X57" s="11"/>
      <c r="Y57" s="12">
        <f t="shared" ref="Y57:Y65" si="33">AB57*X57</f>
        <v>0</v>
      </c>
      <c r="Z57" s="13"/>
      <c r="AA57" s="14">
        <f t="shared" ref="AA57:AA63" si="34">V57+W57-X57</f>
        <v>0</v>
      </c>
      <c r="AB57" s="15"/>
      <c r="AC57" s="16">
        <f t="shared" ref="AC57:AC63" si="35">AA57*AB57</f>
        <v>0</v>
      </c>
    </row>
    <row r="58" spans="1:29" ht="10.5" x14ac:dyDescent="0.25">
      <c r="A58" s="30"/>
      <c r="B58" s="11"/>
      <c r="C58" s="11"/>
      <c r="D58" s="11"/>
      <c r="E58" s="12">
        <f t="shared" si="27"/>
        <v>0</v>
      </c>
      <c r="F58" s="13"/>
      <c r="G58" s="14">
        <f t="shared" si="28"/>
        <v>0</v>
      </c>
      <c r="H58" s="15"/>
      <c r="I58" s="16">
        <f t="shared" si="29"/>
        <v>0</v>
      </c>
      <c r="K58" s="30"/>
      <c r="L58" s="11"/>
      <c r="M58" s="11"/>
      <c r="N58" s="11"/>
      <c r="O58" s="12">
        <f t="shared" si="30"/>
        <v>0</v>
      </c>
      <c r="P58" s="13"/>
      <c r="Q58" s="14">
        <f t="shared" si="31"/>
        <v>0</v>
      </c>
      <c r="R58" s="15"/>
      <c r="S58" s="16">
        <f t="shared" si="32"/>
        <v>0</v>
      </c>
      <c r="U58" s="30"/>
      <c r="V58" s="11"/>
      <c r="W58" s="11"/>
      <c r="X58" s="11"/>
      <c r="Y58" s="12">
        <f t="shared" si="33"/>
        <v>0</v>
      </c>
      <c r="Z58" s="13"/>
      <c r="AA58" s="14">
        <f t="shared" si="34"/>
        <v>0</v>
      </c>
      <c r="AB58" s="15"/>
      <c r="AC58" s="16">
        <f t="shared" si="35"/>
        <v>0</v>
      </c>
    </row>
    <row r="59" spans="1:29" ht="10.5" x14ac:dyDescent="0.25">
      <c r="A59" s="30"/>
      <c r="B59" s="11"/>
      <c r="C59" s="11"/>
      <c r="D59" s="11"/>
      <c r="E59" s="12">
        <f t="shared" si="27"/>
        <v>0</v>
      </c>
      <c r="F59" s="13"/>
      <c r="G59" s="14">
        <f t="shared" si="28"/>
        <v>0</v>
      </c>
      <c r="H59" s="15"/>
      <c r="I59" s="16">
        <f t="shared" si="29"/>
        <v>0</v>
      </c>
      <c r="K59" s="30"/>
      <c r="L59" s="11"/>
      <c r="M59" s="11"/>
      <c r="N59" s="11"/>
      <c r="O59" s="12">
        <f t="shared" si="30"/>
        <v>0</v>
      </c>
      <c r="P59" s="13"/>
      <c r="Q59" s="14">
        <f t="shared" si="31"/>
        <v>0</v>
      </c>
      <c r="R59" s="15"/>
      <c r="S59" s="16">
        <f t="shared" si="32"/>
        <v>0</v>
      </c>
      <c r="U59" s="30"/>
      <c r="V59" s="11"/>
      <c r="W59" s="11"/>
      <c r="X59" s="11"/>
      <c r="Y59" s="12">
        <f t="shared" si="33"/>
        <v>0</v>
      </c>
      <c r="Z59" s="13"/>
      <c r="AA59" s="14">
        <f t="shared" si="34"/>
        <v>0</v>
      </c>
      <c r="AB59" s="15"/>
      <c r="AC59" s="16">
        <f t="shared" si="35"/>
        <v>0</v>
      </c>
    </row>
    <row r="60" spans="1:29" ht="10.5" x14ac:dyDescent="0.25">
      <c r="A60" s="30"/>
      <c r="B60" s="11"/>
      <c r="C60" s="11"/>
      <c r="D60" s="11"/>
      <c r="E60" s="12">
        <f t="shared" si="27"/>
        <v>0</v>
      </c>
      <c r="F60" s="13"/>
      <c r="G60" s="14">
        <f t="shared" si="28"/>
        <v>0</v>
      </c>
      <c r="H60" s="15"/>
      <c r="I60" s="16">
        <f t="shared" si="29"/>
        <v>0</v>
      </c>
      <c r="K60" s="30"/>
      <c r="L60" s="11"/>
      <c r="M60" s="11"/>
      <c r="N60" s="11"/>
      <c r="O60" s="12">
        <f t="shared" si="30"/>
        <v>0</v>
      </c>
      <c r="P60" s="13"/>
      <c r="Q60" s="14">
        <f t="shared" si="31"/>
        <v>0</v>
      </c>
      <c r="R60" s="15"/>
      <c r="S60" s="16">
        <f t="shared" si="32"/>
        <v>0</v>
      </c>
      <c r="U60" s="30"/>
      <c r="V60" s="11"/>
      <c r="W60" s="11"/>
      <c r="X60" s="11"/>
      <c r="Y60" s="12">
        <f t="shared" si="33"/>
        <v>0</v>
      </c>
      <c r="Z60" s="13"/>
      <c r="AA60" s="14">
        <f t="shared" si="34"/>
        <v>0</v>
      </c>
      <c r="AB60" s="15"/>
      <c r="AC60" s="16">
        <f t="shared" si="35"/>
        <v>0</v>
      </c>
    </row>
    <row r="61" spans="1:29" ht="10.5" x14ac:dyDescent="0.25">
      <c r="A61" s="30"/>
      <c r="B61" s="11"/>
      <c r="C61" s="11"/>
      <c r="D61" s="11"/>
      <c r="E61" s="12">
        <f t="shared" si="27"/>
        <v>0</v>
      </c>
      <c r="F61" s="13"/>
      <c r="G61" s="14">
        <f t="shared" si="28"/>
        <v>0</v>
      </c>
      <c r="H61" s="15"/>
      <c r="I61" s="16">
        <f t="shared" si="29"/>
        <v>0</v>
      </c>
      <c r="K61" s="30"/>
      <c r="L61" s="11"/>
      <c r="M61" s="11"/>
      <c r="N61" s="11"/>
      <c r="O61" s="12">
        <f t="shared" si="30"/>
        <v>0</v>
      </c>
      <c r="P61" s="13"/>
      <c r="Q61" s="14">
        <f t="shared" si="31"/>
        <v>0</v>
      </c>
      <c r="R61" s="15"/>
      <c r="S61" s="16">
        <f t="shared" si="32"/>
        <v>0</v>
      </c>
      <c r="U61" s="30"/>
      <c r="V61" s="11"/>
      <c r="W61" s="11"/>
      <c r="X61" s="11"/>
      <c r="Y61" s="12">
        <f t="shared" si="33"/>
        <v>0</v>
      </c>
      <c r="Z61" s="13"/>
      <c r="AA61" s="14">
        <f t="shared" si="34"/>
        <v>0</v>
      </c>
      <c r="AB61" s="15"/>
      <c r="AC61" s="16">
        <f t="shared" si="35"/>
        <v>0</v>
      </c>
    </row>
    <row r="62" spans="1:29" ht="10.5" x14ac:dyDescent="0.25">
      <c r="A62" s="30"/>
      <c r="B62" s="11"/>
      <c r="C62" s="11"/>
      <c r="D62" s="11"/>
      <c r="E62" s="12">
        <f t="shared" si="27"/>
        <v>0</v>
      </c>
      <c r="F62" s="13"/>
      <c r="G62" s="14">
        <f t="shared" si="28"/>
        <v>0</v>
      </c>
      <c r="H62" s="15"/>
      <c r="I62" s="16">
        <f t="shared" si="29"/>
        <v>0</v>
      </c>
      <c r="K62" s="30"/>
      <c r="L62" s="11"/>
      <c r="M62" s="11"/>
      <c r="N62" s="11"/>
      <c r="O62" s="12">
        <f t="shared" si="30"/>
        <v>0</v>
      </c>
      <c r="P62" s="13"/>
      <c r="Q62" s="14">
        <f t="shared" si="31"/>
        <v>0</v>
      </c>
      <c r="R62" s="15"/>
      <c r="S62" s="16">
        <f t="shared" si="32"/>
        <v>0</v>
      </c>
      <c r="U62" s="30"/>
      <c r="V62" s="11"/>
      <c r="W62" s="11"/>
      <c r="X62" s="11"/>
      <c r="Y62" s="12">
        <f t="shared" si="33"/>
        <v>0</v>
      </c>
      <c r="Z62" s="13"/>
      <c r="AA62" s="14">
        <f t="shared" si="34"/>
        <v>0</v>
      </c>
      <c r="AB62" s="15"/>
      <c r="AC62" s="16">
        <f t="shared" si="35"/>
        <v>0</v>
      </c>
    </row>
    <row r="63" spans="1:29" ht="10.5" x14ac:dyDescent="0.25">
      <c r="A63" s="30"/>
      <c r="B63" s="11"/>
      <c r="C63" s="11"/>
      <c r="D63" s="11"/>
      <c r="E63" s="12">
        <f t="shared" si="27"/>
        <v>0</v>
      </c>
      <c r="F63" s="13"/>
      <c r="G63" s="14">
        <f t="shared" si="28"/>
        <v>0</v>
      </c>
      <c r="H63" s="15"/>
      <c r="I63" s="16">
        <f t="shared" si="29"/>
        <v>0</v>
      </c>
      <c r="K63" s="30"/>
      <c r="L63" s="11"/>
      <c r="M63" s="11"/>
      <c r="N63" s="11"/>
      <c r="O63" s="12">
        <f t="shared" si="30"/>
        <v>0</v>
      </c>
      <c r="P63" s="13"/>
      <c r="Q63" s="14">
        <f t="shared" si="31"/>
        <v>0</v>
      </c>
      <c r="R63" s="15"/>
      <c r="S63" s="16">
        <f t="shared" si="32"/>
        <v>0</v>
      </c>
      <c r="U63" s="30"/>
      <c r="V63" s="11"/>
      <c r="W63" s="11"/>
      <c r="X63" s="11"/>
      <c r="Y63" s="12">
        <f t="shared" si="33"/>
        <v>0</v>
      </c>
      <c r="Z63" s="13"/>
      <c r="AA63" s="14">
        <f t="shared" si="34"/>
        <v>0</v>
      </c>
      <c r="AB63" s="15"/>
      <c r="AC63" s="16">
        <f t="shared" si="35"/>
        <v>0</v>
      </c>
    </row>
    <row r="64" spans="1:29" ht="10.5" x14ac:dyDescent="0.25">
      <c r="A64" s="30"/>
      <c r="B64" s="11"/>
      <c r="C64" s="11"/>
      <c r="D64" s="11"/>
      <c r="E64" s="12">
        <f t="shared" si="27"/>
        <v>0</v>
      </c>
      <c r="F64" s="13"/>
      <c r="G64" s="14">
        <f>B64+C64-D64</f>
        <v>0</v>
      </c>
      <c r="H64" s="15"/>
      <c r="I64" s="16">
        <f>G64*H64</f>
        <v>0</v>
      </c>
      <c r="K64" s="30"/>
      <c r="L64" s="11"/>
      <c r="M64" s="11"/>
      <c r="N64" s="11"/>
      <c r="O64" s="12">
        <f t="shared" si="30"/>
        <v>0</v>
      </c>
      <c r="P64" s="13"/>
      <c r="Q64" s="14">
        <f>L64+M64-N64</f>
        <v>0</v>
      </c>
      <c r="R64" s="15"/>
      <c r="S64" s="16">
        <f>Q64*R64</f>
        <v>0</v>
      </c>
      <c r="U64" s="30"/>
      <c r="V64" s="11"/>
      <c r="W64" s="11"/>
      <c r="X64" s="11"/>
      <c r="Y64" s="12">
        <f t="shared" si="33"/>
        <v>0</v>
      </c>
      <c r="Z64" s="13"/>
      <c r="AA64" s="14">
        <f>V64+W64-X64</f>
        <v>0</v>
      </c>
      <c r="AB64" s="15"/>
      <c r="AC64" s="16">
        <f>AA64*AB64</f>
        <v>0</v>
      </c>
    </row>
    <row r="65" spans="1:29" ht="10.5" x14ac:dyDescent="0.25">
      <c r="A65" s="30"/>
      <c r="B65" s="11"/>
      <c r="C65" s="11"/>
      <c r="D65" s="11"/>
      <c r="E65" s="12">
        <f t="shared" si="27"/>
        <v>0</v>
      </c>
      <c r="F65" s="13"/>
      <c r="G65" s="14">
        <f>B65+C65-D65</f>
        <v>0</v>
      </c>
      <c r="H65" s="15"/>
      <c r="I65" s="16">
        <f>G65*H65</f>
        <v>0</v>
      </c>
      <c r="K65" s="30"/>
      <c r="L65" s="11"/>
      <c r="M65" s="11"/>
      <c r="N65" s="11"/>
      <c r="O65" s="12">
        <f t="shared" si="30"/>
        <v>0</v>
      </c>
      <c r="P65" s="13"/>
      <c r="Q65" s="14">
        <f>L65+M65-N65</f>
        <v>0</v>
      </c>
      <c r="R65" s="15"/>
      <c r="S65" s="16">
        <f>Q65*R65</f>
        <v>0</v>
      </c>
      <c r="U65" s="30"/>
      <c r="V65" s="11"/>
      <c r="W65" s="11"/>
      <c r="X65" s="11"/>
      <c r="Y65" s="12">
        <f t="shared" si="33"/>
        <v>0</v>
      </c>
      <c r="Z65" s="13"/>
      <c r="AA65" s="14">
        <f>V65+W65-X65</f>
        <v>0</v>
      </c>
      <c r="AB65" s="15"/>
      <c r="AC65" s="16">
        <f>AA65*AB65</f>
        <v>0</v>
      </c>
    </row>
    <row r="66" spans="1:29" ht="11" thickBot="1" x14ac:dyDescent="0.3">
      <c r="A66" s="24"/>
      <c r="B66" s="26"/>
      <c r="C66" s="26"/>
      <c r="D66" s="26"/>
      <c r="E66" s="49"/>
      <c r="F66" s="31"/>
      <c r="G66" s="25"/>
      <c r="H66" s="27"/>
      <c r="I66" s="32"/>
      <c r="K66" s="24"/>
      <c r="L66" s="26"/>
      <c r="M66" s="26"/>
      <c r="N66" s="26"/>
      <c r="O66" s="49"/>
      <c r="P66" s="31"/>
      <c r="Q66" s="25"/>
      <c r="R66" s="27"/>
      <c r="S66" s="32"/>
      <c r="U66" s="24"/>
      <c r="V66" s="26"/>
      <c r="W66" s="26"/>
      <c r="X66" s="26"/>
      <c r="Y66" s="49"/>
      <c r="Z66" s="31"/>
      <c r="AA66" s="25"/>
      <c r="AB66" s="27"/>
      <c r="AC66" s="32"/>
    </row>
    <row r="67" spans="1:29" ht="13" customHeight="1" thickBot="1" x14ac:dyDescent="0.3">
      <c r="D67" s="33"/>
      <c r="E67" s="80" t="s">
        <v>37</v>
      </c>
      <c r="F67" s="51"/>
      <c r="G67" s="81">
        <f>SUM(E6:E65)</f>
        <v>0</v>
      </c>
      <c r="H67" s="34" t="s">
        <v>7</v>
      </c>
      <c r="I67" s="35"/>
      <c r="N67" s="33"/>
      <c r="O67" s="80" t="s">
        <v>37</v>
      </c>
      <c r="P67" s="51"/>
      <c r="Q67" s="81">
        <f>SUM(O6:O65)</f>
        <v>0</v>
      </c>
      <c r="R67" s="34" t="s">
        <v>7</v>
      </c>
      <c r="S67" s="35"/>
      <c r="X67" s="33"/>
      <c r="Y67" s="80" t="s">
        <v>37</v>
      </c>
      <c r="Z67" s="51"/>
      <c r="AA67" s="81">
        <f>SUM(Y6:Y65)</f>
        <v>0</v>
      </c>
      <c r="AB67" s="34" t="s">
        <v>7</v>
      </c>
      <c r="AC67" s="35"/>
    </row>
    <row r="68" spans="1:29" ht="13" customHeight="1" thickBot="1" x14ac:dyDescent="0.25">
      <c r="A68" s="36" t="s">
        <v>10</v>
      </c>
      <c r="B68" s="37"/>
      <c r="C68" s="82">
        <f>SUM(I6:I65)</f>
        <v>0</v>
      </c>
      <c r="D68" s="38"/>
      <c r="E68" s="248">
        <f>DSUM($E$5:$F$65,1,H67:H68)</f>
        <v>0</v>
      </c>
      <c r="F68" s="249"/>
      <c r="G68" s="250"/>
      <c r="H68" s="85" t="s">
        <v>11</v>
      </c>
      <c r="I68" s="35"/>
      <c r="K68" s="36" t="s">
        <v>10</v>
      </c>
      <c r="L68" s="37"/>
      <c r="M68" s="82">
        <f>SUM(S6:S65)</f>
        <v>0</v>
      </c>
      <c r="N68" s="38"/>
      <c r="O68" s="248">
        <f>DSUM($E$5:$F$65,1,R67:R68)</f>
        <v>0</v>
      </c>
      <c r="P68" s="249"/>
      <c r="Q68" s="250"/>
      <c r="R68" s="85" t="s">
        <v>11</v>
      </c>
      <c r="S68" s="35"/>
      <c r="U68" s="36" t="s">
        <v>10</v>
      </c>
      <c r="V68" s="37"/>
      <c r="W68" s="82">
        <f>SUM(AC6:AC65)</f>
        <v>0</v>
      </c>
      <c r="X68" s="38"/>
      <c r="Y68" s="248">
        <f>DSUM($E$5:$F$65,1,AB67:AB68)</f>
        <v>0</v>
      </c>
      <c r="Z68" s="249"/>
      <c r="AA68" s="250"/>
      <c r="AB68" s="85" t="s">
        <v>11</v>
      </c>
      <c r="AC68" s="35"/>
    </row>
    <row r="69" spans="1:29" ht="13" customHeight="1" thickBot="1" x14ac:dyDescent="0.3">
      <c r="A69" s="39"/>
      <c r="B69" s="72"/>
      <c r="C69" s="83"/>
      <c r="D69" s="40"/>
      <c r="E69" s="248">
        <f>DSUM($E$5:$F$65,1,H69:H70)</f>
        <v>0</v>
      </c>
      <c r="F69" s="249"/>
      <c r="G69" s="250"/>
      <c r="H69" s="86" t="s">
        <v>7</v>
      </c>
      <c r="I69" s="35"/>
      <c r="K69" s="39"/>
      <c r="L69" s="72"/>
      <c r="M69" s="83"/>
      <c r="N69" s="40"/>
      <c r="O69" s="248">
        <f>DSUM($E$5:$F$65,1,R69:R70)</f>
        <v>0</v>
      </c>
      <c r="P69" s="249"/>
      <c r="Q69" s="250"/>
      <c r="R69" s="86" t="s">
        <v>7</v>
      </c>
      <c r="S69" s="35"/>
      <c r="U69" s="39"/>
      <c r="V69" s="72"/>
      <c r="W69" s="83"/>
      <c r="X69" s="40"/>
      <c r="Y69" s="248">
        <f>DSUM($E$5:$F$65,1,AB69:AB70)</f>
        <v>0</v>
      </c>
      <c r="Z69" s="249"/>
      <c r="AA69" s="250"/>
      <c r="AB69" s="86" t="s">
        <v>7</v>
      </c>
      <c r="AC69" s="35"/>
    </row>
    <row r="70" spans="1:29" ht="13" customHeight="1" thickBot="1" x14ac:dyDescent="0.3">
      <c r="A70" s="41" t="s">
        <v>12</v>
      </c>
      <c r="B70" s="37"/>
      <c r="C70" s="84">
        <f>C68-G67</f>
        <v>0</v>
      </c>
      <c r="D70" s="42"/>
      <c r="E70" s="248">
        <f>DSUM($E$5:$F$65,1,H70:H71)</f>
        <v>0</v>
      </c>
      <c r="F70" s="249"/>
      <c r="G70" s="250"/>
      <c r="H70" s="87" t="s">
        <v>13</v>
      </c>
      <c r="I70" s="35"/>
      <c r="K70" s="41" t="s">
        <v>12</v>
      </c>
      <c r="L70" s="37"/>
      <c r="M70" s="84">
        <f>M68-Q67</f>
        <v>0</v>
      </c>
      <c r="N70" s="42"/>
      <c r="O70" s="248">
        <f>DSUM($E$5:$F$65,1,R70:R71)</f>
        <v>0</v>
      </c>
      <c r="P70" s="249"/>
      <c r="Q70" s="250"/>
      <c r="R70" s="87" t="s">
        <v>13</v>
      </c>
      <c r="S70" s="35"/>
      <c r="U70" s="41" t="s">
        <v>12</v>
      </c>
      <c r="V70" s="37"/>
      <c r="W70" s="84">
        <f>W68-AA67</f>
        <v>0</v>
      </c>
      <c r="X70" s="42"/>
      <c r="Y70" s="248">
        <f>DSUM($E$5:$F$65,1,AB70:AB71)</f>
        <v>0</v>
      </c>
      <c r="Z70" s="249"/>
      <c r="AA70" s="250"/>
      <c r="AB70" s="87" t="s">
        <v>13</v>
      </c>
      <c r="AC70" s="35"/>
    </row>
    <row r="71" spans="1:29" ht="13" customHeight="1" x14ac:dyDescent="0.25">
      <c r="A71" s="39"/>
      <c r="B71" s="24"/>
      <c r="C71" s="24"/>
      <c r="D71" s="42"/>
      <c r="E71" s="248">
        <f>DSUM($E$5:$F$65,1,H71:H72)</f>
        <v>0</v>
      </c>
      <c r="F71" s="249"/>
      <c r="G71" s="250"/>
      <c r="H71" s="86" t="s">
        <v>7</v>
      </c>
      <c r="I71" s="35"/>
      <c r="K71" s="39"/>
      <c r="L71" s="24"/>
      <c r="M71" s="24"/>
      <c r="N71" s="42"/>
      <c r="O71" s="248">
        <f>DSUM($E$5:$F$65,1,R71:R72)</f>
        <v>0</v>
      </c>
      <c r="P71" s="249"/>
      <c r="Q71" s="250"/>
      <c r="R71" s="86" t="s">
        <v>7</v>
      </c>
      <c r="S71" s="35"/>
      <c r="U71" s="39"/>
      <c r="V71" s="24"/>
      <c r="W71" s="24"/>
      <c r="X71" s="42"/>
      <c r="Y71" s="248">
        <f>DSUM($E$5:$F$65,1,AB71:AB72)</f>
        <v>0</v>
      </c>
      <c r="Z71" s="249"/>
      <c r="AA71" s="250"/>
      <c r="AB71" s="86" t="s">
        <v>7</v>
      </c>
      <c r="AC71" s="35"/>
    </row>
    <row r="72" spans="1:29" ht="13" customHeight="1" thickBot="1" x14ac:dyDescent="0.3">
      <c r="A72" s="39"/>
      <c r="B72" s="24"/>
      <c r="C72" s="24"/>
      <c r="D72" s="42"/>
      <c r="E72" s="251">
        <v>0</v>
      </c>
      <c r="F72" s="252"/>
      <c r="G72" s="253"/>
      <c r="H72" s="69" t="s">
        <v>30</v>
      </c>
      <c r="I72" s="35"/>
      <c r="K72" s="39"/>
      <c r="L72" s="24"/>
      <c r="M72" s="24"/>
      <c r="N72" s="42"/>
      <c r="O72" s="251">
        <v>0</v>
      </c>
      <c r="P72" s="252"/>
      <c r="Q72" s="253"/>
      <c r="R72" s="69" t="s">
        <v>30</v>
      </c>
      <c r="S72" s="35"/>
      <c r="U72" s="39"/>
      <c r="V72" s="24"/>
      <c r="W72" s="24"/>
      <c r="X72" s="42"/>
      <c r="Y72" s="251">
        <v>0</v>
      </c>
      <c r="Z72" s="252"/>
      <c r="AA72" s="253"/>
      <c r="AB72" s="69" t="s">
        <v>30</v>
      </c>
      <c r="AC72" s="35"/>
    </row>
    <row r="73" spans="1:29" ht="13" customHeight="1" thickBot="1" x14ac:dyDescent="0.3">
      <c r="A73" s="39"/>
      <c r="B73" s="24"/>
      <c r="C73" s="24"/>
      <c r="D73" s="42"/>
      <c r="E73" s="70"/>
      <c r="F73" s="70"/>
      <c r="G73" s="70"/>
      <c r="H73" s="43"/>
      <c r="I73" s="35"/>
      <c r="K73" s="39"/>
      <c r="L73" s="24"/>
      <c r="M73" s="24"/>
      <c r="N73" s="42"/>
      <c r="O73" s="70"/>
      <c r="P73" s="70"/>
      <c r="Q73" s="70"/>
      <c r="R73" s="43"/>
      <c r="S73" s="35"/>
      <c r="U73" s="39"/>
      <c r="V73" s="24"/>
      <c r="W73" s="24"/>
      <c r="X73" s="42"/>
      <c r="Y73" s="70"/>
      <c r="Z73" s="70"/>
      <c r="AA73" s="70"/>
      <c r="AB73" s="43"/>
      <c r="AC73" s="35"/>
    </row>
    <row r="74" spans="1:29" ht="13" customHeight="1" x14ac:dyDescent="0.2">
      <c r="A74" s="53" t="s">
        <v>14</v>
      </c>
      <c r="B74" s="54" t="s">
        <v>15</v>
      </c>
      <c r="C74" s="55" t="s">
        <v>16</v>
      </c>
      <c r="D74" s="56" t="s">
        <v>17</v>
      </c>
      <c r="E74" s="44"/>
      <c r="F74" s="44"/>
      <c r="K74" s="53" t="s">
        <v>14</v>
      </c>
      <c r="L74" s="54" t="s">
        <v>15</v>
      </c>
      <c r="M74" s="55" t="s">
        <v>16</v>
      </c>
      <c r="N74" s="56" t="s">
        <v>17</v>
      </c>
      <c r="O74" s="44"/>
      <c r="P74" s="44"/>
      <c r="R74" s="45"/>
      <c r="S74" s="29"/>
      <c r="U74" s="53" t="s">
        <v>14</v>
      </c>
      <c r="V74" s="54" t="s">
        <v>15</v>
      </c>
      <c r="W74" s="55" t="s">
        <v>16</v>
      </c>
      <c r="X74" s="56" t="s">
        <v>17</v>
      </c>
      <c r="Y74" s="44"/>
      <c r="Z74" s="44"/>
      <c r="AB74" s="45"/>
      <c r="AC74" s="29"/>
    </row>
    <row r="75" spans="1:29" ht="13" customHeight="1" thickBot="1" x14ac:dyDescent="0.25">
      <c r="A75" s="57" t="s">
        <v>25</v>
      </c>
      <c r="B75" s="58">
        <f>C4</f>
        <v>0</v>
      </c>
      <c r="C75" s="59">
        <f>B75*D75</f>
        <v>0</v>
      </c>
      <c r="D75" s="60">
        <v>39</v>
      </c>
      <c r="E75" s="9"/>
      <c r="K75" s="57" t="s">
        <v>25</v>
      </c>
      <c r="L75" s="58">
        <f>M4</f>
        <v>0</v>
      </c>
      <c r="M75" s="59">
        <f>L75*N75</f>
        <v>0</v>
      </c>
      <c r="N75" s="60">
        <v>39</v>
      </c>
      <c r="R75" s="45"/>
      <c r="S75" s="29"/>
      <c r="U75" s="57" t="s">
        <v>25</v>
      </c>
      <c r="V75" s="58">
        <f>W4</f>
        <v>0</v>
      </c>
      <c r="W75" s="59">
        <f>V75*X75</f>
        <v>0</v>
      </c>
      <c r="X75" s="60">
        <v>39</v>
      </c>
      <c r="AB75" s="45"/>
      <c r="AC75" s="29"/>
    </row>
    <row r="76" spans="1:29" ht="13" customHeight="1" thickBot="1" x14ac:dyDescent="0.25">
      <c r="A76" s="57" t="s">
        <v>26</v>
      </c>
      <c r="B76" s="58"/>
      <c r="C76" s="59">
        <f>B76*D76</f>
        <v>0</v>
      </c>
      <c r="D76" s="60">
        <v>43</v>
      </c>
      <c r="E76" s="9"/>
      <c r="K76" s="57" t="s">
        <v>26</v>
      </c>
      <c r="L76" s="58"/>
      <c r="M76" s="59">
        <f>L76*N76</f>
        <v>0</v>
      </c>
      <c r="N76" s="60">
        <v>43</v>
      </c>
      <c r="R76" s="45"/>
      <c r="S76" s="29"/>
      <c r="U76" s="57" t="s">
        <v>26</v>
      </c>
      <c r="V76" s="58"/>
      <c r="W76" s="59">
        <f>V76*X76</f>
        <v>0</v>
      </c>
      <c r="X76" s="60">
        <v>43</v>
      </c>
      <c r="AB76" s="45"/>
      <c r="AC76" s="29"/>
    </row>
    <row r="77" spans="1:29" ht="13" customHeight="1" thickBot="1" x14ac:dyDescent="0.25">
      <c r="A77" s="57" t="s">
        <v>29</v>
      </c>
      <c r="B77" s="58"/>
      <c r="C77" s="59">
        <f>B77*D77</f>
        <v>0</v>
      </c>
      <c r="D77" s="60">
        <v>21.5</v>
      </c>
      <c r="E77" s="9"/>
      <c r="K77" s="57" t="s">
        <v>29</v>
      </c>
      <c r="L77" s="58"/>
      <c r="M77" s="59">
        <f>L77*N77</f>
        <v>0</v>
      </c>
      <c r="N77" s="60">
        <v>21.5</v>
      </c>
      <c r="R77" s="45"/>
      <c r="S77" s="29"/>
      <c r="U77" s="57" t="s">
        <v>29</v>
      </c>
      <c r="V77" s="58"/>
      <c r="W77" s="59">
        <f>V77*X77</f>
        <v>0</v>
      </c>
      <c r="X77" s="60">
        <v>21.5</v>
      </c>
      <c r="AB77" s="45"/>
      <c r="AC77" s="29"/>
    </row>
    <row r="78" spans="1:29" ht="13" customHeight="1" x14ac:dyDescent="0.2">
      <c r="A78" s="57"/>
      <c r="B78" s="58"/>
      <c r="C78" s="59"/>
      <c r="D78" s="61"/>
      <c r="E78" s="9"/>
      <c r="K78" s="57"/>
      <c r="L78" s="58"/>
      <c r="M78" s="59"/>
      <c r="N78" s="61"/>
      <c r="R78" s="45"/>
      <c r="S78" s="29"/>
      <c r="U78" s="57"/>
      <c r="V78" s="58"/>
      <c r="W78" s="59"/>
      <c r="X78" s="61"/>
      <c r="AB78" s="45"/>
      <c r="AC78" s="29"/>
    </row>
    <row r="79" spans="1:29" ht="13" customHeight="1" x14ac:dyDescent="0.2">
      <c r="A79" s="57" t="s">
        <v>27</v>
      </c>
      <c r="B79" s="58"/>
      <c r="C79" s="59"/>
      <c r="D79" s="61"/>
      <c r="E79" s="9"/>
      <c r="K79" s="57" t="s">
        <v>27</v>
      </c>
      <c r="L79" s="58"/>
      <c r="M79" s="59"/>
      <c r="N79" s="61"/>
      <c r="R79" s="45"/>
      <c r="S79" s="29"/>
      <c r="U79" s="57" t="s">
        <v>27</v>
      </c>
      <c r="V79" s="58"/>
      <c r="W79" s="59"/>
      <c r="X79" s="61"/>
      <c r="AB79" s="45"/>
      <c r="AC79" s="29"/>
    </row>
    <row r="80" spans="1:29" ht="13" customHeight="1" x14ac:dyDescent="0.25">
      <c r="A80" s="57" t="s">
        <v>15</v>
      </c>
      <c r="B80" s="62">
        <f>SUM(B75:B79)-B79</f>
        <v>0</v>
      </c>
      <c r="C80" s="63">
        <f>SUM(C75:C77)</f>
        <v>0</v>
      </c>
      <c r="D80" s="64"/>
      <c r="E80" s="9"/>
      <c r="H80" s="9"/>
      <c r="I80" s="9"/>
      <c r="K80" s="57" t="s">
        <v>15</v>
      </c>
      <c r="L80" s="62">
        <f>SUM(L75:L79)-L79</f>
        <v>0</v>
      </c>
      <c r="M80" s="63">
        <f>SUM(M75:M77)</f>
        <v>0</v>
      </c>
      <c r="N80" s="64"/>
      <c r="U80" s="57" t="s">
        <v>15</v>
      </c>
      <c r="V80" s="62">
        <f>SUM(V75:V79)-V79</f>
        <v>0</v>
      </c>
      <c r="W80" s="63">
        <f>SUM(W75:W77)</f>
        <v>0</v>
      </c>
      <c r="X80" s="64"/>
    </row>
    <row r="81" spans="1:24" ht="13" customHeight="1" x14ac:dyDescent="0.25">
      <c r="A81" s="57" t="s">
        <v>18</v>
      </c>
      <c r="B81" s="58" t="e">
        <f>C70/B80</f>
        <v>#DIV/0!</v>
      </c>
      <c r="C81" s="65" t="e">
        <f>C70/C80</f>
        <v>#DIV/0!</v>
      </c>
      <c r="D81" s="64" t="s">
        <v>35</v>
      </c>
      <c r="E81" s="9"/>
      <c r="H81" s="9"/>
      <c r="I81" s="9"/>
      <c r="K81" s="57" t="s">
        <v>18</v>
      </c>
      <c r="L81" s="58" t="e">
        <f>M70/L80</f>
        <v>#DIV/0!</v>
      </c>
      <c r="M81" s="65" t="e">
        <f>M70/M80</f>
        <v>#DIV/0!</v>
      </c>
      <c r="N81" s="64" t="s">
        <v>35</v>
      </c>
      <c r="U81" s="57" t="s">
        <v>18</v>
      </c>
      <c r="V81" s="58" t="e">
        <f>W70/V80</f>
        <v>#DIV/0!</v>
      </c>
      <c r="W81" s="65" t="e">
        <f>W70/W80</f>
        <v>#DIV/0!</v>
      </c>
      <c r="X81" s="64" t="s">
        <v>35</v>
      </c>
    </row>
    <row r="82" spans="1:24" ht="13" customHeight="1" thickBot="1" x14ac:dyDescent="0.25">
      <c r="A82" s="66" t="s">
        <v>34</v>
      </c>
      <c r="B82" s="67">
        <f>C80-C70</f>
        <v>0</v>
      </c>
      <c r="C82" s="68"/>
      <c r="D82" s="64"/>
      <c r="E82" s="9"/>
      <c r="H82" s="9"/>
      <c r="I82" s="9"/>
      <c r="K82" s="66" t="s">
        <v>34</v>
      </c>
      <c r="L82" s="67">
        <f>M80-M70</f>
        <v>0</v>
      </c>
      <c r="M82" s="68"/>
      <c r="N82" s="64"/>
      <c r="U82" s="66" t="s">
        <v>34</v>
      </c>
      <c r="V82" s="67">
        <f>W80-W70</f>
        <v>0</v>
      </c>
      <c r="W82" s="68"/>
      <c r="X82" s="64"/>
    </row>
    <row r="83" spans="1:24" s="46" customFormat="1" ht="14" x14ac:dyDescent="0.3">
      <c r="H83" s="47"/>
      <c r="I83" s="47"/>
      <c r="J83" s="47"/>
    </row>
  </sheetData>
  <mergeCells count="24">
    <mergeCell ref="A1:I1"/>
    <mergeCell ref="A3:I3"/>
    <mergeCell ref="K1:S1"/>
    <mergeCell ref="U1:AC1"/>
    <mergeCell ref="K3:S3"/>
    <mergeCell ref="E68:G68"/>
    <mergeCell ref="O68:Q68"/>
    <mergeCell ref="Y68:AA68"/>
    <mergeCell ref="E69:G69"/>
    <mergeCell ref="E72:G72"/>
    <mergeCell ref="U3:AC3"/>
    <mergeCell ref="H2:I2"/>
    <mergeCell ref="R2:S2"/>
    <mergeCell ref="AB2:AC2"/>
    <mergeCell ref="O72:Q72"/>
    <mergeCell ref="Y72:AA72"/>
    <mergeCell ref="O69:Q69"/>
    <mergeCell ref="Y69:AA69"/>
    <mergeCell ref="E70:G70"/>
    <mergeCell ref="O70:Q70"/>
    <mergeCell ref="Y70:AA70"/>
    <mergeCell ref="E71:G71"/>
    <mergeCell ref="O71:Q71"/>
    <mergeCell ref="Y71:AA71"/>
  </mergeCells>
  <pageMargins left="0.511811024" right="0.511811024" top="0.78740157499999996" bottom="0.78740157499999996" header="0.31496062000000002" footer="0.31496062000000002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C104"/>
  <sheetViews>
    <sheetView topLeftCell="N1" workbookViewId="0">
      <selection activeCell="Z2" sqref="Z2"/>
    </sheetView>
  </sheetViews>
  <sheetFormatPr defaultColWidth="9.1796875" defaultRowHeight="10" x14ac:dyDescent="0.2"/>
  <cols>
    <col min="1" max="1" width="27.7265625" style="9" customWidth="1"/>
    <col min="2" max="2" width="9.54296875" style="9" customWidth="1"/>
    <col min="3" max="3" width="10.453125" style="9" bestFit="1" customWidth="1"/>
    <col min="4" max="4" width="9.7265625" style="44" customWidth="1"/>
    <col min="5" max="5" width="11.453125" style="45" bestFit="1" customWidth="1"/>
    <col min="6" max="6" width="8" style="9" customWidth="1"/>
    <col min="7" max="7" width="9.453125" style="9" customWidth="1"/>
    <col min="8" max="8" width="9.54296875" style="45" bestFit="1" customWidth="1"/>
    <col min="9" max="9" width="10.54296875" style="29" customWidth="1"/>
    <col min="10" max="10" width="2.54296875" style="9" customWidth="1"/>
    <col min="11" max="11" width="27.7265625" style="9" customWidth="1"/>
    <col min="12" max="14" width="9.1796875" style="9"/>
    <col min="15" max="15" width="11.453125" style="9" bestFit="1" customWidth="1"/>
    <col min="16" max="16" width="10.1796875" style="9" bestFit="1" customWidth="1"/>
    <col min="17" max="19" width="9.1796875" style="9"/>
    <col min="20" max="20" width="2.54296875" style="9" customWidth="1"/>
    <col min="21" max="21" width="27.7265625" style="9" customWidth="1"/>
    <col min="22" max="24" width="9.1796875" style="9"/>
    <col min="25" max="25" width="11.453125" style="9" bestFit="1" customWidth="1"/>
    <col min="26" max="26" width="10.1796875" style="9" bestFit="1" customWidth="1"/>
    <col min="27" max="16384" width="9.1796875" style="9"/>
  </cols>
  <sheetData>
    <row r="1" spans="1:29" s="1" customFormat="1" ht="15.5" x14ac:dyDescent="0.3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K1" s="244" t="s">
        <v>0</v>
      </c>
      <c r="L1" s="244"/>
      <c r="M1" s="244"/>
      <c r="N1" s="244"/>
      <c r="O1" s="244"/>
      <c r="P1" s="244"/>
      <c r="Q1" s="244"/>
      <c r="R1" s="244"/>
      <c r="S1" s="244"/>
      <c r="U1" s="244" t="s">
        <v>0</v>
      </c>
      <c r="V1" s="244"/>
      <c r="W1" s="244"/>
      <c r="X1" s="244"/>
      <c r="Y1" s="244"/>
      <c r="Z1" s="244"/>
      <c r="AA1" s="244"/>
      <c r="AB1" s="244"/>
      <c r="AC1" s="244"/>
    </row>
    <row r="2" spans="1:29" s="1" customFormat="1" ht="24" customHeight="1" x14ac:dyDescent="0.3">
      <c r="A2" s="2" t="s">
        <v>367</v>
      </c>
      <c r="B2" s="3"/>
      <c r="C2" s="3"/>
      <c r="D2" s="3"/>
      <c r="E2" s="71" t="s">
        <v>19</v>
      </c>
      <c r="F2" s="226"/>
      <c r="G2" s="79"/>
      <c r="H2" s="242" t="s">
        <v>41</v>
      </c>
      <c r="I2" s="243"/>
      <c r="K2" s="2" t="str">
        <f>A2</f>
        <v xml:space="preserve">Empresa: </v>
      </c>
      <c r="L2" s="3"/>
      <c r="M2" s="3"/>
      <c r="N2" s="3"/>
      <c r="O2" s="71" t="s">
        <v>19</v>
      </c>
      <c r="P2" s="78"/>
      <c r="Q2" s="79"/>
      <c r="R2" s="242" t="str">
        <f>H2</f>
        <v>Dom</v>
      </c>
      <c r="S2" s="243"/>
      <c r="U2" s="2" t="str">
        <f>K2</f>
        <v xml:space="preserve">Empresa: </v>
      </c>
      <c r="V2" s="3"/>
      <c r="W2" s="3"/>
      <c r="X2" s="3"/>
      <c r="Y2" s="71" t="s">
        <v>19</v>
      </c>
      <c r="Z2" s="78"/>
      <c r="AA2" s="79"/>
      <c r="AB2" s="242" t="str">
        <f>R2</f>
        <v>Dom</v>
      </c>
      <c r="AC2" s="243"/>
    </row>
    <row r="3" spans="1:29" s="1" customFormat="1" ht="13" x14ac:dyDescent="0.3">
      <c r="A3" s="245" t="s">
        <v>1</v>
      </c>
      <c r="B3" s="246"/>
      <c r="C3" s="246"/>
      <c r="D3" s="246"/>
      <c r="E3" s="246"/>
      <c r="F3" s="246"/>
      <c r="G3" s="246"/>
      <c r="H3" s="246"/>
      <c r="I3" s="247"/>
      <c r="K3" s="245" t="s">
        <v>1</v>
      </c>
      <c r="L3" s="246"/>
      <c r="M3" s="246"/>
      <c r="N3" s="246"/>
      <c r="O3" s="246"/>
      <c r="P3" s="246"/>
      <c r="Q3" s="246"/>
      <c r="R3" s="246"/>
      <c r="S3" s="247"/>
      <c r="U3" s="245" t="s">
        <v>1</v>
      </c>
      <c r="V3" s="246"/>
      <c r="W3" s="246"/>
      <c r="X3" s="246"/>
      <c r="Y3" s="246"/>
      <c r="Z3" s="246"/>
      <c r="AA3" s="246"/>
      <c r="AB3" s="246"/>
      <c r="AC3" s="247"/>
    </row>
    <row r="4" spans="1:29" s="1" customFormat="1" ht="13" x14ac:dyDescent="0.3">
      <c r="A4" s="4" t="s">
        <v>38</v>
      </c>
      <c r="B4" s="52" t="s">
        <v>28</v>
      </c>
      <c r="C4" s="52">
        <v>36</v>
      </c>
      <c r="D4" s="6"/>
      <c r="E4" s="50"/>
      <c r="F4" s="50"/>
      <c r="G4" s="5"/>
      <c r="H4" s="7"/>
      <c r="I4" s="8"/>
      <c r="K4" s="4" t="s">
        <v>39</v>
      </c>
      <c r="L4" s="52" t="s">
        <v>28</v>
      </c>
      <c r="M4" s="52"/>
      <c r="N4" s="6"/>
      <c r="O4" s="50"/>
      <c r="P4" s="50"/>
      <c r="Q4" s="5"/>
      <c r="R4" s="7"/>
      <c r="S4" s="8"/>
      <c r="U4" s="4" t="s">
        <v>33</v>
      </c>
      <c r="V4" s="52" t="s">
        <v>28</v>
      </c>
      <c r="W4" s="52"/>
      <c r="X4" s="6"/>
      <c r="Y4" s="50"/>
      <c r="Z4" s="50"/>
      <c r="AA4" s="5"/>
      <c r="AB4" s="7"/>
      <c r="AC4" s="8"/>
    </row>
    <row r="5" spans="1:29" ht="11.15" customHeight="1" x14ac:dyDescent="0.25">
      <c r="A5" s="92" t="s">
        <v>2</v>
      </c>
      <c r="B5" s="93" t="s">
        <v>3</v>
      </c>
      <c r="C5" s="93" t="s">
        <v>4</v>
      </c>
      <c r="D5" s="94" t="s">
        <v>5</v>
      </c>
      <c r="E5" s="95" t="s">
        <v>6</v>
      </c>
      <c r="F5" s="96" t="s">
        <v>7</v>
      </c>
      <c r="G5" s="97" t="s">
        <v>20</v>
      </c>
      <c r="H5" s="98" t="s">
        <v>8</v>
      </c>
      <c r="I5" s="99" t="s">
        <v>9</v>
      </c>
      <c r="K5" s="92" t="s">
        <v>2</v>
      </c>
      <c r="L5" s="93" t="s">
        <v>3</v>
      </c>
      <c r="M5" s="93" t="s">
        <v>4</v>
      </c>
      <c r="N5" s="94" t="s">
        <v>5</v>
      </c>
      <c r="O5" s="95" t="s">
        <v>6</v>
      </c>
      <c r="P5" s="96" t="s">
        <v>7</v>
      </c>
      <c r="Q5" s="97" t="s">
        <v>20</v>
      </c>
      <c r="R5" s="98" t="s">
        <v>8</v>
      </c>
      <c r="S5" s="99" t="s">
        <v>9</v>
      </c>
      <c r="U5" s="92" t="s">
        <v>2</v>
      </c>
      <c r="V5" s="93" t="s">
        <v>3</v>
      </c>
      <c r="W5" s="93" t="s">
        <v>4</v>
      </c>
      <c r="X5" s="94" t="s">
        <v>5</v>
      </c>
      <c r="Y5" s="95" t="s">
        <v>6</v>
      </c>
      <c r="Z5" s="96" t="s">
        <v>7</v>
      </c>
      <c r="AA5" s="97" t="s">
        <v>20</v>
      </c>
      <c r="AB5" s="98" t="s">
        <v>8</v>
      </c>
      <c r="AC5" s="99" t="s">
        <v>9</v>
      </c>
    </row>
    <row r="6" spans="1:29" ht="11.15" customHeight="1" x14ac:dyDescent="0.25">
      <c r="A6" s="100" t="s">
        <v>61</v>
      </c>
      <c r="B6" s="101"/>
      <c r="C6" s="101"/>
      <c r="D6" s="101"/>
      <c r="E6" s="101"/>
      <c r="F6" s="101"/>
      <c r="G6" s="101"/>
      <c r="H6" s="102"/>
      <c r="I6" s="103"/>
      <c r="K6" s="100" t="s">
        <v>23</v>
      </c>
      <c r="L6" s="101"/>
      <c r="M6" s="101"/>
      <c r="N6" s="101"/>
      <c r="O6" s="101"/>
      <c r="P6" s="101"/>
      <c r="Q6" s="101"/>
      <c r="R6" s="102"/>
      <c r="S6" s="103"/>
      <c r="U6" s="100" t="s">
        <v>23</v>
      </c>
      <c r="V6" s="101"/>
      <c r="W6" s="101"/>
      <c r="X6" s="101"/>
      <c r="Y6" s="101"/>
      <c r="Z6" s="101"/>
      <c r="AA6" s="101"/>
      <c r="AB6" s="102"/>
      <c r="AC6" s="103"/>
    </row>
    <row r="7" spans="1:29" ht="10.5" x14ac:dyDescent="0.25">
      <c r="A7" s="10" t="s">
        <v>51</v>
      </c>
      <c r="B7" s="134">
        <v>11</v>
      </c>
      <c r="C7" s="11"/>
      <c r="D7" s="11"/>
      <c r="E7" s="12">
        <f>H7*D7</f>
        <v>0</v>
      </c>
      <c r="F7" s="13"/>
      <c r="G7" s="14">
        <f t="shared" ref="G7:G24" si="0">B7+C7-D7</f>
        <v>11</v>
      </c>
      <c r="H7" s="15">
        <v>2</v>
      </c>
      <c r="I7" s="16">
        <f>G7*H7</f>
        <v>22</v>
      </c>
      <c r="K7" s="10"/>
      <c r="L7" s="11"/>
      <c r="M7" s="11"/>
      <c r="N7" s="11"/>
      <c r="O7" s="12">
        <f>R7*N7</f>
        <v>0</v>
      </c>
      <c r="P7" s="13"/>
      <c r="Q7" s="14">
        <f t="shared" ref="Q7:Q24" si="1">L7+M7-N7</f>
        <v>0</v>
      </c>
      <c r="R7" s="15"/>
      <c r="S7" s="16">
        <f>Q7*R7</f>
        <v>0</v>
      </c>
      <c r="U7" s="10"/>
      <c r="V7" s="11"/>
      <c r="W7" s="11"/>
      <c r="X7" s="11"/>
      <c r="Y7" s="12">
        <f>AB7*X7</f>
        <v>0</v>
      </c>
      <c r="Z7" s="13"/>
      <c r="AA7" s="14">
        <f t="shared" ref="AA7:AA24" si="2">V7+W7-X7</f>
        <v>0</v>
      </c>
      <c r="AB7" s="15"/>
      <c r="AC7" s="16">
        <f>AA7*AB7</f>
        <v>0</v>
      </c>
    </row>
    <row r="8" spans="1:29" ht="10.5" x14ac:dyDescent="0.25">
      <c r="A8" s="10" t="s">
        <v>129</v>
      </c>
      <c r="B8" s="11">
        <v>1.6</v>
      </c>
      <c r="C8" s="11"/>
      <c r="D8" s="11">
        <v>0.41</v>
      </c>
      <c r="E8" s="12">
        <f t="shared" ref="E8:E24" si="3">H8*D8</f>
        <v>3.198</v>
      </c>
      <c r="F8" s="13" t="s">
        <v>47</v>
      </c>
      <c r="G8" s="14">
        <f t="shared" si="0"/>
        <v>1.1900000000000002</v>
      </c>
      <c r="H8" s="15">
        <v>7.8</v>
      </c>
      <c r="I8" s="16">
        <f t="shared" ref="I8:I24" si="4">G8*H8</f>
        <v>9.2820000000000018</v>
      </c>
      <c r="K8" s="10"/>
      <c r="L8" s="11"/>
      <c r="M8" s="11"/>
      <c r="N8" s="11"/>
      <c r="O8" s="12">
        <f t="shared" ref="O8:O24" si="5">R8*N8</f>
        <v>0</v>
      </c>
      <c r="P8" s="13"/>
      <c r="Q8" s="14">
        <f t="shared" si="1"/>
        <v>0</v>
      </c>
      <c r="R8" s="15"/>
      <c r="S8" s="16">
        <f t="shared" ref="S8:S24" si="6">Q8*R8</f>
        <v>0</v>
      </c>
      <c r="U8" s="10"/>
      <c r="V8" s="11"/>
      <c r="W8" s="11"/>
      <c r="X8" s="11"/>
      <c r="Y8" s="12">
        <f t="shared" ref="Y8:Y24" si="7">AB8*X8</f>
        <v>0</v>
      </c>
      <c r="Z8" s="13"/>
      <c r="AA8" s="14">
        <f t="shared" si="2"/>
        <v>0</v>
      </c>
      <c r="AB8" s="15"/>
      <c r="AC8" s="16">
        <f t="shared" ref="AC8:AC24" si="8">AA8*AB8</f>
        <v>0</v>
      </c>
    </row>
    <row r="9" spans="1:29" ht="10.5" x14ac:dyDescent="0.25">
      <c r="A9" s="10" t="s">
        <v>130</v>
      </c>
      <c r="B9" s="11">
        <v>4</v>
      </c>
      <c r="C9" s="11"/>
      <c r="D9" s="11">
        <v>3</v>
      </c>
      <c r="E9" s="12">
        <f t="shared" si="3"/>
        <v>5.4269999999999996</v>
      </c>
      <c r="F9" s="13"/>
      <c r="G9" s="14">
        <f t="shared" si="0"/>
        <v>1</v>
      </c>
      <c r="H9" s="15">
        <v>1.8089999999999999</v>
      </c>
      <c r="I9" s="16">
        <f t="shared" si="4"/>
        <v>1.8089999999999999</v>
      </c>
      <c r="K9" s="10"/>
      <c r="L9" s="11"/>
      <c r="M9" s="11"/>
      <c r="N9" s="11"/>
      <c r="O9" s="12">
        <f t="shared" si="5"/>
        <v>0</v>
      </c>
      <c r="P9" s="13"/>
      <c r="Q9" s="14">
        <f t="shared" si="1"/>
        <v>0</v>
      </c>
      <c r="R9" s="15"/>
      <c r="S9" s="16">
        <f t="shared" si="6"/>
        <v>0</v>
      </c>
      <c r="U9" s="10"/>
      <c r="V9" s="11"/>
      <c r="W9" s="11"/>
      <c r="X9" s="11"/>
      <c r="Y9" s="12">
        <f t="shared" si="7"/>
        <v>0</v>
      </c>
      <c r="Z9" s="13"/>
      <c r="AA9" s="14">
        <f t="shared" si="2"/>
        <v>0</v>
      </c>
      <c r="AB9" s="15"/>
      <c r="AC9" s="16">
        <f t="shared" si="8"/>
        <v>0</v>
      </c>
    </row>
    <row r="10" spans="1:29" ht="10.5" x14ac:dyDescent="0.25">
      <c r="A10" s="10" t="s">
        <v>124</v>
      </c>
      <c r="B10" s="11">
        <v>1.35</v>
      </c>
      <c r="C10" s="11"/>
      <c r="D10" s="11"/>
      <c r="E10" s="12">
        <f t="shared" si="3"/>
        <v>0</v>
      </c>
      <c r="F10" s="13"/>
      <c r="G10" s="14">
        <f t="shared" si="0"/>
        <v>1.35</v>
      </c>
      <c r="H10" s="15">
        <v>1.3620000000000001</v>
      </c>
      <c r="I10" s="16">
        <f t="shared" si="4"/>
        <v>1.8387000000000002</v>
      </c>
      <c r="K10" s="10"/>
      <c r="L10" s="11"/>
      <c r="M10" s="11"/>
      <c r="N10" s="11"/>
      <c r="O10" s="12">
        <f t="shared" si="5"/>
        <v>0</v>
      </c>
      <c r="P10" s="13"/>
      <c r="Q10" s="14">
        <f t="shared" si="1"/>
        <v>0</v>
      </c>
      <c r="R10" s="15"/>
      <c r="S10" s="16">
        <f t="shared" si="6"/>
        <v>0</v>
      </c>
      <c r="U10" s="10"/>
      <c r="V10" s="11"/>
      <c r="W10" s="11"/>
      <c r="X10" s="11"/>
      <c r="Y10" s="12">
        <f t="shared" si="7"/>
        <v>0</v>
      </c>
      <c r="Z10" s="13"/>
      <c r="AA10" s="14">
        <f t="shared" si="2"/>
        <v>0</v>
      </c>
      <c r="AB10" s="15"/>
      <c r="AC10" s="16">
        <f t="shared" si="8"/>
        <v>0</v>
      </c>
    </row>
    <row r="11" spans="1:29" ht="10.5" x14ac:dyDescent="0.25">
      <c r="A11" s="10" t="s">
        <v>54</v>
      </c>
      <c r="B11" s="11">
        <v>10.25</v>
      </c>
      <c r="C11" s="11"/>
      <c r="D11" s="11"/>
      <c r="E11" s="12">
        <f t="shared" si="3"/>
        <v>0</v>
      </c>
      <c r="F11" s="13"/>
      <c r="G11" s="14">
        <f t="shared" si="0"/>
        <v>10.25</v>
      </c>
      <c r="H11" s="15">
        <v>1.7</v>
      </c>
      <c r="I11" s="16">
        <f t="shared" si="4"/>
        <v>17.425000000000001</v>
      </c>
      <c r="K11" s="10"/>
      <c r="L11" s="11"/>
      <c r="M11" s="11"/>
      <c r="N11" s="11"/>
      <c r="O11" s="12">
        <f t="shared" si="5"/>
        <v>0</v>
      </c>
      <c r="P11" s="13"/>
      <c r="Q11" s="14">
        <f t="shared" si="1"/>
        <v>0</v>
      </c>
      <c r="R11" s="15"/>
      <c r="S11" s="16">
        <f t="shared" si="6"/>
        <v>0</v>
      </c>
      <c r="U11" s="10"/>
      <c r="V11" s="11"/>
      <c r="W11" s="11"/>
      <c r="X11" s="11"/>
      <c r="Y11" s="12">
        <f t="shared" si="7"/>
        <v>0</v>
      </c>
      <c r="Z11" s="13"/>
      <c r="AA11" s="14">
        <f t="shared" si="2"/>
        <v>0</v>
      </c>
      <c r="AB11" s="15"/>
      <c r="AC11" s="16">
        <f t="shared" si="8"/>
        <v>0</v>
      </c>
    </row>
    <row r="12" spans="1:29" ht="10.5" x14ac:dyDescent="0.25">
      <c r="A12" s="10" t="s">
        <v>53</v>
      </c>
      <c r="B12" s="11">
        <v>8.0500000000000007</v>
      </c>
      <c r="C12" s="11"/>
      <c r="D12" s="11"/>
      <c r="E12" s="12">
        <f t="shared" si="3"/>
        <v>0</v>
      </c>
      <c r="F12" s="13"/>
      <c r="G12" s="14">
        <f t="shared" si="0"/>
        <v>8.0500000000000007</v>
      </c>
      <c r="H12" s="15">
        <v>0.8</v>
      </c>
      <c r="I12" s="16">
        <f t="shared" si="4"/>
        <v>6.4400000000000013</v>
      </c>
      <c r="K12" s="10"/>
      <c r="L12" s="11"/>
      <c r="M12" s="11"/>
      <c r="N12" s="11"/>
      <c r="O12" s="12">
        <f t="shared" si="5"/>
        <v>0</v>
      </c>
      <c r="P12" s="13"/>
      <c r="Q12" s="14">
        <f t="shared" si="1"/>
        <v>0</v>
      </c>
      <c r="R12" s="15"/>
      <c r="S12" s="16">
        <f t="shared" si="6"/>
        <v>0</v>
      </c>
      <c r="U12" s="10"/>
      <c r="V12" s="11"/>
      <c r="W12" s="11"/>
      <c r="X12" s="11"/>
      <c r="Y12" s="12">
        <f t="shared" si="7"/>
        <v>0</v>
      </c>
      <c r="Z12" s="13"/>
      <c r="AA12" s="14">
        <f t="shared" si="2"/>
        <v>0</v>
      </c>
      <c r="AB12" s="15"/>
      <c r="AC12" s="16">
        <f t="shared" si="8"/>
        <v>0</v>
      </c>
    </row>
    <row r="13" spans="1:29" ht="10.5" x14ac:dyDescent="0.25">
      <c r="A13" s="10" t="s">
        <v>164</v>
      </c>
      <c r="B13" s="11">
        <v>3</v>
      </c>
      <c r="C13" s="11"/>
      <c r="D13" s="11">
        <v>2.6850000000000001</v>
      </c>
      <c r="E13" s="12">
        <f t="shared" si="3"/>
        <v>6.870915000000001</v>
      </c>
      <c r="F13" s="13" t="s">
        <v>47</v>
      </c>
      <c r="G13" s="14">
        <f t="shared" si="0"/>
        <v>0.31499999999999995</v>
      </c>
      <c r="H13" s="15">
        <v>2.5590000000000002</v>
      </c>
      <c r="I13" s="16">
        <f t="shared" si="4"/>
        <v>0.80608499999999994</v>
      </c>
      <c r="K13" s="10"/>
      <c r="L13" s="11"/>
      <c r="M13" s="11"/>
      <c r="N13" s="11"/>
      <c r="O13" s="12">
        <f t="shared" si="5"/>
        <v>0</v>
      </c>
      <c r="P13" s="13"/>
      <c r="Q13" s="14">
        <f t="shared" si="1"/>
        <v>0</v>
      </c>
      <c r="R13" s="15"/>
      <c r="S13" s="16">
        <f t="shared" si="6"/>
        <v>0</v>
      </c>
      <c r="U13" s="10"/>
      <c r="V13" s="11"/>
      <c r="W13" s="11"/>
      <c r="X13" s="11"/>
      <c r="Y13" s="12">
        <f t="shared" si="7"/>
        <v>0</v>
      </c>
      <c r="Z13" s="13"/>
      <c r="AA13" s="14">
        <f t="shared" si="2"/>
        <v>0</v>
      </c>
      <c r="AB13" s="15"/>
      <c r="AC13" s="16">
        <f t="shared" si="8"/>
        <v>0</v>
      </c>
    </row>
    <row r="14" spans="1:29" ht="10.5" x14ac:dyDescent="0.25">
      <c r="A14" s="10" t="s">
        <v>165</v>
      </c>
      <c r="B14" s="11">
        <v>3</v>
      </c>
      <c r="C14" s="11"/>
      <c r="D14" s="11">
        <v>2.1349999999999998</v>
      </c>
      <c r="E14" s="12">
        <f t="shared" si="3"/>
        <v>3.2900349999999996</v>
      </c>
      <c r="F14" s="13" t="s">
        <v>47</v>
      </c>
      <c r="G14" s="14">
        <f t="shared" si="0"/>
        <v>0.86500000000000021</v>
      </c>
      <c r="H14" s="15">
        <v>1.5409999999999999</v>
      </c>
      <c r="I14" s="16">
        <f t="shared" si="4"/>
        <v>1.3329650000000002</v>
      </c>
      <c r="K14" s="10"/>
      <c r="L14" s="11"/>
      <c r="M14" s="11"/>
      <c r="N14" s="11"/>
      <c r="O14" s="12">
        <f t="shared" si="5"/>
        <v>0</v>
      </c>
      <c r="P14" s="13"/>
      <c r="Q14" s="14">
        <f t="shared" si="1"/>
        <v>0</v>
      </c>
      <c r="R14" s="15"/>
      <c r="S14" s="16">
        <f t="shared" si="6"/>
        <v>0</v>
      </c>
      <c r="U14" s="10"/>
      <c r="V14" s="11"/>
      <c r="W14" s="11"/>
      <c r="X14" s="11"/>
      <c r="Y14" s="12">
        <f t="shared" si="7"/>
        <v>0</v>
      </c>
      <c r="Z14" s="13"/>
      <c r="AA14" s="14">
        <f t="shared" si="2"/>
        <v>0</v>
      </c>
      <c r="AB14" s="15"/>
      <c r="AC14" s="16">
        <f t="shared" si="8"/>
        <v>0</v>
      </c>
    </row>
    <row r="15" spans="1:29" ht="10.5" x14ac:dyDescent="0.25">
      <c r="A15" s="10" t="s">
        <v>56</v>
      </c>
      <c r="B15" s="11">
        <v>1.5</v>
      </c>
      <c r="C15" s="11"/>
      <c r="D15" s="11">
        <v>1.2</v>
      </c>
      <c r="E15" s="12">
        <f t="shared" si="3"/>
        <v>2.8895999999999997</v>
      </c>
      <c r="F15" s="13"/>
      <c r="G15" s="14">
        <f t="shared" si="0"/>
        <v>0.30000000000000004</v>
      </c>
      <c r="H15" s="15">
        <v>2.4079999999999999</v>
      </c>
      <c r="I15" s="16">
        <f t="shared" si="4"/>
        <v>0.72240000000000004</v>
      </c>
      <c r="K15" s="10"/>
      <c r="L15" s="11"/>
      <c r="M15" s="11"/>
      <c r="N15" s="11"/>
      <c r="O15" s="12">
        <f t="shared" si="5"/>
        <v>0</v>
      </c>
      <c r="P15" s="13"/>
      <c r="Q15" s="14">
        <f t="shared" si="1"/>
        <v>0</v>
      </c>
      <c r="R15" s="15"/>
      <c r="S15" s="16">
        <f t="shared" si="6"/>
        <v>0</v>
      </c>
      <c r="U15" s="10"/>
      <c r="V15" s="11"/>
      <c r="W15" s="11"/>
      <c r="X15" s="11"/>
      <c r="Y15" s="12">
        <f t="shared" si="7"/>
        <v>0</v>
      </c>
      <c r="Z15" s="13"/>
      <c r="AA15" s="14">
        <f t="shared" si="2"/>
        <v>0</v>
      </c>
      <c r="AB15" s="15"/>
      <c r="AC15" s="16">
        <f t="shared" si="8"/>
        <v>0</v>
      </c>
    </row>
    <row r="16" spans="1:29" ht="10.5" x14ac:dyDescent="0.25">
      <c r="A16" s="10" t="s">
        <v>57</v>
      </c>
      <c r="B16" s="11">
        <v>2.1549999999999998</v>
      </c>
      <c r="C16" s="11"/>
      <c r="D16" s="11">
        <v>1.28</v>
      </c>
      <c r="E16" s="12">
        <f t="shared" si="3"/>
        <v>4.5158399999999999</v>
      </c>
      <c r="F16" s="13" t="s">
        <v>47</v>
      </c>
      <c r="G16" s="14">
        <f t="shared" si="0"/>
        <v>0.87499999999999978</v>
      </c>
      <c r="H16" s="15">
        <v>3.528</v>
      </c>
      <c r="I16" s="16">
        <f t="shared" si="4"/>
        <v>3.0869999999999993</v>
      </c>
      <c r="K16" s="10"/>
      <c r="L16" s="11"/>
      <c r="M16" s="11"/>
      <c r="N16" s="11"/>
      <c r="O16" s="12">
        <f t="shared" si="5"/>
        <v>0</v>
      </c>
      <c r="P16" s="13"/>
      <c r="Q16" s="14">
        <f t="shared" si="1"/>
        <v>0</v>
      </c>
      <c r="R16" s="15"/>
      <c r="S16" s="16">
        <f t="shared" si="6"/>
        <v>0</v>
      </c>
      <c r="U16" s="10"/>
      <c r="V16" s="11"/>
      <c r="W16" s="11"/>
      <c r="X16" s="11"/>
      <c r="Y16" s="12">
        <f t="shared" si="7"/>
        <v>0</v>
      </c>
      <c r="Z16" s="13"/>
      <c r="AA16" s="14">
        <f t="shared" si="2"/>
        <v>0</v>
      </c>
      <c r="AB16" s="15"/>
      <c r="AC16" s="16">
        <f t="shared" si="8"/>
        <v>0</v>
      </c>
    </row>
    <row r="17" spans="1:29" ht="10.5" x14ac:dyDescent="0.25">
      <c r="A17" s="132" t="s">
        <v>58</v>
      </c>
      <c r="B17" s="134">
        <v>15</v>
      </c>
      <c r="C17" s="11"/>
      <c r="D17" s="11">
        <v>8</v>
      </c>
      <c r="E17" s="12">
        <f t="shared" si="3"/>
        <v>1.6</v>
      </c>
      <c r="F17" s="13"/>
      <c r="G17" s="14">
        <f t="shared" si="0"/>
        <v>7</v>
      </c>
      <c r="H17" s="15">
        <v>0.2</v>
      </c>
      <c r="I17" s="16">
        <f t="shared" si="4"/>
        <v>1.4000000000000001</v>
      </c>
      <c r="K17" s="10"/>
      <c r="L17" s="11"/>
      <c r="M17" s="11"/>
      <c r="N17" s="11"/>
      <c r="O17" s="12">
        <f t="shared" si="5"/>
        <v>0</v>
      </c>
      <c r="P17" s="13"/>
      <c r="Q17" s="14">
        <f t="shared" si="1"/>
        <v>0</v>
      </c>
      <c r="R17" s="15"/>
      <c r="S17" s="16">
        <f t="shared" si="6"/>
        <v>0</v>
      </c>
      <c r="U17" s="10"/>
      <c r="V17" s="11"/>
      <c r="W17" s="11"/>
      <c r="X17" s="11"/>
      <c r="Y17" s="12">
        <f t="shared" si="7"/>
        <v>0</v>
      </c>
      <c r="Z17" s="13"/>
      <c r="AA17" s="14">
        <f t="shared" si="2"/>
        <v>0</v>
      </c>
      <c r="AB17" s="15"/>
      <c r="AC17" s="16">
        <f t="shared" si="8"/>
        <v>0</v>
      </c>
    </row>
    <row r="18" spans="1:29" ht="10.5" x14ac:dyDescent="0.25">
      <c r="A18" s="10" t="s">
        <v>132</v>
      </c>
      <c r="B18" s="11">
        <v>1.1200000000000001</v>
      </c>
      <c r="C18" s="11"/>
      <c r="D18" s="11"/>
      <c r="E18" s="12">
        <f t="shared" si="3"/>
        <v>0</v>
      </c>
      <c r="F18" s="13" t="s">
        <v>47</v>
      </c>
      <c r="G18" s="14">
        <f t="shared" si="0"/>
        <v>1.1200000000000001</v>
      </c>
      <c r="H18" s="15">
        <v>4</v>
      </c>
      <c r="I18" s="16">
        <f t="shared" si="4"/>
        <v>4.4800000000000004</v>
      </c>
      <c r="K18" s="10"/>
      <c r="L18" s="11"/>
      <c r="M18" s="11"/>
      <c r="N18" s="11"/>
      <c r="O18" s="12">
        <f t="shared" si="5"/>
        <v>0</v>
      </c>
      <c r="P18" s="13"/>
      <c r="Q18" s="14">
        <f t="shared" si="1"/>
        <v>0</v>
      </c>
      <c r="R18" s="15"/>
      <c r="S18" s="16">
        <f t="shared" si="6"/>
        <v>0</v>
      </c>
      <c r="U18" s="10"/>
      <c r="V18" s="11"/>
      <c r="W18" s="11"/>
      <c r="X18" s="11"/>
      <c r="Y18" s="12">
        <f t="shared" si="7"/>
        <v>0</v>
      </c>
      <c r="Z18" s="13"/>
      <c r="AA18" s="14">
        <f t="shared" si="2"/>
        <v>0</v>
      </c>
      <c r="AB18" s="15"/>
      <c r="AC18" s="16">
        <f t="shared" si="8"/>
        <v>0</v>
      </c>
    </row>
    <row r="19" spans="1:29" ht="10.5" x14ac:dyDescent="0.25">
      <c r="A19" s="10" t="s">
        <v>59</v>
      </c>
      <c r="B19" s="11">
        <v>2.09</v>
      </c>
      <c r="C19" s="11"/>
      <c r="D19" s="11">
        <v>1.1299999999999999</v>
      </c>
      <c r="E19" s="12">
        <f t="shared" si="3"/>
        <v>6.7799999999999994</v>
      </c>
      <c r="F19" s="13" t="s">
        <v>47</v>
      </c>
      <c r="G19" s="14">
        <f t="shared" si="0"/>
        <v>0.96</v>
      </c>
      <c r="H19" s="15">
        <v>6</v>
      </c>
      <c r="I19" s="16">
        <f t="shared" si="4"/>
        <v>5.76</v>
      </c>
      <c r="K19" s="10"/>
      <c r="L19" s="11"/>
      <c r="M19" s="11"/>
      <c r="N19" s="11"/>
      <c r="O19" s="12">
        <f t="shared" si="5"/>
        <v>0</v>
      </c>
      <c r="P19" s="13"/>
      <c r="Q19" s="14">
        <f t="shared" si="1"/>
        <v>0</v>
      </c>
      <c r="R19" s="15"/>
      <c r="S19" s="16">
        <f t="shared" si="6"/>
        <v>0</v>
      </c>
      <c r="U19" s="10"/>
      <c r="V19" s="11"/>
      <c r="W19" s="11"/>
      <c r="X19" s="11"/>
      <c r="Y19" s="12">
        <f t="shared" si="7"/>
        <v>0</v>
      </c>
      <c r="Z19" s="13"/>
      <c r="AA19" s="14">
        <f t="shared" si="2"/>
        <v>0</v>
      </c>
      <c r="AB19" s="15"/>
      <c r="AC19" s="16">
        <f t="shared" si="8"/>
        <v>0</v>
      </c>
    </row>
    <row r="20" spans="1:29" ht="10.5" x14ac:dyDescent="0.25">
      <c r="A20" s="10" t="s">
        <v>166</v>
      </c>
      <c r="B20" s="11">
        <v>3</v>
      </c>
      <c r="C20" s="11"/>
      <c r="D20" s="11">
        <v>0.96499999999999997</v>
      </c>
      <c r="E20" s="12">
        <f t="shared" si="3"/>
        <v>1.7369999999999999</v>
      </c>
      <c r="F20" s="13"/>
      <c r="G20" s="14">
        <f t="shared" si="0"/>
        <v>2.0350000000000001</v>
      </c>
      <c r="H20" s="15">
        <v>1.8</v>
      </c>
      <c r="I20" s="16">
        <f t="shared" si="4"/>
        <v>3.6630000000000003</v>
      </c>
      <c r="K20" s="10"/>
      <c r="L20" s="11"/>
      <c r="M20" s="11"/>
      <c r="N20" s="11"/>
      <c r="O20" s="12">
        <f t="shared" si="5"/>
        <v>0</v>
      </c>
      <c r="P20" s="13"/>
      <c r="Q20" s="14">
        <f t="shared" si="1"/>
        <v>0</v>
      </c>
      <c r="R20" s="15"/>
      <c r="S20" s="16">
        <f t="shared" si="6"/>
        <v>0</v>
      </c>
      <c r="U20" s="10"/>
      <c r="V20" s="11"/>
      <c r="W20" s="11"/>
      <c r="X20" s="11"/>
      <c r="Y20" s="12">
        <f t="shared" si="7"/>
        <v>0</v>
      </c>
      <c r="Z20" s="13"/>
      <c r="AA20" s="14">
        <f t="shared" si="2"/>
        <v>0</v>
      </c>
      <c r="AB20" s="15"/>
      <c r="AC20" s="16">
        <f t="shared" si="8"/>
        <v>0</v>
      </c>
    </row>
    <row r="21" spans="1:29" ht="10.5" x14ac:dyDescent="0.25">
      <c r="A21" s="10" t="s">
        <v>55</v>
      </c>
      <c r="B21" s="11">
        <v>3.0950000000000002</v>
      </c>
      <c r="C21" s="11"/>
      <c r="D21" s="11"/>
      <c r="E21" s="12">
        <f t="shared" si="3"/>
        <v>0</v>
      </c>
      <c r="F21" s="13"/>
      <c r="G21" s="14">
        <f t="shared" si="0"/>
        <v>3.0950000000000002</v>
      </c>
      <c r="H21" s="15"/>
      <c r="I21" s="16">
        <f t="shared" si="4"/>
        <v>0</v>
      </c>
      <c r="K21" s="10"/>
      <c r="L21" s="11"/>
      <c r="M21" s="11"/>
      <c r="N21" s="11"/>
      <c r="O21" s="12">
        <f t="shared" si="5"/>
        <v>0</v>
      </c>
      <c r="P21" s="13"/>
      <c r="Q21" s="14">
        <f t="shared" si="1"/>
        <v>0</v>
      </c>
      <c r="R21" s="15"/>
      <c r="S21" s="16">
        <f t="shared" si="6"/>
        <v>0</v>
      </c>
      <c r="U21" s="10"/>
      <c r="V21" s="11"/>
      <c r="W21" s="11"/>
      <c r="X21" s="11"/>
      <c r="Y21" s="12">
        <f t="shared" si="7"/>
        <v>0</v>
      </c>
      <c r="Z21" s="13"/>
      <c r="AA21" s="14">
        <f t="shared" si="2"/>
        <v>0</v>
      </c>
      <c r="AB21" s="15"/>
      <c r="AC21" s="16">
        <f t="shared" si="8"/>
        <v>0</v>
      </c>
    </row>
    <row r="22" spans="1:29" ht="10.5" x14ac:dyDescent="0.25">
      <c r="A22" s="10" t="s">
        <v>173</v>
      </c>
      <c r="B22" s="11">
        <v>12</v>
      </c>
      <c r="C22" s="11"/>
      <c r="D22" s="11"/>
      <c r="E22" s="12">
        <f t="shared" si="3"/>
        <v>0</v>
      </c>
      <c r="F22" s="13"/>
      <c r="G22" s="14">
        <f t="shared" si="0"/>
        <v>12</v>
      </c>
      <c r="H22" s="15">
        <v>1.5</v>
      </c>
      <c r="I22" s="16">
        <f t="shared" si="4"/>
        <v>18</v>
      </c>
      <c r="K22" s="10"/>
      <c r="L22" s="11"/>
      <c r="M22" s="11"/>
      <c r="N22" s="11"/>
      <c r="O22" s="12">
        <f t="shared" si="5"/>
        <v>0</v>
      </c>
      <c r="P22" s="13"/>
      <c r="Q22" s="14">
        <f t="shared" si="1"/>
        <v>0</v>
      </c>
      <c r="R22" s="15"/>
      <c r="S22" s="16">
        <f t="shared" si="6"/>
        <v>0</v>
      </c>
      <c r="U22" s="10"/>
      <c r="V22" s="11"/>
      <c r="W22" s="11"/>
      <c r="X22" s="11"/>
      <c r="Y22" s="12">
        <f t="shared" si="7"/>
        <v>0</v>
      </c>
      <c r="Z22" s="13"/>
      <c r="AA22" s="14">
        <f t="shared" si="2"/>
        <v>0</v>
      </c>
      <c r="AB22" s="15"/>
      <c r="AC22" s="16">
        <f t="shared" si="8"/>
        <v>0</v>
      </c>
    </row>
    <row r="23" spans="1:29" ht="10.5" x14ac:dyDescent="0.25">
      <c r="A23" s="10"/>
      <c r="B23" s="11"/>
      <c r="C23" s="11"/>
      <c r="D23" s="11"/>
      <c r="E23" s="12">
        <f t="shared" si="3"/>
        <v>0</v>
      </c>
      <c r="F23" s="13"/>
      <c r="G23" s="14">
        <f t="shared" si="0"/>
        <v>0</v>
      </c>
      <c r="H23" s="15"/>
      <c r="I23" s="16">
        <f t="shared" si="4"/>
        <v>0</v>
      </c>
      <c r="K23" s="10"/>
      <c r="L23" s="11"/>
      <c r="M23" s="11"/>
      <c r="N23" s="11"/>
      <c r="O23" s="12">
        <f t="shared" si="5"/>
        <v>0</v>
      </c>
      <c r="P23" s="13"/>
      <c r="Q23" s="14">
        <f t="shared" si="1"/>
        <v>0</v>
      </c>
      <c r="R23" s="15"/>
      <c r="S23" s="16">
        <f t="shared" si="6"/>
        <v>0</v>
      </c>
      <c r="U23" s="10"/>
      <c r="V23" s="11"/>
      <c r="W23" s="11"/>
      <c r="X23" s="11"/>
      <c r="Y23" s="12">
        <f t="shared" si="7"/>
        <v>0</v>
      </c>
      <c r="Z23" s="13"/>
      <c r="AA23" s="14">
        <f t="shared" si="2"/>
        <v>0</v>
      </c>
      <c r="AB23" s="15"/>
      <c r="AC23" s="16">
        <f t="shared" si="8"/>
        <v>0</v>
      </c>
    </row>
    <row r="24" spans="1:29" ht="11" thickBot="1" x14ac:dyDescent="0.3">
      <c r="A24" s="10"/>
      <c r="B24" s="11"/>
      <c r="C24" s="11"/>
      <c r="D24" s="11"/>
      <c r="E24" s="12">
        <f t="shared" si="3"/>
        <v>0</v>
      </c>
      <c r="F24" s="13"/>
      <c r="G24" s="14">
        <f t="shared" si="0"/>
        <v>0</v>
      </c>
      <c r="H24" s="15"/>
      <c r="I24" s="16">
        <f t="shared" si="4"/>
        <v>0</v>
      </c>
      <c r="K24" s="10"/>
      <c r="L24" s="11"/>
      <c r="M24" s="11"/>
      <c r="N24" s="11"/>
      <c r="O24" s="12">
        <f t="shared" si="5"/>
        <v>0</v>
      </c>
      <c r="P24" s="13"/>
      <c r="Q24" s="14">
        <f t="shared" si="1"/>
        <v>0</v>
      </c>
      <c r="R24" s="15"/>
      <c r="S24" s="16">
        <f t="shared" si="6"/>
        <v>0</v>
      </c>
      <c r="U24" s="10"/>
      <c r="V24" s="11"/>
      <c r="W24" s="11"/>
      <c r="X24" s="11"/>
      <c r="Y24" s="12">
        <f t="shared" si="7"/>
        <v>0</v>
      </c>
      <c r="Z24" s="13"/>
      <c r="AA24" s="14">
        <f t="shared" si="2"/>
        <v>0</v>
      </c>
      <c r="AB24" s="15"/>
      <c r="AC24" s="16">
        <f t="shared" si="8"/>
        <v>0</v>
      </c>
    </row>
    <row r="25" spans="1:29" ht="11" thickBot="1" x14ac:dyDescent="0.3">
      <c r="A25" s="17"/>
      <c r="B25" s="18"/>
      <c r="C25" s="19"/>
      <c r="D25" s="18"/>
      <c r="E25" s="20"/>
      <c r="F25" s="21"/>
      <c r="G25" s="19"/>
      <c r="H25" s="20"/>
      <c r="I25" s="22"/>
      <c r="K25" s="17"/>
      <c r="L25" s="18"/>
      <c r="M25" s="19"/>
      <c r="N25" s="18"/>
      <c r="O25" s="20"/>
      <c r="P25" s="21"/>
      <c r="Q25" s="19"/>
      <c r="R25" s="20"/>
      <c r="S25" s="22"/>
      <c r="U25" s="17"/>
      <c r="V25" s="18"/>
      <c r="W25" s="19"/>
      <c r="X25" s="18"/>
      <c r="Y25" s="20"/>
      <c r="Z25" s="21"/>
      <c r="AA25" s="19"/>
      <c r="AB25" s="20"/>
      <c r="AC25" s="22"/>
    </row>
    <row r="26" spans="1:29" ht="11.15" customHeight="1" x14ac:dyDescent="0.25">
      <c r="A26" s="104" t="s">
        <v>71</v>
      </c>
      <c r="B26" s="105"/>
      <c r="C26" s="105"/>
      <c r="D26" s="105"/>
      <c r="E26" s="105"/>
      <c r="F26" s="105"/>
      <c r="G26" s="105"/>
      <c r="H26" s="106"/>
      <c r="I26" s="107"/>
      <c r="K26" s="104" t="s">
        <v>21</v>
      </c>
      <c r="L26" s="105"/>
      <c r="M26" s="105"/>
      <c r="N26" s="105"/>
      <c r="O26" s="105"/>
      <c r="P26" s="105"/>
      <c r="Q26" s="105"/>
      <c r="R26" s="106"/>
      <c r="S26" s="107"/>
      <c r="U26" s="104" t="s">
        <v>21</v>
      </c>
      <c r="V26" s="105"/>
      <c r="W26" s="105"/>
      <c r="X26" s="105"/>
      <c r="Y26" s="105"/>
      <c r="Z26" s="105"/>
      <c r="AA26" s="105"/>
      <c r="AB26" s="106"/>
      <c r="AC26" s="107"/>
    </row>
    <row r="27" spans="1:29" ht="10.5" x14ac:dyDescent="0.25">
      <c r="A27" s="23" t="s">
        <v>135</v>
      </c>
      <c r="B27" s="134">
        <v>20</v>
      </c>
      <c r="C27" s="11"/>
      <c r="D27" s="11"/>
      <c r="E27" s="12">
        <f t="shared" ref="E27:E75" si="9">H27*D27</f>
        <v>0</v>
      </c>
      <c r="F27" s="13"/>
      <c r="G27" s="14">
        <f t="shared" ref="G27:G75" si="10">B27+C27-D27</f>
        <v>20</v>
      </c>
      <c r="H27" s="15">
        <v>0.2</v>
      </c>
      <c r="I27" s="16">
        <f t="shared" ref="I27:I75" si="11">G27*H27</f>
        <v>4</v>
      </c>
      <c r="K27" s="23"/>
      <c r="L27" s="11"/>
      <c r="M27" s="11"/>
      <c r="N27" s="11"/>
      <c r="O27" s="12">
        <f t="shared" ref="O27:O35" si="12">R27*N27</f>
        <v>0</v>
      </c>
      <c r="P27" s="13"/>
      <c r="Q27" s="14">
        <f t="shared" ref="Q27:Q35" si="13">L27+M27-N27</f>
        <v>0</v>
      </c>
      <c r="R27" s="15"/>
      <c r="S27" s="16">
        <f t="shared" ref="S27:S35" si="14">Q27*R27</f>
        <v>0</v>
      </c>
      <c r="U27" s="23"/>
      <c r="V27" s="11"/>
      <c r="W27" s="11"/>
      <c r="X27" s="11"/>
      <c r="Y27" s="12">
        <f t="shared" ref="Y27:Y35" si="15">AB27*X27</f>
        <v>0</v>
      </c>
      <c r="Z27" s="13"/>
      <c r="AA27" s="14">
        <f t="shared" ref="AA27:AA35" si="16">V27+W27-X27</f>
        <v>0</v>
      </c>
      <c r="AB27" s="15"/>
      <c r="AC27" s="16">
        <f t="shared" ref="AC27:AC35" si="17">AA27*AB27</f>
        <v>0</v>
      </c>
    </row>
    <row r="28" spans="1:29" ht="10.5" x14ac:dyDescent="0.25">
      <c r="A28" s="23" t="s">
        <v>69</v>
      </c>
      <c r="B28" s="11">
        <v>0.5</v>
      </c>
      <c r="C28" s="11"/>
      <c r="D28" s="11"/>
      <c r="E28" s="12">
        <f t="shared" si="9"/>
        <v>0</v>
      </c>
      <c r="F28" s="13"/>
      <c r="G28" s="14">
        <f t="shared" si="10"/>
        <v>0.5</v>
      </c>
      <c r="H28" s="15">
        <v>11.167999999999999</v>
      </c>
      <c r="I28" s="16">
        <f t="shared" si="11"/>
        <v>5.5839999999999996</v>
      </c>
      <c r="K28" s="23"/>
      <c r="L28" s="11"/>
      <c r="M28" s="11"/>
      <c r="N28" s="11"/>
      <c r="O28" s="12">
        <f t="shared" si="12"/>
        <v>0</v>
      </c>
      <c r="P28" s="13"/>
      <c r="Q28" s="14">
        <f t="shared" si="13"/>
        <v>0</v>
      </c>
      <c r="R28" s="15"/>
      <c r="S28" s="16">
        <f t="shared" si="14"/>
        <v>0</v>
      </c>
      <c r="U28" s="23"/>
      <c r="V28" s="11"/>
      <c r="W28" s="11"/>
      <c r="X28" s="11"/>
      <c r="Y28" s="12">
        <f t="shared" si="15"/>
        <v>0</v>
      </c>
      <c r="Z28" s="13"/>
      <c r="AA28" s="14">
        <f t="shared" si="16"/>
        <v>0</v>
      </c>
      <c r="AB28" s="15"/>
      <c r="AC28" s="16">
        <f t="shared" si="17"/>
        <v>0</v>
      </c>
    </row>
    <row r="29" spans="1:29" ht="10.5" x14ac:dyDescent="0.25">
      <c r="A29" s="23" t="s">
        <v>174</v>
      </c>
      <c r="B29" s="11">
        <v>0.05</v>
      </c>
      <c r="C29" s="11"/>
      <c r="D29" s="11"/>
      <c r="E29" s="12">
        <f t="shared" si="9"/>
        <v>0</v>
      </c>
      <c r="F29" s="13"/>
      <c r="G29" s="14">
        <f t="shared" si="10"/>
        <v>0.05</v>
      </c>
      <c r="H29" s="15">
        <v>1.2190000000000001</v>
      </c>
      <c r="I29" s="16">
        <f t="shared" si="11"/>
        <v>6.0950000000000004E-2</v>
      </c>
      <c r="K29" s="23"/>
      <c r="L29" s="11"/>
      <c r="M29" s="11"/>
      <c r="N29" s="11"/>
      <c r="O29" s="12">
        <f t="shared" si="12"/>
        <v>0</v>
      </c>
      <c r="P29" s="13"/>
      <c r="Q29" s="14">
        <f t="shared" si="13"/>
        <v>0</v>
      </c>
      <c r="R29" s="15"/>
      <c r="S29" s="16">
        <f t="shared" si="14"/>
        <v>0</v>
      </c>
      <c r="U29" s="23"/>
      <c r="V29" s="11"/>
      <c r="W29" s="11"/>
      <c r="X29" s="11"/>
      <c r="Y29" s="12">
        <f t="shared" si="15"/>
        <v>0</v>
      </c>
      <c r="Z29" s="13"/>
      <c r="AA29" s="14">
        <f t="shared" si="16"/>
        <v>0</v>
      </c>
      <c r="AB29" s="15"/>
      <c r="AC29" s="16">
        <f t="shared" si="17"/>
        <v>0</v>
      </c>
    </row>
    <row r="30" spans="1:29" ht="10.5" x14ac:dyDescent="0.25">
      <c r="A30" s="23" t="s">
        <v>175</v>
      </c>
      <c r="B30" s="11">
        <v>0.05</v>
      </c>
      <c r="C30" s="11"/>
      <c r="D30" s="11"/>
      <c r="E30" s="12">
        <f t="shared" si="9"/>
        <v>0</v>
      </c>
      <c r="F30" s="13"/>
      <c r="G30" s="14">
        <f t="shared" si="10"/>
        <v>0.05</v>
      </c>
      <c r="H30" s="15">
        <v>2.2909999999999999</v>
      </c>
      <c r="I30" s="16">
        <f t="shared" si="11"/>
        <v>0.11455</v>
      </c>
      <c r="K30" s="23"/>
      <c r="L30" s="11"/>
      <c r="M30" s="11"/>
      <c r="N30" s="11"/>
      <c r="O30" s="12"/>
      <c r="P30" s="13"/>
      <c r="Q30" s="14"/>
      <c r="R30" s="15"/>
      <c r="S30" s="16"/>
      <c r="U30" s="23"/>
      <c r="V30" s="11"/>
      <c r="W30" s="11"/>
      <c r="X30" s="11"/>
      <c r="Y30" s="12"/>
      <c r="Z30" s="13"/>
      <c r="AA30" s="14"/>
      <c r="AB30" s="15"/>
      <c r="AC30" s="16"/>
    </row>
    <row r="31" spans="1:29" ht="10.5" x14ac:dyDescent="0.25">
      <c r="A31" s="23"/>
      <c r="B31" s="134"/>
      <c r="C31" s="11"/>
      <c r="D31" s="11"/>
      <c r="E31" s="12">
        <f t="shared" si="9"/>
        <v>0</v>
      </c>
      <c r="F31" s="13"/>
      <c r="G31" s="14">
        <f t="shared" si="10"/>
        <v>0</v>
      </c>
      <c r="H31" s="15">
        <v>1.1220000000000001</v>
      </c>
      <c r="I31" s="16">
        <f t="shared" si="11"/>
        <v>0</v>
      </c>
      <c r="K31" s="23"/>
      <c r="L31" s="11"/>
      <c r="M31" s="11"/>
      <c r="N31" s="11"/>
      <c r="O31" s="12">
        <f t="shared" si="12"/>
        <v>0</v>
      </c>
      <c r="P31" s="13"/>
      <c r="Q31" s="14">
        <f t="shared" si="13"/>
        <v>0</v>
      </c>
      <c r="R31" s="15"/>
      <c r="S31" s="16">
        <f t="shared" si="14"/>
        <v>0</v>
      </c>
      <c r="U31" s="23"/>
      <c r="V31" s="11"/>
      <c r="W31" s="11"/>
      <c r="X31" s="11"/>
      <c r="Y31" s="12">
        <f t="shared" si="15"/>
        <v>0</v>
      </c>
      <c r="Z31" s="13"/>
      <c r="AA31" s="14">
        <f t="shared" si="16"/>
        <v>0</v>
      </c>
      <c r="AB31" s="15"/>
      <c r="AC31" s="16">
        <f t="shared" si="17"/>
        <v>0</v>
      </c>
    </row>
    <row r="32" spans="1:29" ht="10.5" x14ac:dyDescent="0.25">
      <c r="A32" s="23" t="s">
        <v>176</v>
      </c>
      <c r="B32" s="11">
        <v>4</v>
      </c>
      <c r="C32" s="11"/>
      <c r="D32" s="11"/>
      <c r="E32" s="12">
        <f t="shared" si="9"/>
        <v>0</v>
      </c>
      <c r="F32" s="13"/>
      <c r="G32" s="14">
        <f t="shared" si="10"/>
        <v>4</v>
      </c>
      <c r="H32" s="15">
        <v>12.862</v>
      </c>
      <c r="I32" s="16">
        <f t="shared" si="11"/>
        <v>51.448</v>
      </c>
      <c r="K32" s="23"/>
      <c r="L32" s="11"/>
      <c r="M32" s="11"/>
      <c r="N32" s="11"/>
      <c r="O32" s="12">
        <f t="shared" si="12"/>
        <v>0</v>
      </c>
      <c r="P32" s="13"/>
      <c r="Q32" s="14">
        <f t="shared" si="13"/>
        <v>0</v>
      </c>
      <c r="R32" s="15"/>
      <c r="S32" s="16">
        <f t="shared" si="14"/>
        <v>0</v>
      </c>
      <c r="U32" s="23"/>
      <c r="V32" s="11"/>
      <c r="W32" s="11"/>
      <c r="X32" s="11"/>
      <c r="Y32" s="12">
        <f t="shared" si="15"/>
        <v>0</v>
      </c>
      <c r="Z32" s="13"/>
      <c r="AA32" s="14">
        <f t="shared" si="16"/>
        <v>0</v>
      </c>
      <c r="AB32" s="15"/>
      <c r="AC32" s="16">
        <f t="shared" si="17"/>
        <v>0</v>
      </c>
    </row>
    <row r="33" spans="1:29" ht="10.5" x14ac:dyDescent="0.25">
      <c r="A33" s="23" t="s">
        <v>94</v>
      </c>
      <c r="B33" s="11">
        <v>0.3</v>
      </c>
      <c r="C33" s="11"/>
      <c r="D33" s="11"/>
      <c r="E33" s="12">
        <f t="shared" si="9"/>
        <v>0</v>
      </c>
      <c r="F33" s="13"/>
      <c r="G33" s="14">
        <f t="shared" si="10"/>
        <v>0.3</v>
      </c>
      <c r="H33" s="15">
        <v>2.5840000000000001</v>
      </c>
      <c r="I33" s="16">
        <f t="shared" si="11"/>
        <v>0.7752</v>
      </c>
      <c r="K33" s="23"/>
      <c r="L33" s="11"/>
      <c r="M33" s="11"/>
      <c r="N33" s="11"/>
      <c r="O33" s="12">
        <f t="shared" si="12"/>
        <v>0</v>
      </c>
      <c r="P33" s="13"/>
      <c r="Q33" s="14">
        <f t="shared" si="13"/>
        <v>0</v>
      </c>
      <c r="R33" s="15"/>
      <c r="S33" s="16">
        <f t="shared" si="14"/>
        <v>0</v>
      </c>
      <c r="U33" s="23"/>
      <c r="V33" s="11"/>
      <c r="W33" s="11"/>
      <c r="X33" s="11"/>
      <c r="Y33" s="12">
        <f t="shared" si="15"/>
        <v>0</v>
      </c>
      <c r="Z33" s="13"/>
      <c r="AA33" s="14">
        <f t="shared" si="16"/>
        <v>0</v>
      </c>
      <c r="AB33" s="15"/>
      <c r="AC33" s="16">
        <f t="shared" si="17"/>
        <v>0</v>
      </c>
    </row>
    <row r="34" spans="1:29" ht="10.5" x14ac:dyDescent="0.25">
      <c r="A34" s="23" t="s">
        <v>163</v>
      </c>
      <c r="B34" s="11">
        <v>0.4</v>
      </c>
      <c r="C34" s="11"/>
      <c r="D34" s="11"/>
      <c r="E34" s="12">
        <f t="shared" si="9"/>
        <v>0</v>
      </c>
      <c r="F34" s="13"/>
      <c r="G34" s="14">
        <f t="shared" si="10"/>
        <v>0.4</v>
      </c>
      <c r="H34" s="15">
        <v>3.86</v>
      </c>
      <c r="I34" s="16">
        <f t="shared" si="11"/>
        <v>1.544</v>
      </c>
      <c r="K34" s="23"/>
      <c r="L34" s="11"/>
      <c r="M34" s="11"/>
      <c r="N34" s="11"/>
      <c r="O34" s="12">
        <f t="shared" si="12"/>
        <v>0</v>
      </c>
      <c r="P34" s="13"/>
      <c r="Q34" s="14">
        <f t="shared" si="13"/>
        <v>0</v>
      </c>
      <c r="R34" s="15"/>
      <c r="S34" s="16">
        <f t="shared" si="14"/>
        <v>0</v>
      </c>
      <c r="U34" s="23"/>
      <c r="V34" s="11"/>
      <c r="W34" s="11"/>
      <c r="X34" s="11"/>
      <c r="Y34" s="12">
        <f t="shared" si="15"/>
        <v>0</v>
      </c>
      <c r="Z34" s="13"/>
      <c r="AA34" s="14">
        <f t="shared" si="16"/>
        <v>0</v>
      </c>
      <c r="AB34" s="15"/>
      <c r="AC34" s="16">
        <f t="shared" si="17"/>
        <v>0</v>
      </c>
    </row>
    <row r="35" spans="1:29" ht="10.5" x14ac:dyDescent="0.25">
      <c r="A35" s="23"/>
      <c r="B35" s="134"/>
      <c r="C35" s="11"/>
      <c r="D35" s="11"/>
      <c r="E35" s="12">
        <f t="shared" si="9"/>
        <v>0</v>
      </c>
      <c r="F35" s="13"/>
      <c r="G35" s="14">
        <f t="shared" si="10"/>
        <v>0</v>
      </c>
      <c r="H35" s="15"/>
      <c r="I35" s="16">
        <f t="shared" si="11"/>
        <v>0</v>
      </c>
      <c r="K35" s="23"/>
      <c r="L35" s="11"/>
      <c r="M35" s="11"/>
      <c r="N35" s="11"/>
      <c r="O35" s="12">
        <f t="shared" si="12"/>
        <v>0</v>
      </c>
      <c r="P35" s="13"/>
      <c r="Q35" s="14">
        <f t="shared" si="13"/>
        <v>0</v>
      </c>
      <c r="R35" s="15"/>
      <c r="S35" s="16">
        <f t="shared" si="14"/>
        <v>0</v>
      </c>
      <c r="U35" s="23"/>
      <c r="V35" s="11"/>
      <c r="W35" s="11"/>
      <c r="X35" s="11"/>
      <c r="Y35" s="12">
        <f t="shared" si="15"/>
        <v>0</v>
      </c>
      <c r="Z35" s="13"/>
      <c r="AA35" s="14">
        <f t="shared" si="16"/>
        <v>0</v>
      </c>
      <c r="AB35" s="15"/>
      <c r="AC35" s="16">
        <f t="shared" si="17"/>
        <v>0</v>
      </c>
    </row>
    <row r="36" spans="1:29" ht="10.5" x14ac:dyDescent="0.25">
      <c r="A36" s="141" t="s">
        <v>72</v>
      </c>
      <c r="B36" s="134">
        <v>150</v>
      </c>
      <c r="C36" s="11"/>
      <c r="D36" s="11"/>
      <c r="E36" s="12">
        <f t="shared" si="9"/>
        <v>0</v>
      </c>
      <c r="F36" s="13"/>
      <c r="G36" s="14">
        <f t="shared" si="10"/>
        <v>150</v>
      </c>
      <c r="H36" s="15">
        <v>0.18</v>
      </c>
      <c r="I36" s="16">
        <f t="shared" si="11"/>
        <v>27</v>
      </c>
      <c r="K36" s="141"/>
      <c r="L36" s="11"/>
      <c r="M36" s="11"/>
      <c r="N36" s="11"/>
      <c r="O36" s="12"/>
      <c r="P36" s="13"/>
      <c r="Q36" s="14"/>
      <c r="R36" s="15"/>
      <c r="S36" s="16"/>
      <c r="U36" s="141"/>
      <c r="V36" s="11"/>
      <c r="W36" s="11"/>
      <c r="X36" s="11"/>
      <c r="Y36" s="12"/>
      <c r="Z36" s="13"/>
      <c r="AA36" s="14"/>
      <c r="AB36" s="15"/>
      <c r="AC36" s="16"/>
    </row>
    <row r="37" spans="1:29" ht="10.5" x14ac:dyDescent="0.25">
      <c r="A37" s="10" t="s">
        <v>162</v>
      </c>
      <c r="B37" s="11">
        <v>0.05</v>
      </c>
      <c r="C37" s="11"/>
      <c r="D37" s="11"/>
      <c r="E37" s="12">
        <f t="shared" si="9"/>
        <v>0</v>
      </c>
      <c r="F37" s="13"/>
      <c r="G37" s="14">
        <f t="shared" si="10"/>
        <v>0.05</v>
      </c>
      <c r="H37" s="15">
        <v>0.754</v>
      </c>
      <c r="I37" s="16">
        <f t="shared" si="11"/>
        <v>3.7700000000000004E-2</v>
      </c>
      <c r="K37" s="30"/>
      <c r="L37" s="11"/>
      <c r="M37" s="11"/>
      <c r="N37" s="11"/>
      <c r="O37" s="12">
        <f>R37*N37</f>
        <v>0</v>
      </c>
      <c r="P37" s="13"/>
      <c r="Q37" s="14">
        <f>L37+M37-N37</f>
        <v>0</v>
      </c>
      <c r="R37" s="15"/>
      <c r="S37" s="16">
        <f>Q37*R37</f>
        <v>0</v>
      </c>
      <c r="U37" s="30"/>
      <c r="V37" s="11"/>
      <c r="W37" s="11"/>
      <c r="X37" s="11"/>
      <c r="Y37" s="12">
        <f>AB37*X37</f>
        <v>0</v>
      </c>
      <c r="Z37" s="13"/>
      <c r="AA37" s="14">
        <f>V37+W37-X37</f>
        <v>0</v>
      </c>
      <c r="AB37" s="15"/>
      <c r="AC37" s="16">
        <f>AA37*AB37</f>
        <v>0</v>
      </c>
    </row>
    <row r="38" spans="1:29" ht="10.5" x14ac:dyDescent="0.25">
      <c r="A38" s="10" t="s">
        <v>163</v>
      </c>
      <c r="B38" s="11">
        <v>0.5</v>
      </c>
      <c r="C38" s="11"/>
      <c r="D38" s="11"/>
      <c r="E38" s="12">
        <f t="shared" si="9"/>
        <v>0</v>
      </c>
      <c r="F38" s="13"/>
      <c r="G38" s="14">
        <f t="shared" si="10"/>
        <v>0.5</v>
      </c>
      <c r="H38" s="15">
        <v>3.86</v>
      </c>
      <c r="I38" s="16">
        <f t="shared" si="11"/>
        <v>1.93</v>
      </c>
      <c r="K38" s="30"/>
      <c r="L38" s="11"/>
      <c r="M38" s="11"/>
      <c r="N38" s="11"/>
      <c r="O38" s="12">
        <f>R38*N38</f>
        <v>0</v>
      </c>
      <c r="P38" s="13"/>
      <c r="Q38" s="14">
        <f>L38+M38-N38</f>
        <v>0</v>
      </c>
      <c r="R38" s="15"/>
      <c r="S38" s="16">
        <f>Q38*R38</f>
        <v>0</v>
      </c>
      <c r="U38" s="30"/>
      <c r="V38" s="11"/>
      <c r="W38" s="11"/>
      <c r="X38" s="11"/>
      <c r="Y38" s="12">
        <f>AB38*X38</f>
        <v>0</v>
      </c>
      <c r="Z38" s="13"/>
      <c r="AA38" s="14">
        <f>V38+W38-X38</f>
        <v>0</v>
      </c>
      <c r="AB38" s="15"/>
      <c r="AC38" s="16">
        <f>AA38*AB38</f>
        <v>0</v>
      </c>
    </row>
    <row r="39" spans="1:29" ht="10.5" x14ac:dyDescent="0.25">
      <c r="A39" s="10"/>
      <c r="B39" s="11"/>
      <c r="C39" s="11"/>
      <c r="D39" s="11"/>
      <c r="E39" s="12">
        <f t="shared" si="9"/>
        <v>0</v>
      </c>
      <c r="F39" s="13"/>
      <c r="G39" s="14">
        <f t="shared" si="10"/>
        <v>0</v>
      </c>
      <c r="H39" s="15"/>
      <c r="I39" s="16">
        <f t="shared" si="11"/>
        <v>0</v>
      </c>
      <c r="K39" s="30"/>
      <c r="L39" s="11"/>
      <c r="M39" s="11"/>
      <c r="N39" s="11"/>
      <c r="O39" s="12">
        <f>R39*N39</f>
        <v>0</v>
      </c>
      <c r="P39" s="13"/>
      <c r="Q39" s="14">
        <f>L39+M39-N39</f>
        <v>0</v>
      </c>
      <c r="R39" s="15"/>
      <c r="S39" s="16">
        <f>Q39*R39</f>
        <v>0</v>
      </c>
      <c r="U39" s="30"/>
      <c r="V39" s="11"/>
      <c r="W39" s="11"/>
      <c r="X39" s="11"/>
      <c r="Y39" s="12">
        <f>AB39*X39</f>
        <v>0</v>
      </c>
      <c r="Z39" s="13"/>
      <c r="AA39" s="14">
        <f>V39+W39-X39</f>
        <v>0</v>
      </c>
      <c r="AB39" s="15"/>
      <c r="AC39" s="16">
        <f>AA39*AB39</f>
        <v>0</v>
      </c>
    </row>
    <row r="40" spans="1:29" ht="10.5" x14ac:dyDescent="0.25">
      <c r="A40" s="10" t="s">
        <v>73</v>
      </c>
      <c r="B40" s="11">
        <v>3</v>
      </c>
      <c r="C40" s="11"/>
      <c r="D40" s="11"/>
      <c r="E40" s="12">
        <f t="shared" si="9"/>
        <v>0</v>
      </c>
      <c r="F40" s="13"/>
      <c r="G40" s="14">
        <f t="shared" si="10"/>
        <v>3</v>
      </c>
      <c r="H40" s="15"/>
      <c r="I40" s="16">
        <f t="shared" si="11"/>
        <v>0</v>
      </c>
      <c r="K40" s="30"/>
      <c r="L40" s="11"/>
      <c r="M40" s="11"/>
      <c r="N40" s="11"/>
      <c r="O40" s="12">
        <f>R40*N40</f>
        <v>0</v>
      </c>
      <c r="P40" s="13"/>
      <c r="Q40" s="14">
        <f>L40+M40-N40</f>
        <v>0</v>
      </c>
      <c r="R40" s="15"/>
      <c r="S40" s="16">
        <f>Q40*R40</f>
        <v>0</v>
      </c>
      <c r="U40" s="30"/>
      <c r="V40" s="11"/>
      <c r="W40" s="11"/>
      <c r="X40" s="11"/>
      <c r="Y40" s="12">
        <f>AB40*X40</f>
        <v>0</v>
      </c>
      <c r="Z40" s="13"/>
      <c r="AA40" s="14">
        <f>V40+W40-X40</f>
        <v>0</v>
      </c>
      <c r="AB40" s="15"/>
      <c r="AC40" s="16">
        <f>AA40*AB40</f>
        <v>0</v>
      </c>
    </row>
    <row r="41" spans="1:29" ht="10.5" x14ac:dyDescent="0.25">
      <c r="A41" s="10" t="s">
        <v>94</v>
      </c>
      <c r="B41" s="11">
        <v>0.3</v>
      </c>
      <c r="C41" s="11"/>
      <c r="D41" s="11"/>
      <c r="E41" s="12">
        <f t="shared" si="9"/>
        <v>0</v>
      </c>
      <c r="F41" s="13"/>
      <c r="G41" s="14">
        <f t="shared" si="10"/>
        <v>0.3</v>
      </c>
      <c r="H41" s="15">
        <v>2.58</v>
      </c>
      <c r="I41" s="16">
        <f t="shared" si="11"/>
        <v>0.77400000000000002</v>
      </c>
      <c r="K41" s="30"/>
      <c r="L41" s="11"/>
      <c r="M41" s="11"/>
      <c r="N41" s="11"/>
      <c r="O41" s="12"/>
      <c r="P41" s="13"/>
      <c r="Q41" s="14"/>
      <c r="R41" s="15"/>
      <c r="S41" s="16"/>
      <c r="U41" s="30"/>
      <c r="V41" s="11"/>
      <c r="W41" s="11"/>
      <c r="X41" s="11"/>
      <c r="Y41" s="12"/>
      <c r="Z41" s="13"/>
      <c r="AA41" s="14"/>
      <c r="AB41" s="15"/>
      <c r="AC41" s="16"/>
    </row>
    <row r="42" spans="1:29" ht="10.5" x14ac:dyDescent="0.25">
      <c r="A42" s="10" t="s">
        <v>163</v>
      </c>
      <c r="B42" s="11">
        <v>0.5</v>
      </c>
      <c r="C42" s="11"/>
      <c r="D42" s="11"/>
      <c r="E42" s="12">
        <f t="shared" si="9"/>
        <v>0</v>
      </c>
      <c r="F42" s="13"/>
      <c r="G42" s="14">
        <f t="shared" si="10"/>
        <v>0.5</v>
      </c>
      <c r="H42" s="15">
        <v>3.86</v>
      </c>
      <c r="I42" s="16">
        <f t="shared" si="11"/>
        <v>1.93</v>
      </c>
      <c r="K42" s="30"/>
      <c r="L42" s="11"/>
      <c r="M42" s="11"/>
      <c r="N42" s="11"/>
      <c r="O42" s="12">
        <f t="shared" ref="O42:O50" si="18">R42*N42</f>
        <v>0</v>
      </c>
      <c r="P42" s="13"/>
      <c r="Q42" s="14">
        <f t="shared" ref="Q42:Q50" si="19">L42+M42-N42</f>
        <v>0</v>
      </c>
      <c r="R42" s="15"/>
      <c r="S42" s="16">
        <f t="shared" ref="S42:S50" si="20">Q42*R42</f>
        <v>0</v>
      </c>
      <c r="U42" s="30"/>
      <c r="V42" s="11"/>
      <c r="W42" s="11"/>
      <c r="X42" s="11"/>
      <c r="Y42" s="12">
        <f t="shared" ref="Y42:Y50" si="21">AB42*X42</f>
        <v>0</v>
      </c>
      <c r="Z42" s="13"/>
      <c r="AA42" s="14">
        <f t="shared" ref="AA42:AA50" si="22">V42+W42-X42</f>
        <v>0</v>
      </c>
      <c r="AB42" s="15"/>
      <c r="AC42" s="16">
        <f t="shared" ref="AC42:AC50" si="23">AA42*AB42</f>
        <v>0</v>
      </c>
    </row>
    <row r="43" spans="1:29" ht="10.5" x14ac:dyDescent="0.25">
      <c r="A43" s="10"/>
      <c r="B43" s="11"/>
      <c r="C43" s="11"/>
      <c r="D43" s="11"/>
      <c r="E43" s="12">
        <f t="shared" si="9"/>
        <v>0</v>
      </c>
      <c r="F43" s="13"/>
      <c r="G43" s="14">
        <f t="shared" si="10"/>
        <v>0</v>
      </c>
      <c r="H43" s="15"/>
      <c r="I43" s="16">
        <f t="shared" si="11"/>
        <v>0</v>
      </c>
      <c r="K43" s="30"/>
      <c r="L43" s="11"/>
      <c r="M43" s="11"/>
      <c r="N43" s="11"/>
      <c r="O43" s="12">
        <f t="shared" si="18"/>
        <v>0</v>
      </c>
      <c r="P43" s="13"/>
      <c r="Q43" s="14">
        <f t="shared" si="19"/>
        <v>0</v>
      </c>
      <c r="R43" s="15"/>
      <c r="S43" s="16">
        <f t="shared" si="20"/>
        <v>0</v>
      </c>
      <c r="U43" s="30"/>
      <c r="V43" s="11"/>
      <c r="W43" s="11"/>
      <c r="X43" s="11"/>
      <c r="Y43" s="12">
        <f t="shared" si="21"/>
        <v>0</v>
      </c>
      <c r="Z43" s="13"/>
      <c r="AA43" s="14">
        <f t="shared" si="22"/>
        <v>0</v>
      </c>
      <c r="AB43" s="15"/>
      <c r="AC43" s="16">
        <f t="shared" si="23"/>
        <v>0</v>
      </c>
    </row>
    <row r="44" spans="1:29" ht="10.5" x14ac:dyDescent="0.25">
      <c r="A44" s="10"/>
      <c r="B44" s="11"/>
      <c r="C44" s="11"/>
      <c r="D44" s="11"/>
      <c r="E44" s="12">
        <f t="shared" si="9"/>
        <v>0</v>
      </c>
      <c r="F44" s="13"/>
      <c r="G44" s="14">
        <f t="shared" si="10"/>
        <v>0</v>
      </c>
      <c r="H44" s="15"/>
      <c r="I44" s="16">
        <f t="shared" si="11"/>
        <v>0</v>
      </c>
      <c r="K44" s="30"/>
      <c r="L44" s="11"/>
      <c r="M44" s="11"/>
      <c r="N44" s="11"/>
      <c r="O44" s="12">
        <f t="shared" si="18"/>
        <v>0</v>
      </c>
      <c r="P44" s="13"/>
      <c r="Q44" s="14">
        <f t="shared" si="19"/>
        <v>0</v>
      </c>
      <c r="R44" s="15"/>
      <c r="S44" s="16">
        <f t="shared" si="20"/>
        <v>0</v>
      </c>
      <c r="U44" s="30"/>
      <c r="V44" s="11"/>
      <c r="W44" s="11"/>
      <c r="X44" s="11"/>
      <c r="Y44" s="12">
        <f t="shared" si="21"/>
        <v>0</v>
      </c>
      <c r="Z44" s="13"/>
      <c r="AA44" s="14">
        <f t="shared" si="22"/>
        <v>0</v>
      </c>
      <c r="AB44" s="15"/>
      <c r="AC44" s="16">
        <f t="shared" si="23"/>
        <v>0</v>
      </c>
    </row>
    <row r="45" spans="1:29" ht="10.5" x14ac:dyDescent="0.25">
      <c r="A45" s="30"/>
      <c r="B45" s="11"/>
      <c r="C45" s="11"/>
      <c r="D45" s="11"/>
      <c r="E45" s="12">
        <f t="shared" si="9"/>
        <v>0</v>
      </c>
      <c r="F45" s="13"/>
      <c r="G45" s="14">
        <f t="shared" si="10"/>
        <v>0</v>
      </c>
      <c r="H45" s="15"/>
      <c r="I45" s="16">
        <f t="shared" si="11"/>
        <v>0</v>
      </c>
      <c r="K45" s="30"/>
      <c r="L45" s="11"/>
      <c r="M45" s="11"/>
      <c r="N45" s="11"/>
      <c r="O45" s="12">
        <f t="shared" si="18"/>
        <v>0</v>
      </c>
      <c r="P45" s="13"/>
      <c r="Q45" s="14">
        <f t="shared" si="19"/>
        <v>0</v>
      </c>
      <c r="R45" s="15"/>
      <c r="S45" s="16">
        <f t="shared" si="20"/>
        <v>0</v>
      </c>
      <c r="U45" s="30"/>
      <c r="V45" s="11"/>
      <c r="W45" s="11"/>
      <c r="X45" s="11"/>
      <c r="Y45" s="12">
        <f t="shared" si="21"/>
        <v>0</v>
      </c>
      <c r="Z45" s="13"/>
      <c r="AA45" s="14">
        <f t="shared" si="22"/>
        <v>0</v>
      </c>
      <c r="AB45" s="15"/>
      <c r="AC45" s="16">
        <f t="shared" si="23"/>
        <v>0</v>
      </c>
    </row>
    <row r="46" spans="1:29" ht="10.5" x14ac:dyDescent="0.25">
      <c r="A46" s="10"/>
      <c r="B46" s="11"/>
      <c r="C46" s="11"/>
      <c r="D46" s="11"/>
      <c r="E46" s="12">
        <f t="shared" si="9"/>
        <v>0</v>
      </c>
      <c r="F46" s="13"/>
      <c r="G46" s="14">
        <f t="shared" si="10"/>
        <v>0</v>
      </c>
      <c r="H46" s="15"/>
      <c r="I46" s="16">
        <f t="shared" si="11"/>
        <v>0</v>
      </c>
      <c r="K46" s="30"/>
      <c r="L46" s="11"/>
      <c r="M46" s="11"/>
      <c r="N46" s="11"/>
      <c r="O46" s="12">
        <f t="shared" si="18"/>
        <v>0</v>
      </c>
      <c r="P46" s="13"/>
      <c r="Q46" s="14">
        <f t="shared" si="19"/>
        <v>0</v>
      </c>
      <c r="R46" s="15"/>
      <c r="S46" s="16">
        <f t="shared" si="20"/>
        <v>0</v>
      </c>
      <c r="U46" s="30"/>
      <c r="V46" s="11"/>
      <c r="W46" s="11"/>
      <c r="X46" s="11"/>
      <c r="Y46" s="12">
        <f t="shared" si="21"/>
        <v>0</v>
      </c>
      <c r="Z46" s="13"/>
      <c r="AA46" s="14">
        <f t="shared" si="22"/>
        <v>0</v>
      </c>
      <c r="AB46" s="15"/>
      <c r="AC46" s="16">
        <f t="shared" si="23"/>
        <v>0</v>
      </c>
    </row>
    <row r="47" spans="1:29" ht="10.5" x14ac:dyDescent="0.25">
      <c r="A47" s="10"/>
      <c r="B47" s="11"/>
      <c r="C47" s="11"/>
      <c r="D47" s="11"/>
      <c r="E47" s="12">
        <f t="shared" si="9"/>
        <v>0</v>
      </c>
      <c r="F47" s="13"/>
      <c r="G47" s="14">
        <f t="shared" si="10"/>
        <v>0</v>
      </c>
      <c r="H47" s="15"/>
      <c r="I47" s="16">
        <f t="shared" si="11"/>
        <v>0</v>
      </c>
      <c r="K47" s="30"/>
      <c r="L47" s="11"/>
      <c r="M47" s="11"/>
      <c r="N47" s="11"/>
      <c r="O47" s="12">
        <f t="shared" si="18"/>
        <v>0</v>
      </c>
      <c r="P47" s="13"/>
      <c r="Q47" s="14">
        <f t="shared" si="19"/>
        <v>0</v>
      </c>
      <c r="R47" s="15"/>
      <c r="S47" s="16">
        <f t="shared" si="20"/>
        <v>0</v>
      </c>
      <c r="U47" s="30"/>
      <c r="V47" s="11"/>
      <c r="W47" s="11"/>
      <c r="X47" s="11"/>
      <c r="Y47" s="12">
        <f t="shared" si="21"/>
        <v>0</v>
      </c>
      <c r="Z47" s="13"/>
      <c r="AA47" s="14">
        <f t="shared" si="22"/>
        <v>0</v>
      </c>
      <c r="AB47" s="15"/>
      <c r="AC47" s="16">
        <f t="shared" si="23"/>
        <v>0</v>
      </c>
    </row>
    <row r="48" spans="1:29" ht="10.5" x14ac:dyDescent="0.25">
      <c r="A48" s="10"/>
      <c r="B48" s="11"/>
      <c r="C48" s="11"/>
      <c r="D48" s="11"/>
      <c r="E48" s="12">
        <f t="shared" si="9"/>
        <v>0</v>
      </c>
      <c r="F48" s="13"/>
      <c r="G48" s="14">
        <f t="shared" si="10"/>
        <v>0</v>
      </c>
      <c r="H48" s="15"/>
      <c r="I48" s="16">
        <f t="shared" si="11"/>
        <v>0</v>
      </c>
      <c r="K48" s="30"/>
      <c r="L48" s="11"/>
      <c r="M48" s="11"/>
      <c r="N48" s="11"/>
      <c r="O48" s="12">
        <f t="shared" si="18"/>
        <v>0</v>
      </c>
      <c r="P48" s="13"/>
      <c r="Q48" s="14">
        <f t="shared" si="19"/>
        <v>0</v>
      </c>
      <c r="R48" s="15"/>
      <c r="S48" s="16">
        <f t="shared" si="20"/>
        <v>0</v>
      </c>
      <c r="U48" s="30"/>
      <c r="V48" s="11"/>
      <c r="W48" s="11"/>
      <c r="X48" s="11"/>
      <c r="Y48" s="12">
        <f t="shared" si="21"/>
        <v>0</v>
      </c>
      <c r="Z48" s="13"/>
      <c r="AA48" s="14">
        <f t="shared" si="22"/>
        <v>0</v>
      </c>
      <c r="AB48" s="15"/>
      <c r="AC48" s="16">
        <f t="shared" si="23"/>
        <v>0</v>
      </c>
    </row>
    <row r="49" spans="1:29" ht="10.5" x14ac:dyDescent="0.25">
      <c r="A49" s="10"/>
      <c r="B49" s="11"/>
      <c r="C49" s="11"/>
      <c r="D49" s="11"/>
      <c r="E49" s="12">
        <f t="shared" si="9"/>
        <v>0</v>
      </c>
      <c r="F49" s="13"/>
      <c r="G49" s="14">
        <f t="shared" si="10"/>
        <v>0</v>
      </c>
      <c r="H49" s="15"/>
      <c r="I49" s="16">
        <f t="shared" si="11"/>
        <v>0</v>
      </c>
      <c r="K49" s="30"/>
      <c r="L49" s="11"/>
      <c r="M49" s="11"/>
      <c r="N49" s="11"/>
      <c r="O49" s="12">
        <f t="shared" si="18"/>
        <v>0</v>
      </c>
      <c r="P49" s="13"/>
      <c r="Q49" s="14">
        <f t="shared" si="19"/>
        <v>0</v>
      </c>
      <c r="R49" s="15"/>
      <c r="S49" s="16">
        <f t="shared" si="20"/>
        <v>0</v>
      </c>
      <c r="U49" s="30"/>
      <c r="V49" s="11"/>
      <c r="W49" s="11"/>
      <c r="X49" s="11"/>
      <c r="Y49" s="12">
        <f t="shared" si="21"/>
        <v>0</v>
      </c>
      <c r="Z49" s="13"/>
      <c r="AA49" s="14">
        <f t="shared" si="22"/>
        <v>0</v>
      </c>
      <c r="AB49" s="15"/>
      <c r="AC49" s="16">
        <f t="shared" si="23"/>
        <v>0</v>
      </c>
    </row>
    <row r="50" spans="1:29" ht="10.5" x14ac:dyDescent="0.25">
      <c r="A50" s="10"/>
      <c r="B50" s="11"/>
      <c r="C50" s="11"/>
      <c r="D50" s="11"/>
      <c r="E50" s="12">
        <f t="shared" si="9"/>
        <v>0</v>
      </c>
      <c r="F50" s="13"/>
      <c r="G50" s="14">
        <f t="shared" si="10"/>
        <v>0</v>
      </c>
      <c r="H50" s="15"/>
      <c r="I50" s="16">
        <f t="shared" si="11"/>
        <v>0</v>
      </c>
      <c r="K50" s="30"/>
      <c r="L50" s="11"/>
      <c r="M50" s="11"/>
      <c r="N50" s="11"/>
      <c r="O50" s="12">
        <f t="shared" si="18"/>
        <v>0</v>
      </c>
      <c r="P50" s="13"/>
      <c r="Q50" s="14">
        <f t="shared" si="19"/>
        <v>0</v>
      </c>
      <c r="R50" s="15"/>
      <c r="S50" s="16">
        <f t="shared" si="20"/>
        <v>0</v>
      </c>
      <c r="U50" s="30"/>
      <c r="V50" s="11"/>
      <c r="W50" s="11"/>
      <c r="X50" s="11"/>
      <c r="Y50" s="12">
        <f t="shared" si="21"/>
        <v>0</v>
      </c>
      <c r="Z50" s="13"/>
      <c r="AA50" s="14">
        <f t="shared" si="22"/>
        <v>0</v>
      </c>
      <c r="AB50" s="15"/>
      <c r="AC50" s="16">
        <f t="shared" si="23"/>
        <v>0</v>
      </c>
    </row>
    <row r="51" spans="1:29" ht="10.5" x14ac:dyDescent="0.25">
      <c r="A51" s="10"/>
      <c r="B51" s="134"/>
      <c r="C51" s="11"/>
      <c r="D51" s="11"/>
      <c r="E51" s="12">
        <f t="shared" si="9"/>
        <v>0</v>
      </c>
      <c r="F51" s="13"/>
      <c r="G51" s="14">
        <f t="shared" si="10"/>
        <v>0</v>
      </c>
      <c r="H51" s="15"/>
      <c r="I51" s="16">
        <f t="shared" si="11"/>
        <v>0</v>
      </c>
      <c r="K51" s="30"/>
      <c r="L51" s="11"/>
      <c r="M51" s="11"/>
      <c r="N51" s="11"/>
      <c r="O51" s="12"/>
      <c r="P51" s="13"/>
      <c r="Q51" s="14"/>
      <c r="R51" s="15"/>
      <c r="S51" s="16"/>
      <c r="U51" s="30"/>
      <c r="V51" s="11"/>
      <c r="W51" s="11"/>
      <c r="X51" s="11"/>
      <c r="Y51" s="12"/>
      <c r="Z51" s="13"/>
      <c r="AA51" s="14"/>
      <c r="AB51" s="15"/>
      <c r="AC51" s="16"/>
    </row>
    <row r="52" spans="1:29" ht="10.5" x14ac:dyDescent="0.25">
      <c r="A52" s="10"/>
      <c r="B52" s="140"/>
      <c r="C52" s="11"/>
      <c r="D52" s="11"/>
      <c r="E52" s="12">
        <f t="shared" si="9"/>
        <v>0</v>
      </c>
      <c r="F52" s="13"/>
      <c r="G52" s="14">
        <f t="shared" si="10"/>
        <v>0</v>
      </c>
      <c r="H52" s="15"/>
      <c r="I52" s="16">
        <f t="shared" si="11"/>
        <v>0</v>
      </c>
      <c r="K52" s="30"/>
      <c r="L52" s="11"/>
      <c r="M52" s="11"/>
      <c r="N52" s="11"/>
      <c r="O52" s="12"/>
      <c r="P52" s="13"/>
      <c r="Q52" s="14"/>
      <c r="R52" s="15"/>
      <c r="S52" s="16"/>
      <c r="U52" s="30"/>
      <c r="V52" s="11"/>
      <c r="W52" s="11"/>
      <c r="X52" s="11"/>
      <c r="Y52" s="12"/>
      <c r="Z52" s="13"/>
      <c r="AA52" s="14"/>
      <c r="AB52" s="15"/>
      <c r="AC52" s="16"/>
    </row>
    <row r="53" spans="1:29" ht="10.5" x14ac:dyDescent="0.25">
      <c r="A53" s="10"/>
      <c r="B53" s="11"/>
      <c r="C53" s="11"/>
      <c r="D53" s="11"/>
      <c r="E53" s="12">
        <f t="shared" si="9"/>
        <v>0</v>
      </c>
      <c r="F53" s="13"/>
      <c r="G53" s="14">
        <f t="shared" si="10"/>
        <v>0</v>
      </c>
      <c r="H53" s="15"/>
      <c r="I53" s="16">
        <f t="shared" si="11"/>
        <v>0</v>
      </c>
      <c r="K53" s="30"/>
      <c r="L53" s="11"/>
      <c r="M53" s="11"/>
      <c r="N53" s="11"/>
      <c r="O53" s="12"/>
      <c r="P53" s="13"/>
      <c r="Q53" s="14"/>
      <c r="R53" s="15"/>
      <c r="S53" s="16"/>
      <c r="U53" s="30"/>
      <c r="V53" s="11"/>
      <c r="W53" s="11"/>
      <c r="X53" s="11"/>
      <c r="Y53" s="12"/>
      <c r="Z53" s="13"/>
      <c r="AA53" s="14"/>
      <c r="AB53" s="15"/>
      <c r="AC53" s="16"/>
    </row>
    <row r="54" spans="1:29" ht="10.5" x14ac:dyDescent="0.25">
      <c r="A54" s="10"/>
      <c r="B54" s="11"/>
      <c r="C54" s="11"/>
      <c r="D54" s="11"/>
      <c r="E54" s="12">
        <f t="shared" si="9"/>
        <v>0</v>
      </c>
      <c r="F54" s="13"/>
      <c r="G54" s="14">
        <f t="shared" si="10"/>
        <v>0</v>
      </c>
      <c r="H54" s="15"/>
      <c r="I54" s="16">
        <f t="shared" si="11"/>
        <v>0</v>
      </c>
      <c r="K54" s="30"/>
      <c r="L54" s="11"/>
      <c r="M54" s="11"/>
      <c r="N54" s="11"/>
      <c r="O54" s="12"/>
      <c r="P54" s="13"/>
      <c r="Q54" s="14"/>
      <c r="R54" s="15"/>
      <c r="S54" s="16"/>
      <c r="U54" s="30"/>
      <c r="V54" s="11"/>
      <c r="W54" s="11"/>
      <c r="X54" s="11"/>
      <c r="Y54" s="12"/>
      <c r="Z54" s="13"/>
      <c r="AA54" s="14"/>
      <c r="AB54" s="15"/>
      <c r="AC54" s="16"/>
    </row>
    <row r="55" spans="1:29" ht="10.5" x14ac:dyDescent="0.25">
      <c r="A55" s="10"/>
      <c r="B55" s="11"/>
      <c r="C55" s="11"/>
      <c r="D55" s="11"/>
      <c r="E55" s="12">
        <f t="shared" si="9"/>
        <v>0</v>
      </c>
      <c r="F55" s="13"/>
      <c r="G55" s="14">
        <f t="shared" si="10"/>
        <v>0</v>
      </c>
      <c r="H55" s="15"/>
      <c r="I55" s="16">
        <f t="shared" si="11"/>
        <v>0</v>
      </c>
      <c r="K55" s="30"/>
      <c r="L55" s="11"/>
      <c r="M55" s="11"/>
      <c r="N55" s="11"/>
      <c r="O55" s="12"/>
      <c r="P55" s="13"/>
      <c r="Q55" s="14"/>
      <c r="R55" s="15"/>
      <c r="S55" s="16"/>
      <c r="U55" s="30"/>
      <c r="V55" s="11"/>
      <c r="W55" s="11"/>
      <c r="X55" s="11"/>
      <c r="Y55" s="12"/>
      <c r="Z55" s="13"/>
      <c r="AA55" s="14"/>
      <c r="AB55" s="15"/>
      <c r="AC55" s="16"/>
    </row>
    <row r="56" spans="1:29" ht="10.5" x14ac:dyDescent="0.25">
      <c r="A56" s="10"/>
      <c r="B56" s="11"/>
      <c r="C56" s="11"/>
      <c r="D56" s="11"/>
      <c r="E56" s="12">
        <f t="shared" si="9"/>
        <v>0</v>
      </c>
      <c r="F56" s="13"/>
      <c r="G56" s="14">
        <f t="shared" si="10"/>
        <v>0</v>
      </c>
      <c r="H56" s="15"/>
      <c r="I56" s="16">
        <f t="shared" si="11"/>
        <v>0</v>
      </c>
      <c r="K56" s="30"/>
      <c r="L56" s="11"/>
      <c r="M56" s="11"/>
      <c r="N56" s="11"/>
      <c r="O56" s="12"/>
      <c r="P56" s="13"/>
      <c r="Q56" s="14"/>
      <c r="R56" s="15"/>
      <c r="S56" s="16"/>
      <c r="U56" s="30"/>
      <c r="V56" s="11"/>
      <c r="W56" s="11"/>
      <c r="X56" s="11"/>
      <c r="Y56" s="12"/>
      <c r="Z56" s="13"/>
      <c r="AA56" s="14"/>
      <c r="AB56" s="15"/>
      <c r="AC56" s="16"/>
    </row>
    <row r="57" spans="1:29" ht="11" thickBot="1" x14ac:dyDescent="0.3">
      <c r="A57" s="149"/>
      <c r="B57" s="150"/>
      <c r="C57" s="150"/>
      <c r="D57" s="150"/>
      <c r="E57" s="151">
        <f t="shared" si="9"/>
        <v>0</v>
      </c>
      <c r="F57" s="152"/>
      <c r="G57" s="153">
        <f t="shared" si="10"/>
        <v>0</v>
      </c>
      <c r="H57" s="49"/>
      <c r="I57" s="154">
        <f t="shared" si="11"/>
        <v>0</v>
      </c>
      <c r="K57" s="30"/>
      <c r="L57" s="11"/>
      <c r="M57" s="11"/>
      <c r="N57" s="11"/>
      <c r="O57" s="12"/>
      <c r="P57" s="13"/>
      <c r="Q57" s="14"/>
      <c r="R57" s="15"/>
      <c r="S57" s="16"/>
      <c r="U57" s="30"/>
      <c r="V57" s="11"/>
      <c r="W57" s="11"/>
      <c r="X57" s="11"/>
      <c r="Y57" s="12"/>
      <c r="Z57" s="13"/>
      <c r="AA57" s="14"/>
      <c r="AB57" s="15"/>
      <c r="AC57" s="16"/>
    </row>
    <row r="58" spans="1:29" ht="10.5" x14ac:dyDescent="0.25">
      <c r="A58" s="148" t="s">
        <v>167</v>
      </c>
      <c r="B58" s="142"/>
      <c r="C58" s="142"/>
      <c r="D58" s="142"/>
      <c r="E58" s="143">
        <f t="shared" si="9"/>
        <v>0</v>
      </c>
      <c r="F58" s="144"/>
      <c r="G58" s="145">
        <f t="shared" si="10"/>
        <v>0</v>
      </c>
      <c r="H58" s="146"/>
      <c r="I58" s="147">
        <f t="shared" si="11"/>
        <v>0</v>
      </c>
      <c r="K58" s="30"/>
      <c r="L58" s="11"/>
      <c r="M58" s="11"/>
      <c r="N58" s="11"/>
      <c r="O58" s="12"/>
      <c r="P58" s="13"/>
      <c r="Q58" s="14"/>
      <c r="R58" s="15"/>
      <c r="S58" s="16"/>
      <c r="U58" s="30"/>
      <c r="V58" s="11"/>
      <c r="W58" s="11"/>
      <c r="X58" s="11"/>
      <c r="Y58" s="12"/>
      <c r="Z58" s="13"/>
      <c r="AA58" s="14"/>
      <c r="AB58" s="15"/>
      <c r="AC58" s="16"/>
    </row>
    <row r="59" spans="1:29" ht="10.5" x14ac:dyDescent="0.25">
      <c r="A59" s="10" t="s">
        <v>168</v>
      </c>
      <c r="B59" s="11">
        <v>4.4850000000000003</v>
      </c>
      <c r="C59" s="11"/>
      <c r="D59" s="11">
        <v>2.36</v>
      </c>
      <c r="E59" s="12">
        <f t="shared" si="9"/>
        <v>25.936399999999999</v>
      </c>
      <c r="F59" s="13" t="s">
        <v>47</v>
      </c>
      <c r="G59" s="14">
        <f t="shared" si="10"/>
        <v>2.1250000000000004</v>
      </c>
      <c r="H59" s="15">
        <v>10.99</v>
      </c>
      <c r="I59" s="16">
        <v>11.167999999999999</v>
      </c>
      <c r="K59" s="30"/>
      <c r="L59" s="11"/>
      <c r="M59" s="11"/>
      <c r="N59" s="11"/>
      <c r="O59" s="12"/>
      <c r="P59" s="13"/>
      <c r="Q59" s="14"/>
      <c r="R59" s="15"/>
      <c r="S59" s="16"/>
      <c r="U59" s="30"/>
      <c r="V59" s="11"/>
      <c r="W59" s="11"/>
      <c r="X59" s="11"/>
      <c r="Y59" s="12"/>
      <c r="Z59" s="13"/>
      <c r="AA59" s="14"/>
      <c r="AB59" s="15"/>
      <c r="AC59" s="16"/>
    </row>
    <row r="60" spans="1:29" ht="10.5" x14ac:dyDescent="0.25">
      <c r="A60" s="10" t="s">
        <v>69</v>
      </c>
      <c r="B60" s="11">
        <v>5.26</v>
      </c>
      <c r="C60" s="11"/>
      <c r="D60" s="11">
        <v>1.38</v>
      </c>
      <c r="E60" s="12">
        <f t="shared" si="9"/>
        <v>15.411839999999998</v>
      </c>
      <c r="F60" s="13" t="s">
        <v>47</v>
      </c>
      <c r="G60" s="14">
        <f t="shared" si="10"/>
        <v>3.88</v>
      </c>
      <c r="H60" s="15">
        <v>11.167999999999999</v>
      </c>
      <c r="I60" s="16">
        <f t="shared" si="11"/>
        <v>43.331839999999993</v>
      </c>
      <c r="K60" s="30"/>
      <c r="L60" s="11"/>
      <c r="M60" s="11"/>
      <c r="N60" s="11"/>
      <c r="O60" s="12"/>
      <c r="P60" s="13"/>
      <c r="Q60" s="14"/>
      <c r="R60" s="15"/>
      <c r="S60" s="16"/>
      <c r="U60" s="30"/>
      <c r="V60" s="11"/>
      <c r="W60" s="11"/>
      <c r="X60" s="11"/>
      <c r="Y60" s="12"/>
      <c r="Z60" s="13"/>
      <c r="AA60" s="14"/>
      <c r="AB60" s="15"/>
      <c r="AC60" s="16"/>
    </row>
    <row r="61" spans="1:29" ht="10.5" x14ac:dyDescent="0.25">
      <c r="A61" s="10" t="s">
        <v>153</v>
      </c>
      <c r="B61" s="11">
        <v>5.39</v>
      </c>
      <c r="C61" s="11"/>
      <c r="D61" s="11">
        <v>0.80500000000000005</v>
      </c>
      <c r="E61" s="12">
        <f t="shared" si="9"/>
        <v>7.0477750000000015</v>
      </c>
      <c r="F61" s="13" t="s">
        <v>47</v>
      </c>
      <c r="G61" s="14">
        <f t="shared" si="10"/>
        <v>4.585</v>
      </c>
      <c r="H61" s="15">
        <v>8.7550000000000008</v>
      </c>
      <c r="I61" s="16">
        <f t="shared" si="11"/>
        <v>40.141675000000006</v>
      </c>
      <c r="K61" s="30"/>
      <c r="L61" s="11"/>
      <c r="M61" s="11"/>
      <c r="N61" s="11"/>
      <c r="O61" s="12"/>
      <c r="P61" s="13"/>
      <c r="Q61" s="14"/>
      <c r="R61" s="15"/>
      <c r="S61" s="16"/>
      <c r="U61" s="30"/>
      <c r="V61" s="11"/>
      <c r="W61" s="11"/>
      <c r="X61" s="11"/>
      <c r="Y61" s="12"/>
      <c r="Z61" s="13"/>
      <c r="AA61" s="14"/>
      <c r="AB61" s="15"/>
      <c r="AC61" s="16"/>
    </row>
    <row r="62" spans="1:29" ht="10.5" x14ac:dyDescent="0.25">
      <c r="A62" s="10" t="s">
        <v>70</v>
      </c>
      <c r="B62" s="11">
        <v>8.9649999999999999</v>
      </c>
      <c r="C62" s="11"/>
      <c r="D62" s="11">
        <v>8.1050000000000004</v>
      </c>
      <c r="E62" s="12">
        <f t="shared" si="9"/>
        <v>57.756230000000009</v>
      </c>
      <c r="F62" s="13" t="s">
        <v>47</v>
      </c>
      <c r="G62" s="14">
        <f t="shared" si="10"/>
        <v>0.85999999999999943</v>
      </c>
      <c r="H62" s="15">
        <v>7.1260000000000003</v>
      </c>
      <c r="I62" s="16">
        <f t="shared" si="11"/>
        <v>6.1283599999999963</v>
      </c>
      <c r="K62" s="30"/>
      <c r="L62" s="11"/>
      <c r="M62" s="11"/>
      <c r="N62" s="11"/>
      <c r="O62" s="12"/>
      <c r="P62" s="13"/>
      <c r="Q62" s="14"/>
      <c r="R62" s="15"/>
      <c r="S62" s="16"/>
      <c r="U62" s="30"/>
      <c r="V62" s="11"/>
      <c r="W62" s="11"/>
      <c r="X62" s="11"/>
      <c r="Y62" s="12"/>
      <c r="Z62" s="13"/>
      <c r="AA62" s="14"/>
      <c r="AB62" s="15"/>
      <c r="AC62" s="16"/>
    </row>
    <row r="63" spans="1:29" ht="10.5" x14ac:dyDescent="0.25">
      <c r="A63" s="10"/>
      <c r="B63" s="11"/>
      <c r="C63" s="11"/>
      <c r="D63" s="11"/>
      <c r="E63" s="12">
        <f t="shared" si="9"/>
        <v>0</v>
      </c>
      <c r="F63" s="13"/>
      <c r="G63" s="14">
        <f t="shared" si="10"/>
        <v>0</v>
      </c>
      <c r="H63" s="15"/>
      <c r="I63" s="16">
        <f t="shared" si="11"/>
        <v>0</v>
      </c>
      <c r="K63" s="30"/>
      <c r="L63" s="11"/>
      <c r="M63" s="11"/>
      <c r="N63" s="11"/>
      <c r="O63" s="12"/>
      <c r="P63" s="13"/>
      <c r="Q63" s="14"/>
      <c r="R63" s="15"/>
      <c r="S63" s="16"/>
      <c r="U63" s="30"/>
      <c r="V63" s="11"/>
      <c r="W63" s="11"/>
      <c r="X63" s="11"/>
      <c r="Y63" s="12"/>
      <c r="Z63" s="13"/>
      <c r="AA63" s="14"/>
      <c r="AB63" s="15"/>
      <c r="AC63" s="16"/>
    </row>
    <row r="64" spans="1:29" ht="10.5" x14ac:dyDescent="0.25">
      <c r="A64" s="10" t="s">
        <v>169</v>
      </c>
      <c r="B64" s="134">
        <v>72</v>
      </c>
      <c r="C64" s="11"/>
      <c r="D64" s="134">
        <v>60</v>
      </c>
      <c r="E64" s="12">
        <f t="shared" si="9"/>
        <v>19.2</v>
      </c>
      <c r="F64" s="13" t="s">
        <v>47</v>
      </c>
      <c r="G64" s="14">
        <f t="shared" si="10"/>
        <v>12</v>
      </c>
      <c r="H64" s="15">
        <v>0.32</v>
      </c>
      <c r="I64" s="16">
        <f t="shared" si="11"/>
        <v>3.84</v>
      </c>
      <c r="K64" s="30"/>
      <c r="L64" s="11"/>
      <c r="M64" s="11"/>
      <c r="N64" s="11"/>
      <c r="O64" s="12"/>
      <c r="P64" s="13"/>
      <c r="Q64" s="14"/>
      <c r="R64" s="15"/>
      <c r="S64" s="16"/>
      <c r="U64" s="30"/>
      <c r="V64" s="11"/>
      <c r="W64" s="11"/>
      <c r="X64" s="11"/>
      <c r="Y64" s="12"/>
      <c r="Z64" s="13"/>
      <c r="AA64" s="14"/>
      <c r="AB64" s="15"/>
      <c r="AC64" s="16"/>
    </row>
    <row r="65" spans="1:29" ht="10.5" x14ac:dyDescent="0.25">
      <c r="A65" s="10" t="s">
        <v>170</v>
      </c>
      <c r="B65" s="134">
        <v>50</v>
      </c>
      <c r="C65" s="11"/>
      <c r="D65" s="134">
        <v>33</v>
      </c>
      <c r="E65" s="12">
        <f t="shared" si="9"/>
        <v>11.22</v>
      </c>
      <c r="F65" s="13" t="s">
        <v>47</v>
      </c>
      <c r="G65" s="14">
        <f t="shared" si="10"/>
        <v>17</v>
      </c>
      <c r="H65" s="15">
        <v>0.34</v>
      </c>
      <c r="I65" s="16">
        <f t="shared" si="11"/>
        <v>5.78</v>
      </c>
      <c r="K65" s="30"/>
      <c r="L65" s="11"/>
      <c r="M65" s="11"/>
      <c r="N65" s="11"/>
      <c r="O65" s="12"/>
      <c r="P65" s="13"/>
      <c r="Q65" s="14"/>
      <c r="R65" s="15"/>
      <c r="S65" s="16"/>
      <c r="U65" s="30"/>
      <c r="V65" s="11"/>
      <c r="W65" s="11"/>
      <c r="X65" s="11"/>
      <c r="Y65" s="12"/>
      <c r="Z65" s="13"/>
      <c r="AA65" s="14"/>
      <c r="AB65" s="15"/>
      <c r="AC65" s="16"/>
    </row>
    <row r="66" spans="1:29" ht="10.5" x14ac:dyDescent="0.25">
      <c r="A66" s="10" t="s">
        <v>63</v>
      </c>
      <c r="B66" s="134">
        <v>115</v>
      </c>
      <c r="C66" s="11"/>
      <c r="D66" s="134">
        <v>108</v>
      </c>
      <c r="E66" s="12">
        <f t="shared" si="9"/>
        <v>28.080000000000002</v>
      </c>
      <c r="F66" s="13" t="s">
        <v>47</v>
      </c>
      <c r="G66" s="14">
        <f t="shared" si="10"/>
        <v>7</v>
      </c>
      <c r="H66" s="15">
        <v>0.26</v>
      </c>
      <c r="I66" s="16">
        <f t="shared" si="11"/>
        <v>1.82</v>
      </c>
      <c r="K66" s="30"/>
      <c r="L66" s="11"/>
      <c r="M66" s="11"/>
      <c r="N66" s="11"/>
      <c r="O66" s="12"/>
      <c r="P66" s="13"/>
      <c r="Q66" s="14"/>
      <c r="R66" s="15"/>
      <c r="S66" s="16"/>
      <c r="U66" s="30"/>
      <c r="V66" s="11"/>
      <c r="W66" s="11"/>
      <c r="X66" s="11"/>
      <c r="Y66" s="12"/>
      <c r="Z66" s="13"/>
      <c r="AA66" s="14"/>
      <c r="AB66" s="15"/>
      <c r="AC66" s="16"/>
    </row>
    <row r="67" spans="1:29" ht="10.5" x14ac:dyDescent="0.25">
      <c r="A67" s="10" t="s">
        <v>171</v>
      </c>
      <c r="B67" s="134">
        <v>119</v>
      </c>
      <c r="C67" s="11"/>
      <c r="D67" s="134">
        <v>115</v>
      </c>
      <c r="E67" s="12">
        <f t="shared" si="9"/>
        <v>18.400000000000002</v>
      </c>
      <c r="F67" s="13" t="s">
        <v>47</v>
      </c>
      <c r="G67" s="14">
        <f t="shared" si="10"/>
        <v>4</v>
      </c>
      <c r="H67" s="15">
        <v>0.16</v>
      </c>
      <c r="I67" s="16">
        <f t="shared" si="11"/>
        <v>0.64</v>
      </c>
      <c r="K67" s="30"/>
      <c r="L67" s="11"/>
      <c r="M67" s="11"/>
      <c r="N67" s="11"/>
      <c r="O67" s="12"/>
      <c r="P67" s="13"/>
      <c r="Q67" s="14"/>
      <c r="R67" s="15"/>
      <c r="S67" s="16"/>
      <c r="U67" s="30"/>
      <c r="V67" s="11"/>
      <c r="W67" s="11"/>
      <c r="X67" s="11"/>
      <c r="Y67" s="12"/>
      <c r="Z67" s="13"/>
      <c r="AA67" s="14"/>
      <c r="AB67" s="15"/>
      <c r="AC67" s="16"/>
    </row>
    <row r="68" spans="1:29" ht="10.5" x14ac:dyDescent="0.25">
      <c r="A68" s="10" t="s">
        <v>67</v>
      </c>
      <c r="B68" s="134">
        <v>144</v>
      </c>
      <c r="C68" s="11"/>
      <c r="D68" s="134">
        <v>113</v>
      </c>
      <c r="E68" s="12">
        <f t="shared" si="9"/>
        <v>36.160000000000004</v>
      </c>
      <c r="F68" s="13" t="s">
        <v>47</v>
      </c>
      <c r="G68" s="14">
        <f t="shared" si="10"/>
        <v>31</v>
      </c>
      <c r="H68" s="15">
        <v>0.32</v>
      </c>
      <c r="I68" s="16">
        <f t="shared" si="11"/>
        <v>9.92</v>
      </c>
      <c r="K68" s="30"/>
      <c r="L68" s="11"/>
      <c r="M68" s="11"/>
      <c r="N68" s="11"/>
      <c r="O68" s="12"/>
      <c r="P68" s="13"/>
      <c r="Q68" s="14"/>
      <c r="R68" s="15"/>
      <c r="S68" s="16"/>
      <c r="U68" s="30"/>
      <c r="V68" s="11"/>
      <c r="W68" s="11"/>
      <c r="X68" s="11"/>
      <c r="Y68" s="12"/>
      <c r="Z68" s="13"/>
      <c r="AA68" s="14"/>
      <c r="AB68" s="15"/>
      <c r="AC68" s="16"/>
    </row>
    <row r="69" spans="1:29" ht="10.5" x14ac:dyDescent="0.25">
      <c r="A69" s="10"/>
      <c r="B69" s="11"/>
      <c r="C69" s="11"/>
      <c r="D69" s="11"/>
      <c r="E69" s="12">
        <f t="shared" si="9"/>
        <v>0</v>
      </c>
      <c r="F69" s="13"/>
      <c r="G69" s="14">
        <f t="shared" si="10"/>
        <v>0</v>
      </c>
      <c r="H69" s="15"/>
      <c r="I69" s="16">
        <f t="shared" si="11"/>
        <v>0</v>
      </c>
      <c r="K69" s="30"/>
      <c r="L69" s="11"/>
      <c r="M69" s="11"/>
      <c r="N69" s="11"/>
      <c r="O69" s="12"/>
      <c r="P69" s="13"/>
      <c r="Q69" s="14"/>
      <c r="R69" s="15"/>
      <c r="S69" s="16"/>
      <c r="U69" s="30"/>
      <c r="V69" s="11"/>
      <c r="W69" s="11"/>
      <c r="X69" s="11"/>
      <c r="Y69" s="12"/>
      <c r="Z69" s="13"/>
      <c r="AA69" s="14"/>
      <c r="AB69" s="15"/>
      <c r="AC69" s="16"/>
    </row>
    <row r="70" spans="1:29" ht="10.5" x14ac:dyDescent="0.25">
      <c r="A70" s="10" t="s">
        <v>137</v>
      </c>
      <c r="B70" s="134">
        <v>4</v>
      </c>
      <c r="C70" s="11"/>
      <c r="D70" s="11">
        <v>2</v>
      </c>
      <c r="E70" s="12">
        <f t="shared" si="9"/>
        <v>2.98</v>
      </c>
      <c r="F70" s="13" t="s">
        <v>47</v>
      </c>
      <c r="G70" s="14">
        <f t="shared" si="10"/>
        <v>2</v>
      </c>
      <c r="H70" s="15">
        <v>1.49</v>
      </c>
      <c r="I70" s="16">
        <f t="shared" si="11"/>
        <v>2.98</v>
      </c>
      <c r="K70" s="30"/>
      <c r="L70" s="11"/>
      <c r="M70" s="11"/>
      <c r="N70" s="11"/>
      <c r="O70" s="12"/>
      <c r="P70" s="13"/>
      <c r="Q70" s="14"/>
      <c r="R70" s="15"/>
      <c r="S70" s="16"/>
      <c r="U70" s="30"/>
      <c r="V70" s="11"/>
      <c r="W70" s="11"/>
      <c r="X70" s="11"/>
      <c r="Y70" s="12"/>
      <c r="Z70" s="13"/>
      <c r="AA70" s="14"/>
      <c r="AB70" s="15"/>
      <c r="AC70" s="16"/>
    </row>
    <row r="71" spans="1:29" ht="10.5" x14ac:dyDescent="0.25">
      <c r="A71" s="10" t="s">
        <v>172</v>
      </c>
      <c r="B71" s="134">
        <v>24</v>
      </c>
      <c r="C71" s="11"/>
      <c r="D71" s="11">
        <v>6</v>
      </c>
      <c r="E71" s="12">
        <f t="shared" si="9"/>
        <v>2.2679999999999998</v>
      </c>
      <c r="F71" s="13" t="s">
        <v>47</v>
      </c>
      <c r="G71" s="14">
        <f t="shared" si="10"/>
        <v>18</v>
      </c>
      <c r="H71" s="15">
        <v>0.378</v>
      </c>
      <c r="I71" s="16">
        <f t="shared" si="11"/>
        <v>6.8040000000000003</v>
      </c>
      <c r="K71" s="30"/>
      <c r="L71" s="11"/>
      <c r="M71" s="11"/>
      <c r="N71" s="11"/>
      <c r="O71" s="12"/>
      <c r="P71" s="13"/>
      <c r="Q71" s="14"/>
      <c r="R71" s="15"/>
      <c r="S71" s="16"/>
      <c r="U71" s="30"/>
      <c r="V71" s="11"/>
      <c r="W71" s="11"/>
      <c r="X71" s="11"/>
      <c r="Y71" s="12"/>
      <c r="Z71" s="13"/>
      <c r="AA71" s="14"/>
      <c r="AB71" s="15"/>
      <c r="AC71" s="16"/>
    </row>
    <row r="72" spans="1:29" ht="10.5" x14ac:dyDescent="0.25">
      <c r="A72" s="10"/>
      <c r="B72" s="11"/>
      <c r="C72" s="11"/>
      <c r="D72" s="11"/>
      <c r="E72" s="12">
        <f t="shared" si="9"/>
        <v>0</v>
      </c>
      <c r="F72" s="13"/>
      <c r="G72" s="14">
        <f t="shared" si="10"/>
        <v>0</v>
      </c>
      <c r="H72" s="15"/>
      <c r="I72" s="16">
        <f t="shared" si="11"/>
        <v>0</v>
      </c>
      <c r="K72" s="30"/>
      <c r="L72" s="11"/>
      <c r="M72" s="11"/>
      <c r="N72" s="11"/>
      <c r="O72" s="12"/>
      <c r="P72" s="13"/>
      <c r="Q72" s="14"/>
      <c r="R72" s="15"/>
      <c r="S72" s="16"/>
      <c r="U72" s="30"/>
      <c r="V72" s="11"/>
      <c r="W72" s="11"/>
      <c r="X72" s="11"/>
      <c r="Y72" s="12"/>
      <c r="Z72" s="13"/>
      <c r="AA72" s="14"/>
      <c r="AB72" s="15"/>
      <c r="AC72" s="16"/>
    </row>
    <row r="73" spans="1:29" ht="10.5" x14ac:dyDescent="0.25">
      <c r="A73" s="10"/>
      <c r="B73" s="11"/>
      <c r="C73" s="11"/>
      <c r="D73" s="11"/>
      <c r="E73" s="12">
        <f t="shared" si="9"/>
        <v>0</v>
      </c>
      <c r="F73" s="13"/>
      <c r="G73" s="14">
        <f t="shared" si="10"/>
        <v>0</v>
      </c>
      <c r="H73" s="15"/>
      <c r="I73" s="16">
        <f t="shared" si="11"/>
        <v>0</v>
      </c>
      <c r="K73" s="30"/>
      <c r="L73" s="11"/>
      <c r="M73" s="11"/>
      <c r="N73" s="11"/>
      <c r="O73" s="12"/>
      <c r="P73" s="13"/>
      <c r="Q73" s="14"/>
      <c r="R73" s="15"/>
      <c r="S73" s="16"/>
      <c r="U73" s="30"/>
      <c r="V73" s="11"/>
      <c r="W73" s="11"/>
      <c r="X73" s="11"/>
      <c r="Y73" s="12"/>
      <c r="Z73" s="13"/>
      <c r="AA73" s="14"/>
      <c r="AB73" s="15"/>
      <c r="AC73" s="16"/>
    </row>
    <row r="74" spans="1:29" ht="10.5" x14ac:dyDescent="0.25">
      <c r="A74" s="10"/>
      <c r="B74" s="134"/>
      <c r="C74" s="11"/>
      <c r="D74" s="11"/>
      <c r="E74" s="12">
        <f t="shared" si="9"/>
        <v>0</v>
      </c>
      <c r="F74" s="13"/>
      <c r="G74" s="14">
        <f t="shared" si="10"/>
        <v>0</v>
      </c>
      <c r="H74" s="15"/>
      <c r="I74" s="16">
        <f t="shared" si="11"/>
        <v>0</v>
      </c>
      <c r="K74" s="30"/>
      <c r="L74" s="11"/>
      <c r="M74" s="11"/>
      <c r="N74" s="11"/>
      <c r="O74" s="12"/>
      <c r="P74" s="13"/>
      <c r="Q74" s="14"/>
      <c r="R74" s="15"/>
      <c r="S74" s="16"/>
      <c r="U74" s="30"/>
      <c r="V74" s="11"/>
      <c r="W74" s="11"/>
      <c r="X74" s="11"/>
      <c r="Y74" s="12"/>
      <c r="Z74" s="13"/>
      <c r="AA74" s="14"/>
      <c r="AB74" s="15"/>
      <c r="AC74" s="16"/>
    </row>
    <row r="75" spans="1:29" ht="11" thickBot="1" x14ac:dyDescent="0.3">
      <c r="A75" s="10"/>
      <c r="B75" s="11"/>
      <c r="C75" s="11"/>
      <c r="D75" s="11"/>
      <c r="E75" s="12">
        <f t="shared" si="9"/>
        <v>0</v>
      </c>
      <c r="F75" s="13"/>
      <c r="G75" s="14">
        <f t="shared" si="10"/>
        <v>0</v>
      </c>
      <c r="H75" s="15"/>
      <c r="I75" s="16">
        <f t="shared" si="11"/>
        <v>0</v>
      </c>
      <c r="K75" s="30"/>
      <c r="L75" s="11"/>
      <c r="M75" s="11"/>
      <c r="N75" s="11"/>
      <c r="O75" s="12">
        <f>R75*N75</f>
        <v>0</v>
      </c>
      <c r="P75" s="13"/>
      <c r="Q75" s="14">
        <f>L75+M75-N75</f>
        <v>0</v>
      </c>
      <c r="R75" s="15"/>
      <c r="S75" s="16">
        <f>Q75*R75</f>
        <v>0</v>
      </c>
      <c r="U75" s="30"/>
      <c r="V75" s="11"/>
      <c r="W75" s="11"/>
      <c r="X75" s="11"/>
      <c r="Y75" s="12">
        <f>AB75*X75</f>
        <v>0</v>
      </c>
      <c r="Z75" s="13"/>
      <c r="AA75" s="14">
        <f>V75+W75-X75</f>
        <v>0</v>
      </c>
      <c r="AB75" s="15"/>
      <c r="AC75" s="16">
        <f>AA75*AB75</f>
        <v>0</v>
      </c>
    </row>
    <row r="76" spans="1:29" ht="11.15" customHeight="1" x14ac:dyDescent="0.25">
      <c r="A76" s="104" t="s">
        <v>24</v>
      </c>
      <c r="B76" s="105"/>
      <c r="C76" s="105"/>
      <c r="D76" s="105"/>
      <c r="E76" s="105"/>
      <c r="F76" s="105"/>
      <c r="G76" s="105"/>
      <c r="H76" s="106"/>
      <c r="I76" s="108"/>
      <c r="K76" s="104" t="s">
        <v>24</v>
      </c>
      <c r="L76" s="105"/>
      <c r="M76" s="105"/>
      <c r="N76" s="105"/>
      <c r="O76" s="105"/>
      <c r="P76" s="105"/>
      <c r="Q76" s="105"/>
      <c r="R76" s="106"/>
      <c r="S76" s="108"/>
      <c r="U76" s="104" t="s">
        <v>24</v>
      </c>
      <c r="V76" s="105"/>
      <c r="W76" s="105"/>
      <c r="X76" s="105"/>
      <c r="Y76" s="105"/>
      <c r="Z76" s="105"/>
      <c r="AA76" s="105"/>
      <c r="AB76" s="106"/>
      <c r="AC76" s="108"/>
    </row>
    <row r="77" spans="1:29" ht="10.5" x14ac:dyDescent="0.25">
      <c r="A77" s="30"/>
      <c r="B77" s="11"/>
      <c r="C77" s="11"/>
      <c r="D77" s="11"/>
      <c r="E77" s="12">
        <f>H77*D77</f>
        <v>0</v>
      </c>
      <c r="F77" s="13"/>
      <c r="G77" s="14">
        <f>B77+C77-D77</f>
        <v>0</v>
      </c>
      <c r="H77" s="15"/>
      <c r="I77" s="16">
        <f>G77*H77</f>
        <v>0</v>
      </c>
      <c r="K77" s="30"/>
      <c r="L77" s="11"/>
      <c r="M77" s="11"/>
      <c r="N77" s="11"/>
      <c r="O77" s="12">
        <f>R77*N77</f>
        <v>0</v>
      </c>
      <c r="P77" s="13"/>
      <c r="Q77" s="14">
        <f>L77+M77-N77</f>
        <v>0</v>
      </c>
      <c r="R77" s="15"/>
      <c r="S77" s="16">
        <f>Q77*R77</f>
        <v>0</v>
      </c>
      <c r="U77" s="30"/>
      <c r="V77" s="11"/>
      <c r="W77" s="11"/>
      <c r="X77" s="11"/>
      <c r="Y77" s="12">
        <f>AB77*X77</f>
        <v>0</v>
      </c>
      <c r="Z77" s="13"/>
      <c r="AA77" s="14">
        <f>V77+W77-X77</f>
        <v>0</v>
      </c>
      <c r="AB77" s="15"/>
      <c r="AC77" s="16">
        <f>AA77*AB77</f>
        <v>0</v>
      </c>
    </row>
    <row r="78" spans="1:29" ht="10.5" x14ac:dyDescent="0.25">
      <c r="A78" s="30"/>
      <c r="B78" s="11"/>
      <c r="C78" s="11"/>
      <c r="D78" s="11"/>
      <c r="E78" s="12">
        <f t="shared" ref="E78:E86" si="24">H78*D78</f>
        <v>0</v>
      </c>
      <c r="F78" s="13"/>
      <c r="G78" s="14">
        <f t="shared" ref="G78:G84" si="25">B78+C78-D78</f>
        <v>0</v>
      </c>
      <c r="H78" s="15"/>
      <c r="I78" s="16">
        <f t="shared" ref="I78:I84" si="26">G78*H78</f>
        <v>0</v>
      </c>
      <c r="K78" s="30"/>
      <c r="L78" s="11"/>
      <c r="M78" s="11"/>
      <c r="N78" s="11"/>
      <c r="O78" s="12">
        <f t="shared" ref="O78:O86" si="27">R78*N78</f>
        <v>0</v>
      </c>
      <c r="P78" s="13"/>
      <c r="Q78" s="14">
        <f t="shared" ref="Q78:Q84" si="28">L78+M78-N78</f>
        <v>0</v>
      </c>
      <c r="R78" s="15"/>
      <c r="S78" s="16">
        <f t="shared" ref="S78:S84" si="29">Q78*R78</f>
        <v>0</v>
      </c>
      <c r="U78" s="30"/>
      <c r="V78" s="11"/>
      <c r="W78" s="11"/>
      <c r="X78" s="11"/>
      <c r="Y78" s="12">
        <f t="shared" ref="Y78:Y86" si="30">AB78*X78</f>
        <v>0</v>
      </c>
      <c r="Z78" s="13"/>
      <c r="AA78" s="14">
        <f t="shared" ref="AA78:AA84" si="31">V78+W78-X78</f>
        <v>0</v>
      </c>
      <c r="AB78" s="15"/>
      <c r="AC78" s="16">
        <f t="shared" ref="AC78:AC84" si="32">AA78*AB78</f>
        <v>0</v>
      </c>
    </row>
    <row r="79" spans="1:29" ht="10.5" x14ac:dyDescent="0.25">
      <c r="A79" s="30"/>
      <c r="B79" s="11"/>
      <c r="C79" s="11"/>
      <c r="D79" s="11"/>
      <c r="E79" s="12">
        <f t="shared" si="24"/>
        <v>0</v>
      </c>
      <c r="F79" s="13"/>
      <c r="G79" s="14">
        <f t="shared" si="25"/>
        <v>0</v>
      </c>
      <c r="H79" s="15"/>
      <c r="I79" s="16">
        <f t="shared" si="26"/>
        <v>0</v>
      </c>
      <c r="K79" s="30"/>
      <c r="L79" s="11"/>
      <c r="M79" s="11"/>
      <c r="N79" s="11"/>
      <c r="O79" s="12">
        <f t="shared" si="27"/>
        <v>0</v>
      </c>
      <c r="P79" s="13"/>
      <c r="Q79" s="14">
        <f t="shared" si="28"/>
        <v>0</v>
      </c>
      <c r="R79" s="15"/>
      <c r="S79" s="16">
        <f t="shared" si="29"/>
        <v>0</v>
      </c>
      <c r="U79" s="30"/>
      <c r="V79" s="11"/>
      <c r="W79" s="11"/>
      <c r="X79" s="11"/>
      <c r="Y79" s="12">
        <f t="shared" si="30"/>
        <v>0</v>
      </c>
      <c r="Z79" s="13"/>
      <c r="AA79" s="14">
        <f t="shared" si="31"/>
        <v>0</v>
      </c>
      <c r="AB79" s="15"/>
      <c r="AC79" s="16">
        <f t="shared" si="32"/>
        <v>0</v>
      </c>
    </row>
    <row r="80" spans="1:29" ht="10.5" x14ac:dyDescent="0.25">
      <c r="A80" s="30"/>
      <c r="B80" s="11"/>
      <c r="C80" s="11"/>
      <c r="D80" s="11"/>
      <c r="E80" s="12">
        <f t="shared" si="24"/>
        <v>0</v>
      </c>
      <c r="F80" s="13"/>
      <c r="G80" s="14">
        <f t="shared" si="25"/>
        <v>0</v>
      </c>
      <c r="H80" s="15"/>
      <c r="I80" s="16">
        <f t="shared" si="26"/>
        <v>0</v>
      </c>
      <c r="K80" s="30"/>
      <c r="L80" s="11"/>
      <c r="M80" s="11"/>
      <c r="N80" s="11"/>
      <c r="O80" s="12">
        <f t="shared" si="27"/>
        <v>0</v>
      </c>
      <c r="P80" s="13"/>
      <c r="Q80" s="14">
        <f t="shared" si="28"/>
        <v>0</v>
      </c>
      <c r="R80" s="15"/>
      <c r="S80" s="16">
        <f t="shared" si="29"/>
        <v>0</v>
      </c>
      <c r="U80" s="30"/>
      <c r="V80" s="11"/>
      <c r="W80" s="11"/>
      <c r="X80" s="11"/>
      <c r="Y80" s="12">
        <f t="shared" si="30"/>
        <v>0</v>
      </c>
      <c r="Z80" s="13"/>
      <c r="AA80" s="14">
        <f t="shared" si="31"/>
        <v>0</v>
      </c>
      <c r="AB80" s="15"/>
      <c r="AC80" s="16">
        <f t="shared" si="32"/>
        <v>0</v>
      </c>
    </row>
    <row r="81" spans="1:29" ht="10.5" x14ac:dyDescent="0.25">
      <c r="A81" s="30"/>
      <c r="B81" s="11"/>
      <c r="C81" s="11"/>
      <c r="D81" s="11"/>
      <c r="E81" s="12">
        <f t="shared" si="24"/>
        <v>0</v>
      </c>
      <c r="F81" s="13"/>
      <c r="G81" s="14">
        <f t="shared" si="25"/>
        <v>0</v>
      </c>
      <c r="H81" s="15"/>
      <c r="I81" s="16">
        <f t="shared" si="26"/>
        <v>0</v>
      </c>
      <c r="K81" s="30"/>
      <c r="L81" s="11"/>
      <c r="M81" s="11"/>
      <c r="N81" s="11"/>
      <c r="O81" s="12">
        <f t="shared" si="27"/>
        <v>0</v>
      </c>
      <c r="P81" s="13"/>
      <c r="Q81" s="14">
        <f t="shared" si="28"/>
        <v>0</v>
      </c>
      <c r="R81" s="15"/>
      <c r="S81" s="16">
        <f t="shared" si="29"/>
        <v>0</v>
      </c>
      <c r="U81" s="30"/>
      <c r="V81" s="11"/>
      <c r="W81" s="11"/>
      <c r="X81" s="11"/>
      <c r="Y81" s="12">
        <f t="shared" si="30"/>
        <v>0</v>
      </c>
      <c r="Z81" s="13"/>
      <c r="AA81" s="14">
        <f t="shared" si="31"/>
        <v>0</v>
      </c>
      <c r="AB81" s="15"/>
      <c r="AC81" s="16">
        <f t="shared" si="32"/>
        <v>0</v>
      </c>
    </row>
    <row r="82" spans="1:29" ht="10.5" x14ac:dyDescent="0.25">
      <c r="A82" s="30"/>
      <c r="B82" s="11"/>
      <c r="C82" s="11"/>
      <c r="D82" s="11"/>
      <c r="E82" s="12">
        <f t="shared" si="24"/>
        <v>0</v>
      </c>
      <c r="F82" s="13"/>
      <c r="G82" s="14">
        <f t="shared" si="25"/>
        <v>0</v>
      </c>
      <c r="H82" s="15"/>
      <c r="I82" s="16">
        <f t="shared" si="26"/>
        <v>0</v>
      </c>
      <c r="K82" s="30"/>
      <c r="L82" s="11"/>
      <c r="M82" s="11"/>
      <c r="N82" s="11"/>
      <c r="O82" s="12">
        <f t="shared" si="27"/>
        <v>0</v>
      </c>
      <c r="P82" s="13"/>
      <c r="Q82" s="14">
        <f t="shared" si="28"/>
        <v>0</v>
      </c>
      <c r="R82" s="15"/>
      <c r="S82" s="16">
        <f t="shared" si="29"/>
        <v>0</v>
      </c>
      <c r="U82" s="30"/>
      <c r="V82" s="11"/>
      <c r="W82" s="11"/>
      <c r="X82" s="11"/>
      <c r="Y82" s="12">
        <f t="shared" si="30"/>
        <v>0</v>
      </c>
      <c r="Z82" s="13"/>
      <c r="AA82" s="14">
        <f t="shared" si="31"/>
        <v>0</v>
      </c>
      <c r="AB82" s="15"/>
      <c r="AC82" s="16">
        <f t="shared" si="32"/>
        <v>0</v>
      </c>
    </row>
    <row r="83" spans="1:29" ht="10.5" x14ac:dyDescent="0.25">
      <c r="A83" s="30"/>
      <c r="B83" s="11"/>
      <c r="C83" s="11"/>
      <c r="D83" s="11"/>
      <c r="E83" s="12">
        <f t="shared" si="24"/>
        <v>0</v>
      </c>
      <c r="F83" s="13"/>
      <c r="G83" s="14">
        <f t="shared" si="25"/>
        <v>0</v>
      </c>
      <c r="H83" s="15"/>
      <c r="I83" s="16">
        <f t="shared" si="26"/>
        <v>0</v>
      </c>
      <c r="K83" s="30"/>
      <c r="L83" s="11"/>
      <c r="M83" s="11"/>
      <c r="N83" s="11"/>
      <c r="O83" s="12">
        <f t="shared" si="27"/>
        <v>0</v>
      </c>
      <c r="P83" s="13"/>
      <c r="Q83" s="14">
        <f t="shared" si="28"/>
        <v>0</v>
      </c>
      <c r="R83" s="15"/>
      <c r="S83" s="16">
        <f t="shared" si="29"/>
        <v>0</v>
      </c>
      <c r="U83" s="30"/>
      <c r="V83" s="11"/>
      <c r="W83" s="11"/>
      <c r="X83" s="11"/>
      <c r="Y83" s="12">
        <f t="shared" si="30"/>
        <v>0</v>
      </c>
      <c r="Z83" s="13"/>
      <c r="AA83" s="14">
        <f t="shared" si="31"/>
        <v>0</v>
      </c>
      <c r="AB83" s="15"/>
      <c r="AC83" s="16">
        <f t="shared" si="32"/>
        <v>0</v>
      </c>
    </row>
    <row r="84" spans="1:29" ht="10.5" x14ac:dyDescent="0.25">
      <c r="A84" s="30"/>
      <c r="B84" s="11"/>
      <c r="C84" s="11"/>
      <c r="D84" s="11"/>
      <c r="E84" s="12">
        <f t="shared" si="24"/>
        <v>0</v>
      </c>
      <c r="F84" s="13"/>
      <c r="G84" s="14">
        <f t="shared" si="25"/>
        <v>0</v>
      </c>
      <c r="H84" s="15"/>
      <c r="I84" s="16">
        <f t="shared" si="26"/>
        <v>0</v>
      </c>
      <c r="K84" s="30"/>
      <c r="L84" s="11"/>
      <c r="M84" s="11"/>
      <c r="N84" s="11"/>
      <c r="O84" s="12">
        <f t="shared" si="27"/>
        <v>0</v>
      </c>
      <c r="P84" s="13"/>
      <c r="Q84" s="14">
        <f t="shared" si="28"/>
        <v>0</v>
      </c>
      <c r="R84" s="15"/>
      <c r="S84" s="16">
        <f t="shared" si="29"/>
        <v>0</v>
      </c>
      <c r="U84" s="30"/>
      <c r="V84" s="11"/>
      <c r="W84" s="11"/>
      <c r="X84" s="11"/>
      <c r="Y84" s="12">
        <f t="shared" si="30"/>
        <v>0</v>
      </c>
      <c r="Z84" s="13"/>
      <c r="AA84" s="14">
        <f t="shared" si="31"/>
        <v>0</v>
      </c>
      <c r="AB84" s="15"/>
      <c r="AC84" s="16">
        <f t="shared" si="32"/>
        <v>0</v>
      </c>
    </row>
    <row r="85" spans="1:29" ht="10.5" x14ac:dyDescent="0.25">
      <c r="A85" s="30"/>
      <c r="B85" s="11"/>
      <c r="C85" s="11"/>
      <c r="D85" s="11"/>
      <c r="E85" s="12">
        <f t="shared" si="24"/>
        <v>0</v>
      </c>
      <c r="F85" s="13"/>
      <c r="G85" s="14">
        <f>B85+C85-D85</f>
        <v>0</v>
      </c>
      <c r="H85" s="15"/>
      <c r="I85" s="16">
        <f>G85*H85</f>
        <v>0</v>
      </c>
      <c r="K85" s="30"/>
      <c r="L85" s="11"/>
      <c r="M85" s="11"/>
      <c r="N85" s="11"/>
      <c r="O85" s="12">
        <f t="shared" si="27"/>
        <v>0</v>
      </c>
      <c r="P85" s="13"/>
      <c r="Q85" s="14">
        <f>L85+M85-N85</f>
        <v>0</v>
      </c>
      <c r="R85" s="15"/>
      <c r="S85" s="16">
        <f>Q85*R85</f>
        <v>0</v>
      </c>
      <c r="U85" s="30"/>
      <c r="V85" s="11"/>
      <c r="W85" s="11"/>
      <c r="X85" s="11"/>
      <c r="Y85" s="12">
        <f t="shared" si="30"/>
        <v>0</v>
      </c>
      <c r="Z85" s="13"/>
      <c r="AA85" s="14">
        <f>V85+W85-X85</f>
        <v>0</v>
      </c>
      <c r="AB85" s="15"/>
      <c r="AC85" s="16">
        <f>AA85*AB85</f>
        <v>0</v>
      </c>
    </row>
    <row r="86" spans="1:29" ht="10.5" x14ac:dyDescent="0.25">
      <c r="A86" s="30"/>
      <c r="B86" s="11"/>
      <c r="C86" s="11"/>
      <c r="D86" s="11"/>
      <c r="E86" s="12">
        <f t="shared" si="24"/>
        <v>0</v>
      </c>
      <c r="F86" s="13"/>
      <c r="G86" s="14">
        <f>B86+C86-D86</f>
        <v>0</v>
      </c>
      <c r="H86" s="15"/>
      <c r="I86" s="16">
        <f>G86*H86</f>
        <v>0</v>
      </c>
      <c r="K86" s="30"/>
      <c r="L86" s="11"/>
      <c r="M86" s="11"/>
      <c r="N86" s="11"/>
      <c r="O86" s="12">
        <f t="shared" si="27"/>
        <v>0</v>
      </c>
      <c r="P86" s="13"/>
      <c r="Q86" s="14">
        <f>L86+M86-N86</f>
        <v>0</v>
      </c>
      <c r="R86" s="15"/>
      <c r="S86" s="16">
        <f>Q86*R86</f>
        <v>0</v>
      </c>
      <c r="U86" s="30"/>
      <c r="V86" s="11"/>
      <c r="W86" s="11"/>
      <c r="X86" s="11"/>
      <c r="Y86" s="12">
        <f t="shared" si="30"/>
        <v>0</v>
      </c>
      <c r="Z86" s="13"/>
      <c r="AA86" s="14">
        <f>V86+W86-X86</f>
        <v>0</v>
      </c>
      <c r="AB86" s="15"/>
      <c r="AC86" s="16">
        <f>AA86*AB86</f>
        <v>0</v>
      </c>
    </row>
    <row r="87" spans="1:29" ht="11" thickBot="1" x14ac:dyDescent="0.3">
      <c r="A87" s="24"/>
      <c r="B87" s="26"/>
      <c r="C87" s="26"/>
      <c r="D87" s="26"/>
      <c r="E87" s="49"/>
      <c r="F87" s="31"/>
      <c r="G87" s="25"/>
      <c r="H87" s="27"/>
      <c r="I87" s="32"/>
      <c r="K87" s="24"/>
      <c r="L87" s="26"/>
      <c r="M87" s="26"/>
      <c r="N87" s="26"/>
      <c r="O87" s="49"/>
      <c r="P87" s="31"/>
      <c r="Q87" s="25"/>
      <c r="R87" s="27"/>
      <c r="S87" s="32"/>
      <c r="U87" s="24"/>
      <c r="V87" s="26"/>
      <c r="W87" s="26"/>
      <c r="X87" s="26"/>
      <c r="Y87" s="49"/>
      <c r="Z87" s="31"/>
      <c r="AA87" s="25"/>
      <c r="AB87" s="27"/>
      <c r="AC87" s="32"/>
    </row>
    <row r="88" spans="1:29" ht="13" customHeight="1" thickBot="1" x14ac:dyDescent="0.3">
      <c r="D88" s="33"/>
      <c r="E88" s="80" t="s">
        <v>37</v>
      </c>
      <c r="F88" s="51"/>
      <c r="G88" s="81">
        <f>SUM(E6:E86)</f>
        <v>260.76863500000002</v>
      </c>
      <c r="H88" s="34" t="s">
        <v>7</v>
      </c>
      <c r="I88" s="35"/>
      <c r="N88" s="33"/>
      <c r="O88" s="80" t="s">
        <v>37</v>
      </c>
      <c r="P88" s="51"/>
      <c r="Q88" s="81">
        <f>SUM(O6:O86)</f>
        <v>0</v>
      </c>
      <c r="R88" s="34" t="s">
        <v>7</v>
      </c>
      <c r="S88" s="35"/>
      <c r="X88" s="33"/>
      <c r="Y88" s="80" t="s">
        <v>37</v>
      </c>
      <c r="Z88" s="51"/>
      <c r="AA88" s="81">
        <f>SUM(Y6:Y86)</f>
        <v>0</v>
      </c>
      <c r="AB88" s="34" t="s">
        <v>7</v>
      </c>
      <c r="AC88" s="35"/>
    </row>
    <row r="89" spans="1:29" ht="13" customHeight="1" thickBot="1" x14ac:dyDescent="0.25">
      <c r="A89" s="36" t="s">
        <v>10</v>
      </c>
      <c r="B89" s="37"/>
      <c r="C89" s="82">
        <f>SUM(I6:I86)</f>
        <v>325.79842500000001</v>
      </c>
      <c r="D89" s="38"/>
      <c r="E89" s="248">
        <f>DSUM($E$5:$F$86,1,H88:H89)</f>
        <v>249.11503500000001</v>
      </c>
      <c r="F89" s="249"/>
      <c r="G89" s="250"/>
      <c r="H89" s="85" t="s">
        <v>11</v>
      </c>
      <c r="I89" s="35"/>
      <c r="K89" s="36" t="s">
        <v>10</v>
      </c>
      <c r="L89" s="37"/>
      <c r="M89" s="82">
        <f>SUM(S6:S86)</f>
        <v>0</v>
      </c>
      <c r="N89" s="38"/>
      <c r="O89" s="248">
        <f>DSUM($E$5:$F$86,1,R88:R89)</f>
        <v>249.11503500000001</v>
      </c>
      <c r="P89" s="249"/>
      <c r="Q89" s="250"/>
      <c r="R89" s="85" t="s">
        <v>11</v>
      </c>
      <c r="S89" s="35"/>
      <c r="U89" s="36" t="s">
        <v>10</v>
      </c>
      <c r="V89" s="37"/>
      <c r="W89" s="82">
        <f>SUM(AC6:AC86)</f>
        <v>0</v>
      </c>
      <c r="X89" s="38"/>
      <c r="Y89" s="248">
        <f>DSUM($E$5:$F$86,1,AB88:AB89)</f>
        <v>249.11503500000001</v>
      </c>
      <c r="Z89" s="249"/>
      <c r="AA89" s="250"/>
      <c r="AB89" s="85" t="s">
        <v>11</v>
      </c>
      <c r="AC89" s="35"/>
    </row>
    <row r="90" spans="1:29" ht="13" customHeight="1" thickBot="1" x14ac:dyDescent="0.3">
      <c r="A90" s="39"/>
      <c r="B90" s="72"/>
      <c r="C90" s="83"/>
      <c r="D90" s="40"/>
      <c r="E90" s="248">
        <f>DSUM($E$5:$F$86,1,H90:H91)</f>
        <v>0</v>
      </c>
      <c r="F90" s="249"/>
      <c r="G90" s="250"/>
      <c r="H90" s="86" t="s">
        <v>7</v>
      </c>
      <c r="I90" s="35"/>
      <c r="K90" s="39"/>
      <c r="L90" s="72"/>
      <c r="M90" s="83"/>
      <c r="N90" s="40"/>
      <c r="O90" s="248">
        <f>DSUM($E$5:$F$86,1,R90:R91)</f>
        <v>0</v>
      </c>
      <c r="P90" s="249"/>
      <c r="Q90" s="250"/>
      <c r="R90" s="86" t="s">
        <v>7</v>
      </c>
      <c r="S90" s="35"/>
      <c r="U90" s="39"/>
      <c r="V90" s="72"/>
      <c r="W90" s="83"/>
      <c r="X90" s="40"/>
      <c r="Y90" s="248">
        <f>DSUM($E$5:$F$86,1,AB90:AB91)</f>
        <v>0</v>
      </c>
      <c r="Z90" s="249"/>
      <c r="AA90" s="250"/>
      <c r="AB90" s="86" t="s">
        <v>7</v>
      </c>
      <c r="AC90" s="35"/>
    </row>
    <row r="91" spans="1:29" ht="13" customHeight="1" thickBot="1" x14ac:dyDescent="0.3">
      <c r="A91" s="41" t="s">
        <v>12</v>
      </c>
      <c r="B91" s="37"/>
      <c r="C91" s="84">
        <f>C89-G88</f>
        <v>65.029789999999991</v>
      </c>
      <c r="D91" s="42"/>
      <c r="E91" s="248">
        <f>DSUM($E$5:$F$86,1,H91:H92)</f>
        <v>0</v>
      </c>
      <c r="F91" s="249"/>
      <c r="G91" s="250"/>
      <c r="H91" s="87" t="s">
        <v>13</v>
      </c>
      <c r="I91" s="35"/>
      <c r="K91" s="41" t="s">
        <v>12</v>
      </c>
      <c r="L91" s="37"/>
      <c r="M91" s="84">
        <f>M89-Q88</f>
        <v>0</v>
      </c>
      <c r="N91" s="42"/>
      <c r="O91" s="248">
        <f>DSUM($E$5:$F$86,1,R91:R92)</f>
        <v>0</v>
      </c>
      <c r="P91" s="249"/>
      <c r="Q91" s="250"/>
      <c r="R91" s="87" t="s">
        <v>13</v>
      </c>
      <c r="S91" s="35"/>
      <c r="U91" s="41" t="s">
        <v>12</v>
      </c>
      <c r="V91" s="37"/>
      <c r="W91" s="84">
        <f>W89-AA88</f>
        <v>0</v>
      </c>
      <c r="X91" s="42"/>
      <c r="Y91" s="248">
        <f>DSUM($E$5:$F$86,1,AB91:AB92)</f>
        <v>0</v>
      </c>
      <c r="Z91" s="249"/>
      <c r="AA91" s="250"/>
      <c r="AB91" s="87" t="s">
        <v>13</v>
      </c>
      <c r="AC91" s="35"/>
    </row>
    <row r="92" spans="1:29" ht="13" customHeight="1" x14ac:dyDescent="0.25">
      <c r="A92" s="39"/>
      <c r="B92" s="24"/>
      <c r="C92" s="24"/>
      <c r="D92" s="42"/>
      <c r="E92" s="248">
        <f>DSUM($E$5:$F$86,1,H92:H93)</f>
        <v>0</v>
      </c>
      <c r="F92" s="249"/>
      <c r="G92" s="250"/>
      <c r="H92" s="86" t="s">
        <v>7</v>
      </c>
      <c r="I92" s="35"/>
      <c r="K92" s="39"/>
      <c r="L92" s="24"/>
      <c r="M92" s="24"/>
      <c r="N92" s="42"/>
      <c r="O92" s="248">
        <f>DSUM($E$5:$F$86,1,R92:R93)</f>
        <v>0</v>
      </c>
      <c r="P92" s="249"/>
      <c r="Q92" s="250"/>
      <c r="R92" s="86" t="s">
        <v>7</v>
      </c>
      <c r="S92" s="35"/>
      <c r="U92" s="39"/>
      <c r="V92" s="24"/>
      <c r="W92" s="24"/>
      <c r="X92" s="42"/>
      <c r="Y92" s="248">
        <f>DSUM($E$5:$F$86,1,AB92:AB93)</f>
        <v>0</v>
      </c>
      <c r="Z92" s="249"/>
      <c r="AA92" s="250"/>
      <c r="AB92" s="86" t="s">
        <v>7</v>
      </c>
      <c r="AC92" s="35"/>
    </row>
    <row r="93" spans="1:29" ht="13" customHeight="1" thickBot="1" x14ac:dyDescent="0.3">
      <c r="A93" s="39"/>
      <c r="B93" s="24"/>
      <c r="C93" s="24"/>
      <c r="D93" s="42"/>
      <c r="E93" s="251">
        <v>0</v>
      </c>
      <c r="F93" s="252"/>
      <c r="G93" s="253"/>
      <c r="H93" s="69" t="s">
        <v>30</v>
      </c>
      <c r="I93" s="35"/>
      <c r="K93" s="39"/>
      <c r="L93" s="24"/>
      <c r="M93" s="24"/>
      <c r="N93" s="42"/>
      <c r="O93" s="251">
        <v>0</v>
      </c>
      <c r="P93" s="252"/>
      <c r="Q93" s="253"/>
      <c r="R93" s="69" t="s">
        <v>30</v>
      </c>
      <c r="S93" s="35"/>
      <c r="U93" s="39"/>
      <c r="V93" s="24"/>
      <c r="W93" s="24"/>
      <c r="X93" s="42"/>
      <c r="Y93" s="251">
        <v>0</v>
      </c>
      <c r="Z93" s="252"/>
      <c r="AA93" s="253"/>
      <c r="AB93" s="69" t="s">
        <v>30</v>
      </c>
      <c r="AC93" s="35"/>
    </row>
    <row r="94" spans="1:29" ht="13" customHeight="1" thickBot="1" x14ac:dyDescent="0.3">
      <c r="A94" s="39"/>
      <c r="B94" s="24"/>
      <c r="C94" s="24"/>
      <c r="D94" s="42"/>
      <c r="E94" s="70"/>
      <c r="F94" s="70"/>
      <c r="G94" s="70"/>
      <c r="H94" s="43"/>
      <c r="I94" s="35"/>
      <c r="K94" s="39"/>
      <c r="L94" s="24"/>
      <c r="M94" s="24"/>
      <c r="N94" s="42"/>
      <c r="O94" s="70"/>
      <c r="P94" s="70"/>
      <c r="Q94" s="70"/>
      <c r="R94" s="43"/>
      <c r="S94" s="35"/>
      <c r="U94" s="39"/>
      <c r="V94" s="24"/>
      <c r="W94" s="24"/>
      <c r="X94" s="42"/>
      <c r="Y94" s="70"/>
      <c r="Z94" s="70"/>
      <c r="AA94" s="70"/>
      <c r="AB94" s="43"/>
      <c r="AC94" s="35"/>
    </row>
    <row r="95" spans="1:29" ht="13" customHeight="1" x14ac:dyDescent="0.2">
      <c r="A95" s="53" t="s">
        <v>14</v>
      </c>
      <c r="B95" s="54" t="s">
        <v>15</v>
      </c>
      <c r="C95" s="55" t="s">
        <v>16</v>
      </c>
      <c r="D95" s="56" t="s">
        <v>17</v>
      </c>
      <c r="E95" s="44"/>
      <c r="F95" s="44"/>
      <c r="K95" s="53" t="s">
        <v>14</v>
      </c>
      <c r="L95" s="54" t="s">
        <v>15</v>
      </c>
      <c r="M95" s="55" t="s">
        <v>16</v>
      </c>
      <c r="N95" s="56" t="s">
        <v>17</v>
      </c>
      <c r="O95" s="44"/>
      <c r="P95" s="44"/>
      <c r="R95" s="45"/>
      <c r="S95" s="29"/>
      <c r="U95" s="53" t="s">
        <v>14</v>
      </c>
      <c r="V95" s="54" t="s">
        <v>15</v>
      </c>
      <c r="W95" s="55" t="s">
        <v>16</v>
      </c>
      <c r="X95" s="56" t="s">
        <v>17</v>
      </c>
      <c r="Y95" s="44"/>
      <c r="Z95" s="44"/>
      <c r="AB95" s="45"/>
      <c r="AC95" s="29"/>
    </row>
    <row r="96" spans="1:29" ht="13" customHeight="1" thickBot="1" x14ac:dyDescent="0.25">
      <c r="A96" s="57" t="s">
        <v>25</v>
      </c>
      <c r="B96" s="155">
        <v>33</v>
      </c>
      <c r="C96" s="59">
        <f>B96*D96</f>
        <v>1287</v>
      </c>
      <c r="D96" s="60">
        <v>39</v>
      </c>
      <c r="E96" s="9"/>
      <c r="K96" s="57" t="s">
        <v>25</v>
      </c>
      <c r="L96" s="58">
        <f>M4</f>
        <v>0</v>
      </c>
      <c r="M96" s="59">
        <f>L96*N96</f>
        <v>0</v>
      </c>
      <c r="N96" s="60">
        <v>39</v>
      </c>
      <c r="R96" s="45"/>
      <c r="S96" s="29"/>
      <c r="U96" s="57" t="s">
        <v>25</v>
      </c>
      <c r="V96" s="58">
        <f>W4</f>
        <v>0</v>
      </c>
      <c r="W96" s="59">
        <f>V96*X96</f>
        <v>0</v>
      </c>
      <c r="X96" s="60">
        <v>39</v>
      </c>
      <c r="AB96" s="45"/>
      <c r="AC96" s="29"/>
    </row>
    <row r="97" spans="1:29" ht="13" customHeight="1" thickBot="1" x14ac:dyDescent="0.25">
      <c r="A97" s="57" t="s">
        <v>26</v>
      </c>
      <c r="B97" s="155"/>
      <c r="C97" s="59">
        <f>B97*D97</f>
        <v>0</v>
      </c>
      <c r="D97" s="60">
        <v>43</v>
      </c>
      <c r="E97" s="9"/>
      <c r="K97" s="57" t="s">
        <v>26</v>
      </c>
      <c r="L97" s="58"/>
      <c r="M97" s="59">
        <f>L97*N97</f>
        <v>0</v>
      </c>
      <c r="N97" s="60">
        <v>43</v>
      </c>
      <c r="R97" s="45"/>
      <c r="S97" s="29"/>
      <c r="U97" s="57" t="s">
        <v>26</v>
      </c>
      <c r="V97" s="58"/>
      <c r="W97" s="59">
        <f>V97*X97</f>
        <v>0</v>
      </c>
      <c r="X97" s="60">
        <v>43</v>
      </c>
      <c r="AB97" s="45"/>
      <c r="AC97" s="29"/>
    </row>
    <row r="98" spans="1:29" ht="13" customHeight="1" thickBot="1" x14ac:dyDescent="0.25">
      <c r="A98" s="57" t="s">
        <v>29</v>
      </c>
      <c r="B98" s="155">
        <v>3</v>
      </c>
      <c r="C98" s="59">
        <f>B98*D98</f>
        <v>64.5</v>
      </c>
      <c r="D98" s="60">
        <v>21.5</v>
      </c>
      <c r="E98" s="9"/>
      <c r="K98" s="57" t="s">
        <v>29</v>
      </c>
      <c r="L98" s="58"/>
      <c r="M98" s="59">
        <f>L98*N98</f>
        <v>0</v>
      </c>
      <c r="N98" s="60">
        <v>21.5</v>
      </c>
      <c r="R98" s="45"/>
      <c r="S98" s="29"/>
      <c r="U98" s="57" t="s">
        <v>29</v>
      </c>
      <c r="V98" s="58"/>
      <c r="W98" s="59">
        <f>V98*X98</f>
        <v>0</v>
      </c>
      <c r="X98" s="60">
        <v>21.5</v>
      </c>
      <c r="AB98" s="45"/>
      <c r="AC98" s="29"/>
    </row>
    <row r="99" spans="1:29" ht="13" customHeight="1" x14ac:dyDescent="0.2">
      <c r="A99" s="57"/>
      <c r="B99" s="58"/>
      <c r="C99" s="59"/>
      <c r="D99" s="61"/>
      <c r="E99" s="9"/>
      <c r="K99" s="57"/>
      <c r="L99" s="58"/>
      <c r="M99" s="59"/>
      <c r="N99" s="61"/>
      <c r="R99" s="45"/>
      <c r="S99" s="29"/>
      <c r="U99" s="57"/>
      <c r="V99" s="58"/>
      <c r="W99" s="59"/>
      <c r="X99" s="61"/>
      <c r="AB99" s="45"/>
      <c r="AC99" s="29"/>
    </row>
    <row r="100" spans="1:29" ht="13" customHeight="1" x14ac:dyDescent="0.2">
      <c r="A100" s="57" t="s">
        <v>27</v>
      </c>
      <c r="B100" s="58"/>
      <c r="C100" s="59"/>
      <c r="D100" s="61"/>
      <c r="E100" s="9"/>
      <c r="K100" s="57" t="s">
        <v>27</v>
      </c>
      <c r="L100" s="58"/>
      <c r="M100" s="59"/>
      <c r="N100" s="61"/>
      <c r="R100" s="45"/>
      <c r="S100" s="29"/>
      <c r="U100" s="57" t="s">
        <v>27</v>
      </c>
      <c r="V100" s="58"/>
      <c r="W100" s="59"/>
      <c r="X100" s="61"/>
      <c r="AB100" s="45"/>
      <c r="AC100" s="29"/>
    </row>
    <row r="101" spans="1:29" ht="13" customHeight="1" x14ac:dyDescent="0.25">
      <c r="A101" s="57" t="s">
        <v>15</v>
      </c>
      <c r="B101" s="62">
        <f>SUM(B96:B100)-B100</f>
        <v>36</v>
      </c>
      <c r="C101" s="63">
        <f>SUM(C96:C98)</f>
        <v>1351.5</v>
      </c>
      <c r="D101" s="64"/>
      <c r="E101" s="9"/>
      <c r="H101" s="9"/>
      <c r="I101" s="9"/>
      <c r="K101" s="57" t="s">
        <v>15</v>
      </c>
      <c r="L101" s="62">
        <f>SUM(L96:L100)-L100</f>
        <v>0</v>
      </c>
      <c r="M101" s="63">
        <f>SUM(M96:M98)</f>
        <v>0</v>
      </c>
      <c r="N101" s="64"/>
      <c r="U101" s="57" t="s">
        <v>15</v>
      </c>
      <c r="V101" s="62">
        <f>SUM(V96:V100)-V100</f>
        <v>0</v>
      </c>
      <c r="W101" s="63">
        <f>SUM(W96:W98)</f>
        <v>0</v>
      </c>
      <c r="X101" s="64"/>
    </row>
    <row r="102" spans="1:29" ht="13" customHeight="1" x14ac:dyDescent="0.25">
      <c r="A102" s="57" t="s">
        <v>18</v>
      </c>
      <c r="B102" s="58">
        <f>C91/B101</f>
        <v>1.8063830555555553</v>
      </c>
      <c r="C102" s="65">
        <f>C91/C101</f>
        <v>4.8116751757306689E-2</v>
      </c>
      <c r="D102" s="64" t="s">
        <v>35</v>
      </c>
      <c r="E102" s="9"/>
      <c r="H102" s="9"/>
      <c r="I102" s="9"/>
      <c r="K102" s="57" t="s">
        <v>18</v>
      </c>
      <c r="L102" s="58" t="e">
        <f>M91/L101</f>
        <v>#DIV/0!</v>
      </c>
      <c r="M102" s="65" t="e">
        <f>M91/M101</f>
        <v>#DIV/0!</v>
      </c>
      <c r="N102" s="64" t="s">
        <v>35</v>
      </c>
      <c r="U102" s="57" t="s">
        <v>18</v>
      </c>
      <c r="V102" s="58" t="e">
        <f>W91/V101</f>
        <v>#DIV/0!</v>
      </c>
      <c r="W102" s="65" t="e">
        <f>W91/W101</f>
        <v>#DIV/0!</v>
      </c>
      <c r="X102" s="64" t="s">
        <v>35</v>
      </c>
    </row>
    <row r="103" spans="1:29" ht="13" customHeight="1" thickBot="1" x14ac:dyDescent="0.25">
      <c r="A103" s="66" t="s">
        <v>34</v>
      </c>
      <c r="B103" s="67">
        <f>C101-C91</f>
        <v>1286.47021</v>
      </c>
      <c r="C103" s="68"/>
      <c r="D103" s="64"/>
      <c r="E103" s="9"/>
      <c r="H103" s="9"/>
      <c r="I103" s="9"/>
      <c r="K103" s="66" t="s">
        <v>34</v>
      </c>
      <c r="L103" s="67">
        <f>M101-M91</f>
        <v>0</v>
      </c>
      <c r="M103" s="68"/>
      <c r="N103" s="64"/>
      <c r="U103" s="66" t="s">
        <v>34</v>
      </c>
      <c r="V103" s="67">
        <f>W101-W91</f>
        <v>0</v>
      </c>
      <c r="W103" s="68"/>
      <c r="X103" s="64"/>
    </row>
    <row r="104" spans="1:29" s="46" customFormat="1" ht="14" x14ac:dyDescent="0.3">
      <c r="H104" s="47"/>
      <c r="I104" s="47"/>
      <c r="J104" s="47"/>
    </row>
  </sheetData>
  <mergeCells count="24">
    <mergeCell ref="A1:I1"/>
    <mergeCell ref="A3:I3"/>
    <mergeCell ref="K1:S1"/>
    <mergeCell ref="U1:AC1"/>
    <mergeCell ref="K3:S3"/>
    <mergeCell ref="E89:G89"/>
    <mergeCell ref="O89:Q89"/>
    <mergeCell ref="Y89:AA89"/>
    <mergeCell ref="E90:G90"/>
    <mergeCell ref="E93:G93"/>
    <mergeCell ref="U3:AC3"/>
    <mergeCell ref="H2:I2"/>
    <mergeCell ref="R2:S2"/>
    <mergeCell ref="AB2:AC2"/>
    <mergeCell ref="O93:Q93"/>
    <mergeCell ref="Y93:AA93"/>
    <mergeCell ref="O90:Q90"/>
    <mergeCell ref="Y90:AA90"/>
    <mergeCell ref="E91:G91"/>
    <mergeCell ref="O91:Q91"/>
    <mergeCell ref="Y91:AA91"/>
    <mergeCell ref="E92:G92"/>
    <mergeCell ref="O92:Q92"/>
    <mergeCell ref="Y92:AA92"/>
  </mergeCells>
  <pageMargins left="0.511811024" right="0.511811024" top="0.78740157499999996" bottom="0.78740157499999996" header="0.31496062000000002" footer="0.31496062000000002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C83"/>
  <sheetViews>
    <sheetView workbookViewId="0">
      <selection activeCell="Z2" sqref="Z2"/>
    </sheetView>
  </sheetViews>
  <sheetFormatPr defaultColWidth="9.1796875" defaultRowHeight="10" x14ac:dyDescent="0.2"/>
  <cols>
    <col min="1" max="1" width="27.7265625" style="9" customWidth="1"/>
    <col min="2" max="2" width="9.54296875" style="9" customWidth="1"/>
    <col min="3" max="3" width="10.453125" style="9" bestFit="1" customWidth="1"/>
    <col min="4" max="4" width="9.7265625" style="44" customWidth="1"/>
    <col min="5" max="5" width="11.453125" style="45" bestFit="1" customWidth="1"/>
    <col min="6" max="6" width="8" style="9" customWidth="1"/>
    <col min="7" max="7" width="9.453125" style="9" customWidth="1"/>
    <col min="8" max="8" width="9.54296875" style="45" bestFit="1" customWidth="1"/>
    <col min="9" max="9" width="10.54296875" style="29" customWidth="1"/>
    <col min="10" max="10" width="2.54296875" style="9" customWidth="1"/>
    <col min="11" max="11" width="27.7265625" style="9" customWidth="1"/>
    <col min="12" max="14" width="9.1796875" style="9"/>
    <col min="15" max="15" width="11.453125" style="9" bestFit="1" customWidth="1"/>
    <col min="16" max="16" width="10.1796875" style="9" bestFit="1" customWidth="1"/>
    <col min="17" max="19" width="9.1796875" style="9"/>
    <col min="20" max="20" width="2.54296875" style="9" customWidth="1"/>
    <col min="21" max="21" width="27.7265625" style="9" customWidth="1"/>
    <col min="22" max="24" width="9.1796875" style="9"/>
    <col min="25" max="25" width="11.453125" style="9" bestFit="1" customWidth="1"/>
    <col min="26" max="26" width="10.1796875" style="9" bestFit="1" customWidth="1"/>
    <col min="27" max="16384" width="9.1796875" style="9"/>
  </cols>
  <sheetData>
    <row r="1" spans="1:29" s="1" customFormat="1" ht="15.5" x14ac:dyDescent="0.3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K1" s="244" t="s">
        <v>0</v>
      </c>
      <c r="L1" s="244"/>
      <c r="M1" s="244"/>
      <c r="N1" s="244"/>
      <c r="O1" s="244"/>
      <c r="P1" s="244"/>
      <c r="Q1" s="244"/>
      <c r="R1" s="244"/>
      <c r="S1" s="244"/>
      <c r="U1" s="244" t="s">
        <v>0</v>
      </c>
      <c r="V1" s="244"/>
      <c r="W1" s="244"/>
      <c r="X1" s="244"/>
      <c r="Y1" s="244"/>
      <c r="Z1" s="244"/>
      <c r="AA1" s="244"/>
      <c r="AB1" s="244"/>
      <c r="AC1" s="244"/>
    </row>
    <row r="2" spans="1:29" s="1" customFormat="1" ht="13" x14ac:dyDescent="0.3">
      <c r="A2" s="2" t="s">
        <v>367</v>
      </c>
      <c r="B2" s="3"/>
      <c r="C2" s="3"/>
      <c r="D2" s="3"/>
      <c r="E2" s="71" t="s">
        <v>19</v>
      </c>
      <c r="F2" s="226"/>
      <c r="G2" s="79"/>
      <c r="H2" s="242" t="s">
        <v>42</v>
      </c>
      <c r="I2" s="243"/>
      <c r="K2" s="2" t="str">
        <f>A2</f>
        <v xml:space="preserve">Empresa: </v>
      </c>
      <c r="L2" s="3"/>
      <c r="M2" s="3"/>
      <c r="N2" s="3"/>
      <c r="O2" s="71" t="s">
        <v>19</v>
      </c>
      <c r="P2" s="78"/>
      <c r="Q2" s="79"/>
      <c r="R2" s="242" t="str">
        <f>H2</f>
        <v>Seg</v>
      </c>
      <c r="S2" s="243"/>
      <c r="U2" s="2" t="str">
        <f>K2</f>
        <v xml:space="preserve">Empresa: </v>
      </c>
      <c r="V2" s="3"/>
      <c r="W2" s="3"/>
      <c r="X2" s="3"/>
      <c r="Y2" s="71" t="s">
        <v>19</v>
      </c>
      <c r="Z2" s="78"/>
      <c r="AA2" s="79"/>
      <c r="AB2" s="242" t="str">
        <f>R2</f>
        <v>Seg</v>
      </c>
      <c r="AC2" s="243"/>
    </row>
    <row r="3" spans="1:29" s="1" customFormat="1" ht="13" x14ac:dyDescent="0.3">
      <c r="A3" s="245" t="s">
        <v>1</v>
      </c>
      <c r="B3" s="246"/>
      <c r="C3" s="246"/>
      <c r="D3" s="246"/>
      <c r="E3" s="246"/>
      <c r="F3" s="246"/>
      <c r="G3" s="246"/>
      <c r="H3" s="246"/>
      <c r="I3" s="247"/>
      <c r="K3" s="245" t="s">
        <v>1</v>
      </c>
      <c r="L3" s="246"/>
      <c r="M3" s="246"/>
      <c r="N3" s="246"/>
      <c r="O3" s="246"/>
      <c r="P3" s="246"/>
      <c r="Q3" s="246"/>
      <c r="R3" s="246"/>
      <c r="S3" s="247"/>
      <c r="U3" s="245" t="s">
        <v>1</v>
      </c>
      <c r="V3" s="246"/>
      <c r="W3" s="246"/>
      <c r="X3" s="246"/>
      <c r="Y3" s="246"/>
      <c r="Z3" s="246"/>
      <c r="AA3" s="246"/>
      <c r="AB3" s="246"/>
      <c r="AC3" s="247"/>
    </row>
    <row r="4" spans="1:29" s="1" customFormat="1" ht="13" x14ac:dyDescent="0.3">
      <c r="A4" s="4" t="s">
        <v>38</v>
      </c>
      <c r="B4" s="52" t="s">
        <v>28</v>
      </c>
      <c r="C4" s="52"/>
      <c r="D4" s="6"/>
      <c r="E4" s="50"/>
      <c r="F4" s="50"/>
      <c r="G4" s="5"/>
      <c r="H4" s="7"/>
      <c r="I4" s="8"/>
      <c r="K4" s="4" t="s">
        <v>39</v>
      </c>
      <c r="L4" s="52" t="s">
        <v>28</v>
      </c>
      <c r="M4" s="52"/>
      <c r="N4" s="6"/>
      <c r="O4" s="50"/>
      <c r="P4" s="50"/>
      <c r="Q4" s="5"/>
      <c r="R4" s="7"/>
      <c r="S4" s="8"/>
      <c r="U4" s="4" t="s">
        <v>33</v>
      </c>
      <c r="V4" s="52" t="s">
        <v>28</v>
      </c>
      <c r="W4" s="52"/>
      <c r="X4" s="6"/>
      <c r="Y4" s="50"/>
      <c r="Z4" s="50"/>
      <c r="AA4" s="5"/>
      <c r="AB4" s="7"/>
      <c r="AC4" s="8"/>
    </row>
    <row r="5" spans="1:29" ht="11.15" customHeight="1" x14ac:dyDescent="0.25">
      <c r="A5" s="92" t="s">
        <v>2</v>
      </c>
      <c r="B5" s="93" t="s">
        <v>3</v>
      </c>
      <c r="C5" s="93" t="s">
        <v>4</v>
      </c>
      <c r="D5" s="94" t="s">
        <v>5</v>
      </c>
      <c r="E5" s="95" t="s">
        <v>6</v>
      </c>
      <c r="F5" s="96" t="s">
        <v>7</v>
      </c>
      <c r="G5" s="97" t="s">
        <v>20</v>
      </c>
      <c r="H5" s="98" t="s">
        <v>8</v>
      </c>
      <c r="I5" s="99" t="s">
        <v>9</v>
      </c>
      <c r="K5" s="92" t="s">
        <v>2</v>
      </c>
      <c r="L5" s="93" t="s">
        <v>3</v>
      </c>
      <c r="M5" s="93" t="s">
        <v>4</v>
      </c>
      <c r="N5" s="94" t="s">
        <v>5</v>
      </c>
      <c r="O5" s="95" t="s">
        <v>6</v>
      </c>
      <c r="P5" s="96" t="s">
        <v>7</v>
      </c>
      <c r="Q5" s="97" t="s">
        <v>20</v>
      </c>
      <c r="R5" s="98" t="s">
        <v>8</v>
      </c>
      <c r="S5" s="99" t="s">
        <v>9</v>
      </c>
      <c r="U5" s="92" t="s">
        <v>2</v>
      </c>
      <c r="V5" s="93" t="s">
        <v>3</v>
      </c>
      <c r="W5" s="93" t="s">
        <v>4</v>
      </c>
      <c r="X5" s="94" t="s">
        <v>5</v>
      </c>
      <c r="Y5" s="95" t="s">
        <v>6</v>
      </c>
      <c r="Z5" s="96" t="s">
        <v>7</v>
      </c>
      <c r="AA5" s="97" t="s">
        <v>20</v>
      </c>
      <c r="AB5" s="98" t="s">
        <v>8</v>
      </c>
      <c r="AC5" s="99" t="s">
        <v>9</v>
      </c>
    </row>
    <row r="6" spans="1:29" ht="11.15" customHeight="1" x14ac:dyDescent="0.25">
      <c r="A6" s="100" t="s">
        <v>23</v>
      </c>
      <c r="B6" s="101"/>
      <c r="C6" s="101"/>
      <c r="D6" s="101"/>
      <c r="E6" s="101"/>
      <c r="F6" s="101"/>
      <c r="G6" s="101"/>
      <c r="H6" s="102"/>
      <c r="I6" s="103"/>
      <c r="K6" s="100" t="s">
        <v>23</v>
      </c>
      <c r="L6" s="101"/>
      <c r="M6" s="101"/>
      <c r="N6" s="101"/>
      <c r="O6" s="101"/>
      <c r="P6" s="101"/>
      <c r="Q6" s="101"/>
      <c r="R6" s="102"/>
      <c r="S6" s="103"/>
      <c r="U6" s="100" t="s">
        <v>23</v>
      </c>
      <c r="V6" s="101"/>
      <c r="W6" s="101"/>
      <c r="X6" s="101"/>
      <c r="Y6" s="101"/>
      <c r="Z6" s="101"/>
      <c r="AA6" s="101"/>
      <c r="AB6" s="102"/>
      <c r="AC6" s="103"/>
    </row>
    <row r="7" spans="1:29" ht="10.5" x14ac:dyDescent="0.25">
      <c r="A7" s="10"/>
      <c r="B7" s="11"/>
      <c r="C7" s="11"/>
      <c r="D7" s="11"/>
      <c r="E7" s="12">
        <f>H7*D7</f>
        <v>0</v>
      </c>
      <c r="F7" s="13"/>
      <c r="G7" s="14">
        <f t="shared" ref="G7:G28" si="0">B7+C7-D7</f>
        <v>0</v>
      </c>
      <c r="H7" s="15"/>
      <c r="I7" s="16">
        <f>G7*H7</f>
        <v>0</v>
      </c>
      <c r="K7" s="10"/>
      <c r="L7" s="11"/>
      <c r="M7" s="11"/>
      <c r="N7" s="11"/>
      <c r="O7" s="12">
        <f>R7*N7</f>
        <v>0</v>
      </c>
      <c r="P7" s="13"/>
      <c r="Q7" s="14">
        <f t="shared" ref="Q7:Q28" si="1">L7+M7-N7</f>
        <v>0</v>
      </c>
      <c r="R7" s="15"/>
      <c r="S7" s="16">
        <f>Q7*R7</f>
        <v>0</v>
      </c>
      <c r="U7" s="10"/>
      <c r="V7" s="11"/>
      <c r="W7" s="11"/>
      <c r="X7" s="11"/>
      <c r="Y7" s="12">
        <f>AB7*X7</f>
        <v>0</v>
      </c>
      <c r="Z7" s="13"/>
      <c r="AA7" s="14">
        <f t="shared" ref="AA7:AA28" si="2">V7+W7-X7</f>
        <v>0</v>
      </c>
      <c r="AB7" s="15"/>
      <c r="AC7" s="16">
        <f>AA7*AB7</f>
        <v>0</v>
      </c>
    </row>
    <row r="8" spans="1:29" ht="10.5" x14ac:dyDescent="0.25">
      <c r="A8" s="10"/>
      <c r="B8" s="11"/>
      <c r="C8" s="11"/>
      <c r="D8" s="11"/>
      <c r="E8" s="12">
        <f t="shared" ref="E8:E28" si="3">H8*D8</f>
        <v>0</v>
      </c>
      <c r="F8" s="13"/>
      <c r="G8" s="14">
        <f t="shared" si="0"/>
        <v>0</v>
      </c>
      <c r="H8" s="15"/>
      <c r="I8" s="16">
        <f t="shared" ref="I8:I28" si="4">G8*H8</f>
        <v>0</v>
      </c>
      <c r="K8" s="10"/>
      <c r="L8" s="11"/>
      <c r="M8" s="11"/>
      <c r="N8" s="11"/>
      <c r="O8" s="12">
        <f t="shared" ref="O8:O28" si="5">R8*N8</f>
        <v>0</v>
      </c>
      <c r="P8" s="13"/>
      <c r="Q8" s="14">
        <f t="shared" si="1"/>
        <v>0</v>
      </c>
      <c r="R8" s="15"/>
      <c r="S8" s="16">
        <f t="shared" ref="S8:S28" si="6">Q8*R8</f>
        <v>0</v>
      </c>
      <c r="U8" s="10"/>
      <c r="V8" s="11"/>
      <c r="W8" s="11"/>
      <c r="X8" s="11"/>
      <c r="Y8" s="12">
        <f t="shared" ref="Y8:Y28" si="7">AB8*X8</f>
        <v>0</v>
      </c>
      <c r="Z8" s="13"/>
      <c r="AA8" s="14">
        <f t="shared" si="2"/>
        <v>0</v>
      </c>
      <c r="AB8" s="15"/>
      <c r="AC8" s="16">
        <f t="shared" ref="AC8:AC28" si="8">AA8*AB8</f>
        <v>0</v>
      </c>
    </row>
    <row r="9" spans="1:29" ht="10.5" x14ac:dyDescent="0.25">
      <c r="A9" s="10"/>
      <c r="B9" s="11"/>
      <c r="C9" s="11"/>
      <c r="D9" s="11"/>
      <c r="E9" s="12">
        <f t="shared" si="3"/>
        <v>0</v>
      </c>
      <c r="F9" s="13"/>
      <c r="G9" s="14">
        <f t="shared" si="0"/>
        <v>0</v>
      </c>
      <c r="H9" s="15"/>
      <c r="I9" s="16">
        <f t="shared" si="4"/>
        <v>0</v>
      </c>
      <c r="K9" s="10"/>
      <c r="L9" s="11"/>
      <c r="M9" s="11"/>
      <c r="N9" s="11"/>
      <c r="O9" s="12">
        <f t="shared" si="5"/>
        <v>0</v>
      </c>
      <c r="P9" s="13"/>
      <c r="Q9" s="14">
        <f t="shared" si="1"/>
        <v>0</v>
      </c>
      <c r="R9" s="15"/>
      <c r="S9" s="16">
        <f t="shared" si="6"/>
        <v>0</v>
      </c>
      <c r="U9" s="10"/>
      <c r="V9" s="11"/>
      <c r="W9" s="11"/>
      <c r="X9" s="11"/>
      <c r="Y9" s="12">
        <f t="shared" si="7"/>
        <v>0</v>
      </c>
      <c r="Z9" s="13"/>
      <c r="AA9" s="14">
        <f t="shared" si="2"/>
        <v>0</v>
      </c>
      <c r="AB9" s="15"/>
      <c r="AC9" s="16">
        <f t="shared" si="8"/>
        <v>0</v>
      </c>
    </row>
    <row r="10" spans="1:29" ht="10.5" x14ac:dyDescent="0.25">
      <c r="A10" s="10"/>
      <c r="B10" s="11"/>
      <c r="C10" s="11"/>
      <c r="D10" s="11"/>
      <c r="E10" s="12">
        <f t="shared" si="3"/>
        <v>0</v>
      </c>
      <c r="F10" s="13"/>
      <c r="G10" s="14">
        <f t="shared" si="0"/>
        <v>0</v>
      </c>
      <c r="H10" s="15"/>
      <c r="I10" s="16">
        <f t="shared" si="4"/>
        <v>0</v>
      </c>
      <c r="K10" s="10"/>
      <c r="L10" s="11"/>
      <c r="M10" s="11"/>
      <c r="N10" s="11"/>
      <c r="O10" s="12">
        <f t="shared" si="5"/>
        <v>0</v>
      </c>
      <c r="P10" s="13"/>
      <c r="Q10" s="14">
        <f t="shared" si="1"/>
        <v>0</v>
      </c>
      <c r="R10" s="15"/>
      <c r="S10" s="16">
        <f t="shared" si="6"/>
        <v>0</v>
      </c>
      <c r="U10" s="10"/>
      <c r="V10" s="11"/>
      <c r="W10" s="11"/>
      <c r="X10" s="11"/>
      <c r="Y10" s="12">
        <f t="shared" si="7"/>
        <v>0</v>
      </c>
      <c r="Z10" s="13"/>
      <c r="AA10" s="14">
        <f t="shared" si="2"/>
        <v>0</v>
      </c>
      <c r="AB10" s="15"/>
      <c r="AC10" s="16">
        <f t="shared" si="8"/>
        <v>0</v>
      </c>
    </row>
    <row r="11" spans="1:29" ht="10.5" x14ac:dyDescent="0.25">
      <c r="A11" s="10"/>
      <c r="B11" s="11"/>
      <c r="C11" s="11"/>
      <c r="D11" s="11"/>
      <c r="E11" s="12">
        <f t="shared" si="3"/>
        <v>0</v>
      </c>
      <c r="F11" s="13"/>
      <c r="G11" s="14">
        <f t="shared" si="0"/>
        <v>0</v>
      </c>
      <c r="H11" s="15"/>
      <c r="I11" s="16">
        <f t="shared" si="4"/>
        <v>0</v>
      </c>
      <c r="K11" s="10"/>
      <c r="L11" s="11"/>
      <c r="M11" s="11"/>
      <c r="N11" s="11"/>
      <c r="O11" s="12">
        <f t="shared" si="5"/>
        <v>0</v>
      </c>
      <c r="P11" s="13"/>
      <c r="Q11" s="14">
        <f t="shared" si="1"/>
        <v>0</v>
      </c>
      <c r="R11" s="15"/>
      <c r="S11" s="16">
        <f t="shared" si="6"/>
        <v>0</v>
      </c>
      <c r="U11" s="10"/>
      <c r="V11" s="11"/>
      <c r="W11" s="11"/>
      <c r="X11" s="11"/>
      <c r="Y11" s="12">
        <f t="shared" si="7"/>
        <v>0</v>
      </c>
      <c r="Z11" s="13"/>
      <c r="AA11" s="14">
        <f t="shared" si="2"/>
        <v>0</v>
      </c>
      <c r="AB11" s="15"/>
      <c r="AC11" s="16">
        <f t="shared" si="8"/>
        <v>0</v>
      </c>
    </row>
    <row r="12" spans="1:29" ht="10.5" x14ac:dyDescent="0.25">
      <c r="A12" s="10"/>
      <c r="B12" s="11"/>
      <c r="C12" s="11"/>
      <c r="D12" s="11"/>
      <c r="E12" s="12">
        <f t="shared" si="3"/>
        <v>0</v>
      </c>
      <c r="F12" s="13"/>
      <c r="G12" s="14">
        <f t="shared" si="0"/>
        <v>0</v>
      </c>
      <c r="H12" s="15"/>
      <c r="I12" s="16">
        <f t="shared" si="4"/>
        <v>0</v>
      </c>
      <c r="K12" s="10"/>
      <c r="L12" s="11"/>
      <c r="M12" s="11"/>
      <c r="N12" s="11"/>
      <c r="O12" s="12">
        <f t="shared" si="5"/>
        <v>0</v>
      </c>
      <c r="P12" s="13"/>
      <c r="Q12" s="14">
        <f t="shared" si="1"/>
        <v>0</v>
      </c>
      <c r="R12" s="15"/>
      <c r="S12" s="16">
        <f t="shared" si="6"/>
        <v>0</v>
      </c>
      <c r="U12" s="10"/>
      <c r="V12" s="11"/>
      <c r="W12" s="11"/>
      <c r="X12" s="11"/>
      <c r="Y12" s="12">
        <f t="shared" si="7"/>
        <v>0</v>
      </c>
      <c r="Z12" s="13"/>
      <c r="AA12" s="14">
        <f t="shared" si="2"/>
        <v>0</v>
      </c>
      <c r="AB12" s="15"/>
      <c r="AC12" s="16">
        <f t="shared" si="8"/>
        <v>0</v>
      </c>
    </row>
    <row r="13" spans="1:29" ht="10.5" x14ac:dyDescent="0.25">
      <c r="A13" s="10"/>
      <c r="B13" s="11"/>
      <c r="C13" s="11"/>
      <c r="D13" s="11"/>
      <c r="E13" s="12">
        <f t="shared" si="3"/>
        <v>0</v>
      </c>
      <c r="F13" s="13"/>
      <c r="G13" s="14">
        <f t="shared" si="0"/>
        <v>0</v>
      </c>
      <c r="H13" s="15"/>
      <c r="I13" s="16">
        <f t="shared" si="4"/>
        <v>0</v>
      </c>
      <c r="K13" s="10"/>
      <c r="L13" s="11"/>
      <c r="M13" s="11"/>
      <c r="N13" s="11"/>
      <c r="O13" s="12">
        <f t="shared" si="5"/>
        <v>0</v>
      </c>
      <c r="P13" s="13"/>
      <c r="Q13" s="14">
        <f t="shared" si="1"/>
        <v>0</v>
      </c>
      <c r="R13" s="15"/>
      <c r="S13" s="16">
        <f t="shared" si="6"/>
        <v>0</v>
      </c>
      <c r="U13" s="10"/>
      <c r="V13" s="11"/>
      <c r="W13" s="11"/>
      <c r="X13" s="11"/>
      <c r="Y13" s="12">
        <f t="shared" si="7"/>
        <v>0</v>
      </c>
      <c r="Z13" s="13"/>
      <c r="AA13" s="14">
        <f t="shared" si="2"/>
        <v>0</v>
      </c>
      <c r="AB13" s="15"/>
      <c r="AC13" s="16">
        <f t="shared" si="8"/>
        <v>0</v>
      </c>
    </row>
    <row r="14" spans="1:29" ht="10.5" x14ac:dyDescent="0.25">
      <c r="A14" s="10"/>
      <c r="B14" s="11"/>
      <c r="C14" s="11"/>
      <c r="D14" s="11"/>
      <c r="E14" s="12">
        <f t="shared" si="3"/>
        <v>0</v>
      </c>
      <c r="F14" s="13"/>
      <c r="G14" s="14">
        <f t="shared" si="0"/>
        <v>0</v>
      </c>
      <c r="H14" s="15"/>
      <c r="I14" s="16">
        <f t="shared" si="4"/>
        <v>0</v>
      </c>
      <c r="K14" s="10"/>
      <c r="L14" s="11"/>
      <c r="M14" s="11"/>
      <c r="N14" s="11"/>
      <c r="O14" s="12">
        <f t="shared" si="5"/>
        <v>0</v>
      </c>
      <c r="P14" s="13"/>
      <c r="Q14" s="14">
        <f t="shared" si="1"/>
        <v>0</v>
      </c>
      <c r="R14" s="15"/>
      <c r="S14" s="16">
        <f t="shared" si="6"/>
        <v>0</v>
      </c>
      <c r="U14" s="10"/>
      <c r="V14" s="11"/>
      <c r="W14" s="11"/>
      <c r="X14" s="11"/>
      <c r="Y14" s="12">
        <f t="shared" si="7"/>
        <v>0</v>
      </c>
      <c r="Z14" s="13"/>
      <c r="AA14" s="14">
        <f t="shared" si="2"/>
        <v>0</v>
      </c>
      <c r="AB14" s="15"/>
      <c r="AC14" s="16">
        <f t="shared" si="8"/>
        <v>0</v>
      </c>
    </row>
    <row r="15" spans="1:29" ht="10.5" x14ac:dyDescent="0.25">
      <c r="A15" s="10"/>
      <c r="B15" s="11"/>
      <c r="C15" s="11"/>
      <c r="D15" s="11"/>
      <c r="E15" s="12">
        <f t="shared" si="3"/>
        <v>0</v>
      </c>
      <c r="F15" s="13"/>
      <c r="G15" s="14">
        <f t="shared" si="0"/>
        <v>0</v>
      </c>
      <c r="H15" s="15"/>
      <c r="I15" s="16">
        <f t="shared" si="4"/>
        <v>0</v>
      </c>
      <c r="K15" s="10"/>
      <c r="L15" s="11"/>
      <c r="M15" s="11"/>
      <c r="N15" s="11"/>
      <c r="O15" s="12">
        <f t="shared" si="5"/>
        <v>0</v>
      </c>
      <c r="P15" s="13"/>
      <c r="Q15" s="14">
        <f t="shared" si="1"/>
        <v>0</v>
      </c>
      <c r="R15" s="15"/>
      <c r="S15" s="16">
        <f t="shared" si="6"/>
        <v>0</v>
      </c>
      <c r="U15" s="10"/>
      <c r="V15" s="11"/>
      <c r="W15" s="11"/>
      <c r="X15" s="11"/>
      <c r="Y15" s="12">
        <f t="shared" si="7"/>
        <v>0</v>
      </c>
      <c r="Z15" s="13"/>
      <c r="AA15" s="14">
        <f t="shared" si="2"/>
        <v>0</v>
      </c>
      <c r="AB15" s="15"/>
      <c r="AC15" s="16">
        <f t="shared" si="8"/>
        <v>0</v>
      </c>
    </row>
    <row r="16" spans="1:29" ht="10.5" x14ac:dyDescent="0.25">
      <c r="A16" s="10"/>
      <c r="B16" s="11"/>
      <c r="C16" s="11"/>
      <c r="D16" s="11"/>
      <c r="E16" s="12">
        <f t="shared" si="3"/>
        <v>0</v>
      </c>
      <c r="F16" s="13"/>
      <c r="G16" s="14">
        <f t="shared" si="0"/>
        <v>0</v>
      </c>
      <c r="H16" s="15"/>
      <c r="I16" s="16">
        <f t="shared" si="4"/>
        <v>0</v>
      </c>
      <c r="K16" s="10"/>
      <c r="L16" s="11"/>
      <c r="M16" s="11"/>
      <c r="N16" s="11"/>
      <c r="O16" s="12">
        <f t="shared" si="5"/>
        <v>0</v>
      </c>
      <c r="P16" s="13"/>
      <c r="Q16" s="14">
        <f t="shared" si="1"/>
        <v>0</v>
      </c>
      <c r="R16" s="15"/>
      <c r="S16" s="16">
        <f t="shared" si="6"/>
        <v>0</v>
      </c>
      <c r="U16" s="10"/>
      <c r="V16" s="11"/>
      <c r="W16" s="11"/>
      <c r="X16" s="11"/>
      <c r="Y16" s="12">
        <f t="shared" si="7"/>
        <v>0</v>
      </c>
      <c r="Z16" s="13"/>
      <c r="AA16" s="14">
        <f t="shared" si="2"/>
        <v>0</v>
      </c>
      <c r="AB16" s="15"/>
      <c r="AC16" s="16">
        <f t="shared" si="8"/>
        <v>0</v>
      </c>
    </row>
    <row r="17" spans="1:29" ht="10.5" x14ac:dyDescent="0.25">
      <c r="A17" s="10"/>
      <c r="B17" s="11"/>
      <c r="C17" s="11"/>
      <c r="D17" s="11"/>
      <c r="E17" s="12">
        <f t="shared" si="3"/>
        <v>0</v>
      </c>
      <c r="F17" s="13"/>
      <c r="G17" s="14">
        <f t="shared" si="0"/>
        <v>0</v>
      </c>
      <c r="H17" s="15"/>
      <c r="I17" s="16">
        <f t="shared" si="4"/>
        <v>0</v>
      </c>
      <c r="K17" s="10"/>
      <c r="L17" s="11"/>
      <c r="M17" s="11"/>
      <c r="N17" s="11"/>
      <c r="O17" s="12">
        <f t="shared" si="5"/>
        <v>0</v>
      </c>
      <c r="P17" s="13"/>
      <c r="Q17" s="14">
        <f t="shared" si="1"/>
        <v>0</v>
      </c>
      <c r="R17" s="15"/>
      <c r="S17" s="16">
        <f t="shared" si="6"/>
        <v>0</v>
      </c>
      <c r="U17" s="10"/>
      <c r="V17" s="11"/>
      <c r="W17" s="11"/>
      <c r="X17" s="11"/>
      <c r="Y17" s="12">
        <f t="shared" si="7"/>
        <v>0</v>
      </c>
      <c r="Z17" s="13"/>
      <c r="AA17" s="14">
        <f t="shared" si="2"/>
        <v>0</v>
      </c>
      <c r="AB17" s="15"/>
      <c r="AC17" s="16">
        <f t="shared" si="8"/>
        <v>0</v>
      </c>
    </row>
    <row r="18" spans="1:29" ht="10.5" x14ac:dyDescent="0.25">
      <c r="A18" s="10"/>
      <c r="B18" s="11"/>
      <c r="C18" s="11"/>
      <c r="D18" s="11"/>
      <c r="E18" s="12">
        <f t="shared" si="3"/>
        <v>0</v>
      </c>
      <c r="F18" s="13"/>
      <c r="G18" s="14">
        <f t="shared" si="0"/>
        <v>0</v>
      </c>
      <c r="H18" s="15"/>
      <c r="I18" s="16">
        <f t="shared" si="4"/>
        <v>0</v>
      </c>
      <c r="K18" s="10"/>
      <c r="L18" s="11"/>
      <c r="M18" s="11"/>
      <c r="N18" s="11"/>
      <c r="O18" s="12">
        <f t="shared" si="5"/>
        <v>0</v>
      </c>
      <c r="P18" s="13"/>
      <c r="Q18" s="14">
        <f t="shared" si="1"/>
        <v>0</v>
      </c>
      <c r="R18" s="15"/>
      <c r="S18" s="16">
        <f t="shared" si="6"/>
        <v>0</v>
      </c>
      <c r="U18" s="10"/>
      <c r="V18" s="11"/>
      <c r="W18" s="11"/>
      <c r="X18" s="11"/>
      <c r="Y18" s="12">
        <f t="shared" si="7"/>
        <v>0</v>
      </c>
      <c r="Z18" s="13"/>
      <c r="AA18" s="14">
        <f t="shared" si="2"/>
        <v>0</v>
      </c>
      <c r="AB18" s="15"/>
      <c r="AC18" s="16">
        <f t="shared" si="8"/>
        <v>0</v>
      </c>
    </row>
    <row r="19" spans="1:29" ht="10.5" x14ac:dyDescent="0.25">
      <c r="A19" s="10"/>
      <c r="B19" s="11"/>
      <c r="C19" s="11"/>
      <c r="D19" s="11"/>
      <c r="E19" s="12">
        <f t="shared" si="3"/>
        <v>0</v>
      </c>
      <c r="F19" s="13"/>
      <c r="G19" s="14">
        <f t="shared" si="0"/>
        <v>0</v>
      </c>
      <c r="H19" s="15"/>
      <c r="I19" s="16">
        <f t="shared" si="4"/>
        <v>0</v>
      </c>
      <c r="K19" s="10"/>
      <c r="L19" s="11"/>
      <c r="M19" s="11"/>
      <c r="N19" s="11"/>
      <c r="O19" s="12">
        <f t="shared" si="5"/>
        <v>0</v>
      </c>
      <c r="P19" s="13"/>
      <c r="Q19" s="14">
        <f t="shared" si="1"/>
        <v>0</v>
      </c>
      <c r="R19" s="15"/>
      <c r="S19" s="16">
        <f t="shared" si="6"/>
        <v>0</v>
      </c>
      <c r="U19" s="10"/>
      <c r="V19" s="11"/>
      <c r="W19" s="11"/>
      <c r="X19" s="11"/>
      <c r="Y19" s="12">
        <f t="shared" si="7"/>
        <v>0</v>
      </c>
      <c r="Z19" s="13"/>
      <c r="AA19" s="14">
        <f t="shared" si="2"/>
        <v>0</v>
      </c>
      <c r="AB19" s="15"/>
      <c r="AC19" s="16">
        <f t="shared" si="8"/>
        <v>0</v>
      </c>
    </row>
    <row r="20" spans="1:29" ht="10.5" x14ac:dyDescent="0.25">
      <c r="A20" s="10"/>
      <c r="B20" s="11"/>
      <c r="C20" s="11"/>
      <c r="D20" s="11"/>
      <c r="E20" s="12">
        <f t="shared" si="3"/>
        <v>0</v>
      </c>
      <c r="F20" s="13"/>
      <c r="G20" s="14">
        <f t="shared" si="0"/>
        <v>0</v>
      </c>
      <c r="H20" s="15"/>
      <c r="I20" s="16">
        <f t="shared" si="4"/>
        <v>0</v>
      </c>
      <c r="K20" s="10"/>
      <c r="L20" s="11"/>
      <c r="M20" s="11"/>
      <c r="N20" s="11"/>
      <c r="O20" s="12">
        <f t="shared" si="5"/>
        <v>0</v>
      </c>
      <c r="P20" s="13"/>
      <c r="Q20" s="14">
        <f t="shared" si="1"/>
        <v>0</v>
      </c>
      <c r="R20" s="15"/>
      <c r="S20" s="16">
        <f t="shared" si="6"/>
        <v>0</v>
      </c>
      <c r="U20" s="10"/>
      <c r="V20" s="11"/>
      <c r="W20" s="11"/>
      <c r="X20" s="11"/>
      <c r="Y20" s="12">
        <f t="shared" si="7"/>
        <v>0</v>
      </c>
      <c r="Z20" s="13"/>
      <c r="AA20" s="14">
        <f t="shared" si="2"/>
        <v>0</v>
      </c>
      <c r="AB20" s="15"/>
      <c r="AC20" s="16">
        <f t="shared" si="8"/>
        <v>0</v>
      </c>
    </row>
    <row r="21" spans="1:29" ht="10.5" x14ac:dyDescent="0.25">
      <c r="A21" s="10"/>
      <c r="B21" s="11"/>
      <c r="C21" s="11"/>
      <c r="D21" s="11"/>
      <c r="E21" s="12">
        <f t="shared" si="3"/>
        <v>0</v>
      </c>
      <c r="F21" s="13"/>
      <c r="G21" s="14">
        <f t="shared" si="0"/>
        <v>0</v>
      </c>
      <c r="H21" s="15"/>
      <c r="I21" s="16">
        <f t="shared" si="4"/>
        <v>0</v>
      </c>
      <c r="K21" s="10"/>
      <c r="L21" s="11"/>
      <c r="M21" s="11"/>
      <c r="N21" s="11"/>
      <c r="O21" s="12">
        <f t="shared" si="5"/>
        <v>0</v>
      </c>
      <c r="P21" s="13"/>
      <c r="Q21" s="14">
        <f t="shared" si="1"/>
        <v>0</v>
      </c>
      <c r="R21" s="15"/>
      <c r="S21" s="16">
        <f t="shared" si="6"/>
        <v>0</v>
      </c>
      <c r="U21" s="10"/>
      <c r="V21" s="11"/>
      <c r="W21" s="11"/>
      <c r="X21" s="11"/>
      <c r="Y21" s="12">
        <f t="shared" si="7"/>
        <v>0</v>
      </c>
      <c r="Z21" s="13"/>
      <c r="AA21" s="14">
        <f t="shared" si="2"/>
        <v>0</v>
      </c>
      <c r="AB21" s="15"/>
      <c r="AC21" s="16">
        <f t="shared" si="8"/>
        <v>0</v>
      </c>
    </row>
    <row r="22" spans="1:29" ht="10.5" x14ac:dyDescent="0.25">
      <c r="A22" s="10"/>
      <c r="B22" s="11"/>
      <c r="C22" s="11"/>
      <c r="D22" s="11"/>
      <c r="E22" s="12">
        <f t="shared" si="3"/>
        <v>0</v>
      </c>
      <c r="F22" s="13"/>
      <c r="G22" s="14">
        <f t="shared" si="0"/>
        <v>0</v>
      </c>
      <c r="H22" s="15"/>
      <c r="I22" s="16">
        <f t="shared" si="4"/>
        <v>0</v>
      </c>
      <c r="K22" s="10"/>
      <c r="L22" s="11"/>
      <c r="M22" s="11"/>
      <c r="N22" s="11"/>
      <c r="O22" s="12">
        <f t="shared" si="5"/>
        <v>0</v>
      </c>
      <c r="P22" s="13"/>
      <c r="Q22" s="14">
        <f t="shared" si="1"/>
        <v>0</v>
      </c>
      <c r="R22" s="15"/>
      <c r="S22" s="16">
        <f t="shared" si="6"/>
        <v>0</v>
      </c>
      <c r="U22" s="10"/>
      <c r="V22" s="11"/>
      <c r="W22" s="11"/>
      <c r="X22" s="11"/>
      <c r="Y22" s="12">
        <f t="shared" si="7"/>
        <v>0</v>
      </c>
      <c r="Z22" s="13"/>
      <c r="AA22" s="14">
        <f t="shared" si="2"/>
        <v>0</v>
      </c>
      <c r="AB22" s="15"/>
      <c r="AC22" s="16">
        <f t="shared" si="8"/>
        <v>0</v>
      </c>
    </row>
    <row r="23" spans="1:29" ht="10.5" x14ac:dyDescent="0.25">
      <c r="A23" s="10"/>
      <c r="B23" s="11"/>
      <c r="C23" s="11"/>
      <c r="D23" s="11"/>
      <c r="E23" s="12">
        <f t="shared" si="3"/>
        <v>0</v>
      </c>
      <c r="F23" s="13"/>
      <c r="G23" s="14">
        <f t="shared" si="0"/>
        <v>0</v>
      </c>
      <c r="H23" s="15"/>
      <c r="I23" s="16">
        <f t="shared" si="4"/>
        <v>0</v>
      </c>
      <c r="K23" s="10"/>
      <c r="L23" s="11"/>
      <c r="M23" s="11"/>
      <c r="N23" s="11"/>
      <c r="O23" s="12">
        <f t="shared" si="5"/>
        <v>0</v>
      </c>
      <c r="P23" s="13"/>
      <c r="Q23" s="14">
        <f t="shared" si="1"/>
        <v>0</v>
      </c>
      <c r="R23" s="15"/>
      <c r="S23" s="16">
        <f t="shared" si="6"/>
        <v>0</v>
      </c>
      <c r="U23" s="10"/>
      <c r="V23" s="11"/>
      <c r="W23" s="11"/>
      <c r="X23" s="11"/>
      <c r="Y23" s="12">
        <f t="shared" si="7"/>
        <v>0</v>
      </c>
      <c r="Z23" s="13"/>
      <c r="AA23" s="14">
        <f t="shared" si="2"/>
        <v>0</v>
      </c>
      <c r="AB23" s="15"/>
      <c r="AC23" s="16">
        <f t="shared" si="8"/>
        <v>0</v>
      </c>
    </row>
    <row r="24" spans="1:29" ht="10.5" x14ac:dyDescent="0.25">
      <c r="A24" s="10"/>
      <c r="B24" s="11"/>
      <c r="C24" s="11"/>
      <c r="D24" s="11"/>
      <c r="E24" s="12">
        <f t="shared" si="3"/>
        <v>0</v>
      </c>
      <c r="F24" s="13"/>
      <c r="G24" s="14">
        <f t="shared" si="0"/>
        <v>0</v>
      </c>
      <c r="H24" s="15"/>
      <c r="I24" s="16">
        <f t="shared" si="4"/>
        <v>0</v>
      </c>
      <c r="K24" s="10"/>
      <c r="L24" s="11"/>
      <c r="M24" s="11"/>
      <c r="N24" s="11"/>
      <c r="O24" s="12">
        <f t="shared" si="5"/>
        <v>0</v>
      </c>
      <c r="P24" s="13"/>
      <c r="Q24" s="14">
        <f t="shared" si="1"/>
        <v>0</v>
      </c>
      <c r="R24" s="15"/>
      <c r="S24" s="16">
        <f t="shared" si="6"/>
        <v>0</v>
      </c>
      <c r="U24" s="10"/>
      <c r="V24" s="11"/>
      <c r="W24" s="11"/>
      <c r="X24" s="11"/>
      <c r="Y24" s="12">
        <f t="shared" si="7"/>
        <v>0</v>
      </c>
      <c r="Z24" s="13"/>
      <c r="AA24" s="14">
        <f t="shared" si="2"/>
        <v>0</v>
      </c>
      <c r="AB24" s="15"/>
      <c r="AC24" s="16">
        <f t="shared" si="8"/>
        <v>0</v>
      </c>
    </row>
    <row r="25" spans="1:29" ht="10.5" x14ac:dyDescent="0.25">
      <c r="A25" s="10"/>
      <c r="B25" s="11"/>
      <c r="C25" s="11"/>
      <c r="D25" s="11"/>
      <c r="E25" s="12">
        <f t="shared" si="3"/>
        <v>0</v>
      </c>
      <c r="F25" s="13"/>
      <c r="G25" s="14">
        <f t="shared" si="0"/>
        <v>0</v>
      </c>
      <c r="H25" s="15"/>
      <c r="I25" s="16">
        <f t="shared" si="4"/>
        <v>0</v>
      </c>
      <c r="K25" s="10"/>
      <c r="L25" s="11"/>
      <c r="M25" s="11"/>
      <c r="N25" s="11"/>
      <c r="O25" s="12">
        <f t="shared" si="5"/>
        <v>0</v>
      </c>
      <c r="P25" s="13"/>
      <c r="Q25" s="14">
        <f t="shared" si="1"/>
        <v>0</v>
      </c>
      <c r="R25" s="15"/>
      <c r="S25" s="16">
        <f t="shared" si="6"/>
        <v>0</v>
      </c>
      <c r="U25" s="10"/>
      <c r="V25" s="11"/>
      <c r="W25" s="11"/>
      <c r="X25" s="11"/>
      <c r="Y25" s="12">
        <f t="shared" si="7"/>
        <v>0</v>
      </c>
      <c r="Z25" s="13"/>
      <c r="AA25" s="14">
        <f t="shared" si="2"/>
        <v>0</v>
      </c>
      <c r="AB25" s="15"/>
      <c r="AC25" s="16">
        <f t="shared" si="8"/>
        <v>0</v>
      </c>
    </row>
    <row r="26" spans="1:29" ht="10.5" x14ac:dyDescent="0.25">
      <c r="A26" s="10"/>
      <c r="B26" s="11"/>
      <c r="C26" s="11"/>
      <c r="D26" s="11"/>
      <c r="E26" s="12">
        <f t="shared" si="3"/>
        <v>0</v>
      </c>
      <c r="F26" s="13"/>
      <c r="G26" s="14">
        <f t="shared" si="0"/>
        <v>0</v>
      </c>
      <c r="H26" s="15"/>
      <c r="I26" s="16">
        <f t="shared" si="4"/>
        <v>0</v>
      </c>
      <c r="K26" s="10"/>
      <c r="L26" s="11"/>
      <c r="M26" s="11"/>
      <c r="N26" s="11"/>
      <c r="O26" s="12">
        <f t="shared" si="5"/>
        <v>0</v>
      </c>
      <c r="P26" s="13"/>
      <c r="Q26" s="14">
        <f t="shared" si="1"/>
        <v>0</v>
      </c>
      <c r="R26" s="15"/>
      <c r="S26" s="16">
        <f t="shared" si="6"/>
        <v>0</v>
      </c>
      <c r="U26" s="10"/>
      <c r="V26" s="11"/>
      <c r="W26" s="11"/>
      <c r="X26" s="11"/>
      <c r="Y26" s="12">
        <f t="shared" si="7"/>
        <v>0</v>
      </c>
      <c r="Z26" s="13"/>
      <c r="AA26" s="14">
        <f t="shared" si="2"/>
        <v>0</v>
      </c>
      <c r="AB26" s="15"/>
      <c r="AC26" s="16">
        <f t="shared" si="8"/>
        <v>0</v>
      </c>
    </row>
    <row r="27" spans="1:29" ht="10.5" x14ac:dyDescent="0.25">
      <c r="A27" s="10"/>
      <c r="B27" s="11"/>
      <c r="C27" s="11"/>
      <c r="D27" s="11"/>
      <c r="E27" s="12">
        <f t="shared" si="3"/>
        <v>0</v>
      </c>
      <c r="F27" s="13"/>
      <c r="G27" s="14">
        <f t="shared" si="0"/>
        <v>0</v>
      </c>
      <c r="H27" s="15"/>
      <c r="I27" s="16">
        <f t="shared" si="4"/>
        <v>0</v>
      </c>
      <c r="K27" s="10"/>
      <c r="L27" s="11"/>
      <c r="M27" s="11"/>
      <c r="N27" s="11"/>
      <c r="O27" s="12">
        <f t="shared" si="5"/>
        <v>0</v>
      </c>
      <c r="P27" s="13"/>
      <c r="Q27" s="14">
        <f t="shared" si="1"/>
        <v>0</v>
      </c>
      <c r="R27" s="15"/>
      <c r="S27" s="16">
        <f t="shared" si="6"/>
        <v>0</v>
      </c>
      <c r="U27" s="10"/>
      <c r="V27" s="11"/>
      <c r="W27" s="11"/>
      <c r="X27" s="11"/>
      <c r="Y27" s="12">
        <f t="shared" si="7"/>
        <v>0</v>
      </c>
      <c r="Z27" s="13"/>
      <c r="AA27" s="14">
        <f t="shared" si="2"/>
        <v>0</v>
      </c>
      <c r="AB27" s="15"/>
      <c r="AC27" s="16">
        <f t="shared" si="8"/>
        <v>0</v>
      </c>
    </row>
    <row r="28" spans="1:29" ht="11" thickBot="1" x14ac:dyDescent="0.3">
      <c r="A28" s="10"/>
      <c r="B28" s="11"/>
      <c r="C28" s="11"/>
      <c r="D28" s="11"/>
      <c r="E28" s="12">
        <f t="shared" si="3"/>
        <v>0</v>
      </c>
      <c r="F28" s="13"/>
      <c r="G28" s="14">
        <f t="shared" si="0"/>
        <v>0</v>
      </c>
      <c r="H28" s="15"/>
      <c r="I28" s="16">
        <f t="shared" si="4"/>
        <v>0</v>
      </c>
      <c r="K28" s="10"/>
      <c r="L28" s="11"/>
      <c r="M28" s="11"/>
      <c r="N28" s="11"/>
      <c r="O28" s="12">
        <f t="shared" si="5"/>
        <v>0</v>
      </c>
      <c r="P28" s="13"/>
      <c r="Q28" s="14">
        <f t="shared" si="1"/>
        <v>0</v>
      </c>
      <c r="R28" s="15"/>
      <c r="S28" s="16">
        <f t="shared" si="6"/>
        <v>0</v>
      </c>
      <c r="U28" s="10"/>
      <c r="V28" s="11"/>
      <c r="W28" s="11"/>
      <c r="X28" s="11"/>
      <c r="Y28" s="12">
        <f t="shared" si="7"/>
        <v>0</v>
      </c>
      <c r="Z28" s="13"/>
      <c r="AA28" s="14">
        <f t="shared" si="2"/>
        <v>0</v>
      </c>
      <c r="AB28" s="15"/>
      <c r="AC28" s="16">
        <f t="shared" si="8"/>
        <v>0</v>
      </c>
    </row>
    <row r="29" spans="1:29" ht="11" thickBot="1" x14ac:dyDescent="0.3">
      <c r="A29" s="17"/>
      <c r="B29" s="18"/>
      <c r="C29" s="19"/>
      <c r="D29" s="18"/>
      <c r="E29" s="20"/>
      <c r="F29" s="21"/>
      <c r="G29" s="19"/>
      <c r="H29" s="20"/>
      <c r="I29" s="22"/>
      <c r="K29" s="17"/>
      <c r="L29" s="18"/>
      <c r="M29" s="19"/>
      <c r="N29" s="18"/>
      <c r="O29" s="20"/>
      <c r="P29" s="21"/>
      <c r="Q29" s="19"/>
      <c r="R29" s="20"/>
      <c r="S29" s="22"/>
      <c r="U29" s="17"/>
      <c r="V29" s="18"/>
      <c r="W29" s="19"/>
      <c r="X29" s="18"/>
      <c r="Y29" s="20"/>
      <c r="Z29" s="21"/>
      <c r="AA29" s="19"/>
      <c r="AB29" s="20"/>
      <c r="AC29" s="22"/>
    </row>
    <row r="30" spans="1:29" ht="11.15" customHeight="1" x14ac:dyDescent="0.25">
      <c r="A30" s="104" t="s">
        <v>21</v>
      </c>
      <c r="B30" s="105"/>
      <c r="C30" s="105"/>
      <c r="D30" s="105"/>
      <c r="E30" s="105"/>
      <c r="F30" s="105"/>
      <c r="G30" s="105"/>
      <c r="H30" s="106"/>
      <c r="I30" s="107"/>
      <c r="K30" s="104" t="s">
        <v>21</v>
      </c>
      <c r="L30" s="105"/>
      <c r="M30" s="105"/>
      <c r="N30" s="105"/>
      <c r="O30" s="105"/>
      <c r="P30" s="105"/>
      <c r="Q30" s="105"/>
      <c r="R30" s="106"/>
      <c r="S30" s="107"/>
      <c r="U30" s="104" t="s">
        <v>21</v>
      </c>
      <c r="V30" s="105"/>
      <c r="W30" s="105"/>
      <c r="X30" s="105"/>
      <c r="Y30" s="105"/>
      <c r="Z30" s="105"/>
      <c r="AA30" s="105"/>
      <c r="AB30" s="106"/>
      <c r="AC30" s="107"/>
    </row>
    <row r="31" spans="1:29" ht="10.5" x14ac:dyDescent="0.25">
      <c r="A31" s="23"/>
      <c r="B31" s="11"/>
      <c r="C31" s="11"/>
      <c r="D31" s="11"/>
      <c r="E31" s="12">
        <f t="shared" ref="E31:E38" si="9">H31*D31</f>
        <v>0</v>
      </c>
      <c r="F31" s="13"/>
      <c r="G31" s="14">
        <f t="shared" ref="G31:G38" si="10">B31+C31-D31</f>
        <v>0</v>
      </c>
      <c r="H31" s="15"/>
      <c r="I31" s="16">
        <f t="shared" ref="I31:I38" si="11">G31*H31</f>
        <v>0</v>
      </c>
      <c r="K31" s="23"/>
      <c r="L31" s="11"/>
      <c r="M31" s="11"/>
      <c r="N31" s="11"/>
      <c r="O31" s="12">
        <f t="shared" ref="O31:O38" si="12">R31*N31</f>
        <v>0</v>
      </c>
      <c r="P31" s="13"/>
      <c r="Q31" s="14">
        <f t="shared" ref="Q31:Q38" si="13">L31+M31-N31</f>
        <v>0</v>
      </c>
      <c r="R31" s="15"/>
      <c r="S31" s="16">
        <f t="shared" ref="S31:S38" si="14">Q31*R31</f>
        <v>0</v>
      </c>
      <c r="U31" s="23"/>
      <c r="V31" s="11"/>
      <c r="W31" s="11"/>
      <c r="X31" s="11"/>
      <c r="Y31" s="12">
        <f t="shared" ref="Y31:Y38" si="15">AB31*X31</f>
        <v>0</v>
      </c>
      <c r="Z31" s="13"/>
      <c r="AA31" s="14">
        <f t="shared" ref="AA31:AA38" si="16">V31+W31-X31</f>
        <v>0</v>
      </c>
      <c r="AB31" s="15"/>
      <c r="AC31" s="16">
        <f t="shared" ref="AC31:AC38" si="17">AA31*AB31</f>
        <v>0</v>
      </c>
    </row>
    <row r="32" spans="1:29" ht="10.5" x14ac:dyDescent="0.25">
      <c r="A32" s="23"/>
      <c r="B32" s="11"/>
      <c r="C32" s="11"/>
      <c r="D32" s="11"/>
      <c r="E32" s="12">
        <f t="shared" si="9"/>
        <v>0</v>
      </c>
      <c r="F32" s="13"/>
      <c r="G32" s="14">
        <f t="shared" si="10"/>
        <v>0</v>
      </c>
      <c r="H32" s="15"/>
      <c r="I32" s="16">
        <f t="shared" si="11"/>
        <v>0</v>
      </c>
      <c r="K32" s="23"/>
      <c r="L32" s="11"/>
      <c r="M32" s="11"/>
      <c r="N32" s="11"/>
      <c r="O32" s="12">
        <f t="shared" si="12"/>
        <v>0</v>
      </c>
      <c r="P32" s="13"/>
      <c r="Q32" s="14">
        <f t="shared" si="13"/>
        <v>0</v>
      </c>
      <c r="R32" s="15"/>
      <c r="S32" s="16">
        <f t="shared" si="14"/>
        <v>0</v>
      </c>
      <c r="U32" s="23"/>
      <c r="V32" s="11"/>
      <c r="W32" s="11"/>
      <c r="X32" s="11"/>
      <c r="Y32" s="12">
        <f t="shared" si="15"/>
        <v>0</v>
      </c>
      <c r="Z32" s="13"/>
      <c r="AA32" s="14">
        <f t="shared" si="16"/>
        <v>0</v>
      </c>
      <c r="AB32" s="15"/>
      <c r="AC32" s="16">
        <f t="shared" si="17"/>
        <v>0</v>
      </c>
    </row>
    <row r="33" spans="1:29" ht="10.5" x14ac:dyDescent="0.25">
      <c r="A33" s="23"/>
      <c r="B33" s="11"/>
      <c r="C33" s="11"/>
      <c r="D33" s="11"/>
      <c r="E33" s="12">
        <f t="shared" si="9"/>
        <v>0</v>
      </c>
      <c r="F33" s="13"/>
      <c r="G33" s="14">
        <f t="shared" si="10"/>
        <v>0</v>
      </c>
      <c r="H33" s="15"/>
      <c r="I33" s="16">
        <f t="shared" si="11"/>
        <v>0</v>
      </c>
      <c r="K33" s="23"/>
      <c r="L33" s="11"/>
      <c r="M33" s="11"/>
      <c r="N33" s="11"/>
      <c r="O33" s="12">
        <f t="shared" si="12"/>
        <v>0</v>
      </c>
      <c r="P33" s="13"/>
      <c r="Q33" s="14">
        <f t="shared" si="13"/>
        <v>0</v>
      </c>
      <c r="R33" s="15"/>
      <c r="S33" s="16">
        <f t="shared" si="14"/>
        <v>0</v>
      </c>
      <c r="U33" s="23"/>
      <c r="V33" s="11"/>
      <c r="W33" s="11"/>
      <c r="X33" s="11"/>
      <c r="Y33" s="12">
        <f t="shared" si="15"/>
        <v>0</v>
      </c>
      <c r="Z33" s="13"/>
      <c r="AA33" s="14">
        <f t="shared" si="16"/>
        <v>0</v>
      </c>
      <c r="AB33" s="15"/>
      <c r="AC33" s="16">
        <f t="shared" si="17"/>
        <v>0</v>
      </c>
    </row>
    <row r="34" spans="1:29" ht="10.5" x14ac:dyDescent="0.25">
      <c r="A34" s="23"/>
      <c r="B34" s="11"/>
      <c r="C34" s="11"/>
      <c r="D34" s="11"/>
      <c r="E34" s="12">
        <f t="shared" si="9"/>
        <v>0</v>
      </c>
      <c r="F34" s="13"/>
      <c r="G34" s="14">
        <f t="shared" si="10"/>
        <v>0</v>
      </c>
      <c r="H34" s="15"/>
      <c r="I34" s="16">
        <f t="shared" si="11"/>
        <v>0</v>
      </c>
      <c r="K34" s="23"/>
      <c r="L34" s="11"/>
      <c r="M34" s="11"/>
      <c r="N34" s="11"/>
      <c r="O34" s="12">
        <f t="shared" si="12"/>
        <v>0</v>
      </c>
      <c r="P34" s="13"/>
      <c r="Q34" s="14">
        <f t="shared" si="13"/>
        <v>0</v>
      </c>
      <c r="R34" s="15"/>
      <c r="S34" s="16">
        <f t="shared" si="14"/>
        <v>0</v>
      </c>
      <c r="U34" s="23"/>
      <c r="V34" s="11"/>
      <c r="W34" s="11"/>
      <c r="X34" s="11"/>
      <c r="Y34" s="12">
        <f t="shared" si="15"/>
        <v>0</v>
      </c>
      <c r="Z34" s="13"/>
      <c r="AA34" s="14">
        <f t="shared" si="16"/>
        <v>0</v>
      </c>
      <c r="AB34" s="15"/>
      <c r="AC34" s="16">
        <f t="shared" si="17"/>
        <v>0</v>
      </c>
    </row>
    <row r="35" spans="1:29" ht="10.5" x14ac:dyDescent="0.25">
      <c r="A35" s="23"/>
      <c r="B35" s="11"/>
      <c r="C35" s="11"/>
      <c r="D35" s="11"/>
      <c r="E35" s="12">
        <f t="shared" si="9"/>
        <v>0</v>
      </c>
      <c r="F35" s="13"/>
      <c r="G35" s="14">
        <f t="shared" si="10"/>
        <v>0</v>
      </c>
      <c r="H35" s="15"/>
      <c r="I35" s="16">
        <f t="shared" si="11"/>
        <v>0</v>
      </c>
      <c r="K35" s="23"/>
      <c r="L35" s="11"/>
      <c r="M35" s="11"/>
      <c r="N35" s="11"/>
      <c r="O35" s="12">
        <f t="shared" si="12"/>
        <v>0</v>
      </c>
      <c r="P35" s="13"/>
      <c r="Q35" s="14">
        <f t="shared" si="13"/>
        <v>0</v>
      </c>
      <c r="R35" s="15"/>
      <c r="S35" s="16">
        <f t="shared" si="14"/>
        <v>0</v>
      </c>
      <c r="U35" s="23"/>
      <c r="V35" s="11"/>
      <c r="W35" s="11"/>
      <c r="X35" s="11"/>
      <c r="Y35" s="12">
        <f t="shared" si="15"/>
        <v>0</v>
      </c>
      <c r="Z35" s="13"/>
      <c r="AA35" s="14">
        <f t="shared" si="16"/>
        <v>0</v>
      </c>
      <c r="AB35" s="15"/>
      <c r="AC35" s="16">
        <f t="shared" si="17"/>
        <v>0</v>
      </c>
    </row>
    <row r="36" spans="1:29" ht="10.5" x14ac:dyDescent="0.25">
      <c r="A36" s="23"/>
      <c r="B36" s="11"/>
      <c r="C36" s="11"/>
      <c r="D36" s="11"/>
      <c r="E36" s="12">
        <f t="shared" si="9"/>
        <v>0</v>
      </c>
      <c r="F36" s="13"/>
      <c r="G36" s="14">
        <f t="shared" si="10"/>
        <v>0</v>
      </c>
      <c r="H36" s="15"/>
      <c r="I36" s="16">
        <f t="shared" si="11"/>
        <v>0</v>
      </c>
      <c r="K36" s="23"/>
      <c r="L36" s="11"/>
      <c r="M36" s="11"/>
      <c r="N36" s="11"/>
      <c r="O36" s="12">
        <f t="shared" si="12"/>
        <v>0</v>
      </c>
      <c r="P36" s="13"/>
      <c r="Q36" s="14">
        <f t="shared" si="13"/>
        <v>0</v>
      </c>
      <c r="R36" s="15"/>
      <c r="S36" s="16">
        <f t="shared" si="14"/>
        <v>0</v>
      </c>
      <c r="U36" s="23"/>
      <c r="V36" s="11"/>
      <c r="W36" s="11"/>
      <c r="X36" s="11"/>
      <c r="Y36" s="12">
        <f t="shared" si="15"/>
        <v>0</v>
      </c>
      <c r="Z36" s="13"/>
      <c r="AA36" s="14">
        <f t="shared" si="16"/>
        <v>0</v>
      </c>
      <c r="AB36" s="15"/>
      <c r="AC36" s="16">
        <f t="shared" si="17"/>
        <v>0</v>
      </c>
    </row>
    <row r="37" spans="1:29" ht="10.5" x14ac:dyDescent="0.25">
      <c r="A37" s="23"/>
      <c r="B37" s="11"/>
      <c r="C37" s="11"/>
      <c r="D37" s="11"/>
      <c r="E37" s="12">
        <f t="shared" si="9"/>
        <v>0</v>
      </c>
      <c r="F37" s="13"/>
      <c r="G37" s="14">
        <f t="shared" si="10"/>
        <v>0</v>
      </c>
      <c r="H37" s="15"/>
      <c r="I37" s="16">
        <f t="shared" si="11"/>
        <v>0</v>
      </c>
      <c r="K37" s="23"/>
      <c r="L37" s="11"/>
      <c r="M37" s="11"/>
      <c r="N37" s="11"/>
      <c r="O37" s="12">
        <f t="shared" si="12"/>
        <v>0</v>
      </c>
      <c r="P37" s="13"/>
      <c r="Q37" s="14">
        <f t="shared" si="13"/>
        <v>0</v>
      </c>
      <c r="R37" s="15"/>
      <c r="S37" s="16">
        <f t="shared" si="14"/>
        <v>0</v>
      </c>
      <c r="U37" s="23"/>
      <c r="V37" s="11"/>
      <c r="W37" s="11"/>
      <c r="X37" s="11"/>
      <c r="Y37" s="12">
        <f t="shared" si="15"/>
        <v>0</v>
      </c>
      <c r="Z37" s="13"/>
      <c r="AA37" s="14">
        <f t="shared" si="16"/>
        <v>0</v>
      </c>
      <c r="AB37" s="15"/>
      <c r="AC37" s="16">
        <f t="shared" si="17"/>
        <v>0</v>
      </c>
    </row>
    <row r="38" spans="1:29" ht="10.5" x14ac:dyDescent="0.25">
      <c r="A38" s="23"/>
      <c r="B38" s="11"/>
      <c r="C38" s="11"/>
      <c r="D38" s="11"/>
      <c r="E38" s="12">
        <f t="shared" si="9"/>
        <v>0</v>
      </c>
      <c r="F38" s="13"/>
      <c r="G38" s="14">
        <f t="shared" si="10"/>
        <v>0</v>
      </c>
      <c r="H38" s="15"/>
      <c r="I38" s="16">
        <f t="shared" si="11"/>
        <v>0</v>
      </c>
      <c r="K38" s="23"/>
      <c r="L38" s="11"/>
      <c r="M38" s="11"/>
      <c r="N38" s="11"/>
      <c r="O38" s="12">
        <f t="shared" si="12"/>
        <v>0</v>
      </c>
      <c r="P38" s="13"/>
      <c r="Q38" s="14">
        <f t="shared" si="13"/>
        <v>0</v>
      </c>
      <c r="R38" s="15"/>
      <c r="S38" s="16">
        <f t="shared" si="14"/>
        <v>0</v>
      </c>
      <c r="U38" s="23"/>
      <c r="V38" s="11"/>
      <c r="W38" s="11"/>
      <c r="X38" s="11"/>
      <c r="Y38" s="12">
        <f t="shared" si="15"/>
        <v>0</v>
      </c>
      <c r="Z38" s="13"/>
      <c r="AA38" s="14">
        <f t="shared" si="16"/>
        <v>0</v>
      </c>
      <c r="AB38" s="15"/>
      <c r="AC38" s="16">
        <f t="shared" si="17"/>
        <v>0</v>
      </c>
    </row>
    <row r="39" spans="1:29" ht="10.5" thickBot="1" x14ac:dyDescent="0.25">
      <c r="A39" s="24"/>
      <c r="B39" s="48"/>
      <c r="C39" s="48"/>
      <c r="D39" s="48"/>
      <c r="E39" s="49"/>
      <c r="F39" s="28"/>
      <c r="H39" s="27"/>
      <c r="K39" s="24"/>
      <c r="L39" s="48"/>
      <c r="M39" s="48"/>
      <c r="N39" s="48"/>
      <c r="O39" s="49"/>
      <c r="P39" s="28"/>
      <c r="R39" s="27"/>
      <c r="S39" s="29"/>
      <c r="U39" s="24"/>
      <c r="V39" s="48"/>
      <c r="W39" s="48"/>
      <c r="X39" s="48"/>
      <c r="Y39" s="49"/>
      <c r="Z39" s="28"/>
      <c r="AB39" s="27"/>
      <c r="AC39" s="29"/>
    </row>
    <row r="40" spans="1:29" ht="11.15" customHeight="1" x14ac:dyDescent="0.25">
      <c r="A40" s="104" t="s">
        <v>22</v>
      </c>
      <c r="B40" s="105"/>
      <c r="C40" s="105"/>
      <c r="D40" s="105"/>
      <c r="E40" s="105"/>
      <c r="F40" s="105"/>
      <c r="G40" s="105"/>
      <c r="H40" s="106"/>
      <c r="I40" s="108"/>
      <c r="K40" s="104" t="s">
        <v>22</v>
      </c>
      <c r="L40" s="105"/>
      <c r="M40" s="105"/>
      <c r="N40" s="105"/>
      <c r="O40" s="105"/>
      <c r="P40" s="105"/>
      <c r="Q40" s="105"/>
      <c r="R40" s="106"/>
      <c r="S40" s="108"/>
      <c r="U40" s="104" t="s">
        <v>22</v>
      </c>
      <c r="V40" s="105"/>
      <c r="W40" s="105"/>
      <c r="X40" s="105"/>
      <c r="Y40" s="105"/>
      <c r="Z40" s="105"/>
      <c r="AA40" s="105"/>
      <c r="AB40" s="106"/>
      <c r="AC40" s="108"/>
    </row>
    <row r="41" spans="1:29" ht="10.5" x14ac:dyDescent="0.25">
      <c r="A41" s="30"/>
      <c r="B41" s="11"/>
      <c r="C41" s="11"/>
      <c r="D41" s="11"/>
      <c r="E41" s="12">
        <f t="shared" ref="E41:E54" si="18">H41*D41</f>
        <v>0</v>
      </c>
      <c r="F41" s="13"/>
      <c r="G41" s="14">
        <f>B41+C41-D41</f>
        <v>0</v>
      </c>
      <c r="H41" s="15"/>
      <c r="I41" s="16">
        <f>G41*H41</f>
        <v>0</v>
      </c>
      <c r="K41" s="30"/>
      <c r="L41" s="11"/>
      <c r="M41" s="11"/>
      <c r="N41" s="11"/>
      <c r="O41" s="12">
        <f t="shared" ref="O41:O54" si="19">R41*N41</f>
        <v>0</v>
      </c>
      <c r="P41" s="13"/>
      <c r="Q41" s="14">
        <f>L41+M41-N41</f>
        <v>0</v>
      </c>
      <c r="R41" s="15"/>
      <c r="S41" s="16">
        <f>Q41*R41</f>
        <v>0</v>
      </c>
      <c r="U41" s="30"/>
      <c r="V41" s="11"/>
      <c r="W41" s="11"/>
      <c r="X41" s="11"/>
      <c r="Y41" s="12">
        <f t="shared" ref="Y41:Y54" si="20">AB41*X41</f>
        <v>0</v>
      </c>
      <c r="Z41" s="13"/>
      <c r="AA41" s="14">
        <f>V41+W41-X41</f>
        <v>0</v>
      </c>
      <c r="AB41" s="15"/>
      <c r="AC41" s="16">
        <f>AA41*AB41</f>
        <v>0</v>
      </c>
    </row>
    <row r="42" spans="1:29" ht="10.5" x14ac:dyDescent="0.25">
      <c r="A42" s="30"/>
      <c r="B42" s="11"/>
      <c r="C42" s="11"/>
      <c r="D42" s="11"/>
      <c r="E42" s="12">
        <f t="shared" si="18"/>
        <v>0</v>
      </c>
      <c r="F42" s="13"/>
      <c r="G42" s="14">
        <f t="shared" ref="G42:G54" si="21">B42+C42-D42</f>
        <v>0</v>
      </c>
      <c r="H42" s="15"/>
      <c r="I42" s="16">
        <f t="shared" ref="I42:I54" si="22">G42*H42</f>
        <v>0</v>
      </c>
      <c r="K42" s="30"/>
      <c r="L42" s="11"/>
      <c r="M42" s="11"/>
      <c r="N42" s="11"/>
      <c r="O42" s="12">
        <f t="shared" si="19"/>
        <v>0</v>
      </c>
      <c r="P42" s="13"/>
      <c r="Q42" s="14">
        <f t="shared" ref="Q42:Q54" si="23">L42+M42-N42</f>
        <v>0</v>
      </c>
      <c r="R42" s="15"/>
      <c r="S42" s="16">
        <f t="shared" ref="S42:S54" si="24">Q42*R42</f>
        <v>0</v>
      </c>
      <c r="U42" s="30"/>
      <c r="V42" s="11"/>
      <c r="W42" s="11"/>
      <c r="X42" s="11"/>
      <c r="Y42" s="12">
        <f t="shared" si="20"/>
        <v>0</v>
      </c>
      <c r="Z42" s="13"/>
      <c r="AA42" s="14">
        <f t="shared" ref="AA42:AA54" si="25">V42+W42-X42</f>
        <v>0</v>
      </c>
      <c r="AB42" s="15"/>
      <c r="AC42" s="16">
        <f t="shared" ref="AC42:AC54" si="26">AA42*AB42</f>
        <v>0</v>
      </c>
    </row>
    <row r="43" spans="1:29" ht="10.5" x14ac:dyDescent="0.25">
      <c r="A43" s="30"/>
      <c r="B43" s="11"/>
      <c r="C43" s="11"/>
      <c r="D43" s="11"/>
      <c r="E43" s="12">
        <f t="shared" si="18"/>
        <v>0</v>
      </c>
      <c r="F43" s="13"/>
      <c r="G43" s="14">
        <f t="shared" si="21"/>
        <v>0</v>
      </c>
      <c r="H43" s="15"/>
      <c r="I43" s="16">
        <f t="shared" si="22"/>
        <v>0</v>
      </c>
      <c r="K43" s="30"/>
      <c r="L43" s="11"/>
      <c r="M43" s="11"/>
      <c r="N43" s="11"/>
      <c r="O43" s="12">
        <f t="shared" si="19"/>
        <v>0</v>
      </c>
      <c r="P43" s="13"/>
      <c r="Q43" s="14">
        <f t="shared" si="23"/>
        <v>0</v>
      </c>
      <c r="R43" s="15"/>
      <c r="S43" s="16">
        <f t="shared" si="24"/>
        <v>0</v>
      </c>
      <c r="U43" s="30"/>
      <c r="V43" s="11"/>
      <c r="W43" s="11"/>
      <c r="X43" s="11"/>
      <c r="Y43" s="12">
        <f t="shared" si="20"/>
        <v>0</v>
      </c>
      <c r="Z43" s="13"/>
      <c r="AA43" s="14">
        <f t="shared" si="25"/>
        <v>0</v>
      </c>
      <c r="AB43" s="15"/>
      <c r="AC43" s="16">
        <f t="shared" si="26"/>
        <v>0</v>
      </c>
    </row>
    <row r="44" spans="1:29" ht="10.5" x14ac:dyDescent="0.25">
      <c r="A44" s="30"/>
      <c r="B44" s="11"/>
      <c r="C44" s="11"/>
      <c r="D44" s="11"/>
      <c r="E44" s="12">
        <f t="shared" si="18"/>
        <v>0</v>
      </c>
      <c r="F44" s="13"/>
      <c r="G44" s="14">
        <f t="shared" si="21"/>
        <v>0</v>
      </c>
      <c r="H44" s="15"/>
      <c r="I44" s="16">
        <f t="shared" si="22"/>
        <v>0</v>
      </c>
      <c r="K44" s="30"/>
      <c r="L44" s="11"/>
      <c r="M44" s="11"/>
      <c r="N44" s="11"/>
      <c r="O44" s="12">
        <f t="shared" si="19"/>
        <v>0</v>
      </c>
      <c r="P44" s="13"/>
      <c r="Q44" s="14">
        <f t="shared" si="23"/>
        <v>0</v>
      </c>
      <c r="R44" s="15"/>
      <c r="S44" s="16">
        <f t="shared" si="24"/>
        <v>0</v>
      </c>
      <c r="U44" s="30"/>
      <c r="V44" s="11"/>
      <c r="W44" s="11"/>
      <c r="X44" s="11"/>
      <c r="Y44" s="12">
        <f t="shared" si="20"/>
        <v>0</v>
      </c>
      <c r="Z44" s="13"/>
      <c r="AA44" s="14">
        <f t="shared" si="25"/>
        <v>0</v>
      </c>
      <c r="AB44" s="15"/>
      <c r="AC44" s="16">
        <f t="shared" si="26"/>
        <v>0</v>
      </c>
    </row>
    <row r="45" spans="1:29" ht="10.5" x14ac:dyDescent="0.25">
      <c r="A45" s="30"/>
      <c r="B45" s="11"/>
      <c r="C45" s="11"/>
      <c r="D45" s="11"/>
      <c r="E45" s="12">
        <f t="shared" si="18"/>
        <v>0</v>
      </c>
      <c r="F45" s="13"/>
      <c r="G45" s="14">
        <f t="shared" si="21"/>
        <v>0</v>
      </c>
      <c r="H45" s="15"/>
      <c r="I45" s="16">
        <f t="shared" si="22"/>
        <v>0</v>
      </c>
      <c r="K45" s="30"/>
      <c r="L45" s="11"/>
      <c r="M45" s="11"/>
      <c r="N45" s="11"/>
      <c r="O45" s="12">
        <f t="shared" si="19"/>
        <v>0</v>
      </c>
      <c r="P45" s="13"/>
      <c r="Q45" s="14">
        <f t="shared" si="23"/>
        <v>0</v>
      </c>
      <c r="R45" s="15"/>
      <c r="S45" s="16">
        <f t="shared" si="24"/>
        <v>0</v>
      </c>
      <c r="U45" s="30"/>
      <c r="V45" s="11"/>
      <c r="W45" s="11"/>
      <c r="X45" s="11"/>
      <c r="Y45" s="12">
        <f t="shared" si="20"/>
        <v>0</v>
      </c>
      <c r="Z45" s="13"/>
      <c r="AA45" s="14">
        <f t="shared" si="25"/>
        <v>0</v>
      </c>
      <c r="AB45" s="15"/>
      <c r="AC45" s="16">
        <f t="shared" si="26"/>
        <v>0</v>
      </c>
    </row>
    <row r="46" spans="1:29" ht="10.5" x14ac:dyDescent="0.25">
      <c r="A46" s="30"/>
      <c r="B46" s="11"/>
      <c r="C46" s="11"/>
      <c r="D46" s="11"/>
      <c r="E46" s="12">
        <f t="shared" si="18"/>
        <v>0</v>
      </c>
      <c r="F46" s="13"/>
      <c r="G46" s="14">
        <f t="shared" si="21"/>
        <v>0</v>
      </c>
      <c r="H46" s="15"/>
      <c r="I46" s="16">
        <f t="shared" si="22"/>
        <v>0</v>
      </c>
      <c r="K46" s="30"/>
      <c r="L46" s="11"/>
      <c r="M46" s="11"/>
      <c r="N46" s="11"/>
      <c r="O46" s="12">
        <f t="shared" si="19"/>
        <v>0</v>
      </c>
      <c r="P46" s="13"/>
      <c r="Q46" s="14">
        <f t="shared" si="23"/>
        <v>0</v>
      </c>
      <c r="R46" s="15"/>
      <c r="S46" s="16">
        <f t="shared" si="24"/>
        <v>0</v>
      </c>
      <c r="U46" s="30"/>
      <c r="V46" s="11"/>
      <c r="W46" s="11"/>
      <c r="X46" s="11"/>
      <c r="Y46" s="12">
        <f t="shared" si="20"/>
        <v>0</v>
      </c>
      <c r="Z46" s="13"/>
      <c r="AA46" s="14">
        <f t="shared" si="25"/>
        <v>0</v>
      </c>
      <c r="AB46" s="15"/>
      <c r="AC46" s="16">
        <f t="shared" si="26"/>
        <v>0</v>
      </c>
    </row>
    <row r="47" spans="1:29" ht="10.5" x14ac:dyDescent="0.25">
      <c r="A47" s="30"/>
      <c r="B47" s="11"/>
      <c r="C47" s="11"/>
      <c r="D47" s="11"/>
      <c r="E47" s="12">
        <f t="shared" si="18"/>
        <v>0</v>
      </c>
      <c r="F47" s="13"/>
      <c r="G47" s="14">
        <f t="shared" si="21"/>
        <v>0</v>
      </c>
      <c r="H47" s="15"/>
      <c r="I47" s="16">
        <f t="shared" si="22"/>
        <v>0</v>
      </c>
      <c r="K47" s="30"/>
      <c r="L47" s="11"/>
      <c r="M47" s="11"/>
      <c r="N47" s="11"/>
      <c r="O47" s="12">
        <f t="shared" si="19"/>
        <v>0</v>
      </c>
      <c r="P47" s="13"/>
      <c r="Q47" s="14">
        <f t="shared" si="23"/>
        <v>0</v>
      </c>
      <c r="R47" s="15"/>
      <c r="S47" s="16">
        <f t="shared" si="24"/>
        <v>0</v>
      </c>
      <c r="U47" s="30"/>
      <c r="V47" s="11"/>
      <c r="W47" s="11"/>
      <c r="X47" s="11"/>
      <c r="Y47" s="12">
        <f t="shared" si="20"/>
        <v>0</v>
      </c>
      <c r="Z47" s="13"/>
      <c r="AA47" s="14">
        <f t="shared" si="25"/>
        <v>0</v>
      </c>
      <c r="AB47" s="15"/>
      <c r="AC47" s="16">
        <f t="shared" si="26"/>
        <v>0</v>
      </c>
    </row>
    <row r="48" spans="1:29" ht="10.5" x14ac:dyDescent="0.25">
      <c r="A48" s="30"/>
      <c r="B48" s="11"/>
      <c r="C48" s="11"/>
      <c r="D48" s="11"/>
      <c r="E48" s="12">
        <f t="shared" si="18"/>
        <v>0</v>
      </c>
      <c r="F48" s="13"/>
      <c r="G48" s="14">
        <f t="shared" si="21"/>
        <v>0</v>
      </c>
      <c r="H48" s="15"/>
      <c r="I48" s="16">
        <f t="shared" si="22"/>
        <v>0</v>
      </c>
      <c r="K48" s="30"/>
      <c r="L48" s="11"/>
      <c r="M48" s="11"/>
      <c r="N48" s="11"/>
      <c r="O48" s="12">
        <f t="shared" si="19"/>
        <v>0</v>
      </c>
      <c r="P48" s="13"/>
      <c r="Q48" s="14">
        <f t="shared" si="23"/>
        <v>0</v>
      </c>
      <c r="R48" s="15"/>
      <c r="S48" s="16">
        <f t="shared" si="24"/>
        <v>0</v>
      </c>
      <c r="U48" s="30"/>
      <c r="V48" s="11"/>
      <c r="W48" s="11"/>
      <c r="X48" s="11"/>
      <c r="Y48" s="12">
        <f t="shared" si="20"/>
        <v>0</v>
      </c>
      <c r="Z48" s="13"/>
      <c r="AA48" s="14">
        <f t="shared" si="25"/>
        <v>0</v>
      </c>
      <c r="AB48" s="15"/>
      <c r="AC48" s="16">
        <f t="shared" si="26"/>
        <v>0</v>
      </c>
    </row>
    <row r="49" spans="1:29" ht="10.5" x14ac:dyDescent="0.25">
      <c r="A49" s="30"/>
      <c r="B49" s="11"/>
      <c r="C49" s="11"/>
      <c r="D49" s="11"/>
      <c r="E49" s="12">
        <f t="shared" si="18"/>
        <v>0</v>
      </c>
      <c r="F49" s="13"/>
      <c r="G49" s="14">
        <f t="shared" si="21"/>
        <v>0</v>
      </c>
      <c r="H49" s="15"/>
      <c r="I49" s="16">
        <f t="shared" si="22"/>
        <v>0</v>
      </c>
      <c r="K49" s="30"/>
      <c r="L49" s="11"/>
      <c r="M49" s="11"/>
      <c r="N49" s="11"/>
      <c r="O49" s="12">
        <f t="shared" si="19"/>
        <v>0</v>
      </c>
      <c r="P49" s="13"/>
      <c r="Q49" s="14">
        <f t="shared" si="23"/>
        <v>0</v>
      </c>
      <c r="R49" s="15"/>
      <c r="S49" s="16">
        <f t="shared" si="24"/>
        <v>0</v>
      </c>
      <c r="U49" s="30"/>
      <c r="V49" s="11"/>
      <c r="W49" s="11"/>
      <c r="X49" s="11"/>
      <c r="Y49" s="12">
        <f t="shared" si="20"/>
        <v>0</v>
      </c>
      <c r="Z49" s="13"/>
      <c r="AA49" s="14">
        <f t="shared" si="25"/>
        <v>0</v>
      </c>
      <c r="AB49" s="15"/>
      <c r="AC49" s="16">
        <f t="shared" si="26"/>
        <v>0</v>
      </c>
    </row>
    <row r="50" spans="1:29" ht="10.5" x14ac:dyDescent="0.25">
      <c r="A50" s="30"/>
      <c r="B50" s="11"/>
      <c r="C50" s="11"/>
      <c r="D50" s="11"/>
      <c r="E50" s="12">
        <f t="shared" si="18"/>
        <v>0</v>
      </c>
      <c r="F50" s="13"/>
      <c r="G50" s="14">
        <f t="shared" si="21"/>
        <v>0</v>
      </c>
      <c r="H50" s="15"/>
      <c r="I50" s="16">
        <f t="shared" si="22"/>
        <v>0</v>
      </c>
      <c r="K50" s="30"/>
      <c r="L50" s="11"/>
      <c r="M50" s="11"/>
      <c r="N50" s="11"/>
      <c r="O50" s="12">
        <f t="shared" si="19"/>
        <v>0</v>
      </c>
      <c r="P50" s="13"/>
      <c r="Q50" s="14">
        <f t="shared" si="23"/>
        <v>0</v>
      </c>
      <c r="R50" s="15"/>
      <c r="S50" s="16">
        <f t="shared" si="24"/>
        <v>0</v>
      </c>
      <c r="U50" s="30"/>
      <c r="V50" s="11"/>
      <c r="W50" s="11"/>
      <c r="X50" s="11"/>
      <c r="Y50" s="12">
        <f t="shared" si="20"/>
        <v>0</v>
      </c>
      <c r="Z50" s="13"/>
      <c r="AA50" s="14">
        <f t="shared" si="25"/>
        <v>0</v>
      </c>
      <c r="AB50" s="15"/>
      <c r="AC50" s="16">
        <f t="shared" si="26"/>
        <v>0</v>
      </c>
    </row>
    <row r="51" spans="1:29" ht="10.5" x14ac:dyDescent="0.25">
      <c r="A51" s="30"/>
      <c r="B51" s="11"/>
      <c r="C51" s="11"/>
      <c r="D51" s="11"/>
      <c r="E51" s="12">
        <f t="shared" si="18"/>
        <v>0</v>
      </c>
      <c r="F51" s="13"/>
      <c r="G51" s="14">
        <f t="shared" si="21"/>
        <v>0</v>
      </c>
      <c r="H51" s="15"/>
      <c r="I51" s="16">
        <f t="shared" si="22"/>
        <v>0</v>
      </c>
      <c r="K51" s="30"/>
      <c r="L51" s="11"/>
      <c r="M51" s="11"/>
      <c r="N51" s="11"/>
      <c r="O51" s="12">
        <f t="shared" si="19"/>
        <v>0</v>
      </c>
      <c r="P51" s="13"/>
      <c r="Q51" s="14">
        <f t="shared" si="23"/>
        <v>0</v>
      </c>
      <c r="R51" s="15"/>
      <c r="S51" s="16">
        <f t="shared" si="24"/>
        <v>0</v>
      </c>
      <c r="U51" s="30"/>
      <c r="V51" s="11"/>
      <c r="W51" s="11"/>
      <c r="X51" s="11"/>
      <c r="Y51" s="12">
        <f t="shared" si="20"/>
        <v>0</v>
      </c>
      <c r="Z51" s="13"/>
      <c r="AA51" s="14">
        <f t="shared" si="25"/>
        <v>0</v>
      </c>
      <c r="AB51" s="15"/>
      <c r="AC51" s="16">
        <f t="shared" si="26"/>
        <v>0</v>
      </c>
    </row>
    <row r="52" spans="1:29" ht="10.5" x14ac:dyDescent="0.25">
      <c r="A52" s="30"/>
      <c r="B52" s="11"/>
      <c r="C52" s="11"/>
      <c r="D52" s="11"/>
      <c r="E52" s="12">
        <f t="shared" si="18"/>
        <v>0</v>
      </c>
      <c r="F52" s="13"/>
      <c r="G52" s="14">
        <f t="shared" si="21"/>
        <v>0</v>
      </c>
      <c r="H52" s="15"/>
      <c r="I52" s="16">
        <f t="shared" si="22"/>
        <v>0</v>
      </c>
      <c r="K52" s="30"/>
      <c r="L52" s="11"/>
      <c r="M52" s="11"/>
      <c r="N52" s="11"/>
      <c r="O52" s="12">
        <f t="shared" si="19"/>
        <v>0</v>
      </c>
      <c r="P52" s="13"/>
      <c r="Q52" s="14">
        <f t="shared" si="23"/>
        <v>0</v>
      </c>
      <c r="R52" s="15"/>
      <c r="S52" s="16">
        <f t="shared" si="24"/>
        <v>0</v>
      </c>
      <c r="U52" s="30"/>
      <c r="V52" s="11"/>
      <c r="W52" s="11"/>
      <c r="X52" s="11"/>
      <c r="Y52" s="12">
        <f t="shared" si="20"/>
        <v>0</v>
      </c>
      <c r="Z52" s="13"/>
      <c r="AA52" s="14">
        <f t="shared" si="25"/>
        <v>0</v>
      </c>
      <c r="AB52" s="15"/>
      <c r="AC52" s="16">
        <f t="shared" si="26"/>
        <v>0</v>
      </c>
    </row>
    <row r="53" spans="1:29" ht="10.5" x14ac:dyDescent="0.25">
      <c r="A53" s="30"/>
      <c r="B53" s="11"/>
      <c r="C53" s="11"/>
      <c r="D53" s="11"/>
      <c r="E53" s="12">
        <f t="shared" si="18"/>
        <v>0</v>
      </c>
      <c r="F53" s="13"/>
      <c r="G53" s="14">
        <f t="shared" si="21"/>
        <v>0</v>
      </c>
      <c r="H53" s="15"/>
      <c r="I53" s="16">
        <f t="shared" si="22"/>
        <v>0</v>
      </c>
      <c r="K53" s="30"/>
      <c r="L53" s="11"/>
      <c r="M53" s="11"/>
      <c r="N53" s="11"/>
      <c r="O53" s="12">
        <f t="shared" si="19"/>
        <v>0</v>
      </c>
      <c r="P53" s="13"/>
      <c r="Q53" s="14">
        <f t="shared" si="23"/>
        <v>0</v>
      </c>
      <c r="R53" s="15"/>
      <c r="S53" s="16">
        <f t="shared" si="24"/>
        <v>0</v>
      </c>
      <c r="U53" s="30"/>
      <c r="V53" s="11"/>
      <c r="W53" s="11"/>
      <c r="X53" s="11"/>
      <c r="Y53" s="12">
        <f t="shared" si="20"/>
        <v>0</v>
      </c>
      <c r="Z53" s="13"/>
      <c r="AA53" s="14">
        <f t="shared" si="25"/>
        <v>0</v>
      </c>
      <c r="AB53" s="15"/>
      <c r="AC53" s="16">
        <f t="shared" si="26"/>
        <v>0</v>
      </c>
    </row>
    <row r="54" spans="1:29" ht="11" thickBot="1" x14ac:dyDescent="0.3">
      <c r="A54" s="30"/>
      <c r="B54" s="11"/>
      <c r="C54" s="11"/>
      <c r="D54" s="11"/>
      <c r="E54" s="12">
        <f t="shared" si="18"/>
        <v>0</v>
      </c>
      <c r="F54" s="13"/>
      <c r="G54" s="14">
        <f t="shared" si="21"/>
        <v>0</v>
      </c>
      <c r="H54" s="15"/>
      <c r="I54" s="16">
        <f t="shared" si="22"/>
        <v>0</v>
      </c>
      <c r="K54" s="30"/>
      <c r="L54" s="11"/>
      <c r="M54" s="11"/>
      <c r="N54" s="11"/>
      <c r="O54" s="12">
        <f t="shared" si="19"/>
        <v>0</v>
      </c>
      <c r="P54" s="13"/>
      <c r="Q54" s="14">
        <f t="shared" si="23"/>
        <v>0</v>
      </c>
      <c r="R54" s="15"/>
      <c r="S54" s="16">
        <f t="shared" si="24"/>
        <v>0</v>
      </c>
      <c r="U54" s="30"/>
      <c r="V54" s="11"/>
      <c r="W54" s="11"/>
      <c r="X54" s="11"/>
      <c r="Y54" s="12">
        <f t="shared" si="20"/>
        <v>0</v>
      </c>
      <c r="Z54" s="13"/>
      <c r="AA54" s="14">
        <f t="shared" si="25"/>
        <v>0</v>
      </c>
      <c r="AB54" s="15"/>
      <c r="AC54" s="16">
        <f t="shared" si="26"/>
        <v>0</v>
      </c>
    </row>
    <row r="55" spans="1:29" ht="11.15" customHeight="1" x14ac:dyDescent="0.25">
      <c r="A55" s="104" t="s">
        <v>24</v>
      </c>
      <c r="B55" s="105"/>
      <c r="C55" s="105"/>
      <c r="D55" s="105"/>
      <c r="E55" s="105"/>
      <c r="F55" s="105"/>
      <c r="G55" s="105"/>
      <c r="H55" s="106"/>
      <c r="I55" s="108"/>
      <c r="K55" s="104" t="s">
        <v>24</v>
      </c>
      <c r="L55" s="105"/>
      <c r="M55" s="105"/>
      <c r="N55" s="105"/>
      <c r="O55" s="105"/>
      <c r="P55" s="105"/>
      <c r="Q55" s="105"/>
      <c r="R55" s="106"/>
      <c r="S55" s="108"/>
      <c r="U55" s="104" t="s">
        <v>24</v>
      </c>
      <c r="V55" s="105"/>
      <c r="W55" s="105"/>
      <c r="X55" s="105"/>
      <c r="Y55" s="105"/>
      <c r="Z55" s="105"/>
      <c r="AA55" s="105"/>
      <c r="AB55" s="106"/>
      <c r="AC55" s="108"/>
    </row>
    <row r="56" spans="1:29" ht="10.5" x14ac:dyDescent="0.25">
      <c r="A56" s="30"/>
      <c r="B56" s="11"/>
      <c r="C56" s="11"/>
      <c r="D56" s="11"/>
      <c r="E56" s="12">
        <f>H56*D56</f>
        <v>0</v>
      </c>
      <c r="F56" s="13"/>
      <c r="G56" s="14">
        <f>B56+C56-D56</f>
        <v>0</v>
      </c>
      <c r="H56" s="15"/>
      <c r="I56" s="16">
        <f>G56*H56</f>
        <v>0</v>
      </c>
      <c r="K56" s="30"/>
      <c r="L56" s="11"/>
      <c r="M56" s="11"/>
      <c r="N56" s="11"/>
      <c r="O56" s="12">
        <f>R56*N56</f>
        <v>0</v>
      </c>
      <c r="P56" s="13"/>
      <c r="Q56" s="14">
        <f>L56+M56-N56</f>
        <v>0</v>
      </c>
      <c r="R56" s="15"/>
      <c r="S56" s="16">
        <f>Q56*R56</f>
        <v>0</v>
      </c>
      <c r="U56" s="30"/>
      <c r="V56" s="11"/>
      <c r="W56" s="11"/>
      <c r="X56" s="11"/>
      <c r="Y56" s="12">
        <f>AB56*X56</f>
        <v>0</v>
      </c>
      <c r="Z56" s="13"/>
      <c r="AA56" s="14">
        <f>V56+W56-X56</f>
        <v>0</v>
      </c>
      <c r="AB56" s="15"/>
      <c r="AC56" s="16">
        <f>AA56*AB56</f>
        <v>0</v>
      </c>
    </row>
    <row r="57" spans="1:29" ht="10.5" x14ac:dyDescent="0.25">
      <c r="A57" s="30"/>
      <c r="B57" s="11"/>
      <c r="C57" s="11"/>
      <c r="D57" s="11"/>
      <c r="E57" s="12">
        <f t="shared" ref="E57:E65" si="27">H57*D57</f>
        <v>0</v>
      </c>
      <c r="F57" s="13"/>
      <c r="G57" s="14">
        <f t="shared" ref="G57:G63" si="28">B57+C57-D57</f>
        <v>0</v>
      </c>
      <c r="H57" s="15"/>
      <c r="I57" s="16">
        <f t="shared" ref="I57:I63" si="29">G57*H57</f>
        <v>0</v>
      </c>
      <c r="K57" s="30"/>
      <c r="L57" s="11"/>
      <c r="M57" s="11"/>
      <c r="N57" s="11"/>
      <c r="O57" s="12">
        <f t="shared" ref="O57:O65" si="30">R57*N57</f>
        <v>0</v>
      </c>
      <c r="P57" s="13"/>
      <c r="Q57" s="14">
        <f t="shared" ref="Q57:Q63" si="31">L57+M57-N57</f>
        <v>0</v>
      </c>
      <c r="R57" s="15"/>
      <c r="S57" s="16">
        <f t="shared" ref="S57:S63" si="32">Q57*R57</f>
        <v>0</v>
      </c>
      <c r="U57" s="30"/>
      <c r="V57" s="11"/>
      <c r="W57" s="11"/>
      <c r="X57" s="11"/>
      <c r="Y57" s="12">
        <f t="shared" ref="Y57:Y65" si="33">AB57*X57</f>
        <v>0</v>
      </c>
      <c r="Z57" s="13"/>
      <c r="AA57" s="14">
        <f t="shared" ref="AA57:AA63" si="34">V57+W57-X57</f>
        <v>0</v>
      </c>
      <c r="AB57" s="15"/>
      <c r="AC57" s="16">
        <f t="shared" ref="AC57:AC63" si="35">AA57*AB57</f>
        <v>0</v>
      </c>
    </row>
    <row r="58" spans="1:29" ht="10.5" x14ac:dyDescent="0.25">
      <c r="A58" s="30"/>
      <c r="B58" s="11"/>
      <c r="C58" s="11"/>
      <c r="D58" s="11"/>
      <c r="E58" s="12">
        <f t="shared" si="27"/>
        <v>0</v>
      </c>
      <c r="F58" s="13"/>
      <c r="G58" s="14">
        <f t="shared" si="28"/>
        <v>0</v>
      </c>
      <c r="H58" s="15"/>
      <c r="I58" s="16">
        <f t="shared" si="29"/>
        <v>0</v>
      </c>
      <c r="K58" s="30"/>
      <c r="L58" s="11"/>
      <c r="M58" s="11"/>
      <c r="N58" s="11"/>
      <c r="O58" s="12">
        <f t="shared" si="30"/>
        <v>0</v>
      </c>
      <c r="P58" s="13"/>
      <c r="Q58" s="14">
        <f t="shared" si="31"/>
        <v>0</v>
      </c>
      <c r="R58" s="15"/>
      <c r="S58" s="16">
        <f t="shared" si="32"/>
        <v>0</v>
      </c>
      <c r="U58" s="30"/>
      <c r="V58" s="11"/>
      <c r="W58" s="11"/>
      <c r="X58" s="11"/>
      <c r="Y58" s="12">
        <f t="shared" si="33"/>
        <v>0</v>
      </c>
      <c r="Z58" s="13"/>
      <c r="AA58" s="14">
        <f t="shared" si="34"/>
        <v>0</v>
      </c>
      <c r="AB58" s="15"/>
      <c r="AC58" s="16">
        <f t="shared" si="35"/>
        <v>0</v>
      </c>
    </row>
    <row r="59" spans="1:29" ht="10.5" x14ac:dyDescent="0.25">
      <c r="A59" s="30"/>
      <c r="B59" s="11"/>
      <c r="C59" s="11"/>
      <c r="D59" s="11"/>
      <c r="E59" s="12">
        <f t="shared" si="27"/>
        <v>0</v>
      </c>
      <c r="F59" s="13"/>
      <c r="G59" s="14">
        <f t="shared" si="28"/>
        <v>0</v>
      </c>
      <c r="H59" s="15"/>
      <c r="I59" s="16">
        <f t="shared" si="29"/>
        <v>0</v>
      </c>
      <c r="K59" s="30"/>
      <c r="L59" s="11"/>
      <c r="M59" s="11"/>
      <c r="N59" s="11"/>
      <c r="O59" s="12">
        <f t="shared" si="30"/>
        <v>0</v>
      </c>
      <c r="P59" s="13"/>
      <c r="Q59" s="14">
        <f t="shared" si="31"/>
        <v>0</v>
      </c>
      <c r="R59" s="15"/>
      <c r="S59" s="16">
        <f t="shared" si="32"/>
        <v>0</v>
      </c>
      <c r="U59" s="30"/>
      <c r="V59" s="11"/>
      <c r="W59" s="11"/>
      <c r="X59" s="11"/>
      <c r="Y59" s="12">
        <f t="shared" si="33"/>
        <v>0</v>
      </c>
      <c r="Z59" s="13"/>
      <c r="AA59" s="14">
        <f t="shared" si="34"/>
        <v>0</v>
      </c>
      <c r="AB59" s="15"/>
      <c r="AC59" s="16">
        <f t="shared" si="35"/>
        <v>0</v>
      </c>
    </row>
    <row r="60" spans="1:29" ht="10.5" x14ac:dyDescent="0.25">
      <c r="A60" s="30"/>
      <c r="B60" s="11"/>
      <c r="C60" s="11"/>
      <c r="D60" s="11"/>
      <c r="E60" s="12">
        <f t="shared" si="27"/>
        <v>0</v>
      </c>
      <c r="F60" s="13"/>
      <c r="G60" s="14">
        <f t="shared" si="28"/>
        <v>0</v>
      </c>
      <c r="H60" s="15"/>
      <c r="I60" s="16">
        <f t="shared" si="29"/>
        <v>0</v>
      </c>
      <c r="K60" s="30"/>
      <c r="L60" s="11"/>
      <c r="M60" s="11"/>
      <c r="N60" s="11"/>
      <c r="O60" s="12">
        <f t="shared" si="30"/>
        <v>0</v>
      </c>
      <c r="P60" s="13"/>
      <c r="Q60" s="14">
        <f t="shared" si="31"/>
        <v>0</v>
      </c>
      <c r="R60" s="15"/>
      <c r="S60" s="16">
        <f t="shared" si="32"/>
        <v>0</v>
      </c>
      <c r="U60" s="30"/>
      <c r="V60" s="11"/>
      <c r="W60" s="11"/>
      <c r="X60" s="11"/>
      <c r="Y60" s="12">
        <f t="shared" si="33"/>
        <v>0</v>
      </c>
      <c r="Z60" s="13"/>
      <c r="AA60" s="14">
        <f t="shared" si="34"/>
        <v>0</v>
      </c>
      <c r="AB60" s="15"/>
      <c r="AC60" s="16">
        <f t="shared" si="35"/>
        <v>0</v>
      </c>
    </row>
    <row r="61" spans="1:29" ht="10.5" x14ac:dyDescent="0.25">
      <c r="A61" s="30"/>
      <c r="B61" s="11"/>
      <c r="C61" s="11"/>
      <c r="D61" s="11"/>
      <c r="E61" s="12">
        <f t="shared" si="27"/>
        <v>0</v>
      </c>
      <c r="F61" s="13"/>
      <c r="G61" s="14">
        <f t="shared" si="28"/>
        <v>0</v>
      </c>
      <c r="H61" s="15"/>
      <c r="I61" s="16">
        <f t="shared" si="29"/>
        <v>0</v>
      </c>
      <c r="K61" s="30"/>
      <c r="L61" s="11"/>
      <c r="M61" s="11"/>
      <c r="N61" s="11"/>
      <c r="O61" s="12">
        <f t="shared" si="30"/>
        <v>0</v>
      </c>
      <c r="P61" s="13"/>
      <c r="Q61" s="14">
        <f t="shared" si="31"/>
        <v>0</v>
      </c>
      <c r="R61" s="15"/>
      <c r="S61" s="16">
        <f t="shared" si="32"/>
        <v>0</v>
      </c>
      <c r="U61" s="30"/>
      <c r="V61" s="11"/>
      <c r="W61" s="11"/>
      <c r="X61" s="11"/>
      <c r="Y61" s="12">
        <f t="shared" si="33"/>
        <v>0</v>
      </c>
      <c r="Z61" s="13"/>
      <c r="AA61" s="14">
        <f t="shared" si="34"/>
        <v>0</v>
      </c>
      <c r="AB61" s="15"/>
      <c r="AC61" s="16">
        <f t="shared" si="35"/>
        <v>0</v>
      </c>
    </row>
    <row r="62" spans="1:29" ht="10.5" x14ac:dyDescent="0.25">
      <c r="A62" s="30"/>
      <c r="B62" s="11"/>
      <c r="C62" s="11"/>
      <c r="D62" s="11"/>
      <c r="E62" s="12">
        <f t="shared" si="27"/>
        <v>0</v>
      </c>
      <c r="F62" s="13"/>
      <c r="G62" s="14">
        <f t="shared" si="28"/>
        <v>0</v>
      </c>
      <c r="H62" s="15"/>
      <c r="I62" s="16">
        <f t="shared" si="29"/>
        <v>0</v>
      </c>
      <c r="K62" s="30"/>
      <c r="L62" s="11"/>
      <c r="M62" s="11"/>
      <c r="N62" s="11"/>
      <c r="O62" s="12">
        <f t="shared" si="30"/>
        <v>0</v>
      </c>
      <c r="P62" s="13"/>
      <c r="Q62" s="14">
        <f t="shared" si="31"/>
        <v>0</v>
      </c>
      <c r="R62" s="15"/>
      <c r="S62" s="16">
        <f t="shared" si="32"/>
        <v>0</v>
      </c>
      <c r="U62" s="30"/>
      <c r="V62" s="11"/>
      <c r="W62" s="11"/>
      <c r="X62" s="11"/>
      <c r="Y62" s="12">
        <f t="shared" si="33"/>
        <v>0</v>
      </c>
      <c r="Z62" s="13"/>
      <c r="AA62" s="14">
        <f t="shared" si="34"/>
        <v>0</v>
      </c>
      <c r="AB62" s="15"/>
      <c r="AC62" s="16">
        <f t="shared" si="35"/>
        <v>0</v>
      </c>
    </row>
    <row r="63" spans="1:29" ht="10.5" x14ac:dyDescent="0.25">
      <c r="A63" s="30"/>
      <c r="B63" s="11"/>
      <c r="C63" s="11"/>
      <c r="D63" s="11"/>
      <c r="E63" s="12">
        <f t="shared" si="27"/>
        <v>0</v>
      </c>
      <c r="F63" s="13"/>
      <c r="G63" s="14">
        <f t="shared" si="28"/>
        <v>0</v>
      </c>
      <c r="H63" s="15"/>
      <c r="I63" s="16">
        <f t="shared" si="29"/>
        <v>0</v>
      </c>
      <c r="K63" s="30"/>
      <c r="L63" s="11"/>
      <c r="M63" s="11"/>
      <c r="N63" s="11"/>
      <c r="O63" s="12">
        <f t="shared" si="30"/>
        <v>0</v>
      </c>
      <c r="P63" s="13"/>
      <c r="Q63" s="14">
        <f t="shared" si="31"/>
        <v>0</v>
      </c>
      <c r="R63" s="15"/>
      <c r="S63" s="16">
        <f t="shared" si="32"/>
        <v>0</v>
      </c>
      <c r="U63" s="30"/>
      <c r="V63" s="11"/>
      <c r="W63" s="11"/>
      <c r="X63" s="11"/>
      <c r="Y63" s="12">
        <f t="shared" si="33"/>
        <v>0</v>
      </c>
      <c r="Z63" s="13"/>
      <c r="AA63" s="14">
        <f t="shared" si="34"/>
        <v>0</v>
      </c>
      <c r="AB63" s="15"/>
      <c r="AC63" s="16">
        <f t="shared" si="35"/>
        <v>0</v>
      </c>
    </row>
    <row r="64" spans="1:29" ht="10.5" x14ac:dyDescent="0.25">
      <c r="A64" s="30"/>
      <c r="B64" s="11"/>
      <c r="C64" s="11"/>
      <c r="D64" s="11"/>
      <c r="E64" s="12">
        <f t="shared" si="27"/>
        <v>0</v>
      </c>
      <c r="F64" s="13"/>
      <c r="G64" s="14">
        <f>B64+C64-D64</f>
        <v>0</v>
      </c>
      <c r="H64" s="15"/>
      <c r="I64" s="16">
        <f>G64*H64</f>
        <v>0</v>
      </c>
      <c r="K64" s="30"/>
      <c r="L64" s="11"/>
      <c r="M64" s="11"/>
      <c r="N64" s="11"/>
      <c r="O64" s="12">
        <f t="shared" si="30"/>
        <v>0</v>
      </c>
      <c r="P64" s="13"/>
      <c r="Q64" s="14">
        <f>L64+M64-N64</f>
        <v>0</v>
      </c>
      <c r="R64" s="15"/>
      <c r="S64" s="16">
        <f>Q64*R64</f>
        <v>0</v>
      </c>
      <c r="U64" s="30"/>
      <c r="V64" s="11"/>
      <c r="W64" s="11"/>
      <c r="X64" s="11"/>
      <c r="Y64" s="12">
        <f t="shared" si="33"/>
        <v>0</v>
      </c>
      <c r="Z64" s="13"/>
      <c r="AA64" s="14">
        <f>V64+W64-X64</f>
        <v>0</v>
      </c>
      <c r="AB64" s="15"/>
      <c r="AC64" s="16">
        <f>AA64*AB64</f>
        <v>0</v>
      </c>
    </row>
    <row r="65" spans="1:29" ht="10.5" x14ac:dyDescent="0.25">
      <c r="A65" s="30"/>
      <c r="B65" s="11"/>
      <c r="C65" s="11"/>
      <c r="D65" s="11"/>
      <c r="E65" s="12">
        <f t="shared" si="27"/>
        <v>0</v>
      </c>
      <c r="F65" s="13"/>
      <c r="G65" s="14">
        <f>B65+C65-D65</f>
        <v>0</v>
      </c>
      <c r="H65" s="15"/>
      <c r="I65" s="16">
        <f>G65*H65</f>
        <v>0</v>
      </c>
      <c r="K65" s="30"/>
      <c r="L65" s="11"/>
      <c r="M65" s="11"/>
      <c r="N65" s="11"/>
      <c r="O65" s="12">
        <f t="shared" si="30"/>
        <v>0</v>
      </c>
      <c r="P65" s="13"/>
      <c r="Q65" s="14">
        <f>L65+M65-N65</f>
        <v>0</v>
      </c>
      <c r="R65" s="15"/>
      <c r="S65" s="16">
        <f>Q65*R65</f>
        <v>0</v>
      </c>
      <c r="U65" s="30"/>
      <c r="V65" s="11"/>
      <c r="W65" s="11"/>
      <c r="X65" s="11"/>
      <c r="Y65" s="12">
        <f t="shared" si="33"/>
        <v>0</v>
      </c>
      <c r="Z65" s="13"/>
      <c r="AA65" s="14">
        <f>V65+W65-X65</f>
        <v>0</v>
      </c>
      <c r="AB65" s="15"/>
      <c r="AC65" s="16">
        <f>AA65*AB65</f>
        <v>0</v>
      </c>
    </row>
    <row r="66" spans="1:29" ht="11" thickBot="1" x14ac:dyDescent="0.3">
      <c r="A66" s="24"/>
      <c r="B66" s="26"/>
      <c r="C66" s="26"/>
      <c r="D66" s="26"/>
      <c r="E66" s="49"/>
      <c r="F66" s="31"/>
      <c r="G66" s="25"/>
      <c r="H66" s="27"/>
      <c r="I66" s="32"/>
      <c r="K66" s="24"/>
      <c r="L66" s="26"/>
      <c r="M66" s="26"/>
      <c r="N66" s="26"/>
      <c r="O66" s="49"/>
      <c r="P66" s="31"/>
      <c r="Q66" s="25"/>
      <c r="R66" s="27"/>
      <c r="S66" s="32"/>
      <c r="U66" s="24"/>
      <c r="V66" s="26"/>
      <c r="W66" s="26"/>
      <c r="X66" s="26"/>
      <c r="Y66" s="49"/>
      <c r="Z66" s="31"/>
      <c r="AA66" s="25"/>
      <c r="AB66" s="27"/>
      <c r="AC66" s="32"/>
    </row>
    <row r="67" spans="1:29" ht="13" customHeight="1" thickBot="1" x14ac:dyDescent="0.3">
      <c r="D67" s="33"/>
      <c r="E67" s="80" t="s">
        <v>37</v>
      </c>
      <c r="F67" s="51"/>
      <c r="G67" s="81">
        <f>SUM(E6:E65)</f>
        <v>0</v>
      </c>
      <c r="H67" s="34" t="s">
        <v>7</v>
      </c>
      <c r="I67" s="35"/>
      <c r="N67" s="33"/>
      <c r="O67" s="80" t="s">
        <v>37</v>
      </c>
      <c r="P67" s="51"/>
      <c r="Q67" s="81">
        <f>SUM(O6:O65)</f>
        <v>0</v>
      </c>
      <c r="R67" s="34" t="s">
        <v>7</v>
      </c>
      <c r="S67" s="35"/>
      <c r="X67" s="33"/>
      <c r="Y67" s="80" t="s">
        <v>37</v>
      </c>
      <c r="Z67" s="51"/>
      <c r="AA67" s="81">
        <f>SUM(Y6:Y65)</f>
        <v>0</v>
      </c>
      <c r="AB67" s="34" t="s">
        <v>7</v>
      </c>
      <c r="AC67" s="35"/>
    </row>
    <row r="68" spans="1:29" ht="13" customHeight="1" thickBot="1" x14ac:dyDescent="0.25">
      <c r="A68" s="36" t="s">
        <v>10</v>
      </c>
      <c r="B68" s="37"/>
      <c r="C68" s="82">
        <f>SUM(I6:I65)</f>
        <v>0</v>
      </c>
      <c r="D68" s="38"/>
      <c r="E68" s="248">
        <f>DSUM($E$5:$F$65,1,H67:H68)</f>
        <v>0</v>
      </c>
      <c r="F68" s="249"/>
      <c r="G68" s="250"/>
      <c r="H68" s="85" t="s">
        <v>11</v>
      </c>
      <c r="I68" s="35"/>
      <c r="K68" s="36" t="s">
        <v>10</v>
      </c>
      <c r="L68" s="37"/>
      <c r="M68" s="82">
        <f>SUM(S6:S65)</f>
        <v>0</v>
      </c>
      <c r="N68" s="38"/>
      <c r="O68" s="248">
        <f>DSUM($E$5:$F$65,1,R67:R68)</f>
        <v>0</v>
      </c>
      <c r="P68" s="249"/>
      <c r="Q68" s="250"/>
      <c r="R68" s="85" t="s">
        <v>11</v>
      </c>
      <c r="S68" s="35"/>
      <c r="U68" s="36" t="s">
        <v>10</v>
      </c>
      <c r="V68" s="37"/>
      <c r="W68" s="82">
        <f>SUM(AC6:AC65)</f>
        <v>0</v>
      </c>
      <c r="X68" s="38"/>
      <c r="Y68" s="248">
        <f>DSUM($E$5:$F$65,1,AB67:AB68)</f>
        <v>0</v>
      </c>
      <c r="Z68" s="249"/>
      <c r="AA68" s="250"/>
      <c r="AB68" s="85" t="s">
        <v>11</v>
      </c>
      <c r="AC68" s="35"/>
    </row>
    <row r="69" spans="1:29" ht="13" customHeight="1" thickBot="1" x14ac:dyDescent="0.3">
      <c r="A69" s="39"/>
      <c r="B69" s="72"/>
      <c r="C69" s="83"/>
      <c r="D69" s="40"/>
      <c r="E69" s="248">
        <f>DSUM($E$5:$F$65,1,H69:H70)</f>
        <v>0</v>
      </c>
      <c r="F69" s="249"/>
      <c r="G69" s="250"/>
      <c r="H69" s="86" t="s">
        <v>7</v>
      </c>
      <c r="I69" s="35"/>
      <c r="K69" s="39"/>
      <c r="L69" s="72"/>
      <c r="M69" s="83"/>
      <c r="N69" s="40"/>
      <c r="O69" s="248">
        <f>DSUM($E$5:$F$65,1,R69:R70)</f>
        <v>0</v>
      </c>
      <c r="P69" s="249"/>
      <c r="Q69" s="250"/>
      <c r="R69" s="86" t="s">
        <v>7</v>
      </c>
      <c r="S69" s="35"/>
      <c r="U69" s="39"/>
      <c r="V69" s="72"/>
      <c r="W69" s="83"/>
      <c r="X69" s="40"/>
      <c r="Y69" s="248">
        <f>DSUM($E$5:$F$65,1,AB69:AB70)</f>
        <v>0</v>
      </c>
      <c r="Z69" s="249"/>
      <c r="AA69" s="250"/>
      <c r="AB69" s="86" t="s">
        <v>7</v>
      </c>
      <c r="AC69" s="35"/>
    </row>
    <row r="70" spans="1:29" ht="13" customHeight="1" thickBot="1" x14ac:dyDescent="0.3">
      <c r="A70" s="41" t="s">
        <v>12</v>
      </c>
      <c r="B70" s="37"/>
      <c r="C70" s="84">
        <f>C68-G67</f>
        <v>0</v>
      </c>
      <c r="D70" s="42"/>
      <c r="E70" s="248">
        <f>DSUM($E$5:$F$65,1,H70:H71)</f>
        <v>0</v>
      </c>
      <c r="F70" s="249"/>
      <c r="G70" s="250"/>
      <c r="H70" s="87" t="s">
        <v>13</v>
      </c>
      <c r="I70" s="35"/>
      <c r="K70" s="41" t="s">
        <v>12</v>
      </c>
      <c r="L70" s="37"/>
      <c r="M70" s="84">
        <f>M68-Q67</f>
        <v>0</v>
      </c>
      <c r="N70" s="42"/>
      <c r="O70" s="248">
        <f>DSUM($E$5:$F$65,1,R70:R71)</f>
        <v>0</v>
      </c>
      <c r="P70" s="249"/>
      <c r="Q70" s="250"/>
      <c r="R70" s="87" t="s">
        <v>13</v>
      </c>
      <c r="S70" s="35"/>
      <c r="U70" s="41" t="s">
        <v>12</v>
      </c>
      <c r="V70" s="37"/>
      <c r="W70" s="84">
        <f>W68-AA67</f>
        <v>0</v>
      </c>
      <c r="X70" s="42"/>
      <c r="Y70" s="248">
        <f>DSUM($E$5:$F$65,1,AB70:AB71)</f>
        <v>0</v>
      </c>
      <c r="Z70" s="249"/>
      <c r="AA70" s="250"/>
      <c r="AB70" s="87" t="s">
        <v>13</v>
      </c>
      <c r="AC70" s="35"/>
    </row>
    <row r="71" spans="1:29" ht="13" customHeight="1" x14ac:dyDescent="0.25">
      <c r="A71" s="39"/>
      <c r="B71" s="24"/>
      <c r="C71" s="24"/>
      <c r="D71" s="42"/>
      <c r="E71" s="248">
        <f>DSUM($E$5:$F$65,1,H71:H72)</f>
        <v>0</v>
      </c>
      <c r="F71" s="249"/>
      <c r="G71" s="250"/>
      <c r="H71" s="86" t="s">
        <v>7</v>
      </c>
      <c r="I71" s="35"/>
      <c r="K71" s="39"/>
      <c r="L71" s="24"/>
      <c r="M71" s="24"/>
      <c r="N71" s="42"/>
      <c r="O71" s="248">
        <f>DSUM($E$5:$F$65,1,R71:R72)</f>
        <v>0</v>
      </c>
      <c r="P71" s="249"/>
      <c r="Q71" s="250"/>
      <c r="R71" s="86" t="s">
        <v>7</v>
      </c>
      <c r="S71" s="35"/>
      <c r="U71" s="39"/>
      <c r="V71" s="24"/>
      <c r="W71" s="24"/>
      <c r="X71" s="42"/>
      <c r="Y71" s="248">
        <f>DSUM($E$5:$F$65,1,AB71:AB72)</f>
        <v>0</v>
      </c>
      <c r="Z71" s="249"/>
      <c r="AA71" s="250"/>
      <c r="AB71" s="86" t="s">
        <v>7</v>
      </c>
      <c r="AC71" s="35"/>
    </row>
    <row r="72" spans="1:29" ht="13" customHeight="1" thickBot="1" x14ac:dyDescent="0.3">
      <c r="A72" s="39"/>
      <c r="B72" s="24"/>
      <c r="C72" s="24"/>
      <c r="D72" s="42"/>
      <c r="E72" s="251">
        <v>0</v>
      </c>
      <c r="F72" s="252"/>
      <c r="G72" s="253"/>
      <c r="H72" s="69" t="s">
        <v>30</v>
      </c>
      <c r="I72" s="35"/>
      <c r="K72" s="39"/>
      <c r="L72" s="24"/>
      <c r="M72" s="24"/>
      <c r="N72" s="42"/>
      <c r="O72" s="251">
        <v>0</v>
      </c>
      <c r="P72" s="252"/>
      <c r="Q72" s="253"/>
      <c r="R72" s="69" t="s">
        <v>30</v>
      </c>
      <c r="S72" s="35"/>
      <c r="U72" s="39"/>
      <c r="V72" s="24"/>
      <c r="W72" s="24"/>
      <c r="X72" s="42"/>
      <c r="Y72" s="251">
        <v>0</v>
      </c>
      <c r="Z72" s="252"/>
      <c r="AA72" s="253"/>
      <c r="AB72" s="69" t="s">
        <v>30</v>
      </c>
      <c r="AC72" s="35"/>
    </row>
    <row r="73" spans="1:29" ht="13" customHeight="1" thickBot="1" x14ac:dyDescent="0.3">
      <c r="A73" s="39"/>
      <c r="B73" s="24"/>
      <c r="C73" s="24"/>
      <c r="D73" s="42"/>
      <c r="E73" s="70"/>
      <c r="F73" s="70"/>
      <c r="G73" s="70"/>
      <c r="H73" s="43"/>
      <c r="I73" s="35"/>
      <c r="K73" s="39"/>
      <c r="L73" s="24"/>
      <c r="M73" s="24"/>
      <c r="N73" s="42"/>
      <c r="O73" s="70"/>
      <c r="P73" s="70"/>
      <c r="Q73" s="70"/>
      <c r="R73" s="43"/>
      <c r="S73" s="35"/>
      <c r="U73" s="39"/>
      <c r="V73" s="24"/>
      <c r="W73" s="24"/>
      <c r="X73" s="42"/>
      <c r="Y73" s="70"/>
      <c r="Z73" s="70"/>
      <c r="AA73" s="70"/>
      <c r="AB73" s="43"/>
      <c r="AC73" s="35"/>
    </row>
    <row r="74" spans="1:29" ht="13" customHeight="1" x14ac:dyDescent="0.2">
      <c r="A74" s="53" t="s">
        <v>14</v>
      </c>
      <c r="B74" s="54" t="s">
        <v>15</v>
      </c>
      <c r="C74" s="55" t="s">
        <v>16</v>
      </c>
      <c r="D74" s="56" t="s">
        <v>17</v>
      </c>
      <c r="E74" s="44"/>
      <c r="F74" s="44"/>
      <c r="K74" s="53" t="s">
        <v>14</v>
      </c>
      <c r="L74" s="54" t="s">
        <v>15</v>
      </c>
      <c r="M74" s="55" t="s">
        <v>16</v>
      </c>
      <c r="N74" s="56" t="s">
        <v>17</v>
      </c>
      <c r="O74" s="44"/>
      <c r="P74" s="44"/>
      <c r="R74" s="45"/>
      <c r="S74" s="29"/>
      <c r="U74" s="53" t="s">
        <v>14</v>
      </c>
      <c r="V74" s="54" t="s">
        <v>15</v>
      </c>
      <c r="W74" s="55" t="s">
        <v>16</v>
      </c>
      <c r="X74" s="56" t="s">
        <v>17</v>
      </c>
      <c r="Y74" s="44"/>
      <c r="Z74" s="44"/>
      <c r="AB74" s="45"/>
      <c r="AC74" s="29"/>
    </row>
    <row r="75" spans="1:29" ht="13" customHeight="1" thickBot="1" x14ac:dyDescent="0.25">
      <c r="A75" s="57" t="s">
        <v>25</v>
      </c>
      <c r="B75" s="58">
        <f>C4</f>
        <v>0</v>
      </c>
      <c r="C75" s="59">
        <f>B75*D75</f>
        <v>0</v>
      </c>
      <c r="D75" s="60">
        <v>39</v>
      </c>
      <c r="E75" s="9"/>
      <c r="K75" s="57" t="s">
        <v>25</v>
      </c>
      <c r="L75" s="58">
        <f>M4</f>
        <v>0</v>
      </c>
      <c r="M75" s="59">
        <f>L75*N75</f>
        <v>0</v>
      </c>
      <c r="N75" s="60">
        <v>39</v>
      </c>
      <c r="R75" s="45"/>
      <c r="S75" s="29"/>
      <c r="U75" s="57" t="s">
        <v>25</v>
      </c>
      <c r="V75" s="58">
        <f>W4</f>
        <v>0</v>
      </c>
      <c r="W75" s="59">
        <f>V75*X75</f>
        <v>0</v>
      </c>
      <c r="X75" s="60">
        <v>39</v>
      </c>
      <c r="AB75" s="45"/>
      <c r="AC75" s="29"/>
    </row>
    <row r="76" spans="1:29" ht="13" customHeight="1" thickBot="1" x14ac:dyDescent="0.25">
      <c r="A76" s="57" t="s">
        <v>26</v>
      </c>
      <c r="B76" s="58"/>
      <c r="C76" s="59">
        <f>B76*D76</f>
        <v>0</v>
      </c>
      <c r="D76" s="60">
        <v>43</v>
      </c>
      <c r="E76" s="9"/>
      <c r="K76" s="57" t="s">
        <v>26</v>
      </c>
      <c r="L76" s="58"/>
      <c r="M76" s="59">
        <f>L76*N76</f>
        <v>0</v>
      </c>
      <c r="N76" s="60">
        <v>43</v>
      </c>
      <c r="R76" s="45"/>
      <c r="S76" s="29"/>
      <c r="U76" s="57" t="s">
        <v>26</v>
      </c>
      <c r="V76" s="58"/>
      <c r="W76" s="59">
        <f>V76*X76</f>
        <v>0</v>
      </c>
      <c r="X76" s="60">
        <v>43</v>
      </c>
      <c r="AB76" s="45"/>
      <c r="AC76" s="29"/>
    </row>
    <row r="77" spans="1:29" ht="13" customHeight="1" thickBot="1" x14ac:dyDescent="0.25">
      <c r="A77" s="57" t="s">
        <v>29</v>
      </c>
      <c r="B77" s="58"/>
      <c r="C77" s="59">
        <f>B77*D77</f>
        <v>0</v>
      </c>
      <c r="D77" s="60">
        <v>21.5</v>
      </c>
      <c r="E77" s="9"/>
      <c r="K77" s="57" t="s">
        <v>29</v>
      </c>
      <c r="L77" s="58"/>
      <c r="M77" s="59">
        <f>L77*N77</f>
        <v>0</v>
      </c>
      <c r="N77" s="60">
        <v>21.5</v>
      </c>
      <c r="R77" s="45"/>
      <c r="S77" s="29"/>
      <c r="U77" s="57" t="s">
        <v>29</v>
      </c>
      <c r="V77" s="58"/>
      <c r="W77" s="59">
        <f>V77*X77</f>
        <v>0</v>
      </c>
      <c r="X77" s="60">
        <v>21.5</v>
      </c>
      <c r="AB77" s="45"/>
      <c r="AC77" s="29"/>
    </row>
    <row r="78" spans="1:29" ht="13" customHeight="1" x14ac:dyDescent="0.2">
      <c r="A78" s="57"/>
      <c r="B78" s="58"/>
      <c r="C78" s="59"/>
      <c r="D78" s="61"/>
      <c r="E78" s="9"/>
      <c r="K78" s="57"/>
      <c r="L78" s="58"/>
      <c r="M78" s="59"/>
      <c r="N78" s="61"/>
      <c r="R78" s="45"/>
      <c r="S78" s="29"/>
      <c r="U78" s="57"/>
      <c r="V78" s="58"/>
      <c r="W78" s="59"/>
      <c r="X78" s="61"/>
      <c r="AB78" s="45"/>
      <c r="AC78" s="29"/>
    </row>
    <row r="79" spans="1:29" ht="13" customHeight="1" x14ac:dyDescent="0.2">
      <c r="A79" s="57" t="s">
        <v>27</v>
      </c>
      <c r="B79" s="58"/>
      <c r="C79" s="59"/>
      <c r="D79" s="61"/>
      <c r="E79" s="9"/>
      <c r="K79" s="57" t="s">
        <v>27</v>
      </c>
      <c r="L79" s="58"/>
      <c r="M79" s="59"/>
      <c r="N79" s="61"/>
      <c r="R79" s="45"/>
      <c r="S79" s="29"/>
      <c r="U79" s="57" t="s">
        <v>27</v>
      </c>
      <c r="V79" s="58"/>
      <c r="W79" s="59"/>
      <c r="X79" s="61"/>
      <c r="AB79" s="45"/>
      <c r="AC79" s="29"/>
    </row>
    <row r="80" spans="1:29" ht="13" customHeight="1" x14ac:dyDescent="0.25">
      <c r="A80" s="57" t="s">
        <v>15</v>
      </c>
      <c r="B80" s="62">
        <f>SUM(B75:B79)-B79</f>
        <v>0</v>
      </c>
      <c r="C80" s="63">
        <f>SUM(C75:C77)</f>
        <v>0</v>
      </c>
      <c r="D80" s="64"/>
      <c r="E80" s="9"/>
      <c r="H80" s="9"/>
      <c r="I80" s="9"/>
      <c r="K80" s="57" t="s">
        <v>15</v>
      </c>
      <c r="L80" s="62">
        <f>SUM(L75:L79)-L79</f>
        <v>0</v>
      </c>
      <c r="M80" s="63">
        <f>SUM(M75:M77)</f>
        <v>0</v>
      </c>
      <c r="N80" s="64"/>
      <c r="U80" s="57" t="s">
        <v>15</v>
      </c>
      <c r="V80" s="62">
        <f>SUM(V75:V79)-V79</f>
        <v>0</v>
      </c>
      <c r="W80" s="63">
        <f>SUM(W75:W77)</f>
        <v>0</v>
      </c>
      <c r="X80" s="64"/>
    </row>
    <row r="81" spans="1:24" ht="13" customHeight="1" x14ac:dyDescent="0.25">
      <c r="A81" s="57" t="s">
        <v>18</v>
      </c>
      <c r="B81" s="58" t="e">
        <f>C70/B80</f>
        <v>#DIV/0!</v>
      </c>
      <c r="C81" s="65" t="e">
        <f>C70/C80</f>
        <v>#DIV/0!</v>
      </c>
      <c r="D81" s="64" t="s">
        <v>35</v>
      </c>
      <c r="E81" s="9"/>
      <c r="H81" s="9"/>
      <c r="I81" s="9"/>
      <c r="K81" s="57" t="s">
        <v>18</v>
      </c>
      <c r="L81" s="58" t="e">
        <f>M70/L80</f>
        <v>#DIV/0!</v>
      </c>
      <c r="M81" s="65" t="e">
        <f>M70/M80</f>
        <v>#DIV/0!</v>
      </c>
      <c r="N81" s="64" t="s">
        <v>35</v>
      </c>
      <c r="U81" s="57" t="s">
        <v>18</v>
      </c>
      <c r="V81" s="58" t="e">
        <f>W70/V80</f>
        <v>#DIV/0!</v>
      </c>
      <c r="W81" s="65" t="e">
        <f>W70/W80</f>
        <v>#DIV/0!</v>
      </c>
      <c r="X81" s="64" t="s">
        <v>35</v>
      </c>
    </row>
    <row r="82" spans="1:24" ht="13" customHeight="1" thickBot="1" x14ac:dyDescent="0.25">
      <c r="A82" s="66" t="s">
        <v>34</v>
      </c>
      <c r="B82" s="67">
        <f>C80-C70</f>
        <v>0</v>
      </c>
      <c r="C82" s="68"/>
      <c r="D82" s="64"/>
      <c r="E82" s="9"/>
      <c r="H82" s="9"/>
      <c r="I82" s="9"/>
      <c r="K82" s="66" t="s">
        <v>34</v>
      </c>
      <c r="L82" s="67">
        <f>M80-M70</f>
        <v>0</v>
      </c>
      <c r="M82" s="68"/>
      <c r="N82" s="64"/>
      <c r="U82" s="66" t="s">
        <v>34</v>
      </c>
      <c r="V82" s="67">
        <f>W80-W70</f>
        <v>0</v>
      </c>
      <c r="W82" s="68"/>
      <c r="X82" s="64"/>
    </row>
    <row r="83" spans="1:24" s="46" customFormat="1" ht="14" x14ac:dyDescent="0.3">
      <c r="H83" s="47"/>
      <c r="I83" s="47"/>
      <c r="J83" s="47"/>
    </row>
  </sheetData>
  <mergeCells count="24">
    <mergeCell ref="A1:I1"/>
    <mergeCell ref="A3:I3"/>
    <mergeCell ref="K1:S1"/>
    <mergeCell ref="U1:AC1"/>
    <mergeCell ref="K3:S3"/>
    <mergeCell ref="E68:G68"/>
    <mergeCell ref="O68:Q68"/>
    <mergeCell ref="Y68:AA68"/>
    <mergeCell ref="E69:G69"/>
    <mergeCell ref="E72:G72"/>
    <mergeCell ref="U3:AC3"/>
    <mergeCell ref="H2:I2"/>
    <mergeCell ref="R2:S2"/>
    <mergeCell ref="AB2:AC2"/>
    <mergeCell ref="O72:Q72"/>
    <mergeCell ref="Y72:AA72"/>
    <mergeCell ref="O69:Q69"/>
    <mergeCell ref="Y69:AA69"/>
    <mergeCell ref="E70:G70"/>
    <mergeCell ref="O70:Q70"/>
    <mergeCell ref="Y70:AA70"/>
    <mergeCell ref="E71:G71"/>
    <mergeCell ref="O71:Q71"/>
    <mergeCell ref="Y71:AA71"/>
  </mergeCells>
  <pageMargins left="0.511811024" right="0.511811024" top="0.78740157499999996" bottom="0.78740157499999996" header="0.31496062000000002" footer="0.3149606200000000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3:R424"/>
  <sheetViews>
    <sheetView zoomScale="95" zoomScaleNormal="95" workbookViewId="0"/>
  </sheetViews>
  <sheetFormatPr defaultColWidth="9.1796875" defaultRowHeight="10" x14ac:dyDescent="0.2"/>
  <cols>
    <col min="1" max="1" width="3" style="113" customWidth="1"/>
    <col min="2" max="2" width="15.54296875" style="113" customWidth="1"/>
    <col min="3" max="3" width="10" style="113" customWidth="1"/>
    <col min="4" max="4" width="10.7265625" style="113" customWidth="1"/>
    <col min="5" max="5" width="8.7265625" style="113" customWidth="1"/>
    <col min="6" max="6" width="6.26953125" style="113" customWidth="1"/>
    <col min="7" max="7" width="14.453125" style="113" customWidth="1"/>
    <col min="8" max="8" width="9.81640625" style="113" customWidth="1"/>
    <col min="9" max="9" width="10.7265625" style="113" customWidth="1"/>
    <col min="10" max="10" width="8.81640625" style="113" customWidth="1"/>
    <col min="11" max="11" width="6.1796875" style="113" customWidth="1"/>
    <col min="12" max="12" width="16.7265625" style="113" customWidth="1"/>
    <col min="13" max="13" width="9.1796875" style="113"/>
    <col min="14" max="14" width="10.7265625" style="113" customWidth="1"/>
    <col min="15" max="15" width="9.26953125" style="113" customWidth="1"/>
    <col min="16" max="16" width="1.7265625" style="113" customWidth="1"/>
    <col min="17" max="16384" width="9.1796875" style="113"/>
  </cols>
  <sheetData>
    <row r="3" spans="1:18" ht="10.5" x14ac:dyDescent="0.25">
      <c r="B3" s="229" t="s">
        <v>31</v>
      </c>
      <c r="C3" s="230" t="s">
        <v>372</v>
      </c>
      <c r="D3" s="231">
        <v>26.5</v>
      </c>
      <c r="G3" s="229" t="s">
        <v>39</v>
      </c>
      <c r="H3" s="232" t="s">
        <v>372</v>
      </c>
      <c r="I3" s="233">
        <v>30</v>
      </c>
      <c r="L3" s="229" t="s">
        <v>33</v>
      </c>
      <c r="M3" s="232" t="s">
        <v>372</v>
      </c>
      <c r="N3" s="234">
        <v>30</v>
      </c>
    </row>
    <row r="4" spans="1:18" ht="10.5" x14ac:dyDescent="0.25">
      <c r="B4" s="237"/>
      <c r="C4" s="235"/>
      <c r="D4" s="238"/>
      <c r="E4" s="239"/>
      <c r="F4" s="239"/>
      <c r="G4" s="237"/>
      <c r="H4" s="236"/>
      <c r="I4" s="240"/>
      <c r="J4" s="239"/>
      <c r="K4" s="239"/>
      <c r="L4" s="237"/>
      <c r="M4" s="236"/>
      <c r="N4" s="241"/>
    </row>
    <row r="5" spans="1:18" ht="11.25" customHeight="1" thickBot="1" x14ac:dyDescent="0.25">
      <c r="A5" s="256">
        <f>'01-12'!F2</f>
        <v>43282</v>
      </c>
      <c r="B5" s="254" t="s">
        <v>32</v>
      </c>
      <c r="C5" s="255"/>
      <c r="D5" s="116">
        <f>'01-12'!C100</f>
        <v>1542.4535600000002</v>
      </c>
      <c r="G5" s="254" t="s">
        <v>32</v>
      </c>
      <c r="H5" s="255"/>
      <c r="I5" s="116">
        <f>'01-12'!M70</f>
        <v>0</v>
      </c>
      <c r="L5" s="254" t="s">
        <v>32</v>
      </c>
      <c r="M5" s="255"/>
      <c r="N5" s="116">
        <f>'01-12'!W100</f>
        <v>82.268399999999986</v>
      </c>
    </row>
    <row r="6" spans="1:18" x14ac:dyDescent="0.2">
      <c r="A6" s="256"/>
      <c r="B6" s="53" t="s">
        <v>14</v>
      </c>
      <c r="C6" s="54" t="s">
        <v>15</v>
      </c>
      <c r="D6" s="55" t="s">
        <v>16</v>
      </c>
      <c r="E6" s="56" t="s">
        <v>17</v>
      </c>
      <c r="F6" s="157"/>
      <c r="G6" s="53" t="s">
        <v>14</v>
      </c>
      <c r="H6" s="54" t="s">
        <v>15</v>
      </c>
      <c r="I6" s="55" t="s">
        <v>16</v>
      </c>
      <c r="J6" s="56" t="s">
        <v>17</v>
      </c>
      <c r="K6" s="157"/>
      <c r="L6" s="53" t="s">
        <v>14</v>
      </c>
      <c r="M6" s="54" t="s">
        <v>15</v>
      </c>
      <c r="N6" s="55" t="s">
        <v>16</v>
      </c>
      <c r="O6" s="56" t="s">
        <v>17</v>
      </c>
    </row>
    <row r="7" spans="1:18" x14ac:dyDescent="0.2">
      <c r="A7" s="256"/>
      <c r="B7" s="57" t="s">
        <v>28</v>
      </c>
      <c r="C7" s="111">
        <f>'01-12'!C4</f>
        <v>320</v>
      </c>
      <c r="D7" s="59">
        <f>C7*E7</f>
        <v>6080</v>
      </c>
      <c r="E7" s="156">
        <f>'01-12'!D105</f>
        <v>19</v>
      </c>
      <c r="F7" s="61"/>
      <c r="G7" s="90" t="s">
        <v>28</v>
      </c>
      <c r="H7" s="111">
        <f>'01-12'!L75</f>
        <v>0</v>
      </c>
      <c r="I7" s="59">
        <f>'01-12'!M75</f>
        <v>0</v>
      </c>
      <c r="J7" s="156">
        <v>39</v>
      </c>
      <c r="K7" s="61"/>
      <c r="L7" s="57" t="s">
        <v>28</v>
      </c>
      <c r="M7" s="111">
        <f>'01-12'!V105</f>
        <v>80</v>
      </c>
      <c r="N7" s="59">
        <f>O7*M7</f>
        <v>3120</v>
      </c>
      <c r="O7" s="156">
        <v>39</v>
      </c>
    </row>
    <row r="8" spans="1:18" x14ac:dyDescent="0.2">
      <c r="A8" s="256"/>
      <c r="B8" s="57" t="s">
        <v>36</v>
      </c>
      <c r="C8" s="111">
        <f>'01-12'!B106</f>
        <v>2</v>
      </c>
      <c r="D8" s="59">
        <f>C8*E8</f>
        <v>38</v>
      </c>
      <c r="E8" s="156">
        <f>'01-12'!D106</f>
        <v>19</v>
      </c>
      <c r="F8" s="61"/>
      <c r="G8" s="57" t="s">
        <v>36</v>
      </c>
      <c r="H8" s="111">
        <f>'01-12'!L76</f>
        <v>0</v>
      </c>
      <c r="I8" s="59">
        <f>'01-12'!M76</f>
        <v>0</v>
      </c>
      <c r="J8" s="156">
        <v>43</v>
      </c>
      <c r="K8" s="61"/>
      <c r="L8" s="57" t="s">
        <v>36</v>
      </c>
      <c r="M8" s="111">
        <f>'01-12'!V76</f>
        <v>0</v>
      </c>
      <c r="N8" s="59">
        <f>'01-12'!W76</f>
        <v>0</v>
      </c>
      <c r="O8" s="156">
        <v>43</v>
      </c>
      <c r="R8" s="258"/>
    </row>
    <row r="9" spans="1:18" x14ac:dyDescent="0.2">
      <c r="A9" s="256"/>
      <c r="B9" s="57" t="s">
        <v>29</v>
      </c>
      <c r="C9" s="111">
        <f>'01-12'!B107</f>
        <v>3</v>
      </c>
      <c r="D9" s="59">
        <f>C9*E9</f>
        <v>28.5</v>
      </c>
      <c r="E9" s="156">
        <f>'01-12'!D107</f>
        <v>9.5</v>
      </c>
      <c r="F9" s="61"/>
      <c r="G9" s="57" t="s">
        <v>29</v>
      </c>
      <c r="H9" s="111">
        <f>'01-12'!L77</f>
        <v>0</v>
      </c>
      <c r="I9" s="59">
        <f>'01-12'!M77</f>
        <v>0</v>
      </c>
      <c r="J9" s="156">
        <v>21</v>
      </c>
      <c r="K9" s="61"/>
      <c r="L9" s="57" t="s">
        <v>29</v>
      </c>
      <c r="M9" s="111">
        <f>'01-12'!V77</f>
        <v>0</v>
      </c>
      <c r="N9" s="59">
        <f>'01-12'!W77</f>
        <v>0</v>
      </c>
      <c r="O9" s="156">
        <v>21</v>
      </c>
      <c r="R9" s="258"/>
    </row>
    <row r="10" spans="1:18" x14ac:dyDescent="0.2">
      <c r="A10" s="256"/>
      <c r="B10" s="57" t="s">
        <v>50</v>
      </c>
      <c r="C10" s="111">
        <f>'01-12'!B108</f>
        <v>4</v>
      </c>
      <c r="D10" s="59">
        <f>C10*E10</f>
        <v>38</v>
      </c>
      <c r="E10" s="156">
        <f>'01-12'!D108</f>
        <v>9.5</v>
      </c>
      <c r="F10" s="61"/>
      <c r="G10" s="57" t="s">
        <v>50</v>
      </c>
      <c r="H10" s="111">
        <f>'01-12'!L78</f>
        <v>0</v>
      </c>
      <c r="I10" s="59">
        <f>'01-12'!M78</f>
        <v>0</v>
      </c>
      <c r="J10" s="156">
        <v>21</v>
      </c>
      <c r="K10" s="61"/>
      <c r="L10" s="57" t="s">
        <v>50</v>
      </c>
      <c r="M10" s="111">
        <f>'01-12'!V78</f>
        <v>0</v>
      </c>
      <c r="N10" s="59">
        <f>'01-12'!W78</f>
        <v>0</v>
      </c>
      <c r="O10" s="156">
        <v>21</v>
      </c>
      <c r="R10" s="258"/>
    </row>
    <row r="11" spans="1:18" x14ac:dyDescent="0.2">
      <c r="A11" s="256"/>
      <c r="B11" s="57" t="s">
        <v>27</v>
      </c>
      <c r="C11" s="111">
        <f>'01-12'!B109</f>
        <v>13</v>
      </c>
      <c r="D11" s="59">
        <f>C11*E11</f>
        <v>247</v>
      </c>
      <c r="E11" s="156">
        <f>E7</f>
        <v>19</v>
      </c>
      <c r="F11" s="61"/>
      <c r="G11" s="57" t="s">
        <v>27</v>
      </c>
      <c r="H11" s="111">
        <f>'01-12'!L79</f>
        <v>0</v>
      </c>
      <c r="I11" s="59">
        <f>'01-12'!M79</f>
        <v>0</v>
      </c>
      <c r="J11" s="156">
        <v>39</v>
      </c>
      <c r="K11" s="61"/>
      <c r="L11" s="57" t="s">
        <v>27</v>
      </c>
      <c r="M11" s="111">
        <f>'01-12'!V79</f>
        <v>0</v>
      </c>
      <c r="N11" s="59">
        <f>'01-12'!W79</f>
        <v>0</v>
      </c>
      <c r="O11" s="156">
        <v>39</v>
      </c>
      <c r="R11" s="258"/>
    </row>
    <row r="12" spans="1:18" ht="10.5" x14ac:dyDescent="0.25">
      <c r="A12" s="256"/>
      <c r="B12" s="57" t="s">
        <v>15</v>
      </c>
      <c r="C12" s="112">
        <f>SUM(C7:C11)-C11</f>
        <v>329</v>
      </c>
      <c r="D12" s="63">
        <f>SUM(D7:D11)-D11</f>
        <v>6184.5</v>
      </c>
      <c r="E12" s="64"/>
      <c r="F12" s="64"/>
      <c r="G12" s="57" t="s">
        <v>15</v>
      </c>
      <c r="H12" s="112">
        <f>SUM(H7:H11)-H11</f>
        <v>0</v>
      </c>
      <c r="I12" s="63">
        <f>SUM(I7:I11)</f>
        <v>0</v>
      </c>
      <c r="J12" s="64"/>
      <c r="K12" s="64"/>
      <c r="L12" s="57" t="s">
        <v>15</v>
      </c>
      <c r="M12" s="112">
        <f>SUM(M7:M11)-M11</f>
        <v>80</v>
      </c>
      <c r="N12" s="63">
        <f>SUM(N7:N11)</f>
        <v>3120</v>
      </c>
      <c r="O12" s="64"/>
      <c r="R12" s="258"/>
    </row>
    <row r="13" spans="1:18" ht="10.5" x14ac:dyDescent="0.25">
      <c r="A13" s="256"/>
      <c r="B13" s="57" t="s">
        <v>18</v>
      </c>
      <c r="C13" s="58">
        <f>D5/C12</f>
        <v>4.6883086930091187</v>
      </c>
      <c r="D13" s="109">
        <f>D5/D12</f>
        <v>0.2494063481283855</v>
      </c>
      <c r="E13" s="64" t="s">
        <v>35</v>
      </c>
      <c r="F13" s="64"/>
      <c r="G13" s="57" t="s">
        <v>18</v>
      </c>
      <c r="H13" s="58" t="e">
        <f>I5/H12</f>
        <v>#DIV/0!</v>
      </c>
      <c r="I13" s="74" t="e">
        <f>I5/I12</f>
        <v>#DIV/0!</v>
      </c>
      <c r="J13" s="64" t="s">
        <v>35</v>
      </c>
      <c r="K13" s="64"/>
      <c r="L13" s="57" t="s">
        <v>18</v>
      </c>
      <c r="M13" s="58">
        <f>N5/M7</f>
        <v>1.0283549999999999</v>
      </c>
      <c r="N13" s="74">
        <f>N5/N12</f>
        <v>2.6368076923076918E-2</v>
      </c>
      <c r="O13" s="64" t="s">
        <v>35</v>
      </c>
      <c r="R13" s="258"/>
    </row>
    <row r="14" spans="1:18" ht="15" customHeight="1" thickBot="1" x14ac:dyDescent="0.25">
      <c r="A14" s="256"/>
      <c r="B14" s="66" t="s">
        <v>34</v>
      </c>
      <c r="C14" s="67">
        <f>D12-D5</f>
        <v>4642.0464400000001</v>
      </c>
      <c r="D14" s="73"/>
      <c r="E14" s="64"/>
      <c r="F14" s="64"/>
      <c r="G14" s="66" t="s">
        <v>34</v>
      </c>
      <c r="H14" s="67">
        <f>I12-I5</f>
        <v>0</v>
      </c>
      <c r="I14" s="73"/>
      <c r="J14" s="64"/>
      <c r="K14" s="64"/>
      <c r="L14" s="66" t="s">
        <v>34</v>
      </c>
      <c r="M14" s="67">
        <f>N12-N5</f>
        <v>3037.7316000000001</v>
      </c>
      <c r="N14" s="73"/>
      <c r="O14" s="64"/>
      <c r="R14" s="258"/>
    </row>
    <row r="15" spans="1:18" x14ac:dyDescent="0.2">
      <c r="R15" s="258"/>
    </row>
    <row r="16" spans="1:18" ht="10.5" x14ac:dyDescent="0.25">
      <c r="B16" s="114" t="s">
        <v>31</v>
      </c>
      <c r="C16" s="115"/>
      <c r="D16" s="115"/>
      <c r="G16" s="114" t="s">
        <v>39</v>
      </c>
      <c r="I16" s="115"/>
      <c r="L16" s="114" t="s">
        <v>33</v>
      </c>
      <c r="N16" s="115"/>
      <c r="R16" s="258"/>
    </row>
    <row r="17" spans="1:18" ht="11.25" customHeight="1" x14ac:dyDescent="0.2">
      <c r="A17" s="256">
        <f>'02'!F2</f>
        <v>0</v>
      </c>
      <c r="B17" s="254" t="s">
        <v>32</v>
      </c>
      <c r="C17" s="255"/>
      <c r="D17" s="116">
        <f>'02'!C169</f>
        <v>-118.65313999999995</v>
      </c>
      <c r="G17" s="254" t="s">
        <v>32</v>
      </c>
      <c r="H17" s="255"/>
      <c r="I17" s="116">
        <f>'02'!M169</f>
        <v>0</v>
      </c>
      <c r="L17" s="254" t="s">
        <v>32</v>
      </c>
      <c r="M17" s="255"/>
      <c r="N17" s="116">
        <f>'02'!W169</f>
        <v>767.13951000000054</v>
      </c>
      <c r="R17" s="258"/>
    </row>
    <row r="18" spans="1:18" ht="7" customHeight="1" thickBot="1" x14ac:dyDescent="0.25">
      <c r="A18" s="256"/>
      <c r="R18" s="258"/>
    </row>
    <row r="19" spans="1:18" x14ac:dyDescent="0.2">
      <c r="A19" s="256"/>
      <c r="B19" s="53" t="s">
        <v>14</v>
      </c>
      <c r="C19" s="54" t="s">
        <v>15</v>
      </c>
      <c r="D19" s="55" t="s">
        <v>16</v>
      </c>
      <c r="E19" s="56" t="s">
        <v>17</v>
      </c>
      <c r="F19" s="157"/>
      <c r="G19" s="53" t="s">
        <v>14</v>
      </c>
      <c r="H19" s="54" t="s">
        <v>15</v>
      </c>
      <c r="I19" s="55" t="s">
        <v>16</v>
      </c>
      <c r="J19" s="56" t="s">
        <v>17</v>
      </c>
      <c r="K19" s="157"/>
      <c r="L19" s="53" t="s">
        <v>14</v>
      </c>
      <c r="M19" s="54" t="s">
        <v>15</v>
      </c>
      <c r="N19" s="55" t="s">
        <v>16</v>
      </c>
      <c r="O19" s="56" t="s">
        <v>17</v>
      </c>
    </row>
    <row r="20" spans="1:18" x14ac:dyDescent="0.2">
      <c r="A20" s="256"/>
      <c r="B20" s="57" t="s">
        <v>28</v>
      </c>
      <c r="C20" s="111">
        <f>'02'!C4</f>
        <v>179</v>
      </c>
      <c r="D20" s="59">
        <f>E20*C20</f>
        <v>3401</v>
      </c>
      <c r="E20" s="156">
        <v>19</v>
      </c>
      <c r="F20" s="61"/>
      <c r="G20" s="90" t="s">
        <v>28</v>
      </c>
      <c r="H20" s="111">
        <f>'02'!M4</f>
        <v>0</v>
      </c>
      <c r="I20" s="59">
        <f>J20*H20</f>
        <v>0</v>
      </c>
      <c r="J20" s="156">
        <v>39</v>
      </c>
      <c r="K20" s="61"/>
      <c r="L20" s="57" t="s">
        <v>28</v>
      </c>
      <c r="M20" s="111">
        <f>'02'!W4</f>
        <v>179</v>
      </c>
      <c r="N20" s="59">
        <f>O20*M20</f>
        <v>6981</v>
      </c>
      <c r="O20" s="156">
        <v>39</v>
      </c>
    </row>
    <row r="21" spans="1:18" x14ac:dyDescent="0.2">
      <c r="A21" s="256"/>
      <c r="B21" s="57" t="s">
        <v>36</v>
      </c>
      <c r="C21" s="111">
        <f>'02'!B72</f>
        <v>0</v>
      </c>
      <c r="D21" s="59">
        <f>E21*C21</f>
        <v>0</v>
      </c>
      <c r="E21" s="156">
        <v>19</v>
      </c>
      <c r="F21" s="61"/>
      <c r="G21" s="57" t="s">
        <v>36</v>
      </c>
      <c r="H21" s="111">
        <f>'02'!L72</f>
        <v>0</v>
      </c>
      <c r="I21" s="59">
        <f>J21*H21</f>
        <v>0</v>
      </c>
      <c r="J21" s="156">
        <v>43</v>
      </c>
      <c r="K21" s="61"/>
      <c r="L21" s="57" t="s">
        <v>36</v>
      </c>
      <c r="M21" s="111"/>
      <c r="N21" s="59">
        <f>O21*M21</f>
        <v>0</v>
      </c>
      <c r="O21" s="156">
        <v>43</v>
      </c>
    </row>
    <row r="22" spans="1:18" x14ac:dyDescent="0.2">
      <c r="A22" s="256"/>
      <c r="B22" s="57" t="s">
        <v>29</v>
      </c>
      <c r="C22" s="111">
        <f>'02'!B73</f>
        <v>0</v>
      </c>
      <c r="D22" s="59">
        <f>E22*C22</f>
        <v>0</v>
      </c>
      <c r="E22" s="156">
        <v>9.5</v>
      </c>
      <c r="F22" s="61"/>
      <c r="G22" s="57" t="s">
        <v>29</v>
      </c>
      <c r="H22" s="111">
        <f>'02'!L73</f>
        <v>0</v>
      </c>
      <c r="I22" s="59">
        <f>J22*H22</f>
        <v>0</v>
      </c>
      <c r="J22" s="156">
        <v>21</v>
      </c>
      <c r="K22" s="61"/>
      <c r="L22" s="57" t="s">
        <v>29</v>
      </c>
      <c r="M22" s="111"/>
      <c r="N22" s="59">
        <f>O22*M22</f>
        <v>0</v>
      </c>
      <c r="O22" s="156">
        <v>21</v>
      </c>
    </row>
    <row r="23" spans="1:18" x14ac:dyDescent="0.2">
      <c r="A23" s="256"/>
      <c r="B23" s="57" t="s">
        <v>50</v>
      </c>
      <c r="C23" s="111"/>
      <c r="D23" s="59"/>
      <c r="E23" s="156">
        <v>9.5</v>
      </c>
      <c r="F23" s="61"/>
      <c r="G23" s="57" t="s">
        <v>50</v>
      </c>
      <c r="H23" s="111"/>
      <c r="I23" s="59"/>
      <c r="J23" s="156">
        <v>21</v>
      </c>
      <c r="K23" s="61"/>
      <c r="L23" s="57" t="s">
        <v>50</v>
      </c>
      <c r="M23" s="111"/>
      <c r="N23" s="59"/>
      <c r="O23" s="156">
        <v>21</v>
      </c>
    </row>
    <row r="24" spans="1:18" x14ac:dyDescent="0.2">
      <c r="A24" s="256"/>
      <c r="B24" s="57" t="s">
        <v>27</v>
      </c>
      <c r="C24" s="111">
        <f>'02'!B93</f>
        <v>0</v>
      </c>
      <c r="D24" s="59">
        <f>'02'!C93</f>
        <v>0</v>
      </c>
      <c r="E24" s="156">
        <v>19</v>
      </c>
      <c r="F24" s="61"/>
      <c r="G24" s="57" t="s">
        <v>27</v>
      </c>
      <c r="H24" s="111">
        <f>'02'!L93</f>
        <v>0</v>
      </c>
      <c r="I24" s="59"/>
      <c r="J24" s="156">
        <v>39</v>
      </c>
      <c r="K24" s="61"/>
      <c r="L24" s="57" t="s">
        <v>27</v>
      </c>
      <c r="M24" s="111"/>
      <c r="N24" s="59"/>
      <c r="O24" s="156">
        <v>39</v>
      </c>
    </row>
    <row r="25" spans="1:18" ht="10.5" x14ac:dyDescent="0.25">
      <c r="A25" s="256"/>
      <c r="B25" s="57" t="s">
        <v>15</v>
      </c>
      <c r="C25" s="112">
        <f>SUM(C20:C24)-C24</f>
        <v>179</v>
      </c>
      <c r="D25" s="63">
        <f>SUM(D20:D22)</f>
        <v>3401</v>
      </c>
      <c r="E25" s="64"/>
      <c r="F25" s="64"/>
      <c r="G25" s="57" t="s">
        <v>15</v>
      </c>
      <c r="H25" s="112">
        <f>SUM(H20:H24)-H24</f>
        <v>0</v>
      </c>
      <c r="I25" s="63">
        <f>SUM(I20:I22)</f>
        <v>0</v>
      </c>
      <c r="J25" s="64"/>
      <c r="K25" s="64"/>
      <c r="L25" s="57" t="s">
        <v>15</v>
      </c>
      <c r="M25" s="112">
        <f>SUM(M20:M24)-M24</f>
        <v>179</v>
      </c>
      <c r="N25" s="63">
        <f>SUM(N20:N22)</f>
        <v>6981</v>
      </c>
      <c r="O25" s="64"/>
    </row>
    <row r="26" spans="1:18" ht="10.5" x14ac:dyDescent="0.25">
      <c r="A26" s="256"/>
      <c r="B26" s="57" t="s">
        <v>18</v>
      </c>
      <c r="C26" s="58">
        <f>D17/C25</f>
        <v>-0.6628667039106142</v>
      </c>
      <c r="D26" s="74">
        <f>D17/D25</f>
        <v>-3.488772125845338E-2</v>
      </c>
      <c r="E26" s="64" t="s">
        <v>35</v>
      </c>
      <c r="F26" s="64"/>
      <c r="G26" s="57" t="s">
        <v>18</v>
      </c>
      <c r="H26" s="58" t="e">
        <f>I17/H25</f>
        <v>#DIV/0!</v>
      </c>
      <c r="I26" s="74" t="e">
        <f>I17/I25</f>
        <v>#DIV/0!</v>
      </c>
      <c r="J26" s="64" t="s">
        <v>35</v>
      </c>
      <c r="K26" s="64"/>
      <c r="L26" s="57" t="s">
        <v>18</v>
      </c>
      <c r="M26" s="58">
        <f>N17/M25</f>
        <v>4.2856955865921815</v>
      </c>
      <c r="N26" s="74">
        <f>N17/N25</f>
        <v>0.10988963042544056</v>
      </c>
      <c r="O26" s="64" t="s">
        <v>35</v>
      </c>
    </row>
    <row r="27" spans="1:18" ht="10.5" thickBot="1" x14ac:dyDescent="0.25">
      <c r="A27" s="256"/>
      <c r="B27" s="66" t="s">
        <v>34</v>
      </c>
      <c r="C27" s="67">
        <f>D25-D17</f>
        <v>3519.6531399999999</v>
      </c>
      <c r="D27" s="73"/>
      <c r="E27" s="64"/>
      <c r="F27" s="64"/>
      <c r="G27" s="66" t="s">
        <v>34</v>
      </c>
      <c r="H27" s="67">
        <f>I25-I17</f>
        <v>0</v>
      </c>
      <c r="I27" s="73"/>
      <c r="J27" s="64"/>
      <c r="K27" s="64"/>
      <c r="L27" s="66" t="s">
        <v>34</v>
      </c>
      <c r="M27" s="67">
        <f>N25-N17</f>
        <v>6213.8604899999991</v>
      </c>
      <c r="N27" s="73"/>
      <c r="O27" s="64"/>
    </row>
    <row r="29" spans="1:18" ht="10.5" x14ac:dyDescent="0.25">
      <c r="B29" s="114" t="s">
        <v>31</v>
      </c>
      <c r="C29" s="115"/>
      <c r="D29" s="115"/>
      <c r="G29" s="114" t="s">
        <v>39</v>
      </c>
      <c r="I29" s="115"/>
      <c r="L29" s="114" t="s">
        <v>33</v>
      </c>
      <c r="N29" s="115"/>
    </row>
    <row r="30" spans="1:18" x14ac:dyDescent="0.2">
      <c r="A30" s="256">
        <f>'3'!F2</f>
        <v>0</v>
      </c>
      <c r="B30" s="254" t="s">
        <v>32</v>
      </c>
      <c r="C30" s="255"/>
      <c r="D30" s="116">
        <f>'3'!C195</f>
        <v>256.16910300000012</v>
      </c>
      <c r="G30" s="254" t="s">
        <v>32</v>
      </c>
      <c r="H30" s="255"/>
      <c r="I30" s="116">
        <f>'3'!M195</f>
        <v>114.73200000000003</v>
      </c>
      <c r="L30" s="254" t="s">
        <v>32</v>
      </c>
      <c r="M30" s="255"/>
      <c r="N30" s="116">
        <f>'3'!W195</f>
        <v>647.19025000000022</v>
      </c>
    </row>
    <row r="31" spans="1:18" ht="7" customHeight="1" thickBot="1" x14ac:dyDescent="0.25">
      <c r="A31" s="257"/>
    </row>
    <row r="32" spans="1:18" x14ac:dyDescent="0.2">
      <c r="A32" s="257"/>
      <c r="B32" s="53" t="s">
        <v>14</v>
      </c>
      <c r="C32" s="54" t="s">
        <v>15</v>
      </c>
      <c r="D32" s="55" t="s">
        <v>16</v>
      </c>
      <c r="E32" s="56" t="s">
        <v>17</v>
      </c>
      <c r="F32" s="157"/>
      <c r="G32" s="53" t="s">
        <v>14</v>
      </c>
      <c r="H32" s="54" t="s">
        <v>15</v>
      </c>
      <c r="I32" s="55" t="s">
        <v>16</v>
      </c>
      <c r="J32" s="56" t="s">
        <v>17</v>
      </c>
      <c r="K32" s="157"/>
      <c r="L32" s="53" t="s">
        <v>14</v>
      </c>
      <c r="M32" s="54" t="s">
        <v>15</v>
      </c>
      <c r="N32" s="55" t="s">
        <v>16</v>
      </c>
      <c r="O32" s="56" t="s">
        <v>17</v>
      </c>
    </row>
    <row r="33" spans="1:15" x14ac:dyDescent="0.2">
      <c r="A33" s="257"/>
      <c r="B33" s="57" t="s">
        <v>28</v>
      </c>
      <c r="C33" s="111">
        <f>'3'!B200</f>
        <v>217</v>
      </c>
      <c r="D33" s="59">
        <f>'3'!C200</f>
        <v>4123</v>
      </c>
      <c r="E33" s="156">
        <v>19</v>
      </c>
      <c r="F33" s="61"/>
      <c r="G33" s="90" t="s">
        <v>28</v>
      </c>
      <c r="H33" s="111">
        <f>'3'!L200</f>
        <v>217</v>
      </c>
      <c r="I33" s="59">
        <f>'3'!M200</f>
        <v>8463</v>
      </c>
      <c r="J33" s="156">
        <v>39</v>
      </c>
      <c r="K33" s="61"/>
      <c r="L33" s="57" t="s">
        <v>28</v>
      </c>
      <c r="M33" s="111">
        <f>'3'!V200</f>
        <v>217</v>
      </c>
      <c r="N33" s="59">
        <f>'3'!W200</f>
        <v>8463</v>
      </c>
      <c r="O33" s="156">
        <v>39</v>
      </c>
    </row>
    <row r="34" spans="1:15" x14ac:dyDescent="0.2">
      <c r="A34" s="257"/>
      <c r="B34" s="57" t="s">
        <v>36</v>
      </c>
      <c r="C34" s="111">
        <f>'3'!B201</f>
        <v>0</v>
      </c>
      <c r="D34" s="59">
        <f>'3'!C201</f>
        <v>0</v>
      </c>
      <c r="E34" s="156">
        <v>19</v>
      </c>
      <c r="F34" s="61"/>
      <c r="G34" s="57" t="s">
        <v>36</v>
      </c>
      <c r="H34" s="111">
        <f>'3'!L201</f>
        <v>0</v>
      </c>
      <c r="I34" s="59">
        <f>'3'!M201</f>
        <v>0</v>
      </c>
      <c r="J34" s="156">
        <v>43</v>
      </c>
      <c r="K34" s="61"/>
      <c r="L34" s="57" t="s">
        <v>36</v>
      </c>
      <c r="M34" s="111">
        <f>'3'!V201</f>
        <v>0</v>
      </c>
      <c r="N34" s="59">
        <f>'3'!W201</f>
        <v>0</v>
      </c>
      <c r="O34" s="156">
        <v>43</v>
      </c>
    </row>
    <row r="35" spans="1:15" x14ac:dyDescent="0.2">
      <c r="A35" s="257"/>
      <c r="B35" s="57" t="s">
        <v>29</v>
      </c>
      <c r="C35" s="111">
        <f>'3'!B202</f>
        <v>0</v>
      </c>
      <c r="D35" s="59">
        <f>'3'!C202</f>
        <v>0</v>
      </c>
      <c r="E35" s="156">
        <v>9.5</v>
      </c>
      <c r="F35" s="61"/>
      <c r="G35" s="57" t="s">
        <v>29</v>
      </c>
      <c r="H35" s="111">
        <f>'3'!L202</f>
        <v>0</v>
      </c>
      <c r="I35" s="59">
        <f>'3'!M202</f>
        <v>0</v>
      </c>
      <c r="J35" s="156">
        <v>21</v>
      </c>
      <c r="K35" s="61"/>
      <c r="L35" s="57" t="s">
        <v>29</v>
      </c>
      <c r="M35" s="111">
        <f>'3'!V202</f>
        <v>0</v>
      </c>
      <c r="N35" s="59">
        <f>'3'!W202</f>
        <v>0</v>
      </c>
      <c r="O35" s="156">
        <v>21</v>
      </c>
    </row>
    <row r="36" spans="1:15" x14ac:dyDescent="0.2">
      <c r="A36" s="257"/>
      <c r="B36" s="57" t="s">
        <v>50</v>
      </c>
      <c r="C36" s="111"/>
      <c r="D36" s="59"/>
      <c r="E36" s="156">
        <v>9.5</v>
      </c>
      <c r="F36" s="61"/>
      <c r="G36" s="57" t="s">
        <v>50</v>
      </c>
      <c r="H36" s="111"/>
      <c r="I36" s="59"/>
      <c r="J36" s="156">
        <v>21</v>
      </c>
      <c r="K36" s="61"/>
      <c r="L36" s="57" t="s">
        <v>50</v>
      </c>
      <c r="M36" s="111"/>
      <c r="N36" s="59"/>
      <c r="O36" s="156">
        <v>21</v>
      </c>
    </row>
    <row r="37" spans="1:15" x14ac:dyDescent="0.2">
      <c r="A37" s="257"/>
      <c r="B37" s="57" t="s">
        <v>27</v>
      </c>
      <c r="C37" s="111">
        <f>'3'!B204</f>
        <v>0</v>
      </c>
      <c r="D37" s="59"/>
      <c r="E37" s="156">
        <v>19</v>
      </c>
      <c r="F37" s="61"/>
      <c r="G37" s="57" t="s">
        <v>27</v>
      </c>
      <c r="H37" s="111">
        <f>'3'!L204</f>
        <v>0</v>
      </c>
      <c r="I37" s="59"/>
      <c r="J37" s="156">
        <v>39</v>
      </c>
      <c r="K37" s="61"/>
      <c r="L37" s="57" t="s">
        <v>27</v>
      </c>
      <c r="M37" s="111">
        <f>'3'!V204</f>
        <v>0</v>
      </c>
      <c r="N37" s="59"/>
      <c r="O37" s="156">
        <v>39</v>
      </c>
    </row>
    <row r="38" spans="1:15" ht="10.5" x14ac:dyDescent="0.25">
      <c r="A38" s="257"/>
      <c r="B38" s="57" t="s">
        <v>15</v>
      </c>
      <c r="C38" s="112">
        <f>SUM(C33:C37)-C37</f>
        <v>217</v>
      </c>
      <c r="D38" s="63">
        <f>SUM(D33:D35)</f>
        <v>4123</v>
      </c>
      <c r="E38" s="64"/>
      <c r="F38" s="64"/>
      <c r="G38" s="57" t="s">
        <v>15</v>
      </c>
      <c r="H38" s="112">
        <f>SUM(H33:H37)-H37</f>
        <v>217</v>
      </c>
      <c r="I38" s="63">
        <f>SUM(I33:I35)</f>
        <v>8463</v>
      </c>
      <c r="J38" s="64"/>
      <c r="K38" s="64"/>
      <c r="L38" s="57" t="s">
        <v>15</v>
      </c>
      <c r="M38" s="112">
        <f>SUM(M33:M37)-M37</f>
        <v>217</v>
      </c>
      <c r="N38" s="63">
        <f>SUM(N33:N35)</f>
        <v>8463</v>
      </c>
      <c r="O38" s="64"/>
    </row>
    <row r="39" spans="1:15" ht="10.5" x14ac:dyDescent="0.25">
      <c r="A39" s="257"/>
      <c r="B39" s="57" t="s">
        <v>18</v>
      </c>
      <c r="C39" s="221">
        <f>D30/C38</f>
        <v>1.1805027788018438</v>
      </c>
      <c r="D39" s="74">
        <f>D30/D38</f>
        <v>6.2131725200097049E-2</v>
      </c>
      <c r="E39" s="64" t="s">
        <v>35</v>
      </c>
      <c r="F39" s="64"/>
      <c r="G39" s="57" t="s">
        <v>18</v>
      </c>
      <c r="H39" s="221">
        <f>I30/H38</f>
        <v>0.52871889400921668</v>
      </c>
      <c r="I39" s="74">
        <f>I30/I38</f>
        <v>1.3556894718185044E-2</v>
      </c>
      <c r="J39" s="64" t="s">
        <v>35</v>
      </c>
      <c r="K39" s="64"/>
      <c r="L39" s="57" t="s">
        <v>18</v>
      </c>
      <c r="M39" s="221">
        <f>N30/M38</f>
        <v>2.9824435483870979</v>
      </c>
      <c r="N39" s="74">
        <f>N30/N38</f>
        <v>7.647291149710507E-2</v>
      </c>
      <c r="O39" s="64" t="s">
        <v>35</v>
      </c>
    </row>
    <row r="40" spans="1:15" ht="10.5" thickBot="1" x14ac:dyDescent="0.25">
      <c r="A40" s="257"/>
      <c r="B40" s="66" t="s">
        <v>34</v>
      </c>
      <c r="C40" s="67">
        <f>D38-D30</f>
        <v>3866.8308969999998</v>
      </c>
      <c r="D40" s="73"/>
      <c r="E40" s="64"/>
      <c r="F40" s="64"/>
      <c r="G40" s="66" t="s">
        <v>34</v>
      </c>
      <c r="H40" s="67">
        <f>I38-I30</f>
        <v>8348.268</v>
      </c>
      <c r="I40" s="73"/>
      <c r="J40" s="64"/>
      <c r="K40" s="64"/>
      <c r="L40" s="66" t="s">
        <v>34</v>
      </c>
      <c r="M40" s="67">
        <f>N38-N30</f>
        <v>7815.8097499999994</v>
      </c>
      <c r="N40" s="73"/>
      <c r="O40" s="64"/>
    </row>
    <row r="41" spans="1:15" x14ac:dyDescent="0.2">
      <c r="B41" s="75"/>
      <c r="C41" s="76"/>
      <c r="D41" s="77"/>
      <c r="E41" s="64"/>
      <c r="F41" s="64"/>
      <c r="G41" s="75"/>
      <c r="H41" s="76"/>
      <c r="I41" s="77"/>
      <c r="J41" s="64"/>
      <c r="K41" s="64"/>
      <c r="L41" s="75"/>
      <c r="M41" s="76"/>
      <c r="N41" s="77"/>
      <c r="O41" s="64"/>
    </row>
    <row r="42" spans="1:15" ht="10.5" x14ac:dyDescent="0.25">
      <c r="B42" s="114" t="s">
        <v>31</v>
      </c>
      <c r="C42" s="115"/>
      <c r="D42" s="117"/>
      <c r="G42" s="114" t="s">
        <v>39</v>
      </c>
      <c r="I42" s="117"/>
      <c r="L42" s="114" t="s">
        <v>33</v>
      </c>
      <c r="N42" s="117"/>
    </row>
    <row r="43" spans="1:15" x14ac:dyDescent="0.2">
      <c r="A43" s="256">
        <f>'4'!F2</f>
        <v>0</v>
      </c>
      <c r="B43" s="254" t="s">
        <v>32</v>
      </c>
      <c r="C43" s="255"/>
      <c r="D43" s="116">
        <f>'4'!C157</f>
        <v>-239.93916400000003</v>
      </c>
      <c r="G43" s="254" t="s">
        <v>32</v>
      </c>
      <c r="H43" s="255"/>
      <c r="I43" s="116">
        <f>'4'!M157</f>
        <v>0</v>
      </c>
      <c r="L43" s="254" t="s">
        <v>32</v>
      </c>
      <c r="M43" s="255"/>
      <c r="N43" s="116">
        <f>'4'!W157</f>
        <v>217.53354999999999</v>
      </c>
    </row>
    <row r="44" spans="1:15" ht="7" customHeight="1" thickBot="1" x14ac:dyDescent="0.25">
      <c r="A44" s="257"/>
    </row>
    <row r="45" spans="1:15" x14ac:dyDescent="0.2">
      <c r="A45" s="257"/>
      <c r="B45" s="53" t="s">
        <v>14</v>
      </c>
      <c r="C45" s="54" t="s">
        <v>15</v>
      </c>
      <c r="D45" s="55" t="s">
        <v>16</v>
      </c>
      <c r="E45" s="56" t="s">
        <v>17</v>
      </c>
      <c r="F45" s="88"/>
      <c r="G45" s="53" t="s">
        <v>14</v>
      </c>
      <c r="H45" s="54" t="s">
        <v>15</v>
      </c>
      <c r="I45" s="55" t="s">
        <v>16</v>
      </c>
      <c r="J45" s="56" t="s">
        <v>17</v>
      </c>
      <c r="K45" s="88"/>
      <c r="L45" s="53" t="s">
        <v>14</v>
      </c>
      <c r="M45" s="54" t="s">
        <v>15</v>
      </c>
      <c r="N45" s="55" t="s">
        <v>16</v>
      </c>
      <c r="O45" s="56" t="s">
        <v>17</v>
      </c>
    </row>
    <row r="46" spans="1:15" x14ac:dyDescent="0.2">
      <c r="A46" s="257"/>
      <c r="B46" s="57" t="s">
        <v>28</v>
      </c>
      <c r="C46" s="111">
        <f>'4'!B162</f>
        <v>68</v>
      </c>
      <c r="D46" s="59">
        <f>E46*C46</f>
        <v>1292</v>
      </c>
      <c r="E46" s="156">
        <v>19</v>
      </c>
      <c r="F46" s="89"/>
      <c r="G46" s="90" t="s">
        <v>28</v>
      </c>
      <c r="H46" s="111">
        <f>'4'!L162</f>
        <v>0</v>
      </c>
      <c r="I46" s="59">
        <f>'4'!M162</f>
        <v>0</v>
      </c>
      <c r="J46" s="156">
        <v>39</v>
      </c>
      <c r="K46" s="89"/>
      <c r="L46" s="57" t="s">
        <v>28</v>
      </c>
      <c r="M46" s="111">
        <f>'4'!V162</f>
        <v>68</v>
      </c>
      <c r="N46" s="59">
        <f>'4'!W162</f>
        <v>2652</v>
      </c>
      <c r="O46" s="156">
        <v>39</v>
      </c>
    </row>
    <row r="47" spans="1:15" x14ac:dyDescent="0.2">
      <c r="A47" s="257"/>
      <c r="B47" s="57" t="s">
        <v>36</v>
      </c>
      <c r="C47" s="111">
        <f>'4'!B163</f>
        <v>0</v>
      </c>
      <c r="D47" s="59">
        <f>E47*C47</f>
        <v>0</v>
      </c>
      <c r="E47" s="156">
        <v>19</v>
      </c>
      <c r="F47" s="89"/>
      <c r="G47" s="57" t="s">
        <v>36</v>
      </c>
      <c r="H47" s="111">
        <f>'4'!L163</f>
        <v>0</v>
      </c>
      <c r="I47" s="59">
        <f>'4'!M163</f>
        <v>0</v>
      </c>
      <c r="J47" s="156">
        <v>43</v>
      </c>
      <c r="K47" s="89"/>
      <c r="L47" s="57" t="s">
        <v>36</v>
      </c>
      <c r="M47" s="111">
        <f>'4'!V163</f>
        <v>0</v>
      </c>
      <c r="N47" s="59">
        <f>'4'!W163</f>
        <v>0</v>
      </c>
      <c r="O47" s="156">
        <v>43</v>
      </c>
    </row>
    <row r="48" spans="1:15" x14ac:dyDescent="0.2">
      <c r="A48" s="257"/>
      <c r="B48" s="57" t="s">
        <v>29</v>
      </c>
      <c r="C48" s="111">
        <f>'4'!B164</f>
        <v>0</v>
      </c>
      <c r="D48" s="59">
        <f>E48*C48</f>
        <v>0</v>
      </c>
      <c r="E48" s="156">
        <v>9.5</v>
      </c>
      <c r="F48" s="89"/>
      <c r="G48" s="57" t="s">
        <v>29</v>
      </c>
      <c r="H48" s="111">
        <f>'4'!L164</f>
        <v>0</v>
      </c>
      <c r="I48" s="59">
        <f>'4'!M164</f>
        <v>0</v>
      </c>
      <c r="J48" s="156">
        <v>21</v>
      </c>
      <c r="K48" s="89"/>
      <c r="L48" s="57" t="s">
        <v>29</v>
      </c>
      <c r="M48" s="111">
        <f>'4'!V164</f>
        <v>0</v>
      </c>
      <c r="N48" s="59">
        <f>'4'!W164</f>
        <v>0</v>
      </c>
      <c r="O48" s="156">
        <v>21</v>
      </c>
    </row>
    <row r="49" spans="1:15" x14ac:dyDescent="0.2">
      <c r="A49" s="257"/>
      <c r="B49" s="57" t="s">
        <v>50</v>
      </c>
      <c r="C49" s="111"/>
      <c r="D49" s="59">
        <f>E49*C49</f>
        <v>0</v>
      </c>
      <c r="E49" s="156">
        <v>9.5</v>
      </c>
      <c r="F49" s="61"/>
      <c r="G49" s="57" t="s">
        <v>50</v>
      </c>
      <c r="H49" s="111"/>
      <c r="I49" s="59"/>
      <c r="J49" s="156">
        <v>21</v>
      </c>
      <c r="K49" s="61"/>
      <c r="L49" s="57" t="s">
        <v>50</v>
      </c>
      <c r="M49" s="111"/>
      <c r="N49" s="59"/>
      <c r="O49" s="156">
        <v>21</v>
      </c>
    </row>
    <row r="50" spans="1:15" x14ac:dyDescent="0.2">
      <c r="A50" s="257"/>
      <c r="B50" s="57" t="s">
        <v>27</v>
      </c>
      <c r="C50" s="111">
        <f>'4'!B166</f>
        <v>0</v>
      </c>
      <c r="D50" s="59">
        <f>E50*C50</f>
        <v>0</v>
      </c>
      <c r="E50" s="156">
        <v>19</v>
      </c>
      <c r="F50" s="61"/>
      <c r="G50" s="57" t="s">
        <v>27</v>
      </c>
      <c r="H50" s="111">
        <f>'4'!L166</f>
        <v>0</v>
      </c>
      <c r="I50" s="59"/>
      <c r="J50" s="156">
        <v>39</v>
      </c>
      <c r="K50" s="61"/>
      <c r="L50" s="57" t="s">
        <v>27</v>
      </c>
      <c r="M50" s="111">
        <f>'4'!V166</f>
        <v>0</v>
      </c>
      <c r="N50" s="59"/>
      <c r="O50" s="156">
        <v>39</v>
      </c>
    </row>
    <row r="51" spans="1:15" ht="10.5" x14ac:dyDescent="0.25">
      <c r="A51" s="257"/>
      <c r="B51" s="57" t="s">
        <v>15</v>
      </c>
      <c r="C51" s="112">
        <f>SUM(C46:C50)-C50</f>
        <v>68</v>
      </c>
      <c r="D51" s="63">
        <f>SUM(D46:D48)</f>
        <v>1292</v>
      </c>
      <c r="E51" s="64"/>
      <c r="F51" s="64"/>
      <c r="G51" s="57" t="s">
        <v>15</v>
      </c>
      <c r="H51" s="112">
        <f>SUM(H46:H50)-H50</f>
        <v>0</v>
      </c>
      <c r="I51" s="63">
        <f>SUM(I46:I48)</f>
        <v>0</v>
      </c>
      <c r="J51" s="64"/>
      <c r="K51" s="64"/>
      <c r="L51" s="57" t="s">
        <v>15</v>
      </c>
      <c r="M51" s="112">
        <f>SUM(M46:M50)-M50</f>
        <v>68</v>
      </c>
      <c r="N51" s="63">
        <f>SUM(N46:N48)</f>
        <v>2652</v>
      </c>
      <c r="O51" s="64"/>
    </row>
    <row r="52" spans="1:15" ht="10.5" x14ac:dyDescent="0.25">
      <c r="A52" s="257"/>
      <c r="B52" s="57" t="s">
        <v>18</v>
      </c>
      <c r="C52" s="222">
        <f>D43/C51</f>
        <v>-3.5285171176470591</v>
      </c>
      <c r="D52" s="74">
        <f>D43/D51</f>
        <v>-0.18571142724458206</v>
      </c>
      <c r="E52" s="64" t="s">
        <v>35</v>
      </c>
      <c r="F52" s="64"/>
      <c r="G52" s="57" t="s">
        <v>18</v>
      </c>
      <c r="H52" s="110" t="e">
        <f>I43/H51</f>
        <v>#DIV/0!</v>
      </c>
      <c r="I52" s="74" t="e">
        <f>I43/I51</f>
        <v>#DIV/0!</v>
      </c>
      <c r="J52" s="64" t="s">
        <v>35</v>
      </c>
      <c r="K52" s="64"/>
      <c r="L52" s="57" t="s">
        <v>18</v>
      </c>
      <c r="M52" s="221">
        <f>N43/M51</f>
        <v>3.199022794117647</v>
      </c>
      <c r="N52" s="74">
        <f>N43/N51</f>
        <v>8.2026225490196072E-2</v>
      </c>
      <c r="O52" s="64" t="s">
        <v>35</v>
      </c>
    </row>
    <row r="53" spans="1:15" ht="10.5" thickBot="1" x14ac:dyDescent="0.25">
      <c r="A53" s="257"/>
      <c r="B53" s="66" t="s">
        <v>34</v>
      </c>
      <c r="C53" s="67">
        <f>D51-D43</f>
        <v>1531.9391640000001</v>
      </c>
      <c r="D53" s="73"/>
      <c r="E53" s="64"/>
      <c r="F53" s="64"/>
      <c r="G53" s="66" t="s">
        <v>34</v>
      </c>
      <c r="H53" s="67">
        <f>I51-I43</f>
        <v>0</v>
      </c>
      <c r="I53" s="73"/>
      <c r="J53" s="64"/>
      <c r="K53" s="64"/>
      <c r="L53" s="66" t="s">
        <v>34</v>
      </c>
      <c r="M53" s="67">
        <f>N51-N43</f>
        <v>2434.4664499999999</v>
      </c>
      <c r="N53" s="73"/>
      <c r="O53" s="64"/>
    </row>
    <row r="54" spans="1:15" x14ac:dyDescent="0.2">
      <c r="A54" s="118"/>
      <c r="B54" s="75"/>
      <c r="C54" s="76"/>
      <c r="D54" s="77"/>
      <c r="E54" s="64"/>
      <c r="F54" s="64"/>
      <c r="G54" s="75"/>
      <c r="H54" s="76"/>
      <c r="I54" s="77"/>
      <c r="J54" s="64"/>
      <c r="K54" s="64"/>
      <c r="L54" s="75"/>
      <c r="M54" s="76"/>
      <c r="N54" s="77"/>
      <c r="O54" s="64"/>
    </row>
    <row r="56" spans="1:15" ht="10.5" x14ac:dyDescent="0.25">
      <c r="B56" s="114" t="s">
        <v>31</v>
      </c>
      <c r="C56" s="115"/>
      <c r="D56" s="115"/>
      <c r="G56" s="114" t="s">
        <v>39</v>
      </c>
      <c r="I56" s="115"/>
      <c r="L56" s="114" t="s">
        <v>33</v>
      </c>
      <c r="N56" s="115"/>
    </row>
    <row r="57" spans="1:15" x14ac:dyDescent="0.2">
      <c r="A57" s="256">
        <f>'5'!F2</f>
        <v>0</v>
      </c>
      <c r="B57" s="254" t="s">
        <v>32</v>
      </c>
      <c r="C57" s="255"/>
      <c r="D57" s="116">
        <f>'5'!C70</f>
        <v>0</v>
      </c>
      <c r="G57" s="254" t="s">
        <v>32</v>
      </c>
      <c r="H57" s="255"/>
      <c r="I57" s="116">
        <f>'5'!M70</f>
        <v>0</v>
      </c>
      <c r="L57" s="254" t="s">
        <v>32</v>
      </c>
      <c r="M57" s="255"/>
      <c r="N57" s="116">
        <f>'5'!W70</f>
        <v>0</v>
      </c>
    </row>
    <row r="58" spans="1:15" ht="7" customHeight="1" thickBot="1" x14ac:dyDescent="0.25">
      <c r="A58" s="257"/>
    </row>
    <row r="59" spans="1:15" x14ac:dyDescent="0.2">
      <c r="A59" s="257"/>
      <c r="B59" s="53" t="s">
        <v>14</v>
      </c>
      <c r="C59" s="54" t="s">
        <v>15</v>
      </c>
      <c r="D59" s="55" t="s">
        <v>16</v>
      </c>
      <c r="E59" s="56" t="s">
        <v>17</v>
      </c>
      <c r="F59" s="88"/>
      <c r="G59" s="53" t="s">
        <v>14</v>
      </c>
      <c r="H59" s="54" t="s">
        <v>15</v>
      </c>
      <c r="I59" s="55" t="s">
        <v>16</v>
      </c>
      <c r="J59" s="56" t="s">
        <v>17</v>
      </c>
      <c r="K59" s="88"/>
      <c r="L59" s="53" t="s">
        <v>14</v>
      </c>
      <c r="M59" s="54" t="s">
        <v>15</v>
      </c>
      <c r="N59" s="55" t="s">
        <v>16</v>
      </c>
      <c r="O59" s="56" t="s">
        <v>17</v>
      </c>
    </row>
    <row r="60" spans="1:15" x14ac:dyDescent="0.2">
      <c r="A60" s="257"/>
      <c r="B60" s="57" t="s">
        <v>28</v>
      </c>
      <c r="C60" s="223">
        <f>'5'!B75</f>
        <v>0</v>
      </c>
      <c r="D60" s="59">
        <f>E60*C60</f>
        <v>0</v>
      </c>
      <c r="E60" s="156">
        <f>'01-12'!D158</f>
        <v>0</v>
      </c>
      <c r="F60" s="89"/>
      <c r="G60" s="90" t="s">
        <v>28</v>
      </c>
      <c r="H60" s="223">
        <f>'5'!L75</f>
        <v>0</v>
      </c>
      <c r="I60" s="59">
        <f>J60*H60</f>
        <v>0</v>
      </c>
      <c r="J60" s="156">
        <v>39</v>
      </c>
      <c r="K60" s="89"/>
      <c r="L60" s="57" t="s">
        <v>28</v>
      </c>
      <c r="M60" s="223">
        <f>'5'!V75</f>
        <v>0</v>
      </c>
      <c r="N60" s="59">
        <f>O60*M60</f>
        <v>0</v>
      </c>
      <c r="O60" s="156">
        <v>39</v>
      </c>
    </row>
    <row r="61" spans="1:15" x14ac:dyDescent="0.2">
      <c r="A61" s="257"/>
      <c r="B61" s="57" t="s">
        <v>36</v>
      </c>
      <c r="C61" s="223">
        <f>'5'!B76</f>
        <v>0</v>
      </c>
      <c r="D61" s="59">
        <f>E61*C61</f>
        <v>0</v>
      </c>
      <c r="E61" s="156">
        <f>'01-12'!D159</f>
        <v>0</v>
      </c>
      <c r="F61" s="89"/>
      <c r="G61" s="57" t="s">
        <v>36</v>
      </c>
      <c r="H61" s="223">
        <f>'5'!L76</f>
        <v>0</v>
      </c>
      <c r="I61" s="59">
        <f>'5'!M76</f>
        <v>0</v>
      </c>
      <c r="J61" s="156">
        <v>43</v>
      </c>
      <c r="K61" s="89"/>
      <c r="L61" s="57" t="s">
        <v>36</v>
      </c>
      <c r="M61" s="223">
        <f>'5'!V76</f>
        <v>0</v>
      </c>
      <c r="N61" s="59">
        <f>O61*M61</f>
        <v>0</v>
      </c>
      <c r="O61" s="156">
        <v>43</v>
      </c>
    </row>
    <row r="62" spans="1:15" x14ac:dyDescent="0.2">
      <c r="A62" s="257"/>
      <c r="B62" s="57" t="s">
        <v>29</v>
      </c>
      <c r="C62" s="223">
        <f>'5'!B77</f>
        <v>0</v>
      </c>
      <c r="D62" s="59">
        <f>E62*C62</f>
        <v>0</v>
      </c>
      <c r="E62" s="156">
        <f>'01-12'!D160</f>
        <v>0</v>
      </c>
      <c r="F62" s="89"/>
      <c r="G62" s="57" t="s">
        <v>29</v>
      </c>
      <c r="H62" s="223">
        <f>'5'!L77</f>
        <v>0</v>
      </c>
      <c r="I62" s="59">
        <f>'5'!M77</f>
        <v>0</v>
      </c>
      <c r="J62" s="156">
        <v>21</v>
      </c>
      <c r="K62" s="89"/>
      <c r="L62" s="57" t="s">
        <v>29</v>
      </c>
      <c r="M62" s="223">
        <f>'5'!V77</f>
        <v>0</v>
      </c>
      <c r="N62" s="59">
        <f>O62*M62</f>
        <v>0</v>
      </c>
      <c r="O62" s="156">
        <v>21</v>
      </c>
    </row>
    <row r="63" spans="1:15" x14ac:dyDescent="0.2">
      <c r="A63" s="257"/>
      <c r="B63" s="57" t="s">
        <v>50</v>
      </c>
      <c r="C63" s="223">
        <f>'5'!B78</f>
        <v>0</v>
      </c>
      <c r="D63" s="59"/>
      <c r="E63" s="156">
        <f>'01-12'!D161</f>
        <v>0</v>
      </c>
      <c r="F63" s="61"/>
      <c r="G63" s="57" t="s">
        <v>50</v>
      </c>
      <c r="H63" s="223">
        <f>'5'!L78</f>
        <v>0</v>
      </c>
      <c r="I63" s="59"/>
      <c r="J63" s="61"/>
      <c r="K63" s="61"/>
      <c r="L63" s="57" t="s">
        <v>50</v>
      </c>
      <c r="M63" s="223">
        <f>'5'!V78</f>
        <v>0</v>
      </c>
      <c r="N63" s="59"/>
      <c r="O63" s="61"/>
    </row>
    <row r="64" spans="1:15" x14ac:dyDescent="0.2">
      <c r="A64" s="257"/>
      <c r="B64" s="57" t="s">
        <v>27</v>
      </c>
      <c r="C64" s="223">
        <f>'5'!B79</f>
        <v>0</v>
      </c>
      <c r="D64" s="59"/>
      <c r="E64" s="156">
        <f>E60</f>
        <v>0</v>
      </c>
      <c r="F64" s="61"/>
      <c r="G64" s="57" t="s">
        <v>27</v>
      </c>
      <c r="H64" s="223">
        <f>'5'!L79</f>
        <v>0</v>
      </c>
      <c r="I64" s="59"/>
      <c r="J64" s="61"/>
      <c r="K64" s="61"/>
      <c r="L64" s="57" t="s">
        <v>27</v>
      </c>
      <c r="M64" s="223">
        <f>'5'!V79</f>
        <v>0</v>
      </c>
      <c r="N64" s="59"/>
      <c r="O64" s="61"/>
    </row>
    <row r="65" spans="1:15" ht="10.5" x14ac:dyDescent="0.25">
      <c r="A65" s="257"/>
      <c r="B65" s="57" t="s">
        <v>15</v>
      </c>
      <c r="C65" s="112">
        <f>SUM(C60:C64)-C64</f>
        <v>0</v>
      </c>
      <c r="D65" s="63">
        <f>SUM(D60:D62)</f>
        <v>0</v>
      </c>
      <c r="E65" s="64"/>
      <c r="F65" s="64"/>
      <c r="G65" s="57" t="s">
        <v>15</v>
      </c>
      <c r="H65" s="112">
        <f>SUM(H60:H64)-H64</f>
        <v>0</v>
      </c>
      <c r="I65" s="63">
        <f>SUM(I60:I62)</f>
        <v>0</v>
      </c>
      <c r="J65" s="64"/>
      <c r="K65" s="64"/>
      <c r="L65" s="57" t="s">
        <v>15</v>
      </c>
      <c r="M65" s="112">
        <f>SUM(M60:M64)-M64</f>
        <v>0</v>
      </c>
      <c r="N65" s="63">
        <f>SUM(N60:N62)</f>
        <v>0</v>
      </c>
      <c r="O65" s="64"/>
    </row>
    <row r="66" spans="1:15" ht="10.5" x14ac:dyDescent="0.25">
      <c r="A66" s="257"/>
      <c r="B66" s="57" t="s">
        <v>18</v>
      </c>
      <c r="C66" s="110" t="e">
        <f>D57/C65</f>
        <v>#DIV/0!</v>
      </c>
      <c r="D66" s="74" t="e">
        <f>D57/D65</f>
        <v>#DIV/0!</v>
      </c>
      <c r="E66" s="64" t="s">
        <v>35</v>
      </c>
      <c r="F66" s="64"/>
      <c r="G66" s="57" t="s">
        <v>18</v>
      </c>
      <c r="H66" s="110" t="e">
        <f>I57/H65</f>
        <v>#DIV/0!</v>
      </c>
      <c r="I66" s="74" t="e">
        <f>I57/I65</f>
        <v>#DIV/0!</v>
      </c>
      <c r="J66" s="64" t="s">
        <v>35</v>
      </c>
      <c r="K66" s="64"/>
      <c r="L66" s="57" t="s">
        <v>18</v>
      </c>
      <c r="M66" s="110" t="e">
        <f>N57/M65</f>
        <v>#DIV/0!</v>
      </c>
      <c r="N66" s="74" t="e">
        <f>N57/N65</f>
        <v>#DIV/0!</v>
      </c>
      <c r="O66" s="64" t="s">
        <v>35</v>
      </c>
    </row>
    <row r="67" spans="1:15" ht="10.5" thickBot="1" x14ac:dyDescent="0.25">
      <c r="A67" s="257"/>
      <c r="B67" s="66" t="s">
        <v>34</v>
      </c>
      <c r="C67" s="67">
        <f>D65-D57</f>
        <v>0</v>
      </c>
      <c r="D67" s="73"/>
      <c r="E67" s="64"/>
      <c r="F67" s="64"/>
      <c r="G67" s="66" t="s">
        <v>34</v>
      </c>
      <c r="H67" s="67">
        <f>I65-I57</f>
        <v>0</v>
      </c>
      <c r="I67" s="73"/>
      <c r="J67" s="64"/>
      <c r="K67" s="64"/>
      <c r="L67" s="66" t="s">
        <v>34</v>
      </c>
      <c r="M67" s="67">
        <f>N65-N57</f>
        <v>0</v>
      </c>
      <c r="N67" s="73"/>
      <c r="O67" s="64"/>
    </row>
    <row r="69" spans="1:15" ht="10.5" x14ac:dyDescent="0.25">
      <c r="B69" s="114" t="s">
        <v>31</v>
      </c>
      <c r="C69" s="115"/>
      <c r="D69" s="115"/>
      <c r="G69" s="114" t="s">
        <v>39</v>
      </c>
      <c r="L69" s="114" t="s">
        <v>33</v>
      </c>
    </row>
    <row r="70" spans="1:15" x14ac:dyDescent="0.2">
      <c r="A70" s="256">
        <f>'6'!F2</f>
        <v>0</v>
      </c>
      <c r="B70" s="254" t="s">
        <v>32</v>
      </c>
      <c r="C70" s="255"/>
      <c r="D70" s="116">
        <f>'6'!C70</f>
        <v>0</v>
      </c>
      <c r="G70" s="254" t="s">
        <v>32</v>
      </c>
      <c r="H70" s="255"/>
      <c r="I70" s="116">
        <f>'6'!M70</f>
        <v>0</v>
      </c>
      <c r="L70" s="254" t="s">
        <v>32</v>
      </c>
      <c r="M70" s="255"/>
      <c r="N70" s="116">
        <f>'6'!W70</f>
        <v>0</v>
      </c>
    </row>
    <row r="71" spans="1:15" ht="7" customHeight="1" thickBot="1" x14ac:dyDescent="0.25">
      <c r="A71" s="257"/>
      <c r="N71" s="224">
        <f>'6'!W70</f>
        <v>0</v>
      </c>
    </row>
    <row r="72" spans="1:15" x14ac:dyDescent="0.2">
      <c r="A72" s="257"/>
      <c r="B72" s="53" t="s">
        <v>14</v>
      </c>
      <c r="C72" s="54" t="s">
        <v>15</v>
      </c>
      <c r="D72" s="55" t="s">
        <v>16</v>
      </c>
      <c r="E72" s="56" t="s">
        <v>17</v>
      </c>
      <c r="F72" s="88"/>
      <c r="G72" s="53" t="s">
        <v>14</v>
      </c>
      <c r="H72" s="54" t="s">
        <v>15</v>
      </c>
      <c r="I72" s="55" t="s">
        <v>16</v>
      </c>
      <c r="J72" s="56" t="s">
        <v>17</v>
      </c>
      <c r="K72" s="88"/>
      <c r="L72" s="53" t="s">
        <v>14</v>
      </c>
      <c r="M72" s="54" t="s">
        <v>15</v>
      </c>
      <c r="N72" s="55" t="s">
        <v>16</v>
      </c>
      <c r="O72" s="56" t="s">
        <v>17</v>
      </c>
    </row>
    <row r="73" spans="1:15" x14ac:dyDescent="0.2">
      <c r="A73" s="257"/>
      <c r="B73" s="57" t="s">
        <v>28</v>
      </c>
      <c r="C73" s="223">
        <f>'6'!B75</f>
        <v>0</v>
      </c>
      <c r="D73" s="59">
        <f>E73*C73</f>
        <v>0</v>
      </c>
      <c r="E73" s="156">
        <f>'01-12'!D171</f>
        <v>0</v>
      </c>
      <c r="F73" s="89"/>
      <c r="G73" s="90" t="s">
        <v>28</v>
      </c>
      <c r="H73" s="223">
        <f>'6'!L75</f>
        <v>0</v>
      </c>
      <c r="I73" s="59">
        <f>J73*H73</f>
        <v>0</v>
      </c>
      <c r="J73" s="156">
        <v>39</v>
      </c>
      <c r="K73" s="89"/>
      <c r="L73" s="57" t="s">
        <v>28</v>
      </c>
      <c r="M73" s="223">
        <f>'6'!V75</f>
        <v>0</v>
      </c>
      <c r="N73" s="59">
        <f>O73*M73</f>
        <v>0</v>
      </c>
      <c r="O73" s="156">
        <v>39</v>
      </c>
    </row>
    <row r="74" spans="1:15" x14ac:dyDescent="0.2">
      <c r="A74" s="257"/>
      <c r="B74" s="57" t="s">
        <v>36</v>
      </c>
      <c r="C74" s="223">
        <f>'6'!B76</f>
        <v>0</v>
      </c>
      <c r="D74" s="59">
        <f>E74*C74</f>
        <v>0</v>
      </c>
      <c r="E74" s="156">
        <f>'01-12'!D172</f>
        <v>0</v>
      </c>
      <c r="F74" s="89"/>
      <c r="G74" s="57" t="s">
        <v>36</v>
      </c>
      <c r="H74" s="223">
        <f>'6'!L76</f>
        <v>0</v>
      </c>
      <c r="I74" s="59">
        <f>J74*H74</f>
        <v>0</v>
      </c>
      <c r="J74" s="156">
        <v>43</v>
      </c>
      <c r="K74" s="89"/>
      <c r="L74" s="57" t="s">
        <v>36</v>
      </c>
      <c r="M74" s="223">
        <f>'6'!V76</f>
        <v>0</v>
      </c>
      <c r="N74" s="59">
        <f>O74*M74</f>
        <v>0</v>
      </c>
      <c r="O74" s="156">
        <v>43</v>
      </c>
    </row>
    <row r="75" spans="1:15" x14ac:dyDescent="0.2">
      <c r="A75" s="257"/>
      <c r="B75" s="57" t="s">
        <v>29</v>
      </c>
      <c r="C75" s="223">
        <f>'6'!B77</f>
        <v>0</v>
      </c>
      <c r="D75" s="59">
        <f>E75*C75</f>
        <v>0</v>
      </c>
      <c r="E75" s="156">
        <f>'01-12'!D173</f>
        <v>0</v>
      </c>
      <c r="F75" s="89"/>
      <c r="G75" s="57" t="s">
        <v>29</v>
      </c>
      <c r="H75" s="223">
        <f>'6'!L77</f>
        <v>0</v>
      </c>
      <c r="I75" s="59">
        <f>J75*H75</f>
        <v>0</v>
      </c>
      <c r="J75" s="156">
        <v>21</v>
      </c>
      <c r="K75" s="89"/>
      <c r="L75" s="57" t="s">
        <v>29</v>
      </c>
      <c r="M75" s="223">
        <f>'6'!V77</f>
        <v>0</v>
      </c>
      <c r="N75" s="59">
        <f>O75*M75</f>
        <v>0</v>
      </c>
      <c r="O75" s="156">
        <v>21</v>
      </c>
    </row>
    <row r="76" spans="1:15" x14ac:dyDescent="0.2">
      <c r="A76" s="257"/>
      <c r="B76" s="57" t="s">
        <v>50</v>
      </c>
      <c r="C76" s="223">
        <f>'6'!B78</f>
        <v>0</v>
      </c>
      <c r="D76" s="59"/>
      <c r="E76" s="156">
        <f>'01-12'!D174</f>
        <v>0</v>
      </c>
      <c r="F76" s="61"/>
      <c r="G76" s="57" t="s">
        <v>50</v>
      </c>
      <c r="H76" s="223">
        <f>'6'!L78</f>
        <v>0</v>
      </c>
      <c r="I76" s="59"/>
      <c r="J76" s="156">
        <v>21</v>
      </c>
      <c r="K76" s="61"/>
      <c r="L76" s="57" t="s">
        <v>50</v>
      </c>
      <c r="M76" s="223">
        <f>'6'!V78</f>
        <v>0</v>
      </c>
      <c r="N76" s="59"/>
      <c r="O76" s="156">
        <v>21</v>
      </c>
    </row>
    <row r="77" spans="1:15" x14ac:dyDescent="0.2">
      <c r="A77" s="257"/>
      <c r="B77" s="57" t="s">
        <v>27</v>
      </c>
      <c r="C77" s="223">
        <f>'6'!B79</f>
        <v>0</v>
      </c>
      <c r="D77" s="59"/>
      <c r="E77" s="156">
        <f>E73</f>
        <v>0</v>
      </c>
      <c r="F77" s="61"/>
      <c r="G77" s="57" t="s">
        <v>27</v>
      </c>
      <c r="H77" s="223">
        <f>'6'!L79</f>
        <v>0</v>
      </c>
      <c r="I77" s="59"/>
      <c r="J77" s="156">
        <v>39</v>
      </c>
      <c r="K77" s="61"/>
      <c r="L77" s="57" t="s">
        <v>27</v>
      </c>
      <c r="M77" s="223">
        <f>'6'!V79</f>
        <v>0</v>
      </c>
      <c r="N77" s="59"/>
      <c r="O77" s="156">
        <v>39</v>
      </c>
    </row>
    <row r="78" spans="1:15" ht="10.5" x14ac:dyDescent="0.25">
      <c r="A78" s="257"/>
      <c r="B78" s="57" t="s">
        <v>15</v>
      </c>
      <c r="C78" s="112">
        <f>SUM(C73:C77)-C77</f>
        <v>0</v>
      </c>
      <c r="D78" s="63">
        <f>SUM(D73:D75)</f>
        <v>0</v>
      </c>
      <c r="E78" s="64"/>
      <c r="F78" s="64"/>
      <c r="G78" s="57" t="s">
        <v>15</v>
      </c>
      <c r="H78" s="112">
        <f>SUM(H73:H77)-H77</f>
        <v>0</v>
      </c>
      <c r="I78" s="63">
        <f>SUM(I73:I75)</f>
        <v>0</v>
      </c>
      <c r="J78" s="64"/>
      <c r="K78" s="64"/>
      <c r="L78" s="57" t="s">
        <v>15</v>
      </c>
      <c r="M78" s="112">
        <f>SUM(M73:M77)-M77</f>
        <v>0</v>
      </c>
      <c r="N78" s="63">
        <f>SUM(N73:N75)</f>
        <v>0</v>
      </c>
      <c r="O78" s="64"/>
    </row>
    <row r="79" spans="1:15" ht="10.5" x14ac:dyDescent="0.25">
      <c r="A79" s="257"/>
      <c r="B79" s="57" t="s">
        <v>18</v>
      </c>
      <c r="C79" s="110" t="e">
        <f>D70/C78</f>
        <v>#DIV/0!</v>
      </c>
      <c r="D79" s="74" t="e">
        <f>D70/D78</f>
        <v>#DIV/0!</v>
      </c>
      <c r="E79" s="64" t="s">
        <v>35</v>
      </c>
      <c r="F79" s="64"/>
      <c r="G79" s="57" t="s">
        <v>18</v>
      </c>
      <c r="H79" s="110" t="e">
        <f>I70/H78</f>
        <v>#DIV/0!</v>
      </c>
      <c r="I79" s="74" t="e">
        <f>I70/I78</f>
        <v>#DIV/0!</v>
      </c>
      <c r="J79" s="64" t="s">
        <v>35</v>
      </c>
      <c r="K79" s="64"/>
      <c r="L79" s="57" t="s">
        <v>18</v>
      </c>
      <c r="M79" s="110" t="e">
        <f>N70/M78</f>
        <v>#DIV/0!</v>
      </c>
      <c r="N79" s="74" t="e">
        <f>N70/N78</f>
        <v>#DIV/0!</v>
      </c>
      <c r="O79" s="64" t="s">
        <v>35</v>
      </c>
    </row>
    <row r="80" spans="1:15" ht="10.5" thickBot="1" x14ac:dyDescent="0.25">
      <c r="A80" s="257"/>
      <c r="B80" s="66" t="s">
        <v>34</v>
      </c>
      <c r="C80" s="67">
        <f>D78-D70</f>
        <v>0</v>
      </c>
      <c r="D80" s="73"/>
      <c r="E80" s="64"/>
      <c r="F80" s="64"/>
      <c r="G80" s="66" t="s">
        <v>34</v>
      </c>
      <c r="H80" s="67">
        <f>I78-I70</f>
        <v>0</v>
      </c>
      <c r="I80" s="73"/>
      <c r="J80" s="64"/>
      <c r="K80" s="64"/>
      <c r="L80" s="66" t="s">
        <v>34</v>
      </c>
      <c r="M80" s="67">
        <f>N78-N70</f>
        <v>0</v>
      </c>
      <c r="N80" s="73"/>
      <c r="O80" s="64"/>
    </row>
    <row r="82" spans="1:15" ht="10.5" x14ac:dyDescent="0.25">
      <c r="B82" s="114" t="s">
        <v>31</v>
      </c>
      <c r="C82" s="115"/>
      <c r="D82" s="115"/>
      <c r="G82" s="114" t="s">
        <v>39</v>
      </c>
      <c r="L82" s="114" t="s">
        <v>33</v>
      </c>
    </row>
    <row r="83" spans="1:15" x14ac:dyDescent="0.2">
      <c r="A83" s="256">
        <f>'7'!F2</f>
        <v>0</v>
      </c>
      <c r="B83" s="254" t="s">
        <v>32</v>
      </c>
      <c r="C83" s="255"/>
      <c r="D83" s="116">
        <f>'7'!C70</f>
        <v>0</v>
      </c>
      <c r="G83" s="254" t="s">
        <v>32</v>
      </c>
      <c r="H83" s="255"/>
      <c r="I83" s="116">
        <f>'7'!M70</f>
        <v>0</v>
      </c>
      <c r="L83" s="254" t="s">
        <v>32</v>
      </c>
      <c r="M83" s="255"/>
      <c r="N83" s="116">
        <f>'7'!W70</f>
        <v>0</v>
      </c>
    </row>
    <row r="84" spans="1:15" ht="7" customHeight="1" thickBot="1" x14ac:dyDescent="0.25">
      <c r="A84" s="257"/>
    </row>
    <row r="85" spans="1:15" x14ac:dyDescent="0.2">
      <c r="A85" s="257"/>
      <c r="B85" s="53" t="s">
        <v>14</v>
      </c>
      <c r="C85" s="54" t="s">
        <v>15</v>
      </c>
      <c r="D85" s="55" t="s">
        <v>16</v>
      </c>
      <c r="E85" s="56" t="s">
        <v>17</v>
      </c>
      <c r="F85" s="88"/>
      <c r="G85" s="53" t="s">
        <v>14</v>
      </c>
      <c r="H85" s="54" t="s">
        <v>15</v>
      </c>
      <c r="I85" s="55" t="s">
        <v>16</v>
      </c>
      <c r="J85" s="56" t="s">
        <v>17</v>
      </c>
      <c r="K85" s="88"/>
      <c r="L85" s="53" t="s">
        <v>14</v>
      </c>
      <c r="M85" s="54" t="s">
        <v>15</v>
      </c>
      <c r="N85" s="55" t="s">
        <v>16</v>
      </c>
      <c r="O85" s="56" t="s">
        <v>17</v>
      </c>
    </row>
    <row r="86" spans="1:15" x14ac:dyDescent="0.2">
      <c r="A86" s="257"/>
      <c r="B86" s="57" t="s">
        <v>28</v>
      </c>
      <c r="C86" s="58">
        <f>'7'!B75</f>
        <v>0</v>
      </c>
      <c r="D86" s="59">
        <f>E86*C86</f>
        <v>0</v>
      </c>
      <c r="E86" s="156">
        <f>'01-12'!D184</f>
        <v>0</v>
      </c>
      <c r="F86" s="89"/>
      <c r="G86" s="90" t="s">
        <v>28</v>
      </c>
      <c r="H86" s="58">
        <f>'7'!L75</f>
        <v>0</v>
      </c>
      <c r="I86" s="59">
        <f>J86*H86</f>
        <v>0</v>
      </c>
      <c r="J86" s="156">
        <v>39</v>
      </c>
      <c r="K86" s="89"/>
      <c r="L86" s="57" t="s">
        <v>28</v>
      </c>
      <c r="M86" s="58">
        <f>'7'!V75</f>
        <v>0</v>
      </c>
      <c r="N86" s="59">
        <f>O850</f>
        <v>0</v>
      </c>
      <c r="O86" s="156">
        <v>39</v>
      </c>
    </row>
    <row r="87" spans="1:15" x14ac:dyDescent="0.2">
      <c r="A87" s="257"/>
      <c r="B87" s="57" t="s">
        <v>36</v>
      </c>
      <c r="C87" s="58">
        <f>'7'!B76</f>
        <v>0</v>
      </c>
      <c r="D87" s="59">
        <f>E87*C87</f>
        <v>0</v>
      </c>
      <c r="E87" s="156">
        <f>'01-12'!D185</f>
        <v>0</v>
      </c>
      <c r="F87" s="89"/>
      <c r="G87" s="57" t="s">
        <v>36</v>
      </c>
      <c r="H87" s="58">
        <f>'7'!L76</f>
        <v>0</v>
      </c>
      <c r="I87" s="59">
        <f>J87*H87</f>
        <v>0</v>
      </c>
      <c r="J87" s="156">
        <v>43</v>
      </c>
      <c r="K87" s="89"/>
      <c r="L87" s="57" t="s">
        <v>36</v>
      </c>
      <c r="M87" s="58">
        <f>'7'!V76</f>
        <v>0</v>
      </c>
      <c r="N87" s="59">
        <f>O851</f>
        <v>0</v>
      </c>
      <c r="O87" s="156">
        <v>43</v>
      </c>
    </row>
    <row r="88" spans="1:15" x14ac:dyDescent="0.2">
      <c r="A88" s="257"/>
      <c r="B88" s="57" t="s">
        <v>29</v>
      </c>
      <c r="C88" s="58">
        <f>'7'!B77</f>
        <v>0</v>
      </c>
      <c r="D88" s="59">
        <f>E88*C88</f>
        <v>0</v>
      </c>
      <c r="E88" s="156">
        <f>'01-12'!D186</f>
        <v>0</v>
      </c>
      <c r="F88" s="89"/>
      <c r="G88" s="57" t="s">
        <v>29</v>
      </c>
      <c r="H88" s="58">
        <f>'7'!L77</f>
        <v>0</v>
      </c>
      <c r="I88" s="59">
        <f>J88*H88</f>
        <v>0</v>
      </c>
      <c r="J88" s="156">
        <v>21</v>
      </c>
      <c r="K88" s="89"/>
      <c r="L88" s="57" t="s">
        <v>29</v>
      </c>
      <c r="M88" s="58">
        <f>'7'!V77</f>
        <v>0</v>
      </c>
      <c r="N88" s="59">
        <f>O852</f>
        <v>0</v>
      </c>
      <c r="O88" s="156">
        <v>21</v>
      </c>
    </row>
    <row r="89" spans="1:15" x14ac:dyDescent="0.2">
      <c r="A89" s="257"/>
      <c r="B89" s="57" t="s">
        <v>50</v>
      </c>
      <c r="C89" s="58">
        <f>'7'!B78</f>
        <v>0</v>
      </c>
      <c r="D89" s="59"/>
      <c r="E89" s="156">
        <f>'01-12'!D187</f>
        <v>0</v>
      </c>
      <c r="F89" s="61"/>
      <c r="G89" s="57" t="s">
        <v>50</v>
      </c>
      <c r="H89" s="58">
        <f>'7'!L78</f>
        <v>0</v>
      </c>
      <c r="I89" s="59"/>
      <c r="J89" s="156">
        <v>21</v>
      </c>
      <c r="K89" s="61"/>
      <c r="L89" s="57" t="s">
        <v>50</v>
      </c>
      <c r="M89" s="58">
        <f>'7'!V78</f>
        <v>0</v>
      </c>
      <c r="N89" s="59"/>
      <c r="O89" s="156">
        <v>21</v>
      </c>
    </row>
    <row r="90" spans="1:15" x14ac:dyDescent="0.2">
      <c r="A90" s="257"/>
      <c r="B90" s="57" t="s">
        <v>27</v>
      </c>
      <c r="C90" s="58"/>
      <c r="D90" s="59"/>
      <c r="E90" s="156">
        <f>E86</f>
        <v>0</v>
      </c>
      <c r="F90" s="61"/>
      <c r="G90" s="57" t="s">
        <v>27</v>
      </c>
      <c r="H90" s="58">
        <f>'7'!L79</f>
        <v>0</v>
      </c>
      <c r="I90" s="59"/>
      <c r="J90" s="156">
        <v>39</v>
      </c>
      <c r="K90" s="61"/>
      <c r="L90" s="57" t="s">
        <v>27</v>
      </c>
      <c r="M90" s="58">
        <f>'7'!V79</f>
        <v>0</v>
      </c>
      <c r="N90" s="59"/>
      <c r="O90" s="156">
        <v>39</v>
      </c>
    </row>
    <row r="91" spans="1:15" ht="10.5" x14ac:dyDescent="0.25">
      <c r="A91" s="257"/>
      <c r="B91" s="57" t="s">
        <v>15</v>
      </c>
      <c r="C91" s="62">
        <f>SUM(C86:C90)-C90</f>
        <v>0</v>
      </c>
      <c r="D91" s="63">
        <f>SUM(D86:D88)</f>
        <v>0</v>
      </c>
      <c r="E91" s="64"/>
      <c r="F91" s="64"/>
      <c r="G91" s="57" t="s">
        <v>15</v>
      </c>
      <c r="H91" s="62">
        <f>SUM(H86:H90)-H90</f>
        <v>0</v>
      </c>
      <c r="I91" s="63">
        <f>SUM(I86:I88)</f>
        <v>0</v>
      </c>
      <c r="J91" s="64"/>
      <c r="K91" s="64"/>
      <c r="L91" s="57" t="s">
        <v>15</v>
      </c>
      <c r="M91" s="62">
        <f>SUM(M86:M90)-M90</f>
        <v>0</v>
      </c>
      <c r="N91" s="63">
        <f>SUM(N86:N88)</f>
        <v>0</v>
      </c>
      <c r="O91" s="64"/>
    </row>
    <row r="92" spans="1:15" ht="10.5" x14ac:dyDescent="0.25">
      <c r="A92" s="257"/>
      <c r="B92" s="57" t="s">
        <v>18</v>
      </c>
      <c r="C92" s="58" t="e">
        <f>D91/C91</f>
        <v>#DIV/0!</v>
      </c>
      <c r="D92" s="74" t="e">
        <f>D83/D91</f>
        <v>#DIV/0!</v>
      </c>
      <c r="E92" s="64" t="s">
        <v>35</v>
      </c>
      <c r="F92" s="64"/>
      <c r="G92" s="57" t="s">
        <v>18</v>
      </c>
      <c r="H92" s="58" t="e">
        <f>I91/H91</f>
        <v>#DIV/0!</v>
      </c>
      <c r="I92" s="74" t="e">
        <f>I83/I91</f>
        <v>#DIV/0!</v>
      </c>
      <c r="J92" s="64" t="s">
        <v>35</v>
      </c>
      <c r="K92" s="64"/>
      <c r="L92" s="57" t="s">
        <v>18</v>
      </c>
      <c r="M92" s="58" t="e">
        <f>N91/M91</f>
        <v>#DIV/0!</v>
      </c>
      <c r="N92" s="74" t="e">
        <f>N83/N91</f>
        <v>#DIV/0!</v>
      </c>
      <c r="O92" s="64" t="s">
        <v>35</v>
      </c>
    </row>
    <row r="93" spans="1:15" ht="10.5" thickBot="1" x14ac:dyDescent="0.25">
      <c r="A93" s="257"/>
      <c r="B93" s="66" t="s">
        <v>34</v>
      </c>
      <c r="C93" s="67">
        <f>D91-D83</f>
        <v>0</v>
      </c>
      <c r="D93" s="73"/>
      <c r="E93" s="64"/>
      <c r="F93" s="64"/>
      <c r="G93" s="66" t="s">
        <v>34</v>
      </c>
      <c r="H93" s="67">
        <f>I91-I83</f>
        <v>0</v>
      </c>
      <c r="I93" s="73"/>
      <c r="J93" s="64"/>
      <c r="K93" s="64"/>
      <c r="L93" s="66" t="s">
        <v>34</v>
      </c>
      <c r="M93" s="67">
        <f>N91-N83</f>
        <v>0</v>
      </c>
      <c r="N93" s="73"/>
      <c r="O93" s="64"/>
    </row>
    <row r="95" spans="1:15" ht="10.5" x14ac:dyDescent="0.25">
      <c r="B95" s="114" t="s">
        <v>31</v>
      </c>
      <c r="C95" s="115"/>
      <c r="D95" s="115"/>
      <c r="G95" s="114" t="s">
        <v>39</v>
      </c>
      <c r="L95" s="114" t="s">
        <v>33</v>
      </c>
    </row>
    <row r="96" spans="1:15" x14ac:dyDescent="0.2">
      <c r="A96" s="256">
        <f>'8'!F2</f>
        <v>0</v>
      </c>
      <c r="B96" s="254" t="s">
        <v>32</v>
      </c>
      <c r="C96" s="255"/>
      <c r="D96" s="116">
        <f>'8'!C70</f>
        <v>0</v>
      </c>
      <c r="G96" s="254" t="s">
        <v>32</v>
      </c>
      <c r="H96" s="255"/>
      <c r="I96" s="116">
        <f>'8'!M70</f>
        <v>0</v>
      </c>
      <c r="L96" s="254" t="s">
        <v>32</v>
      </c>
      <c r="M96" s="255"/>
      <c r="N96" s="116">
        <f>'8'!W70</f>
        <v>0</v>
      </c>
    </row>
    <row r="97" spans="1:15" ht="7" customHeight="1" thickBot="1" x14ac:dyDescent="0.25">
      <c r="A97" s="257"/>
    </row>
    <row r="98" spans="1:15" x14ac:dyDescent="0.2">
      <c r="A98" s="257"/>
      <c r="B98" s="53" t="s">
        <v>14</v>
      </c>
      <c r="C98" s="54" t="s">
        <v>15</v>
      </c>
      <c r="D98" s="55" t="s">
        <v>16</v>
      </c>
      <c r="E98" s="56" t="s">
        <v>17</v>
      </c>
      <c r="F98" s="88"/>
      <c r="G98" s="53" t="s">
        <v>14</v>
      </c>
      <c r="H98" s="54" t="s">
        <v>15</v>
      </c>
      <c r="I98" s="55" t="s">
        <v>16</v>
      </c>
      <c r="J98" s="56" t="s">
        <v>17</v>
      </c>
      <c r="K98" s="88"/>
      <c r="L98" s="53" t="s">
        <v>14</v>
      </c>
      <c r="M98" s="54" t="s">
        <v>15</v>
      </c>
      <c r="N98" s="55" t="s">
        <v>16</v>
      </c>
      <c r="O98" s="56" t="s">
        <v>17</v>
      </c>
    </row>
    <row r="99" spans="1:15" x14ac:dyDescent="0.2">
      <c r="A99" s="257"/>
      <c r="B99" s="57" t="s">
        <v>28</v>
      </c>
      <c r="C99" s="58">
        <f>'8'!B75</f>
        <v>0</v>
      </c>
      <c r="D99" s="59">
        <f>E980</f>
        <v>0</v>
      </c>
      <c r="E99" s="156">
        <f>'01-12'!D197</f>
        <v>0</v>
      </c>
      <c r="F99" s="89"/>
      <c r="G99" s="90" t="s">
        <v>28</v>
      </c>
      <c r="H99" s="58">
        <f>'8'!L75</f>
        <v>0</v>
      </c>
      <c r="I99" s="59">
        <f>J980</f>
        <v>0</v>
      </c>
      <c r="J99" s="156">
        <v>39</v>
      </c>
      <c r="K99" s="89"/>
      <c r="L99" s="57" t="s">
        <v>28</v>
      </c>
      <c r="M99" s="58">
        <f>'8'!V75</f>
        <v>0</v>
      </c>
      <c r="N99" s="59">
        <f>O99*M99</f>
        <v>0</v>
      </c>
      <c r="O99" s="156">
        <v>39</v>
      </c>
    </row>
    <row r="100" spans="1:15" x14ac:dyDescent="0.2">
      <c r="A100" s="257"/>
      <c r="B100" s="57" t="s">
        <v>36</v>
      </c>
      <c r="C100" s="58">
        <f>'8'!B76</f>
        <v>0</v>
      </c>
      <c r="D100" s="59">
        <f>E981</f>
        <v>0</v>
      </c>
      <c r="E100" s="156">
        <f>'01-12'!D198</f>
        <v>0</v>
      </c>
      <c r="F100" s="89"/>
      <c r="G100" s="57" t="s">
        <v>36</v>
      </c>
      <c r="H100" s="58">
        <f>'8'!L76</f>
        <v>0</v>
      </c>
      <c r="I100" s="59">
        <f>J981</f>
        <v>0</v>
      </c>
      <c r="J100" s="156">
        <v>43</v>
      </c>
      <c r="K100" s="89"/>
      <c r="L100" s="57" t="s">
        <v>36</v>
      </c>
      <c r="M100" s="58">
        <f>'8'!V76</f>
        <v>0</v>
      </c>
      <c r="N100" s="59">
        <f>O100*M100</f>
        <v>0</v>
      </c>
      <c r="O100" s="156">
        <v>43</v>
      </c>
    </row>
    <row r="101" spans="1:15" x14ac:dyDescent="0.2">
      <c r="A101" s="257"/>
      <c r="B101" s="57" t="s">
        <v>29</v>
      </c>
      <c r="C101" s="58">
        <f>'8'!B77</f>
        <v>0</v>
      </c>
      <c r="D101" s="59">
        <f>E982</f>
        <v>0</v>
      </c>
      <c r="E101" s="156">
        <f>'01-12'!D199</f>
        <v>0</v>
      </c>
      <c r="F101" s="89"/>
      <c r="G101" s="57" t="s">
        <v>29</v>
      </c>
      <c r="H101" s="58">
        <f>'8'!L77</f>
        <v>0</v>
      </c>
      <c r="I101" s="59">
        <f>J982</f>
        <v>0</v>
      </c>
      <c r="J101" s="156">
        <v>21</v>
      </c>
      <c r="K101" s="89"/>
      <c r="L101" s="57" t="s">
        <v>29</v>
      </c>
      <c r="M101" s="58">
        <f>'8'!V77</f>
        <v>0</v>
      </c>
      <c r="N101" s="59">
        <f>O101*M101</f>
        <v>0</v>
      </c>
      <c r="O101" s="156">
        <v>21</v>
      </c>
    </row>
    <row r="102" spans="1:15" x14ac:dyDescent="0.2">
      <c r="A102" s="257"/>
      <c r="B102" s="57" t="s">
        <v>50</v>
      </c>
      <c r="C102" s="58">
        <f>'8'!B78</f>
        <v>0</v>
      </c>
      <c r="D102" s="59"/>
      <c r="E102" s="156">
        <f>'01-12'!D200</f>
        <v>0</v>
      </c>
      <c r="F102" s="61"/>
      <c r="G102" s="57" t="s">
        <v>50</v>
      </c>
      <c r="H102" s="58">
        <f>'8'!L78</f>
        <v>0</v>
      </c>
      <c r="I102" s="59"/>
      <c r="J102" s="156">
        <v>21</v>
      </c>
      <c r="K102" s="61"/>
      <c r="L102" s="57" t="s">
        <v>50</v>
      </c>
      <c r="M102" s="58">
        <f>'8'!V78</f>
        <v>0</v>
      </c>
      <c r="N102" s="59"/>
      <c r="O102" s="156">
        <v>21</v>
      </c>
    </row>
    <row r="103" spans="1:15" x14ac:dyDescent="0.2">
      <c r="A103" s="257"/>
      <c r="B103" s="57" t="s">
        <v>27</v>
      </c>
      <c r="C103" s="58">
        <f>'8'!B79</f>
        <v>0</v>
      </c>
      <c r="D103" s="59"/>
      <c r="E103" s="156">
        <f>E99</f>
        <v>0</v>
      </c>
      <c r="F103" s="61"/>
      <c r="G103" s="57" t="s">
        <v>27</v>
      </c>
      <c r="H103" s="58">
        <f>'8'!L79</f>
        <v>0</v>
      </c>
      <c r="I103" s="59"/>
      <c r="J103" s="156">
        <v>39</v>
      </c>
      <c r="K103" s="61"/>
      <c r="L103" s="57" t="s">
        <v>27</v>
      </c>
      <c r="M103" s="58">
        <f>'8'!V79</f>
        <v>0</v>
      </c>
      <c r="N103" s="59"/>
      <c r="O103" s="156">
        <v>39</v>
      </c>
    </row>
    <row r="104" spans="1:15" ht="10.5" x14ac:dyDescent="0.25">
      <c r="A104" s="257"/>
      <c r="B104" s="57" t="s">
        <v>15</v>
      </c>
      <c r="C104" s="62">
        <f>SUM(C99:C103)-C103</f>
        <v>0</v>
      </c>
      <c r="D104" s="63">
        <f>SUM(D99:D101)</f>
        <v>0</v>
      </c>
      <c r="E104" s="64"/>
      <c r="F104" s="64"/>
      <c r="G104" s="57" t="s">
        <v>15</v>
      </c>
      <c r="H104" s="62">
        <f>SUM(H99:H103)-H103</f>
        <v>0</v>
      </c>
      <c r="I104" s="63">
        <f>SUM(I99:I101)</f>
        <v>0</v>
      </c>
      <c r="J104" s="64"/>
      <c r="K104" s="64"/>
      <c r="L104" s="57" t="s">
        <v>15</v>
      </c>
      <c r="M104" s="62">
        <f>SUM(M99:M103)-M103</f>
        <v>0</v>
      </c>
      <c r="N104" s="63">
        <f>SUM(N99:N101)</f>
        <v>0</v>
      </c>
      <c r="O104" s="64"/>
    </row>
    <row r="105" spans="1:15" ht="10.5" x14ac:dyDescent="0.25">
      <c r="A105" s="257"/>
      <c r="B105" s="57" t="s">
        <v>18</v>
      </c>
      <c r="C105" s="58" t="e">
        <f>D104/C104</f>
        <v>#DIV/0!</v>
      </c>
      <c r="D105" s="74" t="e">
        <f>D96/D104</f>
        <v>#DIV/0!</v>
      </c>
      <c r="E105" s="64" t="s">
        <v>35</v>
      </c>
      <c r="F105" s="64"/>
      <c r="G105" s="57" t="s">
        <v>18</v>
      </c>
      <c r="H105" s="58" t="e">
        <f>I104/H104</f>
        <v>#DIV/0!</v>
      </c>
      <c r="I105" s="74" t="e">
        <f>I96/I104</f>
        <v>#DIV/0!</v>
      </c>
      <c r="J105" s="64" t="s">
        <v>35</v>
      </c>
      <c r="K105" s="64"/>
      <c r="L105" s="57" t="s">
        <v>18</v>
      </c>
      <c r="M105" s="58" t="e">
        <f>N104/M104</f>
        <v>#DIV/0!</v>
      </c>
      <c r="N105" s="74" t="e">
        <f>N96/N104</f>
        <v>#DIV/0!</v>
      </c>
      <c r="O105" s="64" t="s">
        <v>35</v>
      </c>
    </row>
    <row r="106" spans="1:15" ht="10.5" thickBot="1" x14ac:dyDescent="0.25">
      <c r="A106" s="257"/>
      <c r="B106" s="66" t="s">
        <v>34</v>
      </c>
      <c r="C106" s="67">
        <f>D104-D96</f>
        <v>0</v>
      </c>
      <c r="D106" s="73"/>
      <c r="E106" s="64"/>
      <c r="F106" s="64"/>
      <c r="G106" s="66" t="s">
        <v>34</v>
      </c>
      <c r="H106" s="67">
        <f>I104-I96</f>
        <v>0</v>
      </c>
      <c r="I106" s="73"/>
      <c r="J106" s="64"/>
      <c r="K106" s="64"/>
      <c r="L106" s="66" t="s">
        <v>34</v>
      </c>
      <c r="M106" s="67">
        <f>N104-N96</f>
        <v>0</v>
      </c>
      <c r="N106" s="73"/>
      <c r="O106" s="64"/>
    </row>
    <row r="109" spans="1:15" ht="10.5" x14ac:dyDescent="0.25">
      <c r="B109" s="114" t="s">
        <v>31</v>
      </c>
      <c r="C109" s="115"/>
      <c r="D109" s="115"/>
      <c r="G109" s="114" t="s">
        <v>39</v>
      </c>
      <c r="L109" s="114" t="s">
        <v>33</v>
      </c>
    </row>
    <row r="110" spans="1:15" x14ac:dyDescent="0.2">
      <c r="A110" s="256">
        <f>'9'!F2</f>
        <v>0</v>
      </c>
      <c r="B110" s="254" t="s">
        <v>32</v>
      </c>
      <c r="C110" s="255"/>
      <c r="D110" s="116">
        <f>'9'!C70</f>
        <v>0</v>
      </c>
      <c r="G110" s="254" t="s">
        <v>32</v>
      </c>
      <c r="H110" s="255"/>
      <c r="I110" s="116">
        <f>'9'!M70</f>
        <v>0</v>
      </c>
      <c r="L110" s="254" t="s">
        <v>32</v>
      </c>
      <c r="M110" s="255"/>
      <c r="N110" s="116">
        <f>'9'!W70</f>
        <v>0</v>
      </c>
    </row>
    <row r="111" spans="1:15" ht="7" customHeight="1" thickBot="1" x14ac:dyDescent="0.25">
      <c r="A111" s="257"/>
    </row>
    <row r="112" spans="1:15" x14ac:dyDescent="0.2">
      <c r="A112" s="257"/>
      <c r="B112" s="53" t="s">
        <v>14</v>
      </c>
      <c r="C112" s="54" t="s">
        <v>15</v>
      </c>
      <c r="D112" s="55" t="s">
        <v>16</v>
      </c>
      <c r="E112" s="56" t="s">
        <v>17</v>
      </c>
      <c r="F112" s="88"/>
      <c r="G112" s="53" t="s">
        <v>14</v>
      </c>
      <c r="H112" s="54" t="s">
        <v>15</v>
      </c>
      <c r="I112" s="55" t="s">
        <v>16</v>
      </c>
      <c r="J112" s="56" t="s">
        <v>17</v>
      </c>
      <c r="K112" s="88"/>
      <c r="L112" s="53" t="s">
        <v>14</v>
      </c>
      <c r="M112" s="54" t="s">
        <v>15</v>
      </c>
      <c r="N112" s="55" t="s">
        <v>16</v>
      </c>
      <c r="O112" s="56" t="s">
        <v>17</v>
      </c>
    </row>
    <row r="113" spans="1:15" x14ac:dyDescent="0.2">
      <c r="A113" s="257"/>
      <c r="B113" s="57" t="s">
        <v>28</v>
      </c>
      <c r="C113" s="58">
        <f>'9'!B75</f>
        <v>0</v>
      </c>
      <c r="D113" s="59">
        <f>E1120</f>
        <v>0</v>
      </c>
      <c r="E113" s="156">
        <f>'01-12'!D211</f>
        <v>0</v>
      </c>
      <c r="F113" s="89"/>
      <c r="G113" s="90" t="s">
        <v>28</v>
      </c>
      <c r="H113" s="58">
        <f>'9'!L75</f>
        <v>0</v>
      </c>
      <c r="I113" s="59">
        <f>J1120</f>
        <v>0</v>
      </c>
      <c r="J113" s="156">
        <v>39</v>
      </c>
      <c r="K113" s="89"/>
      <c r="L113" s="57" t="s">
        <v>28</v>
      </c>
      <c r="M113" s="58">
        <f>'9'!V75</f>
        <v>0</v>
      </c>
      <c r="N113" s="59">
        <f>O1120</f>
        <v>0</v>
      </c>
      <c r="O113" s="156">
        <v>39</v>
      </c>
    </row>
    <row r="114" spans="1:15" x14ac:dyDescent="0.2">
      <c r="A114" s="257"/>
      <c r="B114" s="57" t="s">
        <v>36</v>
      </c>
      <c r="C114" s="58">
        <f>'9'!B76</f>
        <v>0</v>
      </c>
      <c r="D114" s="59">
        <f>E1121</f>
        <v>0</v>
      </c>
      <c r="E114" s="156">
        <f>'01-12'!D212</f>
        <v>0</v>
      </c>
      <c r="F114" s="89"/>
      <c r="G114" s="57" t="s">
        <v>36</v>
      </c>
      <c r="H114" s="58">
        <f>'9'!L76</f>
        <v>0</v>
      </c>
      <c r="I114" s="59">
        <f>J1121</f>
        <v>0</v>
      </c>
      <c r="J114" s="156">
        <v>43</v>
      </c>
      <c r="K114" s="89"/>
      <c r="L114" s="57" t="s">
        <v>36</v>
      </c>
      <c r="M114" s="58">
        <f>'9'!V76</f>
        <v>0</v>
      </c>
      <c r="N114" s="59">
        <f>O1121</f>
        <v>0</v>
      </c>
      <c r="O114" s="156">
        <v>43</v>
      </c>
    </row>
    <row r="115" spans="1:15" x14ac:dyDescent="0.2">
      <c r="A115" s="257"/>
      <c r="B115" s="57" t="s">
        <v>29</v>
      </c>
      <c r="C115" s="58">
        <f>'9'!B77</f>
        <v>0</v>
      </c>
      <c r="D115" s="59">
        <f>E1122</f>
        <v>0</v>
      </c>
      <c r="E115" s="156">
        <f>'01-12'!D213</f>
        <v>0</v>
      </c>
      <c r="F115" s="89"/>
      <c r="G115" s="57" t="s">
        <v>29</v>
      </c>
      <c r="H115" s="58">
        <f>'9'!L77</f>
        <v>0</v>
      </c>
      <c r="I115" s="59">
        <f>J1122</f>
        <v>0</v>
      </c>
      <c r="J115" s="156">
        <v>21</v>
      </c>
      <c r="K115" s="89"/>
      <c r="L115" s="57" t="s">
        <v>29</v>
      </c>
      <c r="M115" s="58">
        <f>'9'!V77</f>
        <v>0</v>
      </c>
      <c r="N115" s="59">
        <f>O1122</f>
        <v>0</v>
      </c>
      <c r="O115" s="156">
        <v>21</v>
      </c>
    </row>
    <row r="116" spans="1:15" x14ac:dyDescent="0.2">
      <c r="A116" s="257"/>
      <c r="B116" s="57" t="s">
        <v>50</v>
      </c>
      <c r="C116" s="58">
        <f>'9'!B78</f>
        <v>0</v>
      </c>
      <c r="D116" s="59"/>
      <c r="E116" s="156">
        <f>'01-12'!D214</f>
        <v>0</v>
      </c>
      <c r="F116" s="61"/>
      <c r="G116" s="57" t="s">
        <v>50</v>
      </c>
      <c r="H116" s="58">
        <f>'9'!L78</f>
        <v>0</v>
      </c>
      <c r="I116" s="59"/>
      <c r="J116" s="61"/>
      <c r="K116" s="61"/>
      <c r="L116" s="57" t="s">
        <v>50</v>
      </c>
      <c r="M116" s="58">
        <f>'9'!V78</f>
        <v>0</v>
      </c>
      <c r="N116" s="59"/>
      <c r="O116" s="61"/>
    </row>
    <row r="117" spans="1:15" x14ac:dyDescent="0.2">
      <c r="A117" s="257"/>
      <c r="B117" s="57" t="s">
        <v>27</v>
      </c>
      <c r="C117" s="58">
        <f>'9'!B79</f>
        <v>0</v>
      </c>
      <c r="D117" s="59"/>
      <c r="E117" s="156">
        <f>E113</f>
        <v>0</v>
      </c>
      <c r="F117" s="61"/>
      <c r="G117" s="57" t="s">
        <v>27</v>
      </c>
      <c r="H117" s="58">
        <f>'9'!L79</f>
        <v>0</v>
      </c>
      <c r="I117" s="59"/>
      <c r="J117" s="61"/>
      <c r="K117" s="61"/>
      <c r="L117" s="57" t="s">
        <v>27</v>
      </c>
      <c r="M117" s="58">
        <f>'9'!V79</f>
        <v>0</v>
      </c>
      <c r="N117" s="59"/>
      <c r="O117" s="61"/>
    </row>
    <row r="118" spans="1:15" ht="10.5" x14ac:dyDescent="0.25">
      <c r="A118" s="257"/>
      <c r="B118" s="57" t="s">
        <v>15</v>
      </c>
      <c r="C118" s="62">
        <f>SUM(C113:C117)-C117</f>
        <v>0</v>
      </c>
      <c r="D118" s="63">
        <f>SUM(D113:D115)</f>
        <v>0</v>
      </c>
      <c r="E118" s="64"/>
      <c r="F118" s="64"/>
      <c r="G118" s="57" t="s">
        <v>15</v>
      </c>
      <c r="H118" s="62">
        <f>SUM(H113:H117)-H117</f>
        <v>0</v>
      </c>
      <c r="I118" s="63">
        <f>SUM(I113:I115)</f>
        <v>0</v>
      </c>
      <c r="J118" s="64"/>
      <c r="K118" s="64"/>
      <c r="L118" s="57" t="s">
        <v>15</v>
      </c>
      <c r="M118" s="62">
        <f>SUM(M113:M117)-M117</f>
        <v>0</v>
      </c>
      <c r="N118" s="63">
        <f>SUM(N113:N115)</f>
        <v>0</v>
      </c>
      <c r="O118" s="64"/>
    </row>
    <row r="119" spans="1:15" ht="10.5" x14ac:dyDescent="0.25">
      <c r="A119" s="257"/>
      <c r="B119" s="57" t="s">
        <v>18</v>
      </c>
      <c r="C119" s="58" t="e">
        <f>D118/C118</f>
        <v>#DIV/0!</v>
      </c>
      <c r="D119" s="74" t="e">
        <f>D110/D118</f>
        <v>#DIV/0!</v>
      </c>
      <c r="E119" s="64" t="s">
        <v>35</v>
      </c>
      <c r="F119" s="64"/>
      <c r="G119" s="57" t="s">
        <v>18</v>
      </c>
      <c r="H119" s="58" t="e">
        <f>I118/H118</f>
        <v>#DIV/0!</v>
      </c>
      <c r="I119" s="74" t="e">
        <f>I110/I118</f>
        <v>#DIV/0!</v>
      </c>
      <c r="J119" s="64" t="s">
        <v>35</v>
      </c>
      <c r="K119" s="64"/>
      <c r="L119" s="57" t="s">
        <v>18</v>
      </c>
      <c r="M119" s="58" t="e">
        <f>N118/M118</f>
        <v>#DIV/0!</v>
      </c>
      <c r="N119" s="74" t="e">
        <f>N110/N118</f>
        <v>#DIV/0!</v>
      </c>
      <c r="O119" s="64" t="s">
        <v>35</v>
      </c>
    </row>
    <row r="120" spans="1:15" ht="10.5" thickBot="1" x14ac:dyDescent="0.25">
      <c r="A120" s="257"/>
      <c r="B120" s="66" t="s">
        <v>34</v>
      </c>
      <c r="C120" s="67">
        <f>D118-D110</f>
        <v>0</v>
      </c>
      <c r="D120" s="73"/>
      <c r="E120" s="64"/>
      <c r="F120" s="64"/>
      <c r="G120" s="66" t="s">
        <v>34</v>
      </c>
      <c r="H120" s="67">
        <f>I118-I110</f>
        <v>0</v>
      </c>
      <c r="I120" s="73"/>
      <c r="J120" s="64"/>
      <c r="K120" s="64"/>
      <c r="L120" s="66" t="s">
        <v>34</v>
      </c>
      <c r="M120" s="67">
        <f>N118-N110</f>
        <v>0</v>
      </c>
      <c r="N120" s="73"/>
      <c r="O120" s="64"/>
    </row>
    <row r="122" spans="1:15" ht="10.5" x14ac:dyDescent="0.25">
      <c r="B122" s="114" t="s">
        <v>31</v>
      </c>
      <c r="C122" s="115"/>
      <c r="D122" s="115"/>
      <c r="G122" s="114" t="s">
        <v>39</v>
      </c>
      <c r="L122" s="114" t="s">
        <v>33</v>
      </c>
    </row>
    <row r="123" spans="1:15" x14ac:dyDescent="0.2">
      <c r="A123" s="256">
        <f>'10'!F2</f>
        <v>0</v>
      </c>
      <c r="B123" s="254" t="s">
        <v>32</v>
      </c>
      <c r="C123" s="255"/>
      <c r="D123" s="116">
        <f>'10'!C70</f>
        <v>0</v>
      </c>
      <c r="G123" s="254" t="s">
        <v>32</v>
      </c>
      <c r="H123" s="255"/>
      <c r="I123" s="116">
        <f>'10'!M70</f>
        <v>0</v>
      </c>
      <c r="L123" s="254" t="s">
        <v>32</v>
      </c>
      <c r="M123" s="255"/>
      <c r="N123" s="116">
        <f>'10'!W70</f>
        <v>0</v>
      </c>
    </row>
    <row r="124" spans="1:15" ht="4.5" customHeight="1" thickBot="1" x14ac:dyDescent="0.25">
      <c r="A124" s="257"/>
    </row>
    <row r="125" spans="1:15" x14ac:dyDescent="0.2">
      <c r="A125" s="257"/>
      <c r="B125" s="53" t="s">
        <v>14</v>
      </c>
      <c r="C125" s="54" t="s">
        <v>15</v>
      </c>
      <c r="D125" s="55" t="s">
        <v>16</v>
      </c>
      <c r="E125" s="56" t="s">
        <v>17</v>
      </c>
      <c r="F125" s="88"/>
      <c r="G125" s="53" t="s">
        <v>14</v>
      </c>
      <c r="H125" s="54" t="s">
        <v>15</v>
      </c>
      <c r="I125" s="55" t="s">
        <v>16</v>
      </c>
      <c r="J125" s="56" t="s">
        <v>17</v>
      </c>
      <c r="K125" s="88"/>
      <c r="L125" s="53" t="s">
        <v>14</v>
      </c>
      <c r="M125" s="54" t="s">
        <v>15</v>
      </c>
      <c r="N125" s="55" t="s">
        <v>16</v>
      </c>
      <c r="O125" s="56" t="s">
        <v>17</v>
      </c>
    </row>
    <row r="126" spans="1:15" x14ac:dyDescent="0.2">
      <c r="A126" s="257"/>
      <c r="B126" s="57" t="s">
        <v>28</v>
      </c>
      <c r="C126" s="58">
        <f>'10'!B75</f>
        <v>0</v>
      </c>
      <c r="D126" s="59">
        <f>E1250</f>
        <v>0</v>
      </c>
      <c r="E126" s="156">
        <f>'01-12'!D224</f>
        <v>0</v>
      </c>
      <c r="F126" s="89"/>
      <c r="G126" s="90" t="s">
        <v>28</v>
      </c>
      <c r="H126" s="58">
        <f>'10'!L75</f>
        <v>0</v>
      </c>
      <c r="I126" s="59">
        <f>J1250</f>
        <v>0</v>
      </c>
      <c r="J126" s="156">
        <v>39</v>
      </c>
      <c r="K126" s="89"/>
      <c r="L126" s="57" t="s">
        <v>28</v>
      </c>
      <c r="M126" s="58">
        <f>'10'!V75</f>
        <v>0</v>
      </c>
      <c r="N126" s="59">
        <f>O1250</f>
        <v>0</v>
      </c>
      <c r="O126" s="156">
        <v>39</v>
      </c>
    </row>
    <row r="127" spans="1:15" x14ac:dyDescent="0.2">
      <c r="A127" s="257"/>
      <c r="B127" s="57" t="s">
        <v>36</v>
      </c>
      <c r="C127" s="58">
        <f>'10'!B76</f>
        <v>0</v>
      </c>
      <c r="D127" s="59">
        <f>E1251</f>
        <v>0</v>
      </c>
      <c r="E127" s="156">
        <f>'01-12'!D225</f>
        <v>0</v>
      </c>
      <c r="F127" s="89"/>
      <c r="G127" s="57" t="s">
        <v>36</v>
      </c>
      <c r="H127" s="58">
        <f>'10'!L76</f>
        <v>0</v>
      </c>
      <c r="I127" s="59">
        <f>J1251</f>
        <v>0</v>
      </c>
      <c r="J127" s="156">
        <v>43</v>
      </c>
      <c r="K127" s="89"/>
      <c r="L127" s="57" t="s">
        <v>36</v>
      </c>
      <c r="M127" s="58">
        <f>'10'!V76</f>
        <v>0</v>
      </c>
      <c r="N127" s="59">
        <f>O1251</f>
        <v>0</v>
      </c>
      <c r="O127" s="156">
        <v>43</v>
      </c>
    </row>
    <row r="128" spans="1:15" x14ac:dyDescent="0.2">
      <c r="A128" s="257"/>
      <c r="B128" s="57" t="s">
        <v>29</v>
      </c>
      <c r="C128" s="58">
        <f>'10'!B77</f>
        <v>0</v>
      </c>
      <c r="D128" s="59">
        <f>E1252</f>
        <v>0</v>
      </c>
      <c r="E128" s="156">
        <f>'01-12'!D226</f>
        <v>0</v>
      </c>
      <c r="F128" s="89"/>
      <c r="G128" s="57" t="s">
        <v>29</v>
      </c>
      <c r="H128" s="58">
        <f>'10'!L77</f>
        <v>0</v>
      </c>
      <c r="I128" s="59">
        <f>J1252</f>
        <v>0</v>
      </c>
      <c r="J128" s="156">
        <v>21</v>
      </c>
      <c r="K128" s="89"/>
      <c r="L128" s="57" t="s">
        <v>29</v>
      </c>
      <c r="M128" s="58">
        <f>'10'!V77</f>
        <v>0</v>
      </c>
      <c r="N128" s="59">
        <f>O1252</f>
        <v>0</v>
      </c>
      <c r="O128" s="156">
        <v>21</v>
      </c>
    </row>
    <row r="129" spans="1:15" x14ac:dyDescent="0.2">
      <c r="A129" s="257"/>
      <c r="B129" s="57" t="s">
        <v>50</v>
      </c>
      <c r="C129" s="58">
        <f>'10'!B78</f>
        <v>0</v>
      </c>
      <c r="D129" s="59"/>
      <c r="E129" s="156">
        <f>'01-12'!D227</f>
        <v>0</v>
      </c>
      <c r="F129" s="61"/>
      <c r="G129" s="57" t="s">
        <v>50</v>
      </c>
      <c r="H129" s="58">
        <f>'10'!L78</f>
        <v>0</v>
      </c>
      <c r="I129" s="59"/>
      <c r="J129" s="156">
        <v>21</v>
      </c>
      <c r="K129" s="61"/>
      <c r="L129" s="57" t="s">
        <v>50</v>
      </c>
      <c r="M129" s="58">
        <f>'10'!V78</f>
        <v>0</v>
      </c>
      <c r="N129" s="59"/>
      <c r="O129" s="156">
        <v>21</v>
      </c>
    </row>
    <row r="130" spans="1:15" x14ac:dyDescent="0.2">
      <c r="A130" s="257"/>
      <c r="B130" s="57" t="s">
        <v>27</v>
      </c>
      <c r="C130" s="58">
        <f>'10'!B79</f>
        <v>0</v>
      </c>
      <c r="D130" s="59"/>
      <c r="E130" s="156">
        <f>E126</f>
        <v>0</v>
      </c>
      <c r="F130" s="61"/>
      <c r="G130" s="57" t="s">
        <v>27</v>
      </c>
      <c r="H130" s="58">
        <f>'10'!L79</f>
        <v>0</v>
      </c>
      <c r="I130" s="59"/>
      <c r="J130" s="156">
        <v>39</v>
      </c>
      <c r="K130" s="61"/>
      <c r="L130" s="57" t="s">
        <v>27</v>
      </c>
      <c r="M130" s="58">
        <f>'10'!V79</f>
        <v>0</v>
      </c>
      <c r="N130" s="59"/>
      <c r="O130" s="156">
        <v>39</v>
      </c>
    </row>
    <row r="131" spans="1:15" ht="10.5" x14ac:dyDescent="0.25">
      <c r="A131" s="257"/>
      <c r="B131" s="57" t="s">
        <v>15</v>
      </c>
      <c r="C131" s="62">
        <f>SUM(C126:C130)-C130</f>
        <v>0</v>
      </c>
      <c r="D131" s="63">
        <f>SUM(D126:D128)</f>
        <v>0</v>
      </c>
      <c r="E131" s="64"/>
      <c r="F131" s="64"/>
      <c r="G131" s="57" t="s">
        <v>15</v>
      </c>
      <c r="H131" s="62">
        <f>SUM(H126:H130)-H130</f>
        <v>0</v>
      </c>
      <c r="I131" s="63">
        <f>SUM(I126:I128)</f>
        <v>0</v>
      </c>
      <c r="J131" s="64"/>
      <c r="K131" s="64"/>
      <c r="L131" s="57" t="s">
        <v>15</v>
      </c>
      <c r="M131" s="62">
        <f>SUM(M126:M130)-M130</f>
        <v>0</v>
      </c>
      <c r="N131" s="63">
        <f>SUM(N126:N128)</f>
        <v>0</v>
      </c>
      <c r="O131" s="64"/>
    </row>
    <row r="132" spans="1:15" ht="10.5" x14ac:dyDescent="0.25">
      <c r="A132" s="257"/>
      <c r="B132" s="57" t="s">
        <v>18</v>
      </c>
      <c r="C132" s="58" t="e">
        <f>D131/C131</f>
        <v>#DIV/0!</v>
      </c>
      <c r="D132" s="74" t="e">
        <f>D123/D131</f>
        <v>#DIV/0!</v>
      </c>
      <c r="E132" s="64" t="s">
        <v>35</v>
      </c>
      <c r="F132" s="64"/>
      <c r="G132" s="57" t="s">
        <v>18</v>
      </c>
      <c r="H132" s="58" t="e">
        <f>I131/H131</f>
        <v>#DIV/0!</v>
      </c>
      <c r="I132" s="74" t="e">
        <f>I123/I131</f>
        <v>#DIV/0!</v>
      </c>
      <c r="J132" s="64" t="s">
        <v>35</v>
      </c>
      <c r="K132" s="64"/>
      <c r="L132" s="57" t="s">
        <v>18</v>
      </c>
      <c r="M132" s="58" t="e">
        <f>N131/M131</f>
        <v>#DIV/0!</v>
      </c>
      <c r="N132" s="74" t="e">
        <f>N123/N131</f>
        <v>#DIV/0!</v>
      </c>
      <c r="O132" s="64" t="s">
        <v>35</v>
      </c>
    </row>
    <row r="133" spans="1:15" ht="10.5" thickBot="1" x14ac:dyDescent="0.25">
      <c r="A133" s="257"/>
      <c r="B133" s="66" t="s">
        <v>34</v>
      </c>
      <c r="C133" s="67">
        <f>D131-D123</f>
        <v>0</v>
      </c>
      <c r="D133" s="73"/>
      <c r="E133" s="64"/>
      <c r="F133" s="64"/>
      <c r="G133" s="66" t="s">
        <v>34</v>
      </c>
      <c r="H133" s="67">
        <f>I131-I123</f>
        <v>0</v>
      </c>
      <c r="I133" s="73"/>
      <c r="J133" s="64"/>
      <c r="K133" s="64"/>
      <c r="L133" s="66" t="s">
        <v>34</v>
      </c>
      <c r="M133" s="67">
        <f>N131-N123</f>
        <v>0</v>
      </c>
      <c r="N133" s="73"/>
      <c r="O133" s="64"/>
    </row>
    <row r="135" spans="1:15" ht="10.5" x14ac:dyDescent="0.25">
      <c r="B135" s="114" t="s">
        <v>31</v>
      </c>
      <c r="C135" s="115"/>
      <c r="D135" s="115"/>
      <c r="G135" s="114" t="s">
        <v>39</v>
      </c>
      <c r="L135" s="114" t="s">
        <v>33</v>
      </c>
    </row>
    <row r="136" spans="1:15" ht="10.5" customHeight="1" x14ac:dyDescent="0.2">
      <c r="A136" s="256">
        <f>'11'!F2</f>
        <v>0</v>
      </c>
      <c r="B136" s="254" t="s">
        <v>32</v>
      </c>
      <c r="C136" s="255"/>
      <c r="D136" s="116">
        <f>'11'!C70</f>
        <v>0</v>
      </c>
      <c r="G136" s="254" t="s">
        <v>32</v>
      </c>
      <c r="H136" s="255"/>
      <c r="I136" s="116">
        <f>'11'!M70</f>
        <v>0</v>
      </c>
      <c r="L136" s="254" t="s">
        <v>32</v>
      </c>
      <c r="M136" s="255"/>
      <c r="N136" s="116">
        <f>'11'!W70</f>
        <v>0</v>
      </c>
    </row>
    <row r="137" spans="1:15" ht="4.5" customHeight="1" thickBot="1" x14ac:dyDescent="0.25">
      <c r="A137" s="257"/>
    </row>
    <row r="138" spans="1:15" x14ac:dyDescent="0.2">
      <c r="A138" s="257"/>
      <c r="B138" s="53" t="s">
        <v>14</v>
      </c>
      <c r="C138" s="54" t="s">
        <v>15</v>
      </c>
      <c r="D138" s="55" t="s">
        <v>16</v>
      </c>
      <c r="E138" s="56" t="s">
        <v>17</v>
      </c>
      <c r="F138" s="88"/>
      <c r="G138" s="53" t="s">
        <v>14</v>
      </c>
      <c r="H138" s="54" t="s">
        <v>15</v>
      </c>
      <c r="I138" s="55" t="s">
        <v>16</v>
      </c>
      <c r="J138" s="56" t="s">
        <v>17</v>
      </c>
      <c r="K138" s="88"/>
      <c r="L138" s="53" t="s">
        <v>14</v>
      </c>
      <c r="M138" s="54" t="s">
        <v>15</v>
      </c>
      <c r="N138" s="55" t="s">
        <v>16</v>
      </c>
      <c r="O138" s="56" t="s">
        <v>17</v>
      </c>
    </row>
    <row r="139" spans="1:15" x14ac:dyDescent="0.2">
      <c r="A139" s="257"/>
      <c r="B139" s="57" t="s">
        <v>28</v>
      </c>
      <c r="C139" s="58">
        <f>'11'!B75</f>
        <v>0</v>
      </c>
      <c r="D139" s="59">
        <f>E1380</f>
        <v>0</v>
      </c>
      <c r="E139" s="156">
        <f>'01-12'!D237</f>
        <v>0</v>
      </c>
      <c r="F139" s="89"/>
      <c r="G139" s="90" t="s">
        <v>28</v>
      </c>
      <c r="H139" s="58">
        <f>'11'!L75</f>
        <v>0</v>
      </c>
      <c r="I139" s="59">
        <f>J139*H139</f>
        <v>0</v>
      </c>
      <c r="J139" s="156">
        <v>39</v>
      </c>
      <c r="K139" s="89"/>
      <c r="L139" s="57" t="s">
        <v>28</v>
      </c>
      <c r="M139" s="58"/>
      <c r="N139" s="59">
        <f>M139*O139</f>
        <v>0</v>
      </c>
      <c r="O139" s="156">
        <v>39</v>
      </c>
    </row>
    <row r="140" spans="1:15" x14ac:dyDescent="0.2">
      <c r="A140" s="257"/>
      <c r="B140" s="57" t="s">
        <v>36</v>
      </c>
      <c r="C140" s="58">
        <f>'11'!B76</f>
        <v>0</v>
      </c>
      <c r="D140" s="59">
        <f>E1381</f>
        <v>0</v>
      </c>
      <c r="E140" s="156">
        <f>'01-12'!D238</f>
        <v>0</v>
      </c>
      <c r="F140" s="89"/>
      <c r="G140" s="57" t="s">
        <v>36</v>
      </c>
      <c r="H140" s="58">
        <f>'11'!L76</f>
        <v>0</v>
      </c>
      <c r="I140" s="59">
        <f>J140*H140</f>
        <v>0</v>
      </c>
      <c r="J140" s="156">
        <v>43</v>
      </c>
      <c r="K140" s="89"/>
      <c r="L140" s="57" t="s">
        <v>36</v>
      </c>
      <c r="M140" s="58"/>
      <c r="N140" s="59">
        <f>M140*O140</f>
        <v>0</v>
      </c>
      <c r="O140" s="156">
        <v>43</v>
      </c>
    </row>
    <row r="141" spans="1:15" x14ac:dyDescent="0.2">
      <c r="A141" s="257"/>
      <c r="B141" s="57" t="s">
        <v>29</v>
      </c>
      <c r="C141" s="58">
        <f>'11'!B77</f>
        <v>0</v>
      </c>
      <c r="D141" s="59">
        <f>E1382</f>
        <v>0</v>
      </c>
      <c r="E141" s="156">
        <f>'01-12'!D239</f>
        <v>0</v>
      </c>
      <c r="F141" s="89"/>
      <c r="G141" s="57" t="s">
        <v>29</v>
      </c>
      <c r="H141" s="58">
        <f>'11'!L77</f>
        <v>0</v>
      </c>
      <c r="I141" s="59">
        <f>J141*H141</f>
        <v>0</v>
      </c>
      <c r="J141" s="156">
        <v>21</v>
      </c>
      <c r="K141" s="89"/>
      <c r="L141" s="57" t="s">
        <v>29</v>
      </c>
      <c r="M141" s="58"/>
      <c r="N141" s="59">
        <f>M141*O141</f>
        <v>0</v>
      </c>
      <c r="O141" s="156">
        <v>21</v>
      </c>
    </row>
    <row r="142" spans="1:15" x14ac:dyDescent="0.2">
      <c r="A142" s="257"/>
      <c r="B142" s="57" t="s">
        <v>50</v>
      </c>
      <c r="C142" s="58">
        <f>'11'!B78</f>
        <v>0</v>
      </c>
      <c r="D142" s="59"/>
      <c r="E142" s="156">
        <f>'01-12'!D240</f>
        <v>0</v>
      </c>
      <c r="F142" s="61"/>
      <c r="G142" s="57" t="s">
        <v>50</v>
      </c>
      <c r="H142" s="58">
        <f>'11'!L78</f>
        <v>0</v>
      </c>
      <c r="I142" s="59"/>
      <c r="J142" s="156">
        <v>21</v>
      </c>
      <c r="K142" s="61"/>
      <c r="L142" s="57" t="s">
        <v>50</v>
      </c>
      <c r="M142" s="58"/>
      <c r="N142" s="59"/>
      <c r="O142" s="156">
        <v>21</v>
      </c>
    </row>
    <row r="143" spans="1:15" x14ac:dyDescent="0.2">
      <c r="A143" s="257"/>
      <c r="B143" s="57" t="s">
        <v>27</v>
      </c>
      <c r="C143" s="58">
        <f>'11'!B79</f>
        <v>0</v>
      </c>
      <c r="D143" s="59"/>
      <c r="E143" s="156">
        <f>E139</f>
        <v>0</v>
      </c>
      <c r="F143" s="61"/>
      <c r="G143" s="57" t="s">
        <v>27</v>
      </c>
      <c r="H143" s="58">
        <f>'11'!L79</f>
        <v>0</v>
      </c>
      <c r="I143" s="59"/>
      <c r="J143" s="156">
        <v>39</v>
      </c>
      <c r="K143" s="61"/>
      <c r="L143" s="57" t="s">
        <v>27</v>
      </c>
      <c r="M143" s="58"/>
      <c r="N143" s="59"/>
      <c r="O143" s="156">
        <v>39</v>
      </c>
    </row>
    <row r="144" spans="1:15" ht="10.5" x14ac:dyDescent="0.25">
      <c r="A144" s="257"/>
      <c r="B144" s="57" t="s">
        <v>15</v>
      </c>
      <c r="C144" s="62">
        <f>SUM(C139:C143)-C143</f>
        <v>0</v>
      </c>
      <c r="D144" s="63">
        <f>SUM(D139:D141)</f>
        <v>0</v>
      </c>
      <c r="E144" s="64"/>
      <c r="F144" s="64"/>
      <c r="G144" s="57" t="s">
        <v>15</v>
      </c>
      <c r="H144" s="62">
        <f>SUM(H139:H143)-H143</f>
        <v>0</v>
      </c>
      <c r="I144" s="63">
        <f>SUM(I139:I141)</f>
        <v>0</v>
      </c>
      <c r="J144" s="64"/>
      <c r="K144" s="64"/>
      <c r="L144" s="57" t="s">
        <v>15</v>
      </c>
      <c r="M144" s="62">
        <f>SUM(M139:M143)-M143</f>
        <v>0</v>
      </c>
      <c r="N144" s="63">
        <f>SUM(N139:N141)</f>
        <v>0</v>
      </c>
      <c r="O144" s="64"/>
    </row>
    <row r="145" spans="1:15" ht="10.5" x14ac:dyDescent="0.25">
      <c r="A145" s="257"/>
      <c r="B145" s="57" t="s">
        <v>18</v>
      </c>
      <c r="C145" s="58" t="e">
        <f>D144/C144</f>
        <v>#DIV/0!</v>
      </c>
      <c r="D145" s="74" t="e">
        <f>D136/D144</f>
        <v>#DIV/0!</v>
      </c>
      <c r="E145" s="64" t="s">
        <v>35</v>
      </c>
      <c r="F145" s="64"/>
      <c r="G145" s="57" t="s">
        <v>18</v>
      </c>
      <c r="H145" s="58" t="e">
        <f>I144/H144</f>
        <v>#DIV/0!</v>
      </c>
      <c r="I145" s="74" t="e">
        <f>I136/I144</f>
        <v>#DIV/0!</v>
      </c>
      <c r="J145" s="64" t="s">
        <v>35</v>
      </c>
      <c r="K145" s="64"/>
      <c r="L145" s="57" t="s">
        <v>18</v>
      </c>
      <c r="M145" s="58" t="e">
        <f>N144/M144</f>
        <v>#DIV/0!</v>
      </c>
      <c r="N145" s="74" t="e">
        <f>N136/N144</f>
        <v>#DIV/0!</v>
      </c>
      <c r="O145" s="64" t="s">
        <v>35</v>
      </c>
    </row>
    <row r="146" spans="1:15" ht="10.5" thickBot="1" x14ac:dyDescent="0.25">
      <c r="A146" s="257"/>
      <c r="B146" s="66" t="s">
        <v>34</v>
      </c>
      <c r="C146" s="67">
        <f>D144-D136</f>
        <v>0</v>
      </c>
      <c r="D146" s="73"/>
      <c r="E146" s="64"/>
      <c r="F146" s="64"/>
      <c r="G146" s="66" t="s">
        <v>34</v>
      </c>
      <c r="H146" s="67">
        <f>I144-I136</f>
        <v>0</v>
      </c>
      <c r="I146" s="73"/>
      <c r="J146" s="64"/>
      <c r="K146" s="64"/>
      <c r="L146" s="66" t="s">
        <v>34</v>
      </c>
      <c r="M146" s="67">
        <f>N144-N136</f>
        <v>0</v>
      </c>
      <c r="N146" s="73"/>
      <c r="O146" s="64"/>
    </row>
    <row r="148" spans="1:15" ht="10.5" x14ac:dyDescent="0.25">
      <c r="B148" s="114" t="s">
        <v>31</v>
      </c>
      <c r="C148" s="115"/>
      <c r="D148" s="115"/>
      <c r="G148" s="114" t="s">
        <v>39</v>
      </c>
      <c r="L148" s="114" t="s">
        <v>33</v>
      </c>
    </row>
    <row r="149" spans="1:15" x14ac:dyDescent="0.2">
      <c r="A149" s="256">
        <f>'12'!F2</f>
        <v>0</v>
      </c>
      <c r="B149" s="254" t="s">
        <v>32</v>
      </c>
      <c r="C149" s="255"/>
      <c r="D149" s="116">
        <f>'12'!C70</f>
        <v>0</v>
      </c>
      <c r="G149" s="254" t="s">
        <v>32</v>
      </c>
      <c r="H149" s="255"/>
      <c r="I149" s="116">
        <f>'12'!M70</f>
        <v>0</v>
      </c>
      <c r="L149" s="254" t="s">
        <v>32</v>
      </c>
      <c r="M149" s="255"/>
      <c r="N149" s="116">
        <f>'12'!W70</f>
        <v>0</v>
      </c>
    </row>
    <row r="150" spans="1:15" ht="7" customHeight="1" thickBot="1" x14ac:dyDescent="0.25">
      <c r="A150" s="257"/>
    </row>
    <row r="151" spans="1:15" x14ac:dyDescent="0.2">
      <c r="A151" s="257"/>
      <c r="B151" s="53" t="s">
        <v>14</v>
      </c>
      <c r="C151" s="54" t="s">
        <v>15</v>
      </c>
      <c r="D151" s="55" t="s">
        <v>16</v>
      </c>
      <c r="E151" s="56" t="s">
        <v>17</v>
      </c>
      <c r="F151" s="88"/>
      <c r="G151" s="53" t="s">
        <v>14</v>
      </c>
      <c r="H151" s="54" t="s">
        <v>15</v>
      </c>
      <c r="I151" s="55" t="s">
        <v>16</v>
      </c>
      <c r="J151" s="56" t="s">
        <v>17</v>
      </c>
      <c r="K151" s="88"/>
      <c r="L151" s="53" t="s">
        <v>14</v>
      </c>
      <c r="M151" s="54" t="s">
        <v>15</v>
      </c>
      <c r="N151" s="55" t="s">
        <v>16</v>
      </c>
      <c r="O151" s="56" t="s">
        <v>17</v>
      </c>
    </row>
    <row r="152" spans="1:15" x14ac:dyDescent="0.2">
      <c r="A152" s="257"/>
      <c r="B152" s="57" t="s">
        <v>28</v>
      </c>
      <c r="C152" s="58">
        <f>'12'!B75</f>
        <v>0</v>
      </c>
      <c r="D152" s="59">
        <f>E152*C152</f>
        <v>0</v>
      </c>
      <c r="E152" s="156">
        <f>'01-12'!D250</f>
        <v>0</v>
      </c>
      <c r="F152" s="89"/>
      <c r="G152" s="90" t="s">
        <v>28</v>
      </c>
      <c r="H152" s="58">
        <f>'12'!L75</f>
        <v>0</v>
      </c>
      <c r="I152" s="59">
        <f>J152*H152</f>
        <v>0</v>
      </c>
      <c r="J152" s="156">
        <v>39</v>
      </c>
      <c r="K152" s="89"/>
      <c r="L152" s="57" t="s">
        <v>28</v>
      </c>
      <c r="M152" s="58">
        <f>'12'!V75</f>
        <v>0</v>
      </c>
      <c r="N152" s="59">
        <f>O152*M152</f>
        <v>0</v>
      </c>
      <c r="O152" s="156">
        <v>39</v>
      </c>
    </row>
    <row r="153" spans="1:15" x14ac:dyDescent="0.2">
      <c r="A153" s="257"/>
      <c r="B153" s="57" t="s">
        <v>36</v>
      </c>
      <c r="C153" s="58">
        <f>'12'!B76</f>
        <v>0</v>
      </c>
      <c r="D153" s="59">
        <f>E153*C153</f>
        <v>0</v>
      </c>
      <c r="E153" s="156">
        <f>'01-12'!D251</f>
        <v>0</v>
      </c>
      <c r="F153" s="89"/>
      <c r="G153" s="57" t="s">
        <v>36</v>
      </c>
      <c r="H153" s="58">
        <f>'12'!L76</f>
        <v>0</v>
      </c>
      <c r="I153" s="59">
        <f>J153*H153</f>
        <v>0</v>
      </c>
      <c r="J153" s="156">
        <v>43</v>
      </c>
      <c r="K153" s="89"/>
      <c r="L153" s="57" t="s">
        <v>36</v>
      </c>
      <c r="M153" s="58">
        <f>'12'!V76</f>
        <v>0</v>
      </c>
      <c r="N153" s="59">
        <f>O153*M153</f>
        <v>0</v>
      </c>
      <c r="O153" s="156">
        <v>43</v>
      </c>
    </row>
    <row r="154" spans="1:15" x14ac:dyDescent="0.2">
      <c r="A154" s="257"/>
      <c r="B154" s="57" t="s">
        <v>29</v>
      </c>
      <c r="C154" s="58">
        <f>'12'!B77</f>
        <v>0</v>
      </c>
      <c r="D154" s="59">
        <f>E154*C154</f>
        <v>0</v>
      </c>
      <c r="E154" s="156">
        <f>'01-12'!D252</f>
        <v>0</v>
      </c>
      <c r="F154" s="89"/>
      <c r="G154" s="57" t="s">
        <v>29</v>
      </c>
      <c r="H154" s="58">
        <f>'12'!L77</f>
        <v>0</v>
      </c>
      <c r="I154" s="59">
        <f>J154*H154</f>
        <v>0</v>
      </c>
      <c r="J154" s="156">
        <v>21</v>
      </c>
      <c r="K154" s="89"/>
      <c r="L154" s="57" t="s">
        <v>29</v>
      </c>
      <c r="M154" s="58">
        <f>'12'!V77</f>
        <v>0</v>
      </c>
      <c r="N154" s="59">
        <f>O154*M154</f>
        <v>0</v>
      </c>
      <c r="O154" s="156">
        <v>21</v>
      </c>
    </row>
    <row r="155" spans="1:15" x14ac:dyDescent="0.2">
      <c r="A155" s="257"/>
      <c r="B155" s="57" t="s">
        <v>50</v>
      </c>
      <c r="C155" s="58">
        <f>'12'!B78</f>
        <v>0</v>
      </c>
      <c r="D155" s="59"/>
      <c r="E155" s="156">
        <f>'01-12'!D253</f>
        <v>0</v>
      </c>
      <c r="F155" s="61"/>
      <c r="G155" s="57" t="s">
        <v>50</v>
      </c>
      <c r="H155" s="58">
        <f>'12'!L78</f>
        <v>0</v>
      </c>
      <c r="I155" s="59"/>
      <c r="J155" s="156">
        <v>21</v>
      </c>
      <c r="K155" s="61"/>
      <c r="L155" s="57" t="s">
        <v>50</v>
      </c>
      <c r="M155" s="58">
        <f>'12'!V78</f>
        <v>0</v>
      </c>
      <c r="N155" s="59"/>
      <c r="O155" s="156">
        <v>21</v>
      </c>
    </row>
    <row r="156" spans="1:15" x14ac:dyDescent="0.2">
      <c r="A156" s="257"/>
      <c r="B156" s="57" t="s">
        <v>27</v>
      </c>
      <c r="C156" s="58">
        <f>'12'!B79</f>
        <v>0</v>
      </c>
      <c r="D156" s="59"/>
      <c r="E156" s="156">
        <f>E152</f>
        <v>0</v>
      </c>
      <c r="F156" s="61"/>
      <c r="G156" s="57" t="s">
        <v>27</v>
      </c>
      <c r="H156" s="58">
        <f>'12'!L79</f>
        <v>0</v>
      </c>
      <c r="I156" s="59"/>
      <c r="J156" s="156">
        <v>39</v>
      </c>
      <c r="K156" s="61"/>
      <c r="L156" s="57" t="s">
        <v>27</v>
      </c>
      <c r="M156" s="58">
        <f>'12'!V79</f>
        <v>0</v>
      </c>
      <c r="N156" s="59"/>
      <c r="O156" s="156">
        <v>39</v>
      </c>
    </row>
    <row r="157" spans="1:15" ht="10.5" x14ac:dyDescent="0.25">
      <c r="A157" s="257"/>
      <c r="B157" s="57" t="s">
        <v>15</v>
      </c>
      <c r="C157" s="62">
        <f>SUM(C152:C156)-C156</f>
        <v>0</v>
      </c>
      <c r="D157" s="63">
        <f>SUM(D152:D154)</f>
        <v>0</v>
      </c>
      <c r="E157" s="64"/>
      <c r="F157" s="64"/>
      <c r="G157" s="57" t="s">
        <v>15</v>
      </c>
      <c r="H157" s="62">
        <f>SUM(H152:H156)-H156</f>
        <v>0</v>
      </c>
      <c r="I157" s="63">
        <f>SUM(I152:I154)</f>
        <v>0</v>
      </c>
      <c r="J157" s="64"/>
      <c r="K157" s="64"/>
      <c r="L157" s="57" t="s">
        <v>15</v>
      </c>
      <c r="M157" s="62">
        <f>SUM(M152:M156)-M156</f>
        <v>0</v>
      </c>
      <c r="N157" s="63">
        <f>SUM(N152:N154)</f>
        <v>0</v>
      </c>
      <c r="O157" s="64"/>
    </row>
    <row r="158" spans="1:15" ht="10.5" x14ac:dyDescent="0.25">
      <c r="A158" s="257"/>
      <c r="B158" s="57" t="s">
        <v>18</v>
      </c>
      <c r="C158" s="58" t="e">
        <f>D157/C157</f>
        <v>#DIV/0!</v>
      </c>
      <c r="D158" s="74" t="e">
        <f>D149/D157</f>
        <v>#DIV/0!</v>
      </c>
      <c r="E158" s="64" t="s">
        <v>35</v>
      </c>
      <c r="F158" s="64"/>
      <c r="G158" s="57" t="s">
        <v>18</v>
      </c>
      <c r="H158" s="58" t="e">
        <f>I157/H157</f>
        <v>#DIV/0!</v>
      </c>
      <c r="I158" s="74" t="e">
        <f>I149/I157</f>
        <v>#DIV/0!</v>
      </c>
      <c r="J158" s="64" t="s">
        <v>35</v>
      </c>
      <c r="K158" s="64"/>
      <c r="L158" s="57" t="s">
        <v>18</v>
      </c>
      <c r="M158" s="58" t="e">
        <f>N157/M157</f>
        <v>#DIV/0!</v>
      </c>
      <c r="N158" s="74" t="e">
        <f>N149/N157</f>
        <v>#DIV/0!</v>
      </c>
      <c r="O158" s="64" t="s">
        <v>35</v>
      </c>
    </row>
    <row r="159" spans="1:15" ht="10.5" thickBot="1" x14ac:dyDescent="0.25">
      <c r="A159" s="257"/>
      <c r="B159" s="66" t="s">
        <v>34</v>
      </c>
      <c r="C159" s="67">
        <f>D157-D149</f>
        <v>0</v>
      </c>
      <c r="D159" s="73"/>
      <c r="E159" s="64"/>
      <c r="F159" s="64"/>
      <c r="G159" s="66" t="s">
        <v>34</v>
      </c>
      <c r="H159" s="67">
        <f>I157-I149</f>
        <v>0</v>
      </c>
      <c r="I159" s="73"/>
      <c r="J159" s="64"/>
      <c r="K159" s="64"/>
      <c r="L159" s="66" t="s">
        <v>34</v>
      </c>
      <c r="M159" s="67">
        <f>N157-N149</f>
        <v>0</v>
      </c>
      <c r="N159" s="73"/>
      <c r="O159" s="64"/>
    </row>
    <row r="162" spans="1:15" ht="10.5" x14ac:dyDescent="0.25">
      <c r="B162" s="114" t="s">
        <v>31</v>
      </c>
      <c r="C162" s="115"/>
      <c r="D162" s="115"/>
      <c r="G162" s="114" t="s">
        <v>39</v>
      </c>
      <c r="L162" s="114" t="s">
        <v>33</v>
      </c>
    </row>
    <row r="163" spans="1:15" x14ac:dyDescent="0.2">
      <c r="A163" s="256">
        <f>'13'!F2</f>
        <v>0</v>
      </c>
      <c r="B163" s="254" t="s">
        <v>32</v>
      </c>
      <c r="C163" s="255"/>
      <c r="D163" s="116">
        <f>'13'!C70</f>
        <v>0</v>
      </c>
      <c r="G163" s="254" t="s">
        <v>32</v>
      </c>
      <c r="H163" s="255"/>
      <c r="I163" s="116">
        <f>'13'!M70</f>
        <v>0</v>
      </c>
      <c r="L163" s="254" t="s">
        <v>32</v>
      </c>
      <c r="M163" s="255"/>
      <c r="N163" s="116">
        <f>'13'!W70</f>
        <v>0</v>
      </c>
    </row>
    <row r="164" spans="1:15" ht="7" customHeight="1" thickBot="1" x14ac:dyDescent="0.25">
      <c r="A164" s="257"/>
    </row>
    <row r="165" spans="1:15" x14ac:dyDescent="0.2">
      <c r="A165" s="257"/>
      <c r="B165" s="53" t="s">
        <v>14</v>
      </c>
      <c r="C165" s="54" t="s">
        <v>15</v>
      </c>
      <c r="D165" s="55" t="s">
        <v>16</v>
      </c>
      <c r="E165" s="56" t="s">
        <v>17</v>
      </c>
      <c r="F165" s="88"/>
      <c r="G165" s="53" t="s">
        <v>14</v>
      </c>
      <c r="H165" s="54" t="s">
        <v>15</v>
      </c>
      <c r="I165" s="55" t="s">
        <v>16</v>
      </c>
      <c r="J165" s="56" t="s">
        <v>17</v>
      </c>
      <c r="K165" s="88"/>
      <c r="L165" s="53" t="s">
        <v>14</v>
      </c>
      <c r="M165" s="54" t="s">
        <v>15</v>
      </c>
      <c r="N165" s="55" t="s">
        <v>16</v>
      </c>
      <c r="O165" s="56" t="s">
        <v>17</v>
      </c>
    </row>
    <row r="166" spans="1:15" x14ac:dyDescent="0.2">
      <c r="A166" s="257"/>
      <c r="B166" s="57" t="s">
        <v>28</v>
      </c>
      <c r="C166" s="58">
        <f>'13'!B75</f>
        <v>0</v>
      </c>
      <c r="D166" s="59">
        <f>E166*C166</f>
        <v>0</v>
      </c>
      <c r="E166" s="156">
        <f>'01-12'!D264</f>
        <v>0</v>
      </c>
      <c r="F166" s="89"/>
      <c r="G166" s="90" t="s">
        <v>28</v>
      </c>
      <c r="H166" s="58">
        <f>'13'!L75</f>
        <v>0</v>
      </c>
      <c r="I166" s="59">
        <f>J166*H166</f>
        <v>0</v>
      </c>
      <c r="J166" s="156">
        <v>39</v>
      </c>
      <c r="K166" s="89"/>
      <c r="L166" s="57" t="s">
        <v>28</v>
      </c>
      <c r="M166" s="58">
        <f>'13'!V75</f>
        <v>0</v>
      </c>
      <c r="N166" s="59">
        <f>O166*M166</f>
        <v>0</v>
      </c>
      <c r="O166" s="156">
        <v>39</v>
      </c>
    </row>
    <row r="167" spans="1:15" x14ac:dyDescent="0.2">
      <c r="A167" s="257"/>
      <c r="B167" s="57" t="s">
        <v>36</v>
      </c>
      <c r="C167" s="58">
        <f>'13'!B76</f>
        <v>0</v>
      </c>
      <c r="D167" s="59">
        <f>E167*C167</f>
        <v>0</v>
      </c>
      <c r="E167" s="156">
        <f>'01-12'!D265</f>
        <v>0</v>
      </c>
      <c r="F167" s="89"/>
      <c r="G167" s="57" t="s">
        <v>36</v>
      </c>
      <c r="H167" s="58">
        <f>'13'!L76</f>
        <v>0</v>
      </c>
      <c r="I167" s="59">
        <f>J167*H167</f>
        <v>0</v>
      </c>
      <c r="J167" s="156">
        <v>43</v>
      </c>
      <c r="K167" s="89"/>
      <c r="L167" s="57" t="s">
        <v>36</v>
      </c>
      <c r="M167" s="58">
        <f>'13'!V76</f>
        <v>0</v>
      </c>
      <c r="N167" s="59">
        <f>O167*M167</f>
        <v>0</v>
      </c>
      <c r="O167" s="156">
        <v>43</v>
      </c>
    </row>
    <row r="168" spans="1:15" x14ac:dyDescent="0.2">
      <c r="A168" s="257"/>
      <c r="B168" s="57" t="s">
        <v>29</v>
      </c>
      <c r="C168" s="58">
        <f>'13'!B77</f>
        <v>0</v>
      </c>
      <c r="D168" s="59">
        <f>E168*C168</f>
        <v>0</v>
      </c>
      <c r="E168" s="156">
        <f>'01-12'!D266</f>
        <v>0</v>
      </c>
      <c r="F168" s="89"/>
      <c r="G168" s="57" t="s">
        <v>29</v>
      </c>
      <c r="H168" s="58">
        <f>'13'!L77</f>
        <v>0</v>
      </c>
      <c r="I168" s="59">
        <f>J168*H168</f>
        <v>0</v>
      </c>
      <c r="J168" s="156">
        <v>21</v>
      </c>
      <c r="K168" s="89"/>
      <c r="L168" s="57" t="s">
        <v>29</v>
      </c>
      <c r="M168" s="58">
        <f>'13'!V77</f>
        <v>0</v>
      </c>
      <c r="N168" s="59">
        <f>O168*M168</f>
        <v>0</v>
      </c>
      <c r="O168" s="156">
        <v>21</v>
      </c>
    </row>
    <row r="169" spans="1:15" x14ac:dyDescent="0.2">
      <c r="A169" s="257"/>
      <c r="B169" s="57" t="s">
        <v>50</v>
      </c>
      <c r="C169" s="58">
        <f>'13'!B78</f>
        <v>0</v>
      </c>
      <c r="D169" s="59"/>
      <c r="E169" s="156">
        <f>'01-12'!D267</f>
        <v>0</v>
      </c>
      <c r="F169" s="61"/>
      <c r="G169" s="57" t="s">
        <v>50</v>
      </c>
      <c r="H169" s="58">
        <f>'13'!L78</f>
        <v>0</v>
      </c>
      <c r="I169" s="59"/>
      <c r="J169" s="61"/>
      <c r="K169" s="61"/>
      <c r="L169" s="57" t="s">
        <v>50</v>
      </c>
      <c r="M169" s="58">
        <f>'13'!V78</f>
        <v>0</v>
      </c>
      <c r="N169" s="59"/>
      <c r="O169" s="61"/>
    </row>
    <row r="170" spans="1:15" x14ac:dyDescent="0.2">
      <c r="A170" s="257"/>
      <c r="B170" s="57" t="s">
        <v>27</v>
      </c>
      <c r="C170" s="58">
        <f>'13'!B79</f>
        <v>0</v>
      </c>
      <c r="D170" s="59"/>
      <c r="E170" s="156">
        <f>E166</f>
        <v>0</v>
      </c>
      <c r="F170" s="61"/>
      <c r="G170" s="57" t="s">
        <v>27</v>
      </c>
      <c r="H170" s="58">
        <f>'13'!L79</f>
        <v>0</v>
      </c>
      <c r="I170" s="59"/>
      <c r="J170" s="61"/>
      <c r="K170" s="61"/>
      <c r="L170" s="57" t="s">
        <v>27</v>
      </c>
      <c r="M170" s="58">
        <f>'13'!V79</f>
        <v>0</v>
      </c>
      <c r="N170" s="59"/>
      <c r="O170" s="61"/>
    </row>
    <row r="171" spans="1:15" ht="10.5" x14ac:dyDescent="0.25">
      <c r="A171" s="257"/>
      <c r="B171" s="57" t="s">
        <v>15</v>
      </c>
      <c r="C171" s="62">
        <f>SUM(C166:C170)-C170</f>
        <v>0</v>
      </c>
      <c r="D171" s="63">
        <f>SUM(D166:D168)</f>
        <v>0</v>
      </c>
      <c r="E171" s="64"/>
      <c r="F171" s="64"/>
      <c r="G171" s="57" t="s">
        <v>15</v>
      </c>
      <c r="H171" s="62">
        <f>SUM(H166:H170)-H170</f>
        <v>0</v>
      </c>
      <c r="I171" s="63">
        <f>SUM(I166:I168)</f>
        <v>0</v>
      </c>
      <c r="J171" s="64"/>
      <c r="K171" s="64"/>
      <c r="L171" s="57" t="s">
        <v>15</v>
      </c>
      <c r="M171" s="62">
        <f>SUM(M166:M170)-M170</f>
        <v>0</v>
      </c>
      <c r="N171" s="63">
        <f>SUM(N166:N168)</f>
        <v>0</v>
      </c>
      <c r="O171" s="64"/>
    </row>
    <row r="172" spans="1:15" ht="10.5" x14ac:dyDescent="0.25">
      <c r="A172" s="257"/>
      <c r="B172" s="57" t="s">
        <v>18</v>
      </c>
      <c r="C172" s="58" t="e">
        <f>D171/C171</f>
        <v>#DIV/0!</v>
      </c>
      <c r="D172" s="74" t="e">
        <f>D163/D171</f>
        <v>#DIV/0!</v>
      </c>
      <c r="E172" s="64" t="s">
        <v>35</v>
      </c>
      <c r="F172" s="64"/>
      <c r="G172" s="57" t="s">
        <v>18</v>
      </c>
      <c r="H172" s="58" t="e">
        <f>I171/H171</f>
        <v>#DIV/0!</v>
      </c>
      <c r="I172" s="74" t="e">
        <f>I163/I171</f>
        <v>#DIV/0!</v>
      </c>
      <c r="J172" s="64" t="s">
        <v>35</v>
      </c>
      <c r="K172" s="64"/>
      <c r="L172" s="57" t="s">
        <v>18</v>
      </c>
      <c r="M172" s="58" t="e">
        <f>N171/M171</f>
        <v>#DIV/0!</v>
      </c>
      <c r="N172" s="74" t="e">
        <f>N163/N171</f>
        <v>#DIV/0!</v>
      </c>
      <c r="O172" s="64" t="s">
        <v>35</v>
      </c>
    </row>
    <row r="173" spans="1:15" ht="10.5" thickBot="1" x14ac:dyDescent="0.25">
      <c r="A173" s="257"/>
      <c r="B173" s="66" t="s">
        <v>34</v>
      </c>
      <c r="C173" s="67">
        <f>D171-D163</f>
        <v>0</v>
      </c>
      <c r="D173" s="73"/>
      <c r="E173" s="64"/>
      <c r="F173" s="64"/>
      <c r="G173" s="66" t="s">
        <v>34</v>
      </c>
      <c r="H173" s="67">
        <f>I171-I163</f>
        <v>0</v>
      </c>
      <c r="I173" s="73"/>
      <c r="J173" s="64"/>
      <c r="K173" s="64"/>
      <c r="L173" s="66" t="s">
        <v>34</v>
      </c>
      <c r="M173" s="67">
        <f>N171-N163</f>
        <v>0</v>
      </c>
      <c r="N173" s="73"/>
      <c r="O173" s="64"/>
    </row>
    <row r="175" spans="1:15" ht="10.5" x14ac:dyDescent="0.25">
      <c r="B175" s="114" t="s">
        <v>31</v>
      </c>
      <c r="C175" s="115"/>
      <c r="D175" s="115"/>
      <c r="G175" s="114" t="s">
        <v>39</v>
      </c>
      <c r="L175" s="114" t="s">
        <v>33</v>
      </c>
    </row>
    <row r="176" spans="1:15" x14ac:dyDescent="0.2">
      <c r="A176" s="256">
        <f>'14'!F2</f>
        <v>0</v>
      </c>
      <c r="B176" s="254" t="s">
        <v>32</v>
      </c>
      <c r="C176" s="255"/>
      <c r="D176" s="116"/>
      <c r="G176" s="254" t="s">
        <v>32</v>
      </c>
      <c r="H176" s="255"/>
      <c r="I176" s="116"/>
      <c r="L176" s="254" t="s">
        <v>32</v>
      </c>
      <c r="M176" s="255"/>
      <c r="N176" s="116"/>
    </row>
    <row r="177" spans="1:15" ht="7" customHeight="1" thickBot="1" x14ac:dyDescent="0.25">
      <c r="A177" s="257"/>
    </row>
    <row r="178" spans="1:15" x14ac:dyDescent="0.2">
      <c r="A178" s="257"/>
      <c r="B178" s="53" t="s">
        <v>14</v>
      </c>
      <c r="C178" s="54" t="s">
        <v>15</v>
      </c>
      <c r="D178" s="55" t="s">
        <v>16</v>
      </c>
      <c r="E178" s="56" t="s">
        <v>17</v>
      </c>
      <c r="F178" s="88"/>
      <c r="G178" s="53" t="s">
        <v>14</v>
      </c>
      <c r="H178" s="54" t="s">
        <v>15</v>
      </c>
      <c r="I178" s="55" t="s">
        <v>16</v>
      </c>
      <c r="J178" s="56" t="s">
        <v>17</v>
      </c>
      <c r="K178" s="88"/>
      <c r="L178" s="53" t="s">
        <v>14</v>
      </c>
      <c r="M178" s="54" t="s">
        <v>15</v>
      </c>
      <c r="N178" s="55" t="s">
        <v>16</v>
      </c>
      <c r="O178" s="56" t="s">
        <v>17</v>
      </c>
    </row>
    <row r="179" spans="1:15" x14ac:dyDescent="0.2">
      <c r="A179" s="257"/>
      <c r="B179" s="57" t="s">
        <v>28</v>
      </c>
      <c r="C179" s="58"/>
      <c r="D179" s="59">
        <f>C179*E179</f>
        <v>0</v>
      </c>
      <c r="E179" s="156">
        <f>'01-12'!D277</f>
        <v>0</v>
      </c>
      <c r="F179" s="89"/>
      <c r="G179" s="90" t="s">
        <v>28</v>
      </c>
      <c r="H179" s="58"/>
      <c r="I179" s="59">
        <f>H179*J179</f>
        <v>0</v>
      </c>
      <c r="J179" s="156">
        <v>39</v>
      </c>
      <c r="K179" s="89"/>
      <c r="L179" s="57" t="s">
        <v>28</v>
      </c>
      <c r="M179" s="58"/>
      <c r="N179" s="59">
        <f>M179*O179</f>
        <v>0</v>
      </c>
      <c r="O179" s="156">
        <v>39</v>
      </c>
    </row>
    <row r="180" spans="1:15" x14ac:dyDescent="0.2">
      <c r="A180" s="257"/>
      <c r="B180" s="57" t="s">
        <v>36</v>
      </c>
      <c r="C180" s="58"/>
      <c r="D180" s="59">
        <f>C180*E180</f>
        <v>0</v>
      </c>
      <c r="E180" s="156">
        <f>'01-12'!D278</f>
        <v>0</v>
      </c>
      <c r="F180" s="89"/>
      <c r="G180" s="57" t="s">
        <v>36</v>
      </c>
      <c r="H180" s="58"/>
      <c r="I180" s="59">
        <f>H180*J180</f>
        <v>0</v>
      </c>
      <c r="J180" s="156">
        <v>43</v>
      </c>
      <c r="K180" s="89"/>
      <c r="L180" s="57" t="s">
        <v>36</v>
      </c>
      <c r="M180" s="58"/>
      <c r="N180" s="59">
        <f>M180*O180</f>
        <v>0</v>
      </c>
      <c r="O180" s="156">
        <v>43</v>
      </c>
    </row>
    <row r="181" spans="1:15" x14ac:dyDescent="0.2">
      <c r="A181" s="257"/>
      <c r="B181" s="57" t="s">
        <v>29</v>
      </c>
      <c r="C181" s="58"/>
      <c r="D181" s="59">
        <f>C181*E181</f>
        <v>0</v>
      </c>
      <c r="E181" s="156">
        <f>'01-12'!D279</f>
        <v>0</v>
      </c>
      <c r="F181" s="89"/>
      <c r="G181" s="57" t="s">
        <v>29</v>
      </c>
      <c r="H181" s="58"/>
      <c r="I181" s="59">
        <f>H181*J181</f>
        <v>0</v>
      </c>
      <c r="J181" s="156">
        <v>21</v>
      </c>
      <c r="K181" s="89"/>
      <c r="L181" s="57" t="s">
        <v>29</v>
      </c>
      <c r="M181" s="58"/>
      <c r="N181" s="59">
        <f>M181*O181</f>
        <v>0</v>
      </c>
      <c r="O181" s="156">
        <v>21</v>
      </c>
    </row>
    <row r="182" spans="1:15" x14ac:dyDescent="0.2">
      <c r="A182" s="257"/>
      <c r="B182" s="57" t="s">
        <v>50</v>
      </c>
      <c r="C182" s="58"/>
      <c r="D182" s="59"/>
      <c r="E182" s="156">
        <f>'01-12'!D280</f>
        <v>0</v>
      </c>
      <c r="F182" s="61"/>
      <c r="G182" s="57" t="s">
        <v>50</v>
      </c>
      <c r="H182" s="58"/>
      <c r="I182" s="59"/>
      <c r="J182" s="156">
        <v>21</v>
      </c>
      <c r="K182" s="61"/>
      <c r="L182" s="57" t="s">
        <v>50</v>
      </c>
      <c r="M182" s="58"/>
      <c r="N182" s="59"/>
      <c r="O182" s="156">
        <v>21</v>
      </c>
    </row>
    <row r="183" spans="1:15" x14ac:dyDescent="0.2">
      <c r="A183" s="257"/>
      <c r="B183" s="57" t="s">
        <v>27</v>
      </c>
      <c r="C183" s="58"/>
      <c r="D183" s="59"/>
      <c r="E183" s="156">
        <f>E179</f>
        <v>0</v>
      </c>
      <c r="F183" s="61"/>
      <c r="G183" s="57" t="s">
        <v>27</v>
      </c>
      <c r="H183" s="58"/>
      <c r="I183" s="59"/>
      <c r="J183" s="156">
        <v>39</v>
      </c>
      <c r="K183" s="61"/>
      <c r="L183" s="57" t="s">
        <v>27</v>
      </c>
      <c r="M183" s="58"/>
      <c r="N183" s="59"/>
      <c r="O183" s="156">
        <v>39</v>
      </c>
    </row>
    <row r="184" spans="1:15" ht="10.5" x14ac:dyDescent="0.25">
      <c r="A184" s="257"/>
      <c r="B184" s="57" t="s">
        <v>15</v>
      </c>
      <c r="C184" s="62">
        <f>SUM(C179:C183)-C183</f>
        <v>0</v>
      </c>
      <c r="D184" s="63">
        <f>SUM(D179:D181)</f>
        <v>0</v>
      </c>
      <c r="E184" s="64"/>
      <c r="F184" s="64"/>
      <c r="G184" s="57" t="s">
        <v>15</v>
      </c>
      <c r="H184" s="62">
        <f>SUM(H179:H183)-H183</f>
        <v>0</v>
      </c>
      <c r="I184" s="63">
        <f>SUM(I179:I181)</f>
        <v>0</v>
      </c>
      <c r="J184" s="64"/>
      <c r="K184" s="64"/>
      <c r="L184" s="57" t="s">
        <v>15</v>
      </c>
      <c r="M184" s="62">
        <f>SUM(M179:M183)-M183</f>
        <v>0</v>
      </c>
      <c r="N184" s="63">
        <f>SUM(N179:N181)</f>
        <v>0</v>
      </c>
      <c r="O184" s="64"/>
    </row>
    <row r="185" spans="1:15" ht="10.5" x14ac:dyDescent="0.25">
      <c r="A185" s="257"/>
      <c r="B185" s="57" t="s">
        <v>18</v>
      </c>
      <c r="C185" s="58" t="e">
        <f>D184/C184</f>
        <v>#DIV/0!</v>
      </c>
      <c r="D185" s="74" t="e">
        <f>#REF!/D184</f>
        <v>#REF!</v>
      </c>
      <c r="E185" s="64" t="s">
        <v>35</v>
      </c>
      <c r="F185" s="64"/>
      <c r="G185" s="57" t="s">
        <v>18</v>
      </c>
      <c r="H185" s="58" t="e">
        <f>I184/H184</f>
        <v>#DIV/0!</v>
      </c>
      <c r="I185" s="74" t="e">
        <f>#REF!/I184</f>
        <v>#REF!</v>
      </c>
      <c r="J185" s="64" t="s">
        <v>35</v>
      </c>
      <c r="K185" s="64"/>
      <c r="L185" s="57" t="s">
        <v>18</v>
      </c>
      <c r="M185" s="58" t="e">
        <f>N184/M184</f>
        <v>#DIV/0!</v>
      </c>
      <c r="N185" s="74" t="e">
        <f>#REF!/N184</f>
        <v>#REF!</v>
      </c>
      <c r="O185" s="64" t="s">
        <v>35</v>
      </c>
    </row>
    <row r="186" spans="1:15" ht="10.5" thickBot="1" x14ac:dyDescent="0.25">
      <c r="A186" s="257"/>
      <c r="B186" s="66" t="s">
        <v>34</v>
      </c>
      <c r="C186" s="67" t="e">
        <f>D184-#REF!</f>
        <v>#REF!</v>
      </c>
      <c r="D186" s="73"/>
      <c r="E186" s="64"/>
      <c r="F186" s="64"/>
      <c r="G186" s="66" t="s">
        <v>34</v>
      </c>
      <c r="H186" s="67" t="e">
        <f>I184-#REF!</f>
        <v>#REF!</v>
      </c>
      <c r="I186" s="73"/>
      <c r="J186" s="64"/>
      <c r="K186" s="64"/>
      <c r="L186" s="66" t="s">
        <v>34</v>
      </c>
      <c r="M186" s="67" t="e">
        <f>N184-#REF!</f>
        <v>#REF!</v>
      </c>
      <c r="N186" s="73"/>
      <c r="O186" s="64"/>
    </row>
    <row r="188" spans="1:15" ht="10.5" x14ac:dyDescent="0.25">
      <c r="B188" s="114" t="s">
        <v>31</v>
      </c>
      <c r="C188" s="115"/>
      <c r="D188" s="115"/>
      <c r="G188" s="114" t="s">
        <v>39</v>
      </c>
      <c r="L188" s="114" t="s">
        <v>33</v>
      </c>
    </row>
    <row r="189" spans="1:15" x14ac:dyDescent="0.2">
      <c r="A189" s="256">
        <f>'15'!F2</f>
        <v>0</v>
      </c>
      <c r="B189" s="254" t="s">
        <v>32</v>
      </c>
      <c r="C189" s="255"/>
      <c r="D189" s="116"/>
      <c r="G189" s="254" t="s">
        <v>32</v>
      </c>
      <c r="H189" s="255"/>
      <c r="I189" s="116"/>
      <c r="L189" s="254" t="s">
        <v>32</v>
      </c>
      <c r="M189" s="255"/>
      <c r="N189" s="116"/>
    </row>
    <row r="190" spans="1:15" ht="7" customHeight="1" thickBot="1" x14ac:dyDescent="0.25">
      <c r="A190" s="257"/>
    </row>
    <row r="191" spans="1:15" x14ac:dyDescent="0.2">
      <c r="A191" s="257"/>
      <c r="B191" s="53" t="s">
        <v>14</v>
      </c>
      <c r="C191" s="54" t="s">
        <v>15</v>
      </c>
      <c r="D191" s="55" t="s">
        <v>16</v>
      </c>
      <c r="E191" s="56" t="s">
        <v>17</v>
      </c>
      <c r="F191" s="88"/>
      <c r="G191" s="53" t="s">
        <v>14</v>
      </c>
      <c r="H191" s="54" t="s">
        <v>15</v>
      </c>
      <c r="I191" s="55" t="s">
        <v>16</v>
      </c>
      <c r="J191" s="56" t="s">
        <v>17</v>
      </c>
      <c r="K191" s="88"/>
      <c r="L191" s="53" t="s">
        <v>14</v>
      </c>
      <c r="M191" s="54" t="s">
        <v>15</v>
      </c>
      <c r="N191" s="55" t="s">
        <v>16</v>
      </c>
      <c r="O191" s="56" t="s">
        <v>17</v>
      </c>
    </row>
    <row r="192" spans="1:15" x14ac:dyDescent="0.2">
      <c r="A192" s="257"/>
      <c r="B192" s="57" t="s">
        <v>28</v>
      </c>
      <c r="C192" s="58"/>
      <c r="D192" s="59">
        <f>C192*E192</f>
        <v>0</v>
      </c>
      <c r="E192" s="156">
        <f>'01-12'!D290</f>
        <v>0</v>
      </c>
      <c r="F192" s="89"/>
      <c r="G192" s="90" t="s">
        <v>28</v>
      </c>
      <c r="H192" s="58"/>
      <c r="I192" s="59">
        <f>H192*J192</f>
        <v>0</v>
      </c>
      <c r="J192" s="156">
        <v>39</v>
      </c>
      <c r="K192" s="89"/>
      <c r="L192" s="57" t="s">
        <v>28</v>
      </c>
      <c r="M192" s="58"/>
      <c r="N192" s="59">
        <f>M192*O192</f>
        <v>0</v>
      </c>
      <c r="O192" s="156">
        <v>39</v>
      </c>
    </row>
    <row r="193" spans="1:15" x14ac:dyDescent="0.2">
      <c r="A193" s="257"/>
      <c r="B193" s="57" t="s">
        <v>36</v>
      </c>
      <c r="C193" s="58"/>
      <c r="D193" s="59">
        <f>C193*E193</f>
        <v>0</v>
      </c>
      <c r="E193" s="156">
        <f>'01-12'!D291</f>
        <v>0</v>
      </c>
      <c r="F193" s="89"/>
      <c r="G193" s="57" t="s">
        <v>36</v>
      </c>
      <c r="H193" s="58"/>
      <c r="I193" s="59">
        <f>H193*J193</f>
        <v>0</v>
      </c>
      <c r="J193" s="156">
        <v>43</v>
      </c>
      <c r="K193" s="89"/>
      <c r="L193" s="57" t="s">
        <v>36</v>
      </c>
      <c r="M193" s="58"/>
      <c r="N193" s="59">
        <f>M193*O193</f>
        <v>0</v>
      </c>
      <c r="O193" s="156">
        <v>43</v>
      </c>
    </row>
    <row r="194" spans="1:15" x14ac:dyDescent="0.2">
      <c r="A194" s="257"/>
      <c r="B194" s="57" t="s">
        <v>29</v>
      </c>
      <c r="C194" s="58"/>
      <c r="D194" s="59">
        <f>C194*E194</f>
        <v>0</v>
      </c>
      <c r="E194" s="156">
        <f>'01-12'!D292</f>
        <v>0</v>
      </c>
      <c r="F194" s="89"/>
      <c r="G194" s="57" t="s">
        <v>29</v>
      </c>
      <c r="H194" s="58"/>
      <c r="I194" s="59">
        <f>H194*J194</f>
        <v>0</v>
      </c>
      <c r="J194" s="156">
        <v>21</v>
      </c>
      <c r="K194" s="89"/>
      <c r="L194" s="57" t="s">
        <v>29</v>
      </c>
      <c r="M194" s="58"/>
      <c r="N194" s="59">
        <f>M194*O194</f>
        <v>0</v>
      </c>
      <c r="O194" s="156">
        <v>21</v>
      </c>
    </row>
    <row r="195" spans="1:15" x14ac:dyDescent="0.2">
      <c r="A195" s="257"/>
      <c r="B195" s="57" t="s">
        <v>50</v>
      </c>
      <c r="C195" s="58"/>
      <c r="D195" s="59"/>
      <c r="E195" s="156">
        <f>'01-12'!D293</f>
        <v>0</v>
      </c>
      <c r="F195" s="61"/>
      <c r="G195" s="57" t="s">
        <v>50</v>
      </c>
      <c r="H195" s="58"/>
      <c r="I195" s="59"/>
      <c r="J195" s="156">
        <v>21</v>
      </c>
      <c r="K195" s="61"/>
      <c r="L195" s="57" t="s">
        <v>50</v>
      </c>
      <c r="M195" s="58"/>
      <c r="N195" s="59"/>
      <c r="O195" s="156">
        <v>21</v>
      </c>
    </row>
    <row r="196" spans="1:15" x14ac:dyDescent="0.2">
      <c r="A196" s="257"/>
      <c r="B196" s="57" t="s">
        <v>27</v>
      </c>
      <c r="C196" s="58"/>
      <c r="D196" s="59"/>
      <c r="E196" s="156">
        <f>E192</f>
        <v>0</v>
      </c>
      <c r="F196" s="61"/>
      <c r="G196" s="57" t="s">
        <v>27</v>
      </c>
      <c r="H196" s="58"/>
      <c r="I196" s="59"/>
      <c r="J196" s="156">
        <v>39</v>
      </c>
      <c r="K196" s="61"/>
      <c r="L196" s="57" t="s">
        <v>27</v>
      </c>
      <c r="M196" s="58"/>
      <c r="N196" s="59"/>
      <c r="O196" s="156">
        <v>39</v>
      </c>
    </row>
    <row r="197" spans="1:15" ht="10.5" x14ac:dyDescent="0.25">
      <c r="A197" s="257"/>
      <c r="B197" s="57" t="s">
        <v>15</v>
      </c>
      <c r="C197" s="62">
        <f>SUM(C192:C196)-C196</f>
        <v>0</v>
      </c>
      <c r="D197" s="63">
        <f>SUM(D192:D194)</f>
        <v>0</v>
      </c>
      <c r="E197" s="64"/>
      <c r="F197" s="64"/>
      <c r="G197" s="57" t="s">
        <v>15</v>
      </c>
      <c r="H197" s="62">
        <f>SUM(H192:H196)-H196</f>
        <v>0</v>
      </c>
      <c r="I197" s="63">
        <f>SUM(I192:I194)</f>
        <v>0</v>
      </c>
      <c r="J197" s="64"/>
      <c r="K197" s="64"/>
      <c r="L197" s="57" t="s">
        <v>15</v>
      </c>
      <c r="M197" s="62">
        <f>SUM(M192:M196)-M196</f>
        <v>0</v>
      </c>
      <c r="N197" s="63">
        <f>SUM(N192:N194)</f>
        <v>0</v>
      </c>
      <c r="O197" s="64"/>
    </row>
    <row r="198" spans="1:15" ht="10.5" x14ac:dyDescent="0.25">
      <c r="A198" s="257"/>
      <c r="B198" s="57" t="s">
        <v>18</v>
      </c>
      <c r="C198" s="58" t="e">
        <f>D197/C197</f>
        <v>#DIV/0!</v>
      </c>
      <c r="D198" s="74" t="e">
        <f>#REF!/D197</f>
        <v>#REF!</v>
      </c>
      <c r="E198" s="64" t="s">
        <v>35</v>
      </c>
      <c r="F198" s="64"/>
      <c r="G198" s="57" t="s">
        <v>18</v>
      </c>
      <c r="H198" s="58" t="e">
        <f>I197/H197</f>
        <v>#DIV/0!</v>
      </c>
      <c r="I198" s="74" t="e">
        <f>#REF!/I197</f>
        <v>#REF!</v>
      </c>
      <c r="J198" s="64" t="s">
        <v>35</v>
      </c>
      <c r="K198" s="64"/>
      <c r="L198" s="57" t="s">
        <v>18</v>
      </c>
      <c r="M198" s="58" t="e">
        <f>N197/M197</f>
        <v>#DIV/0!</v>
      </c>
      <c r="N198" s="74" t="e">
        <f>#REF!/N197</f>
        <v>#REF!</v>
      </c>
      <c r="O198" s="64" t="s">
        <v>35</v>
      </c>
    </row>
    <row r="199" spans="1:15" ht="10.5" thickBot="1" x14ac:dyDescent="0.25">
      <c r="A199" s="257"/>
      <c r="B199" s="66" t="s">
        <v>34</v>
      </c>
      <c r="C199" s="67" t="e">
        <f>D197-#REF!</f>
        <v>#REF!</v>
      </c>
      <c r="D199" s="73"/>
      <c r="E199" s="64"/>
      <c r="F199" s="64"/>
      <c r="G199" s="66" t="s">
        <v>34</v>
      </c>
      <c r="H199" s="67" t="e">
        <f>I197-#REF!</f>
        <v>#REF!</v>
      </c>
      <c r="I199" s="73"/>
      <c r="J199" s="64"/>
      <c r="K199" s="64"/>
      <c r="L199" s="66" t="s">
        <v>34</v>
      </c>
      <c r="M199" s="67" t="e">
        <f>N197-#REF!</f>
        <v>#REF!</v>
      </c>
      <c r="N199" s="73"/>
      <c r="O199" s="64"/>
    </row>
    <row r="201" spans="1:15" ht="10.5" x14ac:dyDescent="0.25">
      <c r="B201" s="114" t="s">
        <v>31</v>
      </c>
      <c r="C201" s="115"/>
      <c r="D201" s="115"/>
      <c r="G201" s="114" t="s">
        <v>39</v>
      </c>
      <c r="L201" s="114" t="s">
        <v>33</v>
      </c>
    </row>
    <row r="202" spans="1:15" x14ac:dyDescent="0.2">
      <c r="A202" s="256">
        <f>'16'!F2</f>
        <v>0</v>
      </c>
      <c r="B202" s="254" t="s">
        <v>32</v>
      </c>
      <c r="C202" s="255"/>
      <c r="D202" s="116"/>
      <c r="G202" s="254" t="s">
        <v>32</v>
      </c>
      <c r="H202" s="255"/>
      <c r="I202" s="116"/>
      <c r="L202" s="254" t="s">
        <v>32</v>
      </c>
      <c r="M202" s="255"/>
      <c r="N202" s="116"/>
    </row>
    <row r="203" spans="1:15" ht="7" customHeight="1" thickBot="1" x14ac:dyDescent="0.25">
      <c r="A203" s="257"/>
    </row>
    <row r="204" spans="1:15" x14ac:dyDescent="0.2">
      <c r="A204" s="257"/>
      <c r="B204" s="53" t="s">
        <v>14</v>
      </c>
      <c r="C204" s="54" t="s">
        <v>15</v>
      </c>
      <c r="D204" s="55" t="s">
        <v>16</v>
      </c>
      <c r="E204" s="56" t="s">
        <v>17</v>
      </c>
      <c r="F204" s="88"/>
      <c r="G204" s="53" t="s">
        <v>14</v>
      </c>
      <c r="H204" s="54" t="s">
        <v>15</v>
      </c>
      <c r="I204" s="55" t="s">
        <v>16</v>
      </c>
      <c r="J204" s="56" t="s">
        <v>17</v>
      </c>
      <c r="K204" s="88"/>
      <c r="L204" s="53" t="s">
        <v>14</v>
      </c>
      <c r="M204" s="54" t="s">
        <v>15</v>
      </c>
      <c r="N204" s="55" t="s">
        <v>16</v>
      </c>
      <c r="O204" s="56" t="s">
        <v>17</v>
      </c>
    </row>
    <row r="205" spans="1:15" x14ac:dyDescent="0.2">
      <c r="A205" s="257"/>
      <c r="B205" s="57" t="s">
        <v>28</v>
      </c>
      <c r="C205" s="58"/>
      <c r="D205" s="59">
        <f>C205*E205</f>
        <v>0</v>
      </c>
      <c r="E205" s="156">
        <f>'01-12'!D303</f>
        <v>0</v>
      </c>
      <c r="F205" s="89"/>
      <c r="G205" s="90" t="s">
        <v>28</v>
      </c>
      <c r="H205" s="58"/>
      <c r="I205" s="59">
        <f>H205*J205</f>
        <v>0</v>
      </c>
      <c r="J205" s="156">
        <v>39</v>
      </c>
      <c r="K205" s="89"/>
      <c r="L205" s="57" t="s">
        <v>28</v>
      </c>
      <c r="M205" s="58"/>
      <c r="N205" s="59">
        <f>M205*O205</f>
        <v>0</v>
      </c>
      <c r="O205" s="156">
        <v>39</v>
      </c>
    </row>
    <row r="206" spans="1:15" x14ac:dyDescent="0.2">
      <c r="A206" s="257"/>
      <c r="B206" s="57" t="s">
        <v>36</v>
      </c>
      <c r="C206" s="58"/>
      <c r="D206" s="59">
        <f>C206*E206</f>
        <v>0</v>
      </c>
      <c r="E206" s="156">
        <f>'01-12'!D304</f>
        <v>0</v>
      </c>
      <c r="F206" s="89"/>
      <c r="G206" s="57" t="s">
        <v>36</v>
      </c>
      <c r="H206" s="58"/>
      <c r="I206" s="59">
        <f>H206*J206</f>
        <v>0</v>
      </c>
      <c r="J206" s="156">
        <v>43</v>
      </c>
      <c r="K206" s="89"/>
      <c r="L206" s="57" t="s">
        <v>36</v>
      </c>
      <c r="M206" s="58"/>
      <c r="N206" s="59">
        <f>M206*O206</f>
        <v>0</v>
      </c>
      <c r="O206" s="156">
        <v>43</v>
      </c>
    </row>
    <row r="207" spans="1:15" x14ac:dyDescent="0.2">
      <c r="A207" s="257"/>
      <c r="B207" s="57" t="s">
        <v>29</v>
      </c>
      <c r="C207" s="58"/>
      <c r="D207" s="59">
        <f>C207*E207</f>
        <v>0</v>
      </c>
      <c r="E207" s="156">
        <f>'01-12'!D305</f>
        <v>0</v>
      </c>
      <c r="F207" s="89"/>
      <c r="G207" s="57" t="s">
        <v>29</v>
      </c>
      <c r="H207" s="58"/>
      <c r="I207" s="59">
        <f>H207*J207</f>
        <v>0</v>
      </c>
      <c r="J207" s="156">
        <v>21</v>
      </c>
      <c r="K207" s="89"/>
      <c r="L207" s="57" t="s">
        <v>29</v>
      </c>
      <c r="M207" s="58"/>
      <c r="N207" s="59">
        <f>M207*O207</f>
        <v>0</v>
      </c>
      <c r="O207" s="156">
        <v>21</v>
      </c>
    </row>
    <row r="208" spans="1:15" x14ac:dyDescent="0.2">
      <c r="A208" s="257"/>
      <c r="B208" s="57" t="s">
        <v>50</v>
      </c>
      <c r="C208" s="58"/>
      <c r="D208" s="59"/>
      <c r="E208" s="156">
        <f>'01-12'!D306</f>
        <v>0</v>
      </c>
      <c r="F208" s="61"/>
      <c r="G208" s="57" t="s">
        <v>50</v>
      </c>
      <c r="H208" s="58"/>
      <c r="I208" s="59"/>
      <c r="J208" s="156">
        <v>21</v>
      </c>
      <c r="K208" s="61"/>
      <c r="L208" s="57" t="s">
        <v>50</v>
      </c>
      <c r="M208" s="58"/>
      <c r="N208" s="59"/>
      <c r="O208" s="156">
        <v>21</v>
      </c>
    </row>
    <row r="209" spans="1:15" x14ac:dyDescent="0.2">
      <c r="A209" s="257"/>
      <c r="B209" s="57" t="s">
        <v>27</v>
      </c>
      <c r="C209" s="58"/>
      <c r="D209" s="59"/>
      <c r="E209" s="156">
        <f>E205</f>
        <v>0</v>
      </c>
      <c r="F209" s="61"/>
      <c r="G209" s="57" t="s">
        <v>27</v>
      </c>
      <c r="H209" s="58"/>
      <c r="I209" s="59"/>
      <c r="J209" s="156">
        <v>39</v>
      </c>
      <c r="K209" s="61"/>
      <c r="L209" s="57" t="s">
        <v>27</v>
      </c>
      <c r="M209" s="58"/>
      <c r="N209" s="59"/>
      <c r="O209" s="156">
        <v>39</v>
      </c>
    </row>
    <row r="210" spans="1:15" ht="10.5" x14ac:dyDescent="0.25">
      <c r="A210" s="257"/>
      <c r="B210" s="57" t="s">
        <v>15</v>
      </c>
      <c r="C210" s="62">
        <f>SUM(C205:C209)-C209</f>
        <v>0</v>
      </c>
      <c r="D210" s="63">
        <f>SUM(D205:D207)</f>
        <v>0</v>
      </c>
      <c r="E210" s="64"/>
      <c r="F210" s="64"/>
      <c r="G210" s="57" t="s">
        <v>15</v>
      </c>
      <c r="H210" s="62">
        <f>SUM(H205:H209)-H209</f>
        <v>0</v>
      </c>
      <c r="I210" s="63">
        <f>SUM(I205:I207)</f>
        <v>0</v>
      </c>
      <c r="J210" s="64"/>
      <c r="K210" s="64"/>
      <c r="L210" s="57" t="s">
        <v>15</v>
      </c>
      <c r="M210" s="62">
        <f>SUM(M205:M209)-M209</f>
        <v>0</v>
      </c>
      <c r="N210" s="63">
        <f>SUM(N205:N207)</f>
        <v>0</v>
      </c>
      <c r="O210" s="64"/>
    </row>
    <row r="211" spans="1:15" ht="10.5" x14ac:dyDescent="0.25">
      <c r="A211" s="257"/>
      <c r="B211" s="57" t="s">
        <v>18</v>
      </c>
      <c r="C211" s="58" t="e">
        <f>D210/C210</f>
        <v>#DIV/0!</v>
      </c>
      <c r="D211" s="74" t="e">
        <f>#REF!/D210</f>
        <v>#REF!</v>
      </c>
      <c r="E211" s="64" t="s">
        <v>35</v>
      </c>
      <c r="F211" s="64"/>
      <c r="G211" s="57" t="s">
        <v>18</v>
      </c>
      <c r="H211" s="58" t="e">
        <f>I210/H210</f>
        <v>#DIV/0!</v>
      </c>
      <c r="I211" s="74" t="e">
        <f>#REF!/I210</f>
        <v>#REF!</v>
      </c>
      <c r="J211" s="64" t="s">
        <v>35</v>
      </c>
      <c r="K211" s="64"/>
      <c r="L211" s="57" t="s">
        <v>18</v>
      </c>
      <c r="M211" s="58" t="e">
        <f>N210/M210</f>
        <v>#DIV/0!</v>
      </c>
      <c r="N211" s="74" t="e">
        <f>#REF!/N210</f>
        <v>#REF!</v>
      </c>
      <c r="O211" s="64" t="s">
        <v>35</v>
      </c>
    </row>
    <row r="212" spans="1:15" ht="10.5" thickBot="1" x14ac:dyDescent="0.25">
      <c r="A212" s="257"/>
      <c r="B212" s="66" t="s">
        <v>34</v>
      </c>
      <c r="C212" s="67" t="e">
        <f>D210-#REF!</f>
        <v>#REF!</v>
      </c>
      <c r="D212" s="73"/>
      <c r="E212" s="64"/>
      <c r="F212" s="64"/>
      <c r="G212" s="66" t="s">
        <v>34</v>
      </c>
      <c r="H212" s="67" t="e">
        <f>I210-#REF!</f>
        <v>#REF!</v>
      </c>
      <c r="I212" s="73"/>
      <c r="J212" s="64"/>
      <c r="K212" s="64"/>
      <c r="L212" s="66" t="s">
        <v>34</v>
      </c>
      <c r="M212" s="67" t="e">
        <f>N210-#REF!</f>
        <v>#REF!</v>
      </c>
      <c r="N212" s="73"/>
      <c r="O212" s="64"/>
    </row>
    <row r="215" spans="1:15" ht="10.5" x14ac:dyDescent="0.25">
      <c r="B215" s="114" t="s">
        <v>31</v>
      </c>
      <c r="C215" s="115"/>
      <c r="D215" s="115"/>
      <c r="G215" s="114" t="s">
        <v>39</v>
      </c>
      <c r="L215" s="114" t="s">
        <v>33</v>
      </c>
    </row>
    <row r="216" spans="1:15" x14ac:dyDescent="0.2">
      <c r="A216" s="256">
        <f>'17'!F2</f>
        <v>0</v>
      </c>
      <c r="B216" s="254" t="s">
        <v>32</v>
      </c>
      <c r="C216" s="255"/>
      <c r="D216" s="116"/>
      <c r="G216" s="254" t="s">
        <v>32</v>
      </c>
      <c r="H216" s="255"/>
      <c r="I216" s="116"/>
      <c r="L216" s="254" t="s">
        <v>32</v>
      </c>
      <c r="M216" s="255"/>
      <c r="N216" s="116"/>
    </row>
    <row r="217" spans="1:15" ht="7" customHeight="1" thickBot="1" x14ac:dyDescent="0.25">
      <c r="A217" s="257"/>
    </row>
    <row r="218" spans="1:15" x14ac:dyDescent="0.2">
      <c r="A218" s="257"/>
      <c r="B218" s="53" t="s">
        <v>14</v>
      </c>
      <c r="C218" s="54" t="s">
        <v>15</v>
      </c>
      <c r="D218" s="55" t="s">
        <v>16</v>
      </c>
      <c r="E218" s="56" t="s">
        <v>17</v>
      </c>
      <c r="F218" s="88"/>
      <c r="G218" s="53" t="s">
        <v>14</v>
      </c>
      <c r="H218" s="54" t="s">
        <v>15</v>
      </c>
      <c r="I218" s="55" t="s">
        <v>16</v>
      </c>
      <c r="J218" s="56" t="s">
        <v>17</v>
      </c>
      <c r="K218" s="88"/>
      <c r="L218" s="53" t="s">
        <v>14</v>
      </c>
      <c r="M218" s="54" t="s">
        <v>15</v>
      </c>
      <c r="N218" s="55" t="s">
        <v>16</v>
      </c>
      <c r="O218" s="56" t="s">
        <v>17</v>
      </c>
    </row>
    <row r="219" spans="1:15" x14ac:dyDescent="0.2">
      <c r="A219" s="257"/>
      <c r="B219" s="57" t="s">
        <v>28</v>
      </c>
      <c r="C219" s="58"/>
      <c r="D219" s="59">
        <f>C219*E219</f>
        <v>0</v>
      </c>
      <c r="E219" s="156">
        <f>'01-12'!D317</f>
        <v>0</v>
      </c>
      <c r="F219" s="89"/>
      <c r="G219" s="90" t="s">
        <v>28</v>
      </c>
      <c r="H219" s="58"/>
      <c r="I219" s="59">
        <f>H219*J219</f>
        <v>0</v>
      </c>
      <c r="J219" s="156">
        <v>39</v>
      </c>
      <c r="K219" s="89"/>
      <c r="L219" s="57" t="s">
        <v>28</v>
      </c>
      <c r="M219" s="58"/>
      <c r="N219" s="59">
        <f>M219*O219</f>
        <v>0</v>
      </c>
      <c r="O219" s="156">
        <v>39</v>
      </c>
    </row>
    <row r="220" spans="1:15" x14ac:dyDescent="0.2">
      <c r="A220" s="257"/>
      <c r="B220" s="57" t="s">
        <v>36</v>
      </c>
      <c r="C220" s="58"/>
      <c r="D220" s="59">
        <f>C220*E220</f>
        <v>0</v>
      </c>
      <c r="E220" s="156">
        <f>'01-12'!D318</f>
        <v>0</v>
      </c>
      <c r="F220" s="89"/>
      <c r="G220" s="57" t="s">
        <v>36</v>
      </c>
      <c r="H220" s="58"/>
      <c r="I220" s="59">
        <f>H220*J220</f>
        <v>0</v>
      </c>
      <c r="J220" s="156">
        <v>43</v>
      </c>
      <c r="K220" s="89"/>
      <c r="L220" s="57" t="s">
        <v>36</v>
      </c>
      <c r="M220" s="58"/>
      <c r="N220" s="59">
        <f>M220*O220</f>
        <v>0</v>
      </c>
      <c r="O220" s="156">
        <v>43</v>
      </c>
    </row>
    <row r="221" spans="1:15" x14ac:dyDescent="0.2">
      <c r="A221" s="257"/>
      <c r="B221" s="57" t="s">
        <v>29</v>
      </c>
      <c r="C221" s="58"/>
      <c r="D221" s="59">
        <f>C221*E221</f>
        <v>0</v>
      </c>
      <c r="E221" s="156">
        <f>'01-12'!D319</f>
        <v>0</v>
      </c>
      <c r="F221" s="89"/>
      <c r="G221" s="57" t="s">
        <v>29</v>
      </c>
      <c r="H221" s="58"/>
      <c r="I221" s="59">
        <f>H221*J221</f>
        <v>0</v>
      </c>
      <c r="J221" s="156">
        <v>21</v>
      </c>
      <c r="K221" s="89"/>
      <c r="L221" s="57" t="s">
        <v>29</v>
      </c>
      <c r="M221" s="58"/>
      <c r="N221" s="59">
        <f>M221*O221</f>
        <v>0</v>
      </c>
      <c r="O221" s="156">
        <v>21</v>
      </c>
    </row>
    <row r="222" spans="1:15" x14ac:dyDescent="0.2">
      <c r="A222" s="257"/>
      <c r="B222" s="57" t="s">
        <v>50</v>
      </c>
      <c r="C222" s="58"/>
      <c r="D222" s="59"/>
      <c r="E222" s="156">
        <f>'01-12'!D320</f>
        <v>0</v>
      </c>
      <c r="F222" s="61"/>
      <c r="G222" s="57" t="s">
        <v>50</v>
      </c>
      <c r="H222" s="58"/>
      <c r="I222" s="59"/>
      <c r="J222" s="156">
        <v>21</v>
      </c>
      <c r="K222" s="61"/>
      <c r="L222" s="57" t="s">
        <v>50</v>
      </c>
      <c r="M222" s="58"/>
      <c r="N222" s="59"/>
      <c r="O222" s="156">
        <v>21</v>
      </c>
    </row>
    <row r="223" spans="1:15" x14ac:dyDescent="0.2">
      <c r="A223" s="257"/>
      <c r="B223" s="57" t="s">
        <v>27</v>
      </c>
      <c r="C223" s="58"/>
      <c r="D223" s="59"/>
      <c r="E223" s="156">
        <f>E219</f>
        <v>0</v>
      </c>
      <c r="F223" s="61"/>
      <c r="G223" s="57" t="s">
        <v>27</v>
      </c>
      <c r="H223" s="58"/>
      <c r="I223" s="59"/>
      <c r="J223" s="156">
        <v>39</v>
      </c>
      <c r="K223" s="61"/>
      <c r="L223" s="57" t="s">
        <v>27</v>
      </c>
      <c r="M223" s="58"/>
      <c r="N223" s="59"/>
      <c r="O223" s="156">
        <v>39</v>
      </c>
    </row>
    <row r="224" spans="1:15" ht="10.5" x14ac:dyDescent="0.25">
      <c r="A224" s="257"/>
      <c r="B224" s="57" t="s">
        <v>15</v>
      </c>
      <c r="C224" s="62">
        <f>SUM(C219:C223)-C223</f>
        <v>0</v>
      </c>
      <c r="D224" s="63">
        <f>SUM(D219:D221)</f>
        <v>0</v>
      </c>
      <c r="E224" s="64"/>
      <c r="F224" s="64"/>
      <c r="G224" s="57" t="s">
        <v>15</v>
      </c>
      <c r="H224" s="62">
        <f>SUM(H219:H223)-H223</f>
        <v>0</v>
      </c>
      <c r="I224" s="63">
        <f>SUM(I219:I221)</f>
        <v>0</v>
      </c>
      <c r="J224" s="64"/>
      <c r="K224" s="64"/>
      <c r="L224" s="57" t="s">
        <v>15</v>
      </c>
      <c r="M224" s="62">
        <f>SUM(M219:M223)-M223</f>
        <v>0</v>
      </c>
      <c r="N224" s="63">
        <f>SUM(N219:N221)</f>
        <v>0</v>
      </c>
      <c r="O224" s="64"/>
    </row>
    <row r="225" spans="1:15" ht="10.5" x14ac:dyDescent="0.25">
      <c r="A225" s="257"/>
      <c r="B225" s="57" t="s">
        <v>18</v>
      </c>
      <c r="C225" s="58" t="e">
        <f>D224/C224</f>
        <v>#DIV/0!</v>
      </c>
      <c r="D225" s="74" t="e">
        <f>#REF!/D224</f>
        <v>#REF!</v>
      </c>
      <c r="E225" s="64" t="s">
        <v>35</v>
      </c>
      <c r="F225" s="64"/>
      <c r="G225" s="57" t="s">
        <v>18</v>
      </c>
      <c r="H225" s="58" t="e">
        <f>I224/H224</f>
        <v>#DIV/0!</v>
      </c>
      <c r="I225" s="74" t="e">
        <f>#REF!/I224</f>
        <v>#REF!</v>
      </c>
      <c r="J225" s="64" t="s">
        <v>35</v>
      </c>
      <c r="K225" s="64"/>
      <c r="L225" s="57" t="s">
        <v>18</v>
      </c>
      <c r="M225" s="58" t="e">
        <f>N224/M224</f>
        <v>#DIV/0!</v>
      </c>
      <c r="N225" s="74" t="e">
        <f>#REF!/N224</f>
        <v>#REF!</v>
      </c>
      <c r="O225" s="64" t="s">
        <v>35</v>
      </c>
    </row>
    <row r="226" spans="1:15" ht="10.5" thickBot="1" x14ac:dyDescent="0.25">
      <c r="A226" s="257"/>
      <c r="B226" s="66" t="s">
        <v>34</v>
      </c>
      <c r="C226" s="67" t="e">
        <f>D224-#REF!</f>
        <v>#REF!</v>
      </c>
      <c r="D226" s="73"/>
      <c r="E226" s="64"/>
      <c r="F226" s="64"/>
      <c r="G226" s="66" t="s">
        <v>34</v>
      </c>
      <c r="H226" s="67" t="e">
        <f>I224-#REF!</f>
        <v>#REF!</v>
      </c>
      <c r="I226" s="73"/>
      <c r="J226" s="64"/>
      <c r="K226" s="64"/>
      <c r="L226" s="66" t="s">
        <v>34</v>
      </c>
      <c r="M226" s="67" t="e">
        <f>N224-#REF!</f>
        <v>#REF!</v>
      </c>
      <c r="N226" s="73"/>
      <c r="O226" s="64"/>
    </row>
    <row r="228" spans="1:15" ht="10.5" x14ac:dyDescent="0.25">
      <c r="B228" s="114" t="s">
        <v>31</v>
      </c>
      <c r="C228" s="115"/>
      <c r="D228" s="115"/>
      <c r="G228" s="114" t="s">
        <v>39</v>
      </c>
      <c r="L228" s="114" t="s">
        <v>33</v>
      </c>
    </row>
    <row r="229" spans="1:15" x14ac:dyDescent="0.2">
      <c r="A229" s="256">
        <f>'18'!F2</f>
        <v>0</v>
      </c>
      <c r="B229" s="254" t="s">
        <v>32</v>
      </c>
      <c r="C229" s="255"/>
      <c r="D229" s="116"/>
      <c r="G229" s="254" t="s">
        <v>32</v>
      </c>
      <c r="H229" s="255"/>
      <c r="I229" s="116"/>
      <c r="L229" s="254" t="s">
        <v>32</v>
      </c>
      <c r="M229" s="255"/>
      <c r="N229" s="116"/>
    </row>
    <row r="230" spans="1:15" ht="7" customHeight="1" thickBot="1" x14ac:dyDescent="0.25">
      <c r="A230" s="257"/>
    </row>
    <row r="231" spans="1:15" x14ac:dyDescent="0.2">
      <c r="A231" s="257"/>
      <c r="B231" s="53" t="s">
        <v>14</v>
      </c>
      <c r="C231" s="54" t="s">
        <v>15</v>
      </c>
      <c r="D231" s="55" t="s">
        <v>16</v>
      </c>
      <c r="E231" s="56" t="s">
        <v>17</v>
      </c>
      <c r="F231" s="88"/>
      <c r="G231" s="53" t="s">
        <v>14</v>
      </c>
      <c r="H231" s="54" t="s">
        <v>15</v>
      </c>
      <c r="I231" s="55" t="s">
        <v>16</v>
      </c>
      <c r="J231" s="56" t="s">
        <v>17</v>
      </c>
      <c r="K231" s="88"/>
      <c r="L231" s="53" t="s">
        <v>14</v>
      </c>
      <c r="M231" s="54" t="s">
        <v>15</v>
      </c>
      <c r="N231" s="55" t="s">
        <v>16</v>
      </c>
      <c r="O231" s="56" t="s">
        <v>17</v>
      </c>
    </row>
    <row r="232" spans="1:15" x14ac:dyDescent="0.2">
      <c r="A232" s="257"/>
      <c r="B232" s="57" t="s">
        <v>28</v>
      </c>
      <c r="C232" s="58"/>
      <c r="D232" s="59">
        <f>C232*E232</f>
        <v>0</v>
      </c>
      <c r="E232" s="156">
        <f>'01-12'!D330</f>
        <v>0</v>
      </c>
      <c r="F232" s="89"/>
      <c r="G232" s="90" t="s">
        <v>28</v>
      </c>
      <c r="H232" s="58"/>
      <c r="I232" s="59">
        <f>H232*J232</f>
        <v>0</v>
      </c>
      <c r="J232" s="156">
        <v>39</v>
      </c>
      <c r="K232" s="89"/>
      <c r="L232" s="57" t="s">
        <v>28</v>
      </c>
      <c r="M232" s="58"/>
      <c r="N232" s="59">
        <f>M232*O232</f>
        <v>0</v>
      </c>
      <c r="O232" s="156">
        <v>39</v>
      </c>
    </row>
    <row r="233" spans="1:15" x14ac:dyDescent="0.2">
      <c r="A233" s="257"/>
      <c r="B233" s="57" t="s">
        <v>36</v>
      </c>
      <c r="C233" s="58"/>
      <c r="D233" s="59">
        <f>C233*E233</f>
        <v>0</v>
      </c>
      <c r="E233" s="156">
        <f>'01-12'!D331</f>
        <v>0</v>
      </c>
      <c r="F233" s="89"/>
      <c r="G233" s="57" t="s">
        <v>36</v>
      </c>
      <c r="H233" s="58"/>
      <c r="I233" s="59">
        <f>H233*J233</f>
        <v>0</v>
      </c>
      <c r="J233" s="156">
        <v>43</v>
      </c>
      <c r="K233" s="89"/>
      <c r="L233" s="57" t="s">
        <v>36</v>
      </c>
      <c r="M233" s="58"/>
      <c r="N233" s="59">
        <f>M233*O233</f>
        <v>0</v>
      </c>
      <c r="O233" s="156">
        <v>43</v>
      </c>
    </row>
    <row r="234" spans="1:15" x14ac:dyDescent="0.2">
      <c r="A234" s="257"/>
      <c r="B234" s="57" t="s">
        <v>29</v>
      </c>
      <c r="C234" s="58"/>
      <c r="D234" s="59">
        <f>C234*E234</f>
        <v>0</v>
      </c>
      <c r="E234" s="156">
        <f>'01-12'!D332</f>
        <v>0</v>
      </c>
      <c r="F234" s="89"/>
      <c r="G234" s="57" t="s">
        <v>29</v>
      </c>
      <c r="H234" s="58"/>
      <c r="I234" s="59">
        <f>H234*J234</f>
        <v>0</v>
      </c>
      <c r="J234" s="156">
        <v>21</v>
      </c>
      <c r="K234" s="89"/>
      <c r="L234" s="57" t="s">
        <v>29</v>
      </c>
      <c r="M234" s="58"/>
      <c r="N234" s="59">
        <f>M234*O234</f>
        <v>0</v>
      </c>
      <c r="O234" s="156">
        <v>21</v>
      </c>
    </row>
    <row r="235" spans="1:15" x14ac:dyDescent="0.2">
      <c r="A235" s="257"/>
      <c r="B235" s="57" t="s">
        <v>50</v>
      </c>
      <c r="C235" s="58"/>
      <c r="D235" s="59"/>
      <c r="E235" s="156">
        <f>'01-12'!D333</f>
        <v>0</v>
      </c>
      <c r="F235" s="61"/>
      <c r="G235" s="57" t="s">
        <v>50</v>
      </c>
      <c r="H235" s="58"/>
      <c r="I235" s="59"/>
      <c r="J235" s="156">
        <v>21</v>
      </c>
      <c r="K235" s="61"/>
      <c r="L235" s="57" t="s">
        <v>50</v>
      </c>
      <c r="M235" s="58"/>
      <c r="N235" s="59"/>
      <c r="O235" s="156">
        <v>21</v>
      </c>
    </row>
    <row r="236" spans="1:15" x14ac:dyDescent="0.2">
      <c r="A236" s="257"/>
      <c r="B236" s="57" t="s">
        <v>27</v>
      </c>
      <c r="C236" s="58"/>
      <c r="D236" s="59"/>
      <c r="E236" s="156">
        <f>E232</f>
        <v>0</v>
      </c>
      <c r="F236" s="61"/>
      <c r="G236" s="57" t="s">
        <v>27</v>
      </c>
      <c r="H236" s="58"/>
      <c r="I236" s="59"/>
      <c r="J236" s="156">
        <v>39</v>
      </c>
      <c r="K236" s="61"/>
      <c r="L236" s="57" t="s">
        <v>27</v>
      </c>
      <c r="M236" s="58"/>
      <c r="N236" s="59"/>
      <c r="O236" s="156">
        <v>39</v>
      </c>
    </row>
    <row r="237" spans="1:15" ht="10.5" x14ac:dyDescent="0.25">
      <c r="A237" s="257"/>
      <c r="B237" s="57" t="s">
        <v>15</v>
      </c>
      <c r="C237" s="62">
        <f>SUM(C232:C236)-C236</f>
        <v>0</v>
      </c>
      <c r="D237" s="63">
        <f>SUM(D232:D234)</f>
        <v>0</v>
      </c>
      <c r="E237" s="64"/>
      <c r="F237" s="64"/>
      <c r="G237" s="57" t="s">
        <v>15</v>
      </c>
      <c r="H237" s="62">
        <f>SUM(H232:H236)-H236</f>
        <v>0</v>
      </c>
      <c r="I237" s="63">
        <f>SUM(I232:I234)</f>
        <v>0</v>
      </c>
      <c r="J237" s="64"/>
      <c r="K237" s="64"/>
      <c r="L237" s="57" t="s">
        <v>15</v>
      </c>
      <c r="M237" s="62">
        <f>SUM(M232:M236)-M236</f>
        <v>0</v>
      </c>
      <c r="N237" s="63">
        <f>SUM(N232:N234)</f>
        <v>0</v>
      </c>
      <c r="O237" s="64"/>
    </row>
    <row r="238" spans="1:15" ht="10.5" x14ac:dyDescent="0.25">
      <c r="A238" s="257"/>
      <c r="B238" s="57" t="s">
        <v>18</v>
      </c>
      <c r="C238" s="58" t="e">
        <f>D237/C237</f>
        <v>#DIV/0!</v>
      </c>
      <c r="D238" s="74" t="e">
        <f>#REF!/D237</f>
        <v>#REF!</v>
      </c>
      <c r="E238" s="64" t="s">
        <v>35</v>
      </c>
      <c r="F238" s="64"/>
      <c r="G238" s="57" t="s">
        <v>18</v>
      </c>
      <c r="H238" s="58" t="e">
        <f>I237/H237</f>
        <v>#DIV/0!</v>
      </c>
      <c r="I238" s="74" t="e">
        <f>#REF!/I237</f>
        <v>#REF!</v>
      </c>
      <c r="J238" s="64" t="s">
        <v>35</v>
      </c>
      <c r="K238" s="64"/>
      <c r="L238" s="57" t="s">
        <v>18</v>
      </c>
      <c r="M238" s="58" t="e">
        <f>N237/M237</f>
        <v>#DIV/0!</v>
      </c>
      <c r="N238" s="74" t="e">
        <f>#REF!/N237</f>
        <v>#REF!</v>
      </c>
      <c r="O238" s="64" t="s">
        <v>35</v>
      </c>
    </row>
    <row r="239" spans="1:15" ht="10.5" thickBot="1" x14ac:dyDescent="0.25">
      <c r="A239" s="257"/>
      <c r="B239" s="66" t="s">
        <v>34</v>
      </c>
      <c r="C239" s="67" t="e">
        <f>D237-#REF!</f>
        <v>#REF!</v>
      </c>
      <c r="D239" s="73"/>
      <c r="E239" s="64"/>
      <c r="F239" s="64"/>
      <c r="G239" s="66" t="s">
        <v>34</v>
      </c>
      <c r="H239" s="67" t="e">
        <f>I237-#REF!</f>
        <v>#REF!</v>
      </c>
      <c r="I239" s="73"/>
      <c r="J239" s="64"/>
      <c r="K239" s="64"/>
      <c r="L239" s="66" t="s">
        <v>34</v>
      </c>
      <c r="M239" s="67" t="e">
        <f>N237-#REF!</f>
        <v>#REF!</v>
      </c>
      <c r="N239" s="73"/>
      <c r="O239" s="64"/>
    </row>
    <row r="241" spans="1:15" ht="10.5" x14ac:dyDescent="0.25">
      <c r="B241" s="114" t="s">
        <v>31</v>
      </c>
      <c r="C241" s="115"/>
      <c r="D241" s="115"/>
      <c r="G241" s="114" t="s">
        <v>39</v>
      </c>
      <c r="L241" s="114" t="s">
        <v>33</v>
      </c>
    </row>
    <row r="242" spans="1:15" x14ac:dyDescent="0.2">
      <c r="A242" s="256">
        <f>'19'!F2</f>
        <v>0</v>
      </c>
      <c r="B242" s="254" t="s">
        <v>32</v>
      </c>
      <c r="C242" s="255"/>
      <c r="D242" s="116"/>
      <c r="G242" s="254" t="s">
        <v>32</v>
      </c>
      <c r="H242" s="255"/>
      <c r="I242" s="116"/>
      <c r="L242" s="254" t="s">
        <v>32</v>
      </c>
      <c r="M242" s="255"/>
      <c r="N242" s="116"/>
    </row>
    <row r="243" spans="1:15" ht="7" customHeight="1" thickBot="1" x14ac:dyDescent="0.25">
      <c r="A243" s="257"/>
    </row>
    <row r="244" spans="1:15" x14ac:dyDescent="0.2">
      <c r="A244" s="257"/>
      <c r="B244" s="53" t="s">
        <v>14</v>
      </c>
      <c r="C244" s="54" t="s">
        <v>15</v>
      </c>
      <c r="D244" s="55" t="s">
        <v>16</v>
      </c>
      <c r="E244" s="56" t="s">
        <v>17</v>
      </c>
      <c r="F244" s="88"/>
      <c r="G244" s="53" t="s">
        <v>14</v>
      </c>
      <c r="H244" s="54" t="s">
        <v>15</v>
      </c>
      <c r="I244" s="55" t="s">
        <v>16</v>
      </c>
      <c r="J244" s="56" t="s">
        <v>17</v>
      </c>
      <c r="K244" s="88"/>
      <c r="L244" s="53" t="s">
        <v>14</v>
      </c>
      <c r="M244" s="54" t="s">
        <v>15</v>
      </c>
      <c r="N244" s="55" t="s">
        <v>16</v>
      </c>
      <c r="O244" s="56" t="s">
        <v>17</v>
      </c>
    </row>
    <row r="245" spans="1:15" x14ac:dyDescent="0.2">
      <c r="A245" s="257"/>
      <c r="B245" s="57" t="s">
        <v>28</v>
      </c>
      <c r="C245" s="58"/>
      <c r="D245" s="59">
        <f>C245*E245</f>
        <v>0</v>
      </c>
      <c r="E245" s="156">
        <f>'01-12'!D343</f>
        <v>0</v>
      </c>
      <c r="F245" s="89"/>
      <c r="G245" s="90" t="s">
        <v>28</v>
      </c>
      <c r="H245" s="58"/>
      <c r="I245" s="59">
        <f>H245*J245</f>
        <v>0</v>
      </c>
      <c r="J245" s="156">
        <v>39</v>
      </c>
      <c r="K245" s="89"/>
      <c r="L245" s="57" t="s">
        <v>28</v>
      </c>
      <c r="M245" s="58"/>
      <c r="N245" s="59">
        <f>M245*O245</f>
        <v>0</v>
      </c>
      <c r="O245" s="156">
        <v>39</v>
      </c>
    </row>
    <row r="246" spans="1:15" x14ac:dyDescent="0.2">
      <c r="A246" s="257"/>
      <c r="B246" s="57" t="s">
        <v>36</v>
      </c>
      <c r="C246" s="58"/>
      <c r="D246" s="59">
        <f>C246*E246</f>
        <v>0</v>
      </c>
      <c r="E246" s="156">
        <f>'01-12'!D344</f>
        <v>0</v>
      </c>
      <c r="F246" s="89"/>
      <c r="G246" s="57" t="s">
        <v>36</v>
      </c>
      <c r="H246" s="58"/>
      <c r="I246" s="59">
        <f>H246*J246</f>
        <v>0</v>
      </c>
      <c r="J246" s="156">
        <v>43</v>
      </c>
      <c r="K246" s="89"/>
      <c r="L246" s="57" t="s">
        <v>36</v>
      </c>
      <c r="M246" s="58"/>
      <c r="N246" s="59">
        <f>M246*O246</f>
        <v>0</v>
      </c>
      <c r="O246" s="156">
        <v>43</v>
      </c>
    </row>
    <row r="247" spans="1:15" x14ac:dyDescent="0.2">
      <c r="A247" s="257"/>
      <c r="B247" s="57" t="s">
        <v>29</v>
      </c>
      <c r="C247" s="58"/>
      <c r="D247" s="59">
        <f>C247*E247</f>
        <v>0</v>
      </c>
      <c r="E247" s="156">
        <f>'01-12'!D345</f>
        <v>0</v>
      </c>
      <c r="F247" s="89"/>
      <c r="G247" s="57" t="s">
        <v>29</v>
      </c>
      <c r="H247" s="58"/>
      <c r="I247" s="59">
        <f>H247*J247</f>
        <v>0</v>
      </c>
      <c r="J247" s="156">
        <v>21</v>
      </c>
      <c r="K247" s="89"/>
      <c r="L247" s="57" t="s">
        <v>29</v>
      </c>
      <c r="M247" s="58"/>
      <c r="N247" s="59">
        <f>M247*O247</f>
        <v>0</v>
      </c>
      <c r="O247" s="156">
        <v>21</v>
      </c>
    </row>
    <row r="248" spans="1:15" x14ac:dyDescent="0.2">
      <c r="A248" s="257"/>
      <c r="B248" s="57" t="s">
        <v>50</v>
      </c>
      <c r="C248" s="58"/>
      <c r="D248" s="59"/>
      <c r="E248" s="156">
        <f>'01-12'!D346</f>
        <v>0</v>
      </c>
      <c r="F248" s="61"/>
      <c r="G248" s="57" t="s">
        <v>50</v>
      </c>
      <c r="H248" s="58"/>
      <c r="I248" s="59"/>
      <c r="J248" s="156">
        <v>21</v>
      </c>
      <c r="K248" s="61"/>
      <c r="L248" s="57" t="s">
        <v>50</v>
      </c>
      <c r="M248" s="58"/>
      <c r="N248" s="59"/>
      <c r="O248" s="156">
        <v>21</v>
      </c>
    </row>
    <row r="249" spans="1:15" x14ac:dyDescent="0.2">
      <c r="A249" s="257"/>
      <c r="B249" s="57" t="s">
        <v>27</v>
      </c>
      <c r="C249" s="58"/>
      <c r="D249" s="59"/>
      <c r="E249" s="156">
        <f>E245</f>
        <v>0</v>
      </c>
      <c r="F249" s="61"/>
      <c r="G249" s="57" t="s">
        <v>27</v>
      </c>
      <c r="H249" s="58"/>
      <c r="I249" s="59"/>
      <c r="J249" s="156">
        <v>39</v>
      </c>
      <c r="K249" s="61"/>
      <c r="L249" s="57" t="s">
        <v>27</v>
      </c>
      <c r="M249" s="58"/>
      <c r="N249" s="59"/>
      <c r="O249" s="156">
        <v>39</v>
      </c>
    </row>
    <row r="250" spans="1:15" ht="10.5" x14ac:dyDescent="0.25">
      <c r="A250" s="257"/>
      <c r="B250" s="57" t="s">
        <v>15</v>
      </c>
      <c r="C250" s="62">
        <f>SUM(C245:C249)-C249</f>
        <v>0</v>
      </c>
      <c r="D250" s="63">
        <f>SUM(D245:D247)</f>
        <v>0</v>
      </c>
      <c r="E250" s="64"/>
      <c r="F250" s="64"/>
      <c r="G250" s="57" t="s">
        <v>15</v>
      </c>
      <c r="H250" s="62">
        <f>SUM(H245:H249)-H249</f>
        <v>0</v>
      </c>
      <c r="I250" s="63">
        <f>SUM(I245:I247)</f>
        <v>0</v>
      </c>
      <c r="J250" s="64"/>
      <c r="K250" s="64"/>
      <c r="L250" s="57" t="s">
        <v>15</v>
      </c>
      <c r="M250" s="62">
        <f>SUM(M245:M249)-M249</f>
        <v>0</v>
      </c>
      <c r="N250" s="63">
        <f>SUM(N245:N247)</f>
        <v>0</v>
      </c>
      <c r="O250" s="64"/>
    </row>
    <row r="251" spans="1:15" ht="10.5" x14ac:dyDescent="0.25">
      <c r="A251" s="257"/>
      <c r="B251" s="57" t="s">
        <v>18</v>
      </c>
      <c r="C251" s="58" t="e">
        <f>D250/C250</f>
        <v>#DIV/0!</v>
      </c>
      <c r="D251" s="74" t="e">
        <f>#REF!/D250</f>
        <v>#REF!</v>
      </c>
      <c r="E251" s="64" t="s">
        <v>35</v>
      </c>
      <c r="F251" s="64"/>
      <c r="G251" s="57" t="s">
        <v>18</v>
      </c>
      <c r="H251" s="58" t="e">
        <f>I250/H250</f>
        <v>#DIV/0!</v>
      </c>
      <c r="I251" s="74" t="e">
        <f>#REF!/I250</f>
        <v>#REF!</v>
      </c>
      <c r="J251" s="64" t="s">
        <v>35</v>
      </c>
      <c r="K251" s="64"/>
      <c r="L251" s="57" t="s">
        <v>18</v>
      </c>
      <c r="M251" s="58" t="e">
        <f>N250/M250</f>
        <v>#DIV/0!</v>
      </c>
      <c r="N251" s="74" t="e">
        <f>#REF!/N250</f>
        <v>#REF!</v>
      </c>
      <c r="O251" s="64" t="s">
        <v>35</v>
      </c>
    </row>
    <row r="252" spans="1:15" ht="10.5" thickBot="1" x14ac:dyDescent="0.25">
      <c r="A252" s="257"/>
      <c r="B252" s="66" t="s">
        <v>34</v>
      </c>
      <c r="C252" s="67" t="e">
        <f>D250-#REF!</f>
        <v>#REF!</v>
      </c>
      <c r="D252" s="73"/>
      <c r="E252" s="64"/>
      <c r="F252" s="64"/>
      <c r="G252" s="66" t="s">
        <v>34</v>
      </c>
      <c r="H252" s="67" t="e">
        <f>I250-#REF!</f>
        <v>#REF!</v>
      </c>
      <c r="I252" s="73"/>
      <c r="J252" s="64"/>
      <c r="K252" s="64"/>
      <c r="L252" s="66" t="s">
        <v>34</v>
      </c>
      <c r="M252" s="67" t="e">
        <f>N250-#REF!</f>
        <v>#REF!</v>
      </c>
      <c r="N252" s="73"/>
      <c r="O252" s="64"/>
    </row>
    <row r="254" spans="1:15" ht="10.5" x14ac:dyDescent="0.25">
      <c r="B254" s="114" t="s">
        <v>31</v>
      </c>
      <c r="C254" s="115"/>
      <c r="D254" s="115"/>
      <c r="G254" s="114" t="s">
        <v>39</v>
      </c>
      <c r="L254" s="114" t="s">
        <v>33</v>
      </c>
    </row>
    <row r="255" spans="1:15" x14ac:dyDescent="0.2">
      <c r="A255" s="256">
        <f>'20'!F2</f>
        <v>40744</v>
      </c>
      <c r="B255" s="254" t="s">
        <v>32</v>
      </c>
      <c r="C255" s="255"/>
      <c r="D255" s="116"/>
      <c r="G255" s="254" t="s">
        <v>32</v>
      </c>
      <c r="H255" s="255"/>
      <c r="I255" s="116"/>
      <c r="L255" s="254" t="s">
        <v>32</v>
      </c>
      <c r="M255" s="255"/>
      <c r="N255" s="116"/>
    </row>
    <row r="256" spans="1:15" ht="7" customHeight="1" thickBot="1" x14ac:dyDescent="0.25">
      <c r="A256" s="257"/>
    </row>
    <row r="257" spans="1:15" x14ac:dyDescent="0.2">
      <c r="A257" s="257"/>
      <c r="B257" s="53" t="s">
        <v>14</v>
      </c>
      <c r="C257" s="54" t="s">
        <v>15</v>
      </c>
      <c r="D257" s="55" t="s">
        <v>16</v>
      </c>
      <c r="E257" s="56" t="s">
        <v>17</v>
      </c>
      <c r="F257" s="88"/>
      <c r="G257" s="53" t="s">
        <v>14</v>
      </c>
      <c r="H257" s="54" t="s">
        <v>15</v>
      </c>
      <c r="I257" s="55" t="s">
        <v>16</v>
      </c>
      <c r="J257" s="56" t="s">
        <v>17</v>
      </c>
      <c r="K257" s="88"/>
      <c r="L257" s="53" t="s">
        <v>14</v>
      </c>
      <c r="M257" s="54" t="s">
        <v>15</v>
      </c>
      <c r="N257" s="55" t="s">
        <v>16</v>
      </c>
      <c r="O257" s="56" t="s">
        <v>17</v>
      </c>
    </row>
    <row r="258" spans="1:15" x14ac:dyDescent="0.2">
      <c r="A258" s="257"/>
      <c r="B258" s="57" t="s">
        <v>28</v>
      </c>
      <c r="C258" s="58"/>
      <c r="D258" s="59">
        <f>C258*E258</f>
        <v>0</v>
      </c>
      <c r="E258" s="156">
        <f>'01-12'!D356</f>
        <v>0</v>
      </c>
      <c r="F258" s="89"/>
      <c r="G258" s="90" t="s">
        <v>28</v>
      </c>
      <c r="H258" s="58"/>
      <c r="I258" s="59">
        <f>H258*J258</f>
        <v>0</v>
      </c>
      <c r="J258" s="156">
        <v>39</v>
      </c>
      <c r="K258" s="89"/>
      <c r="L258" s="57" t="s">
        <v>28</v>
      </c>
      <c r="M258" s="58"/>
      <c r="N258" s="59">
        <f>M258*O258</f>
        <v>0</v>
      </c>
      <c r="O258" s="156">
        <v>39</v>
      </c>
    </row>
    <row r="259" spans="1:15" x14ac:dyDescent="0.2">
      <c r="A259" s="257"/>
      <c r="B259" s="57" t="s">
        <v>36</v>
      </c>
      <c r="C259" s="58"/>
      <c r="D259" s="59">
        <f>C259*E259</f>
        <v>0</v>
      </c>
      <c r="E259" s="156">
        <f>'01-12'!D357</f>
        <v>0</v>
      </c>
      <c r="F259" s="89"/>
      <c r="G259" s="57" t="s">
        <v>36</v>
      </c>
      <c r="H259" s="58"/>
      <c r="I259" s="59">
        <f>H259*J259</f>
        <v>0</v>
      </c>
      <c r="J259" s="156">
        <v>43</v>
      </c>
      <c r="K259" s="89"/>
      <c r="L259" s="57" t="s">
        <v>36</v>
      </c>
      <c r="M259" s="58"/>
      <c r="N259" s="59">
        <f>M259*O259</f>
        <v>0</v>
      </c>
      <c r="O259" s="156">
        <v>43</v>
      </c>
    </row>
    <row r="260" spans="1:15" x14ac:dyDescent="0.2">
      <c r="A260" s="257"/>
      <c r="B260" s="57" t="s">
        <v>29</v>
      </c>
      <c r="C260" s="58"/>
      <c r="D260" s="59">
        <f>C260*E260</f>
        <v>0</v>
      </c>
      <c r="E260" s="156">
        <f>'01-12'!D358</f>
        <v>0</v>
      </c>
      <c r="F260" s="89"/>
      <c r="G260" s="57" t="s">
        <v>29</v>
      </c>
      <c r="H260" s="58"/>
      <c r="I260" s="59">
        <f>H260*J260</f>
        <v>0</v>
      </c>
      <c r="J260" s="156">
        <v>21</v>
      </c>
      <c r="K260" s="89"/>
      <c r="L260" s="57" t="s">
        <v>29</v>
      </c>
      <c r="M260" s="58"/>
      <c r="N260" s="59">
        <f>M260*O260</f>
        <v>0</v>
      </c>
      <c r="O260" s="156">
        <v>21</v>
      </c>
    </row>
    <row r="261" spans="1:15" x14ac:dyDescent="0.2">
      <c r="A261" s="257"/>
      <c r="B261" s="57" t="s">
        <v>50</v>
      </c>
      <c r="C261" s="58"/>
      <c r="D261" s="59"/>
      <c r="E261" s="156">
        <f>'01-12'!D359</f>
        <v>0</v>
      </c>
      <c r="F261" s="61"/>
      <c r="G261" s="57" t="s">
        <v>50</v>
      </c>
      <c r="H261" s="58"/>
      <c r="I261" s="59"/>
      <c r="J261" s="156">
        <v>21</v>
      </c>
      <c r="K261" s="61"/>
      <c r="L261" s="57" t="s">
        <v>50</v>
      </c>
      <c r="M261" s="58"/>
      <c r="N261" s="59"/>
      <c r="O261" s="156">
        <v>21</v>
      </c>
    </row>
    <row r="262" spans="1:15" x14ac:dyDescent="0.2">
      <c r="A262" s="257"/>
      <c r="B262" s="57" t="s">
        <v>27</v>
      </c>
      <c r="C262" s="58"/>
      <c r="D262" s="59"/>
      <c r="E262" s="156">
        <f>E258</f>
        <v>0</v>
      </c>
      <c r="F262" s="61"/>
      <c r="G262" s="57" t="s">
        <v>27</v>
      </c>
      <c r="H262" s="58"/>
      <c r="I262" s="59"/>
      <c r="J262" s="156">
        <v>39</v>
      </c>
      <c r="K262" s="61"/>
      <c r="L262" s="57" t="s">
        <v>27</v>
      </c>
      <c r="M262" s="58"/>
      <c r="N262" s="59"/>
      <c r="O262" s="156">
        <v>39</v>
      </c>
    </row>
    <row r="263" spans="1:15" ht="10.5" x14ac:dyDescent="0.25">
      <c r="A263" s="257"/>
      <c r="B263" s="57" t="s">
        <v>15</v>
      </c>
      <c r="C263" s="62">
        <f>SUM(C258:C262)-C262</f>
        <v>0</v>
      </c>
      <c r="D263" s="63">
        <f>SUM(D258:D260)</f>
        <v>0</v>
      </c>
      <c r="E263" s="64"/>
      <c r="F263" s="64"/>
      <c r="G263" s="57" t="s">
        <v>15</v>
      </c>
      <c r="H263" s="62">
        <f>SUM(H258:H262)-H262</f>
        <v>0</v>
      </c>
      <c r="I263" s="63">
        <f>SUM(I258:I260)</f>
        <v>0</v>
      </c>
      <c r="J263" s="64"/>
      <c r="K263" s="64"/>
      <c r="L263" s="57" t="s">
        <v>15</v>
      </c>
      <c r="M263" s="62">
        <f>SUM(M258:M262)-M262</f>
        <v>0</v>
      </c>
      <c r="N263" s="63">
        <f>SUM(N258:N260)</f>
        <v>0</v>
      </c>
      <c r="O263" s="64"/>
    </row>
    <row r="264" spans="1:15" ht="10.5" x14ac:dyDescent="0.25">
      <c r="A264" s="257"/>
      <c r="B264" s="57" t="s">
        <v>18</v>
      </c>
      <c r="C264" s="58" t="e">
        <f>D263/C263</f>
        <v>#DIV/0!</v>
      </c>
      <c r="D264" s="74" t="e">
        <f>#REF!/D263</f>
        <v>#REF!</v>
      </c>
      <c r="E264" s="64" t="s">
        <v>35</v>
      </c>
      <c r="F264" s="64"/>
      <c r="G264" s="57" t="s">
        <v>18</v>
      </c>
      <c r="H264" s="58" t="e">
        <f>I263/H263</f>
        <v>#DIV/0!</v>
      </c>
      <c r="I264" s="74" t="e">
        <f>#REF!/I263</f>
        <v>#REF!</v>
      </c>
      <c r="J264" s="64" t="s">
        <v>35</v>
      </c>
      <c r="K264" s="64"/>
      <c r="L264" s="57" t="s">
        <v>18</v>
      </c>
      <c r="M264" s="58" t="e">
        <f>N263/M263</f>
        <v>#DIV/0!</v>
      </c>
      <c r="N264" s="74" t="e">
        <f>#REF!/N263</f>
        <v>#REF!</v>
      </c>
      <c r="O264" s="64" t="s">
        <v>35</v>
      </c>
    </row>
    <row r="265" spans="1:15" ht="10.5" thickBot="1" x14ac:dyDescent="0.25">
      <c r="A265" s="257"/>
      <c r="B265" s="66" t="s">
        <v>34</v>
      </c>
      <c r="C265" s="67" t="e">
        <f>D263-#REF!</f>
        <v>#REF!</v>
      </c>
      <c r="D265" s="73"/>
      <c r="E265" s="64"/>
      <c r="F265" s="64"/>
      <c r="G265" s="66" t="s">
        <v>34</v>
      </c>
      <c r="H265" s="67" t="e">
        <f>I263-#REF!</f>
        <v>#REF!</v>
      </c>
      <c r="I265" s="73"/>
      <c r="J265" s="64"/>
      <c r="K265" s="64"/>
      <c r="L265" s="66" t="s">
        <v>34</v>
      </c>
      <c r="M265" s="67" t="e">
        <f>N263-#REF!</f>
        <v>#REF!</v>
      </c>
      <c r="N265" s="73"/>
      <c r="O265" s="64"/>
    </row>
    <row r="266" spans="1:15" x14ac:dyDescent="0.2">
      <c r="A266" s="118"/>
      <c r="B266" s="75"/>
      <c r="C266" s="76"/>
      <c r="D266" s="77"/>
      <c r="E266" s="64"/>
      <c r="F266" s="64"/>
      <c r="G266" s="75"/>
      <c r="H266" s="76"/>
      <c r="I266" s="77"/>
      <c r="J266" s="64"/>
      <c r="K266" s="64"/>
      <c r="L266" s="75"/>
      <c r="M266" s="76"/>
      <c r="N266" s="77"/>
      <c r="O266" s="64"/>
    </row>
    <row r="267" spans="1:15" x14ac:dyDescent="0.2">
      <c r="A267" s="118"/>
      <c r="B267" s="75"/>
      <c r="C267" s="76"/>
      <c r="D267" s="77"/>
      <c r="E267" s="64"/>
      <c r="F267" s="64"/>
      <c r="G267" s="75"/>
      <c r="H267" s="76"/>
      <c r="I267" s="77"/>
      <c r="J267" s="64"/>
      <c r="K267" s="64"/>
      <c r="L267" s="75"/>
      <c r="M267" s="76"/>
      <c r="N267" s="77"/>
      <c r="O267" s="64"/>
    </row>
    <row r="268" spans="1:15" ht="10.5" x14ac:dyDescent="0.25">
      <c r="B268" s="114" t="s">
        <v>31</v>
      </c>
      <c r="C268" s="115"/>
      <c r="D268" s="115"/>
      <c r="G268" s="114" t="s">
        <v>39</v>
      </c>
      <c r="L268" s="114" t="s">
        <v>33</v>
      </c>
    </row>
    <row r="269" spans="1:15" x14ac:dyDescent="0.2">
      <c r="A269" s="256">
        <f>'21'!F2</f>
        <v>0</v>
      </c>
      <c r="B269" s="254" t="s">
        <v>32</v>
      </c>
      <c r="C269" s="255"/>
      <c r="D269" s="116"/>
      <c r="G269" s="254" t="s">
        <v>32</v>
      </c>
      <c r="H269" s="255"/>
      <c r="I269" s="116"/>
      <c r="L269" s="254" t="s">
        <v>32</v>
      </c>
      <c r="M269" s="255"/>
      <c r="N269" s="116"/>
    </row>
    <row r="270" spans="1:15" ht="7" customHeight="1" thickBot="1" x14ac:dyDescent="0.25">
      <c r="A270" s="257"/>
    </row>
    <row r="271" spans="1:15" x14ac:dyDescent="0.2">
      <c r="A271" s="257"/>
      <c r="B271" s="53" t="s">
        <v>14</v>
      </c>
      <c r="C271" s="54" t="s">
        <v>15</v>
      </c>
      <c r="D271" s="55" t="s">
        <v>16</v>
      </c>
      <c r="E271" s="56" t="s">
        <v>17</v>
      </c>
      <c r="F271" s="88"/>
      <c r="G271" s="53" t="s">
        <v>14</v>
      </c>
      <c r="H271" s="54" t="s">
        <v>15</v>
      </c>
      <c r="I271" s="55" t="s">
        <v>16</v>
      </c>
      <c r="J271" s="56" t="s">
        <v>17</v>
      </c>
      <c r="K271" s="88"/>
      <c r="L271" s="53" t="s">
        <v>14</v>
      </c>
      <c r="M271" s="54" t="s">
        <v>15</v>
      </c>
      <c r="N271" s="55" t="s">
        <v>16</v>
      </c>
      <c r="O271" s="56" t="s">
        <v>17</v>
      </c>
    </row>
    <row r="272" spans="1:15" x14ac:dyDescent="0.2">
      <c r="A272" s="257"/>
      <c r="B272" s="57" t="s">
        <v>28</v>
      </c>
      <c r="C272" s="58"/>
      <c r="D272" s="59">
        <f>C272*E272</f>
        <v>0</v>
      </c>
      <c r="E272" s="156">
        <v>19</v>
      </c>
      <c r="F272" s="89"/>
      <c r="G272" s="90" t="s">
        <v>28</v>
      </c>
      <c r="H272" s="58"/>
      <c r="I272" s="59">
        <f>H272*J272</f>
        <v>0</v>
      </c>
      <c r="J272" s="156">
        <v>39</v>
      </c>
      <c r="K272" s="89"/>
      <c r="L272" s="57" t="s">
        <v>28</v>
      </c>
      <c r="M272" s="58"/>
      <c r="N272" s="59">
        <f>M272*O272</f>
        <v>0</v>
      </c>
      <c r="O272" s="156">
        <v>39</v>
      </c>
    </row>
    <row r="273" spans="1:15" x14ac:dyDescent="0.2">
      <c r="A273" s="257"/>
      <c r="B273" s="57" t="s">
        <v>36</v>
      </c>
      <c r="C273" s="58"/>
      <c r="D273" s="59">
        <f>C273*E273</f>
        <v>0</v>
      </c>
      <c r="E273" s="156">
        <v>19</v>
      </c>
      <c r="F273" s="89"/>
      <c r="G273" s="57" t="s">
        <v>36</v>
      </c>
      <c r="H273" s="58"/>
      <c r="I273" s="59">
        <f>H273*J273</f>
        <v>0</v>
      </c>
      <c r="J273" s="156">
        <v>43</v>
      </c>
      <c r="K273" s="89"/>
      <c r="L273" s="57" t="s">
        <v>36</v>
      </c>
      <c r="M273" s="58"/>
      <c r="N273" s="59">
        <f>M273*O273</f>
        <v>0</v>
      </c>
      <c r="O273" s="156">
        <v>43</v>
      </c>
    </row>
    <row r="274" spans="1:15" x14ac:dyDescent="0.2">
      <c r="A274" s="257"/>
      <c r="B274" s="57" t="s">
        <v>29</v>
      </c>
      <c r="C274" s="58"/>
      <c r="D274" s="59">
        <f>C274*E274</f>
        <v>0</v>
      </c>
      <c r="E274" s="156">
        <v>9.5</v>
      </c>
      <c r="F274" s="89"/>
      <c r="G274" s="57" t="s">
        <v>29</v>
      </c>
      <c r="H274" s="58"/>
      <c r="I274" s="59">
        <f>H274*J274</f>
        <v>0</v>
      </c>
      <c r="J274" s="156">
        <v>21</v>
      </c>
      <c r="K274" s="89"/>
      <c r="L274" s="57" t="s">
        <v>29</v>
      </c>
      <c r="M274" s="58"/>
      <c r="N274" s="59">
        <f>M274*O274</f>
        <v>0</v>
      </c>
      <c r="O274" s="156">
        <v>21</v>
      </c>
    </row>
    <row r="275" spans="1:15" x14ac:dyDescent="0.2">
      <c r="A275" s="257"/>
      <c r="B275" s="57" t="s">
        <v>50</v>
      </c>
      <c r="C275" s="58"/>
      <c r="D275" s="59"/>
      <c r="E275" s="61"/>
      <c r="F275" s="61"/>
      <c r="G275" s="57" t="s">
        <v>50</v>
      </c>
      <c r="H275" s="58"/>
      <c r="I275" s="59"/>
      <c r="J275" s="156">
        <v>21</v>
      </c>
      <c r="K275" s="61"/>
      <c r="L275" s="57" t="s">
        <v>50</v>
      </c>
      <c r="M275" s="58"/>
      <c r="N275" s="59"/>
      <c r="O275" s="156">
        <v>21</v>
      </c>
    </row>
    <row r="276" spans="1:15" x14ac:dyDescent="0.2">
      <c r="A276" s="257"/>
      <c r="B276" s="57" t="s">
        <v>27</v>
      </c>
      <c r="C276" s="58"/>
      <c r="D276" s="59"/>
      <c r="E276" s="61"/>
      <c r="F276" s="61"/>
      <c r="G276" s="57" t="s">
        <v>27</v>
      </c>
      <c r="H276" s="58"/>
      <c r="I276" s="59"/>
      <c r="J276" s="156">
        <v>39</v>
      </c>
      <c r="K276" s="61"/>
      <c r="L276" s="57" t="s">
        <v>27</v>
      </c>
      <c r="M276" s="58"/>
      <c r="N276" s="59"/>
      <c r="O276" s="156">
        <v>39</v>
      </c>
    </row>
    <row r="277" spans="1:15" ht="10.5" x14ac:dyDescent="0.25">
      <c r="A277" s="257"/>
      <c r="B277" s="57" t="s">
        <v>15</v>
      </c>
      <c r="C277" s="62">
        <f>SUM(C272:C276)-C276</f>
        <v>0</v>
      </c>
      <c r="D277" s="63">
        <f>SUM(D272:D274)</f>
        <v>0</v>
      </c>
      <c r="E277" s="64"/>
      <c r="F277" s="64"/>
      <c r="G277" s="57" t="s">
        <v>15</v>
      </c>
      <c r="H277" s="62">
        <f>SUM(H272:H276)-H276</f>
        <v>0</v>
      </c>
      <c r="I277" s="63">
        <f>SUM(I272:I274)</f>
        <v>0</v>
      </c>
      <c r="J277" s="64"/>
      <c r="K277" s="64"/>
      <c r="L277" s="57" t="s">
        <v>15</v>
      </c>
      <c r="M277" s="62">
        <f>SUM(M272:M276)-M276</f>
        <v>0</v>
      </c>
      <c r="N277" s="63">
        <f>SUM(N272:N274)</f>
        <v>0</v>
      </c>
      <c r="O277" s="64"/>
    </row>
    <row r="278" spans="1:15" ht="10.5" x14ac:dyDescent="0.25">
      <c r="A278" s="257"/>
      <c r="B278" s="57" t="s">
        <v>18</v>
      </c>
      <c r="C278" s="58" t="e">
        <f>D277/C277</f>
        <v>#DIV/0!</v>
      </c>
      <c r="D278" s="74" t="e">
        <f>#REF!/D277</f>
        <v>#REF!</v>
      </c>
      <c r="E278" s="64" t="s">
        <v>35</v>
      </c>
      <c r="F278" s="64"/>
      <c r="G278" s="57" t="s">
        <v>18</v>
      </c>
      <c r="H278" s="58" t="e">
        <f>I277/H277</f>
        <v>#DIV/0!</v>
      </c>
      <c r="I278" s="74" t="e">
        <f>#REF!/I277</f>
        <v>#REF!</v>
      </c>
      <c r="J278" s="64" t="s">
        <v>35</v>
      </c>
      <c r="K278" s="64"/>
      <c r="L278" s="57" t="s">
        <v>18</v>
      </c>
      <c r="M278" s="58" t="e">
        <f>N277/M277</f>
        <v>#DIV/0!</v>
      </c>
      <c r="N278" s="74" t="e">
        <f>#REF!/N277</f>
        <v>#REF!</v>
      </c>
      <c r="O278" s="64" t="s">
        <v>35</v>
      </c>
    </row>
    <row r="279" spans="1:15" ht="10.5" thickBot="1" x14ac:dyDescent="0.25">
      <c r="A279" s="257"/>
      <c r="B279" s="66" t="s">
        <v>34</v>
      </c>
      <c r="C279" s="67" t="e">
        <f>D277-#REF!</f>
        <v>#REF!</v>
      </c>
      <c r="D279" s="73"/>
      <c r="E279" s="64"/>
      <c r="F279" s="64"/>
      <c r="G279" s="66" t="s">
        <v>34</v>
      </c>
      <c r="H279" s="67" t="e">
        <f>I277-#REF!</f>
        <v>#REF!</v>
      </c>
      <c r="I279" s="73"/>
      <c r="J279" s="64"/>
      <c r="K279" s="64"/>
      <c r="L279" s="66" t="s">
        <v>34</v>
      </c>
      <c r="M279" s="67" t="e">
        <f>N277-#REF!</f>
        <v>#REF!</v>
      </c>
      <c r="N279" s="73"/>
      <c r="O279" s="64"/>
    </row>
    <row r="281" spans="1:15" ht="10.5" x14ac:dyDescent="0.25">
      <c r="B281" s="114" t="s">
        <v>31</v>
      </c>
      <c r="C281" s="115"/>
      <c r="D281" s="115"/>
      <c r="G281" s="114" t="s">
        <v>39</v>
      </c>
      <c r="L281" s="114" t="s">
        <v>33</v>
      </c>
    </row>
    <row r="282" spans="1:15" x14ac:dyDescent="0.2">
      <c r="A282" s="256">
        <f>'22'!F2</f>
        <v>0</v>
      </c>
      <c r="B282" s="254" t="s">
        <v>32</v>
      </c>
      <c r="C282" s="255"/>
      <c r="D282" s="116"/>
      <c r="G282" s="254" t="s">
        <v>32</v>
      </c>
      <c r="H282" s="255"/>
      <c r="I282" s="116"/>
      <c r="L282" s="254" t="s">
        <v>32</v>
      </c>
      <c r="M282" s="255"/>
      <c r="N282" s="116"/>
    </row>
    <row r="283" spans="1:15" ht="7" customHeight="1" thickBot="1" x14ac:dyDescent="0.25">
      <c r="A283" s="257"/>
    </row>
    <row r="284" spans="1:15" x14ac:dyDescent="0.2">
      <c r="A284" s="257"/>
      <c r="B284" s="53" t="s">
        <v>14</v>
      </c>
      <c r="C284" s="54" t="s">
        <v>15</v>
      </c>
      <c r="D284" s="55" t="s">
        <v>16</v>
      </c>
      <c r="E284" s="56" t="s">
        <v>17</v>
      </c>
      <c r="F284" s="88"/>
      <c r="G284" s="53" t="s">
        <v>14</v>
      </c>
      <c r="H284" s="54" t="s">
        <v>15</v>
      </c>
      <c r="I284" s="55" t="s">
        <v>16</v>
      </c>
      <c r="J284" s="56" t="s">
        <v>17</v>
      </c>
      <c r="K284" s="88"/>
      <c r="L284" s="53" t="s">
        <v>14</v>
      </c>
      <c r="M284" s="54" t="s">
        <v>15</v>
      </c>
      <c r="N284" s="55" t="s">
        <v>16</v>
      </c>
      <c r="O284" s="56" t="s">
        <v>17</v>
      </c>
    </row>
    <row r="285" spans="1:15" x14ac:dyDescent="0.2">
      <c r="A285" s="257"/>
      <c r="B285" s="57" t="s">
        <v>28</v>
      </c>
      <c r="C285" s="58"/>
      <c r="D285" s="59">
        <f>C285*E285</f>
        <v>0</v>
      </c>
      <c r="E285" s="156">
        <f>'01-12'!D383</f>
        <v>0</v>
      </c>
      <c r="F285" s="89"/>
      <c r="G285" s="90" t="s">
        <v>28</v>
      </c>
      <c r="H285" s="58"/>
      <c r="I285" s="59">
        <f>H285*J285</f>
        <v>0</v>
      </c>
      <c r="J285" s="156">
        <v>39</v>
      </c>
      <c r="K285" s="89"/>
      <c r="L285" s="57" t="s">
        <v>28</v>
      </c>
      <c r="M285" s="58"/>
      <c r="N285" s="59">
        <f>M285*O285</f>
        <v>0</v>
      </c>
      <c r="O285" s="156">
        <v>39</v>
      </c>
    </row>
    <row r="286" spans="1:15" x14ac:dyDescent="0.2">
      <c r="A286" s="257"/>
      <c r="B286" s="57" t="s">
        <v>36</v>
      </c>
      <c r="C286" s="58"/>
      <c r="D286" s="59">
        <f>C286*E286</f>
        <v>0</v>
      </c>
      <c r="E286" s="156">
        <f>'01-12'!D384</f>
        <v>0</v>
      </c>
      <c r="F286" s="89"/>
      <c r="G286" s="57" t="s">
        <v>36</v>
      </c>
      <c r="H286" s="58"/>
      <c r="I286" s="59">
        <f>H286*J286</f>
        <v>0</v>
      </c>
      <c r="J286" s="156">
        <v>43</v>
      </c>
      <c r="K286" s="89"/>
      <c r="L286" s="57" t="s">
        <v>36</v>
      </c>
      <c r="M286" s="58"/>
      <c r="N286" s="59">
        <f>M286*O286</f>
        <v>0</v>
      </c>
      <c r="O286" s="156">
        <v>43</v>
      </c>
    </row>
    <row r="287" spans="1:15" x14ac:dyDescent="0.2">
      <c r="A287" s="257"/>
      <c r="B287" s="57" t="s">
        <v>29</v>
      </c>
      <c r="C287" s="58"/>
      <c r="D287" s="59">
        <f>C287*E287</f>
        <v>0</v>
      </c>
      <c r="E287" s="156">
        <f>'01-12'!D385</f>
        <v>0</v>
      </c>
      <c r="F287" s="89"/>
      <c r="G287" s="57" t="s">
        <v>29</v>
      </c>
      <c r="H287" s="58"/>
      <c r="I287" s="59">
        <f>H287*J287</f>
        <v>0</v>
      </c>
      <c r="J287" s="156">
        <v>21</v>
      </c>
      <c r="K287" s="89"/>
      <c r="L287" s="57" t="s">
        <v>29</v>
      </c>
      <c r="M287" s="58"/>
      <c r="N287" s="59">
        <f>M287*O287</f>
        <v>0</v>
      </c>
      <c r="O287" s="156">
        <v>21</v>
      </c>
    </row>
    <row r="288" spans="1:15" x14ac:dyDescent="0.2">
      <c r="A288" s="257"/>
      <c r="B288" s="57" t="s">
        <v>50</v>
      </c>
      <c r="C288" s="58"/>
      <c r="D288" s="59"/>
      <c r="E288" s="156">
        <f>'01-12'!D386</f>
        <v>0</v>
      </c>
      <c r="F288" s="61"/>
      <c r="G288" s="57" t="s">
        <v>50</v>
      </c>
      <c r="H288" s="58"/>
      <c r="I288" s="59"/>
      <c r="J288" s="61"/>
      <c r="K288" s="61"/>
      <c r="L288" s="57" t="s">
        <v>50</v>
      </c>
      <c r="M288" s="58"/>
      <c r="N288" s="59"/>
      <c r="O288" s="61"/>
    </row>
    <row r="289" spans="1:15" x14ac:dyDescent="0.2">
      <c r="A289" s="257"/>
      <c r="B289" s="57" t="s">
        <v>27</v>
      </c>
      <c r="C289" s="58"/>
      <c r="D289" s="59"/>
      <c r="E289" s="156">
        <f>E285</f>
        <v>0</v>
      </c>
      <c r="F289" s="61"/>
      <c r="G289" s="57" t="s">
        <v>27</v>
      </c>
      <c r="H289" s="58"/>
      <c r="I289" s="59"/>
      <c r="J289" s="61"/>
      <c r="K289" s="61"/>
      <c r="L289" s="57" t="s">
        <v>27</v>
      </c>
      <c r="M289" s="58"/>
      <c r="N289" s="59"/>
      <c r="O289" s="61"/>
    </row>
    <row r="290" spans="1:15" ht="10.5" x14ac:dyDescent="0.25">
      <c r="A290" s="257"/>
      <c r="B290" s="57" t="s">
        <v>15</v>
      </c>
      <c r="C290" s="62">
        <f>SUM(C285:C289)-C289</f>
        <v>0</v>
      </c>
      <c r="D290" s="63">
        <f>SUM(D285:D287)</f>
        <v>0</v>
      </c>
      <c r="E290" s="64"/>
      <c r="F290" s="64"/>
      <c r="G290" s="57" t="s">
        <v>15</v>
      </c>
      <c r="H290" s="62">
        <f>SUM(H285:H289)-H289</f>
        <v>0</v>
      </c>
      <c r="I290" s="63">
        <f>SUM(I285:I287)</f>
        <v>0</v>
      </c>
      <c r="J290" s="64"/>
      <c r="K290" s="64"/>
      <c r="L290" s="57" t="s">
        <v>15</v>
      </c>
      <c r="M290" s="62">
        <f>SUM(M285:M289)-M289</f>
        <v>0</v>
      </c>
      <c r="N290" s="63">
        <f>SUM(N285:N287)</f>
        <v>0</v>
      </c>
      <c r="O290" s="64"/>
    </row>
    <row r="291" spans="1:15" ht="10.5" x14ac:dyDescent="0.25">
      <c r="A291" s="257"/>
      <c r="B291" s="57" t="s">
        <v>18</v>
      </c>
      <c r="C291" s="58" t="e">
        <f>D290/C290</f>
        <v>#DIV/0!</v>
      </c>
      <c r="D291" s="74" t="e">
        <f>#REF!/D290</f>
        <v>#REF!</v>
      </c>
      <c r="E291" s="64" t="s">
        <v>35</v>
      </c>
      <c r="F291" s="64"/>
      <c r="G291" s="57" t="s">
        <v>18</v>
      </c>
      <c r="H291" s="58" t="e">
        <f>I290/H290</f>
        <v>#DIV/0!</v>
      </c>
      <c r="I291" s="74" t="e">
        <f>#REF!/I290</f>
        <v>#REF!</v>
      </c>
      <c r="J291" s="64" t="s">
        <v>35</v>
      </c>
      <c r="K291" s="64"/>
      <c r="L291" s="57" t="s">
        <v>18</v>
      </c>
      <c r="M291" s="58" t="e">
        <f>N290/M290</f>
        <v>#DIV/0!</v>
      </c>
      <c r="N291" s="74" t="e">
        <f>#REF!/N290</f>
        <v>#REF!</v>
      </c>
      <c r="O291" s="64" t="s">
        <v>35</v>
      </c>
    </row>
    <row r="292" spans="1:15" ht="10.5" thickBot="1" x14ac:dyDescent="0.25">
      <c r="A292" s="257"/>
      <c r="B292" s="66" t="s">
        <v>34</v>
      </c>
      <c r="C292" s="67" t="e">
        <f>D290-#REF!</f>
        <v>#REF!</v>
      </c>
      <c r="D292" s="73"/>
      <c r="E292" s="64"/>
      <c r="F292" s="64"/>
      <c r="G292" s="66" t="s">
        <v>34</v>
      </c>
      <c r="H292" s="67" t="e">
        <f>I290-#REF!</f>
        <v>#REF!</v>
      </c>
      <c r="I292" s="73"/>
      <c r="J292" s="64"/>
      <c r="K292" s="64"/>
      <c r="L292" s="66" t="s">
        <v>34</v>
      </c>
      <c r="M292" s="67" t="e">
        <f>N290-#REF!</f>
        <v>#REF!</v>
      </c>
      <c r="N292" s="73"/>
      <c r="O292" s="64"/>
    </row>
    <row r="294" spans="1:15" ht="10.5" x14ac:dyDescent="0.25">
      <c r="B294" s="114" t="s">
        <v>31</v>
      </c>
      <c r="C294" s="115"/>
      <c r="D294" s="115"/>
      <c r="G294" s="114" t="s">
        <v>39</v>
      </c>
      <c r="L294" s="114" t="s">
        <v>33</v>
      </c>
    </row>
    <row r="295" spans="1:15" x14ac:dyDescent="0.2">
      <c r="A295" s="256">
        <f>'23'!F2</f>
        <v>0</v>
      </c>
      <c r="B295" s="254" t="s">
        <v>32</v>
      </c>
      <c r="C295" s="255"/>
      <c r="D295" s="116"/>
      <c r="G295" s="254" t="s">
        <v>32</v>
      </c>
      <c r="H295" s="255"/>
      <c r="I295" s="116"/>
      <c r="L295" s="254" t="s">
        <v>32</v>
      </c>
      <c r="M295" s="255"/>
      <c r="N295" s="116"/>
    </row>
    <row r="296" spans="1:15" ht="7" customHeight="1" thickBot="1" x14ac:dyDescent="0.25">
      <c r="A296" s="257"/>
    </row>
    <row r="297" spans="1:15" x14ac:dyDescent="0.2">
      <c r="A297" s="257"/>
      <c r="B297" s="53" t="s">
        <v>14</v>
      </c>
      <c r="C297" s="54" t="s">
        <v>15</v>
      </c>
      <c r="D297" s="55" t="s">
        <v>16</v>
      </c>
      <c r="E297" s="56" t="s">
        <v>17</v>
      </c>
      <c r="F297" s="88"/>
      <c r="G297" s="53" t="s">
        <v>14</v>
      </c>
      <c r="H297" s="54" t="s">
        <v>15</v>
      </c>
      <c r="I297" s="55" t="s">
        <v>16</v>
      </c>
      <c r="J297" s="56" t="s">
        <v>17</v>
      </c>
      <c r="K297" s="88"/>
      <c r="L297" s="53" t="s">
        <v>14</v>
      </c>
      <c r="M297" s="54" t="s">
        <v>15</v>
      </c>
      <c r="N297" s="55" t="s">
        <v>16</v>
      </c>
      <c r="O297" s="56" t="s">
        <v>17</v>
      </c>
    </row>
    <row r="298" spans="1:15" x14ac:dyDescent="0.2">
      <c r="A298" s="257"/>
      <c r="B298" s="57" t="s">
        <v>28</v>
      </c>
      <c r="C298" s="58"/>
      <c r="D298" s="59">
        <f>C298*E298</f>
        <v>0</v>
      </c>
      <c r="E298" s="156">
        <f>'01-12'!D396</f>
        <v>0</v>
      </c>
      <c r="F298" s="89"/>
      <c r="G298" s="90" t="s">
        <v>28</v>
      </c>
      <c r="H298" s="58"/>
      <c r="I298" s="59">
        <f>H298*J298</f>
        <v>0</v>
      </c>
      <c r="J298" s="156">
        <v>39</v>
      </c>
      <c r="K298" s="89"/>
      <c r="L298" s="57" t="s">
        <v>28</v>
      </c>
      <c r="M298" s="58"/>
      <c r="N298" s="59">
        <f>M298*O298</f>
        <v>0</v>
      </c>
      <c r="O298" s="156">
        <v>39</v>
      </c>
    </row>
    <row r="299" spans="1:15" x14ac:dyDescent="0.2">
      <c r="A299" s="257"/>
      <c r="B299" s="57" t="s">
        <v>36</v>
      </c>
      <c r="C299" s="58"/>
      <c r="D299" s="59">
        <f>C299*E299</f>
        <v>0</v>
      </c>
      <c r="E299" s="156">
        <f>'01-12'!D397</f>
        <v>0</v>
      </c>
      <c r="F299" s="89"/>
      <c r="G299" s="57" t="s">
        <v>36</v>
      </c>
      <c r="H299" s="58"/>
      <c r="I299" s="59">
        <f>H299*J299</f>
        <v>0</v>
      </c>
      <c r="J299" s="156">
        <v>43</v>
      </c>
      <c r="K299" s="89"/>
      <c r="L299" s="57" t="s">
        <v>36</v>
      </c>
      <c r="M299" s="58"/>
      <c r="N299" s="59">
        <f>M299*O299</f>
        <v>0</v>
      </c>
      <c r="O299" s="156">
        <v>43</v>
      </c>
    </row>
    <row r="300" spans="1:15" x14ac:dyDescent="0.2">
      <c r="A300" s="257"/>
      <c r="B300" s="57" t="s">
        <v>29</v>
      </c>
      <c r="C300" s="58"/>
      <c r="D300" s="59">
        <f>C300*E300</f>
        <v>0</v>
      </c>
      <c r="E300" s="156">
        <f>'01-12'!D398</f>
        <v>0</v>
      </c>
      <c r="F300" s="89"/>
      <c r="G300" s="57" t="s">
        <v>29</v>
      </c>
      <c r="H300" s="58"/>
      <c r="I300" s="59">
        <f>H300*J300</f>
        <v>0</v>
      </c>
      <c r="J300" s="156">
        <v>21</v>
      </c>
      <c r="K300" s="89"/>
      <c r="L300" s="57" t="s">
        <v>29</v>
      </c>
      <c r="M300" s="58"/>
      <c r="N300" s="59">
        <f>M300*O300</f>
        <v>0</v>
      </c>
      <c r="O300" s="156">
        <v>21</v>
      </c>
    </row>
    <row r="301" spans="1:15" x14ac:dyDescent="0.2">
      <c r="A301" s="257"/>
      <c r="B301" s="57" t="s">
        <v>50</v>
      </c>
      <c r="C301" s="58"/>
      <c r="D301" s="59"/>
      <c r="E301" s="156">
        <f>'01-12'!D399</f>
        <v>0</v>
      </c>
      <c r="F301" s="61"/>
      <c r="G301" s="57" t="s">
        <v>50</v>
      </c>
      <c r="H301" s="58"/>
      <c r="I301" s="59"/>
      <c r="J301" s="61"/>
      <c r="K301" s="61"/>
      <c r="L301" s="57" t="s">
        <v>50</v>
      </c>
      <c r="M301" s="58"/>
      <c r="N301" s="59"/>
      <c r="O301" s="61"/>
    </row>
    <row r="302" spans="1:15" x14ac:dyDescent="0.2">
      <c r="A302" s="257"/>
      <c r="B302" s="57" t="s">
        <v>27</v>
      </c>
      <c r="C302" s="58"/>
      <c r="D302" s="59"/>
      <c r="E302" s="156">
        <f>E298</f>
        <v>0</v>
      </c>
      <c r="F302" s="61"/>
      <c r="G302" s="57" t="s">
        <v>27</v>
      </c>
      <c r="H302" s="58"/>
      <c r="I302" s="59"/>
      <c r="J302" s="61"/>
      <c r="K302" s="61"/>
      <c r="L302" s="57" t="s">
        <v>27</v>
      </c>
      <c r="M302" s="58"/>
      <c r="N302" s="59"/>
      <c r="O302" s="61"/>
    </row>
    <row r="303" spans="1:15" ht="10.5" x14ac:dyDescent="0.25">
      <c r="A303" s="257"/>
      <c r="B303" s="57" t="s">
        <v>15</v>
      </c>
      <c r="C303" s="62">
        <f>SUM(C298:C302)-C302</f>
        <v>0</v>
      </c>
      <c r="D303" s="63">
        <f>SUM(D298:D300)</f>
        <v>0</v>
      </c>
      <c r="E303" s="64"/>
      <c r="F303" s="64"/>
      <c r="G303" s="57" t="s">
        <v>15</v>
      </c>
      <c r="H303" s="62">
        <f>SUM(H298:H302)-H302</f>
        <v>0</v>
      </c>
      <c r="I303" s="63">
        <f>SUM(I298:I300)</f>
        <v>0</v>
      </c>
      <c r="J303" s="64"/>
      <c r="K303" s="64"/>
      <c r="L303" s="57" t="s">
        <v>15</v>
      </c>
      <c r="M303" s="62">
        <f>SUM(M298:M302)-M302</f>
        <v>0</v>
      </c>
      <c r="N303" s="63">
        <f>SUM(N298:N300)</f>
        <v>0</v>
      </c>
      <c r="O303" s="64"/>
    </row>
    <row r="304" spans="1:15" ht="10.5" x14ac:dyDescent="0.25">
      <c r="A304" s="257"/>
      <c r="B304" s="57" t="s">
        <v>18</v>
      </c>
      <c r="C304" s="58" t="e">
        <f>D303/C303</f>
        <v>#DIV/0!</v>
      </c>
      <c r="D304" s="74" t="e">
        <f>#REF!/D303</f>
        <v>#REF!</v>
      </c>
      <c r="E304" s="64" t="s">
        <v>35</v>
      </c>
      <c r="F304" s="64"/>
      <c r="G304" s="57" t="s">
        <v>18</v>
      </c>
      <c r="H304" s="58" t="e">
        <f>I303/H303</f>
        <v>#DIV/0!</v>
      </c>
      <c r="I304" s="74" t="e">
        <f>#REF!/I303</f>
        <v>#REF!</v>
      </c>
      <c r="J304" s="64" t="s">
        <v>35</v>
      </c>
      <c r="K304" s="64"/>
      <c r="L304" s="57" t="s">
        <v>18</v>
      </c>
      <c r="M304" s="58" t="e">
        <f>N303/M303</f>
        <v>#DIV/0!</v>
      </c>
      <c r="N304" s="74" t="e">
        <f>#REF!/N303</f>
        <v>#REF!</v>
      </c>
      <c r="O304" s="64" t="s">
        <v>35</v>
      </c>
    </row>
    <row r="305" spans="1:15" ht="10.5" thickBot="1" x14ac:dyDescent="0.25">
      <c r="A305" s="257"/>
      <c r="B305" s="66" t="s">
        <v>34</v>
      </c>
      <c r="C305" s="67" t="e">
        <f>D303-#REF!</f>
        <v>#REF!</v>
      </c>
      <c r="D305" s="73"/>
      <c r="E305" s="64"/>
      <c r="F305" s="64"/>
      <c r="G305" s="66" t="s">
        <v>34</v>
      </c>
      <c r="H305" s="67" t="e">
        <f>I303-#REF!</f>
        <v>#REF!</v>
      </c>
      <c r="I305" s="73"/>
      <c r="J305" s="64"/>
      <c r="K305" s="64"/>
      <c r="L305" s="66" t="s">
        <v>34</v>
      </c>
      <c r="M305" s="67" t="e">
        <f>N303-#REF!</f>
        <v>#REF!</v>
      </c>
      <c r="N305" s="73"/>
      <c r="O305" s="64"/>
    </row>
    <row r="307" spans="1:15" ht="10.5" x14ac:dyDescent="0.25">
      <c r="B307" s="114" t="s">
        <v>31</v>
      </c>
      <c r="C307" s="115"/>
      <c r="D307" s="115"/>
      <c r="G307" s="114" t="s">
        <v>39</v>
      </c>
      <c r="L307" s="114" t="s">
        <v>33</v>
      </c>
    </row>
    <row r="308" spans="1:15" x14ac:dyDescent="0.2">
      <c r="A308" s="256">
        <f>'24'!F2</f>
        <v>0</v>
      </c>
      <c r="B308" s="254" t="s">
        <v>32</v>
      </c>
      <c r="C308" s="255"/>
      <c r="D308" s="116"/>
      <c r="G308" s="254" t="s">
        <v>32</v>
      </c>
      <c r="H308" s="255"/>
      <c r="I308" s="116"/>
      <c r="L308" s="254" t="s">
        <v>32</v>
      </c>
      <c r="M308" s="255"/>
      <c r="N308" s="116"/>
    </row>
    <row r="309" spans="1:15" ht="7" customHeight="1" thickBot="1" x14ac:dyDescent="0.25">
      <c r="A309" s="257"/>
    </row>
    <row r="310" spans="1:15" x14ac:dyDescent="0.2">
      <c r="A310" s="257"/>
      <c r="B310" s="53" t="s">
        <v>14</v>
      </c>
      <c r="C310" s="54" t="s">
        <v>15</v>
      </c>
      <c r="D310" s="55" t="s">
        <v>16</v>
      </c>
      <c r="E310" s="56" t="s">
        <v>17</v>
      </c>
      <c r="F310" s="88"/>
      <c r="G310" s="53" t="s">
        <v>14</v>
      </c>
      <c r="H310" s="54" t="s">
        <v>15</v>
      </c>
      <c r="I310" s="55" t="s">
        <v>16</v>
      </c>
      <c r="J310" s="56" t="s">
        <v>17</v>
      </c>
      <c r="K310" s="88"/>
      <c r="L310" s="53" t="s">
        <v>14</v>
      </c>
      <c r="M310" s="54" t="s">
        <v>15</v>
      </c>
      <c r="N310" s="55" t="s">
        <v>16</v>
      </c>
      <c r="O310" s="56" t="s">
        <v>17</v>
      </c>
    </row>
    <row r="311" spans="1:15" x14ac:dyDescent="0.2">
      <c r="A311" s="257"/>
      <c r="B311" s="57" t="s">
        <v>28</v>
      </c>
      <c r="C311" s="58"/>
      <c r="D311" s="59">
        <f>C311*E311</f>
        <v>0</v>
      </c>
      <c r="E311" s="156">
        <f>'01-12'!D409</f>
        <v>0</v>
      </c>
      <c r="F311" s="89"/>
      <c r="G311" s="90" t="s">
        <v>28</v>
      </c>
      <c r="H311" s="58"/>
      <c r="I311" s="59">
        <f>H311*J311</f>
        <v>0</v>
      </c>
      <c r="J311" s="156">
        <v>39</v>
      </c>
      <c r="K311" s="89"/>
      <c r="L311" s="57" t="s">
        <v>28</v>
      </c>
      <c r="M311" s="58"/>
      <c r="N311" s="59">
        <f>M311*O311</f>
        <v>0</v>
      </c>
      <c r="O311" s="156">
        <v>39</v>
      </c>
    </row>
    <row r="312" spans="1:15" x14ac:dyDescent="0.2">
      <c r="A312" s="257"/>
      <c r="B312" s="57" t="s">
        <v>36</v>
      </c>
      <c r="C312" s="58"/>
      <c r="D312" s="59">
        <f>C312*E312</f>
        <v>0</v>
      </c>
      <c r="E312" s="156">
        <f>'01-12'!D410</f>
        <v>0</v>
      </c>
      <c r="F312" s="89"/>
      <c r="G312" s="57" t="s">
        <v>36</v>
      </c>
      <c r="H312" s="58"/>
      <c r="I312" s="59">
        <f>H312*J312</f>
        <v>0</v>
      </c>
      <c r="J312" s="156">
        <v>43</v>
      </c>
      <c r="K312" s="89"/>
      <c r="L312" s="57" t="s">
        <v>36</v>
      </c>
      <c r="M312" s="58"/>
      <c r="N312" s="59">
        <f>M312*O312</f>
        <v>0</v>
      </c>
      <c r="O312" s="156">
        <v>43</v>
      </c>
    </row>
    <row r="313" spans="1:15" x14ac:dyDescent="0.2">
      <c r="A313" s="257"/>
      <c r="B313" s="57" t="s">
        <v>29</v>
      </c>
      <c r="C313" s="58"/>
      <c r="D313" s="59">
        <f>C313*E313</f>
        <v>0</v>
      </c>
      <c r="E313" s="156">
        <f>'01-12'!D411</f>
        <v>0</v>
      </c>
      <c r="F313" s="89"/>
      <c r="G313" s="57" t="s">
        <v>29</v>
      </c>
      <c r="H313" s="58"/>
      <c r="I313" s="59">
        <f>H313*J313</f>
        <v>0</v>
      </c>
      <c r="J313" s="156">
        <v>21</v>
      </c>
      <c r="K313" s="89"/>
      <c r="L313" s="57" t="s">
        <v>29</v>
      </c>
      <c r="M313" s="58"/>
      <c r="N313" s="59">
        <f>M313*O313</f>
        <v>0</v>
      </c>
      <c r="O313" s="156">
        <v>21</v>
      </c>
    </row>
    <row r="314" spans="1:15" x14ac:dyDescent="0.2">
      <c r="A314" s="257"/>
      <c r="B314" s="57" t="s">
        <v>50</v>
      </c>
      <c r="C314" s="58"/>
      <c r="D314" s="59"/>
      <c r="E314" s="156">
        <f>'01-12'!D412</f>
        <v>0</v>
      </c>
      <c r="F314" s="61"/>
      <c r="G314" s="57" t="s">
        <v>50</v>
      </c>
      <c r="H314" s="58"/>
      <c r="I314" s="59"/>
      <c r="J314" s="156">
        <v>21</v>
      </c>
      <c r="K314" s="61"/>
      <c r="L314" s="57" t="s">
        <v>50</v>
      </c>
      <c r="M314" s="58"/>
      <c r="N314" s="59"/>
      <c r="O314" s="156">
        <v>21</v>
      </c>
    </row>
    <row r="315" spans="1:15" x14ac:dyDescent="0.2">
      <c r="A315" s="257"/>
      <c r="B315" s="57" t="s">
        <v>27</v>
      </c>
      <c r="C315" s="58"/>
      <c r="D315" s="59"/>
      <c r="E315" s="156">
        <f>E311</f>
        <v>0</v>
      </c>
      <c r="F315" s="61"/>
      <c r="G315" s="57" t="s">
        <v>27</v>
      </c>
      <c r="H315" s="58"/>
      <c r="I315" s="59"/>
      <c r="J315" s="156">
        <v>39</v>
      </c>
      <c r="K315" s="61"/>
      <c r="L315" s="57" t="s">
        <v>27</v>
      </c>
      <c r="M315" s="58"/>
      <c r="N315" s="59"/>
      <c r="O315" s="156">
        <v>39</v>
      </c>
    </row>
    <row r="316" spans="1:15" ht="10.5" x14ac:dyDescent="0.25">
      <c r="A316" s="257"/>
      <c r="B316" s="57" t="s">
        <v>15</v>
      </c>
      <c r="C316" s="62">
        <f>SUM(C311:C315)-C315</f>
        <v>0</v>
      </c>
      <c r="D316" s="63">
        <f>SUM(D311:D313)</f>
        <v>0</v>
      </c>
      <c r="E316" s="64"/>
      <c r="F316" s="64"/>
      <c r="G316" s="57" t="s">
        <v>15</v>
      </c>
      <c r="H316" s="62">
        <f>SUM(H311:H315)-H315</f>
        <v>0</v>
      </c>
      <c r="I316" s="63">
        <f>SUM(I311:I313)</f>
        <v>0</v>
      </c>
      <c r="J316" s="64"/>
      <c r="K316" s="64"/>
      <c r="L316" s="57" t="s">
        <v>15</v>
      </c>
      <c r="M316" s="62">
        <f>SUM(M311:M315)-M315</f>
        <v>0</v>
      </c>
      <c r="N316" s="63">
        <f>SUM(N311:N313)</f>
        <v>0</v>
      </c>
      <c r="O316" s="64"/>
    </row>
    <row r="317" spans="1:15" ht="10.5" x14ac:dyDescent="0.25">
      <c r="A317" s="257"/>
      <c r="B317" s="57" t="s">
        <v>18</v>
      </c>
      <c r="C317" s="58" t="e">
        <f>D316/C316</f>
        <v>#DIV/0!</v>
      </c>
      <c r="D317" s="74" t="e">
        <f>#REF!/D316</f>
        <v>#REF!</v>
      </c>
      <c r="E317" s="64" t="s">
        <v>35</v>
      </c>
      <c r="F317" s="64"/>
      <c r="G317" s="57" t="s">
        <v>18</v>
      </c>
      <c r="H317" s="58" t="e">
        <f>I316/H316</f>
        <v>#DIV/0!</v>
      </c>
      <c r="I317" s="74" t="e">
        <f>#REF!/I316</f>
        <v>#REF!</v>
      </c>
      <c r="J317" s="64" t="s">
        <v>35</v>
      </c>
      <c r="K317" s="64"/>
      <c r="L317" s="57" t="s">
        <v>18</v>
      </c>
      <c r="M317" s="58" t="e">
        <f>N316/M316</f>
        <v>#DIV/0!</v>
      </c>
      <c r="N317" s="74" t="e">
        <f>#REF!/N316</f>
        <v>#REF!</v>
      </c>
      <c r="O317" s="64" t="s">
        <v>35</v>
      </c>
    </row>
    <row r="318" spans="1:15" ht="10.5" thickBot="1" x14ac:dyDescent="0.25">
      <c r="A318" s="257"/>
      <c r="B318" s="66" t="s">
        <v>34</v>
      </c>
      <c r="C318" s="67" t="e">
        <f>D316-#REF!</f>
        <v>#REF!</v>
      </c>
      <c r="D318" s="73"/>
      <c r="E318" s="64"/>
      <c r="F318" s="64"/>
      <c r="G318" s="66" t="s">
        <v>34</v>
      </c>
      <c r="H318" s="67" t="e">
        <f>I316-#REF!</f>
        <v>#REF!</v>
      </c>
      <c r="I318" s="73"/>
      <c r="J318" s="64"/>
      <c r="K318" s="64"/>
      <c r="L318" s="66" t="s">
        <v>34</v>
      </c>
      <c r="M318" s="67" t="e">
        <f>N316-#REF!</f>
        <v>#REF!</v>
      </c>
      <c r="N318" s="73"/>
      <c r="O318" s="64"/>
    </row>
    <row r="321" spans="1:15" ht="10.5" x14ac:dyDescent="0.25">
      <c r="B321" s="114" t="s">
        <v>31</v>
      </c>
      <c r="C321" s="115"/>
      <c r="D321" s="115"/>
      <c r="G321" s="114" t="s">
        <v>39</v>
      </c>
      <c r="L321" s="114" t="s">
        <v>33</v>
      </c>
    </row>
    <row r="322" spans="1:15" x14ac:dyDescent="0.2">
      <c r="A322" s="256">
        <f>'25'!F2</f>
        <v>0</v>
      </c>
      <c r="B322" s="254" t="s">
        <v>32</v>
      </c>
      <c r="C322" s="255"/>
      <c r="D322" s="116"/>
      <c r="G322" s="254" t="s">
        <v>32</v>
      </c>
      <c r="H322" s="255"/>
      <c r="I322" s="116"/>
      <c r="L322" s="254" t="s">
        <v>32</v>
      </c>
      <c r="M322" s="255"/>
      <c r="N322" s="116"/>
    </row>
    <row r="323" spans="1:15" ht="7" customHeight="1" thickBot="1" x14ac:dyDescent="0.25">
      <c r="A323" s="257"/>
    </row>
    <row r="324" spans="1:15" x14ac:dyDescent="0.2">
      <c r="A324" s="257"/>
      <c r="B324" s="53" t="s">
        <v>14</v>
      </c>
      <c r="C324" s="54" t="s">
        <v>15</v>
      </c>
      <c r="D324" s="55" t="s">
        <v>16</v>
      </c>
      <c r="E324" s="56" t="s">
        <v>17</v>
      </c>
      <c r="F324" s="88"/>
      <c r="G324" s="53" t="s">
        <v>14</v>
      </c>
      <c r="H324" s="54" t="s">
        <v>15</v>
      </c>
      <c r="I324" s="55" t="s">
        <v>16</v>
      </c>
      <c r="J324" s="56" t="s">
        <v>17</v>
      </c>
      <c r="K324" s="88"/>
      <c r="L324" s="53" t="s">
        <v>14</v>
      </c>
      <c r="M324" s="54" t="s">
        <v>15</v>
      </c>
      <c r="N324" s="55" t="s">
        <v>16</v>
      </c>
      <c r="O324" s="56" t="s">
        <v>17</v>
      </c>
    </row>
    <row r="325" spans="1:15" x14ac:dyDescent="0.2">
      <c r="A325" s="257"/>
      <c r="B325" s="57" t="s">
        <v>28</v>
      </c>
      <c r="C325" s="58"/>
      <c r="D325" s="59">
        <f>C325*E325</f>
        <v>0</v>
      </c>
      <c r="E325" s="156">
        <f>'01-12'!D423</f>
        <v>0</v>
      </c>
      <c r="F325" s="89"/>
      <c r="G325" s="90" t="s">
        <v>28</v>
      </c>
      <c r="H325" s="58"/>
      <c r="I325" s="59">
        <f>H325*J325</f>
        <v>0</v>
      </c>
      <c r="J325" s="156">
        <v>39</v>
      </c>
      <c r="K325" s="89"/>
      <c r="L325" s="57" t="s">
        <v>28</v>
      </c>
      <c r="M325" s="58"/>
      <c r="N325" s="59">
        <f>M325*O325</f>
        <v>0</v>
      </c>
      <c r="O325" s="156">
        <v>39</v>
      </c>
    </row>
    <row r="326" spans="1:15" x14ac:dyDescent="0.2">
      <c r="A326" s="257"/>
      <c r="B326" s="57" t="s">
        <v>36</v>
      </c>
      <c r="C326" s="58"/>
      <c r="D326" s="59">
        <f>C326*E326</f>
        <v>0</v>
      </c>
      <c r="E326" s="156">
        <f>'01-12'!D424</f>
        <v>0</v>
      </c>
      <c r="F326" s="89"/>
      <c r="G326" s="57" t="s">
        <v>36</v>
      </c>
      <c r="H326" s="58"/>
      <c r="I326" s="59">
        <f>H326*J326</f>
        <v>0</v>
      </c>
      <c r="J326" s="156">
        <v>43</v>
      </c>
      <c r="K326" s="89"/>
      <c r="L326" s="57" t="s">
        <v>36</v>
      </c>
      <c r="M326" s="58"/>
      <c r="N326" s="59">
        <f>M326*O326</f>
        <v>0</v>
      </c>
      <c r="O326" s="156">
        <v>43</v>
      </c>
    </row>
    <row r="327" spans="1:15" x14ac:dyDescent="0.2">
      <c r="A327" s="257"/>
      <c r="B327" s="57" t="s">
        <v>29</v>
      </c>
      <c r="C327" s="58"/>
      <c r="D327" s="59">
        <f>C327*E327</f>
        <v>0</v>
      </c>
      <c r="E327" s="156">
        <f>'01-12'!D425</f>
        <v>0</v>
      </c>
      <c r="F327" s="89"/>
      <c r="G327" s="57" t="s">
        <v>29</v>
      </c>
      <c r="H327" s="58"/>
      <c r="I327" s="59">
        <f>H327*J327</f>
        <v>0</v>
      </c>
      <c r="J327" s="156">
        <v>21</v>
      </c>
      <c r="K327" s="89"/>
      <c r="L327" s="57" t="s">
        <v>29</v>
      </c>
      <c r="M327" s="58"/>
      <c r="N327" s="59">
        <f>M327*O327</f>
        <v>0</v>
      </c>
      <c r="O327" s="156">
        <v>21</v>
      </c>
    </row>
    <row r="328" spans="1:15" x14ac:dyDescent="0.2">
      <c r="A328" s="257"/>
      <c r="B328" s="57" t="s">
        <v>50</v>
      </c>
      <c r="C328" s="58"/>
      <c r="D328" s="59"/>
      <c r="E328" s="156">
        <f>'01-12'!D426</f>
        <v>0</v>
      </c>
      <c r="F328" s="61"/>
      <c r="G328" s="57" t="s">
        <v>50</v>
      </c>
      <c r="H328" s="58"/>
      <c r="I328" s="59"/>
      <c r="J328" s="156">
        <v>21</v>
      </c>
      <c r="K328" s="61"/>
      <c r="L328" s="57" t="s">
        <v>50</v>
      </c>
      <c r="M328" s="58"/>
      <c r="N328" s="59"/>
      <c r="O328" s="156">
        <v>21</v>
      </c>
    </row>
    <row r="329" spans="1:15" x14ac:dyDescent="0.2">
      <c r="A329" s="257"/>
      <c r="B329" s="57" t="s">
        <v>27</v>
      </c>
      <c r="C329" s="58"/>
      <c r="D329" s="59"/>
      <c r="E329" s="156">
        <f>E325</f>
        <v>0</v>
      </c>
      <c r="F329" s="61"/>
      <c r="G329" s="57" t="s">
        <v>27</v>
      </c>
      <c r="H329" s="58"/>
      <c r="I329" s="59"/>
      <c r="J329" s="156">
        <v>39</v>
      </c>
      <c r="K329" s="61"/>
      <c r="L329" s="57" t="s">
        <v>27</v>
      </c>
      <c r="M329" s="58"/>
      <c r="N329" s="59"/>
      <c r="O329" s="156">
        <v>39</v>
      </c>
    </row>
    <row r="330" spans="1:15" ht="10.5" x14ac:dyDescent="0.25">
      <c r="A330" s="257"/>
      <c r="B330" s="57" t="s">
        <v>15</v>
      </c>
      <c r="C330" s="62">
        <f>SUM(C325:C329)-C329</f>
        <v>0</v>
      </c>
      <c r="D330" s="63">
        <f>SUM(D325:D327)</f>
        <v>0</v>
      </c>
      <c r="E330" s="64"/>
      <c r="F330" s="64"/>
      <c r="G330" s="57" t="s">
        <v>15</v>
      </c>
      <c r="H330" s="62">
        <f>SUM(H325:H329)-H329</f>
        <v>0</v>
      </c>
      <c r="I330" s="63">
        <f>SUM(I325:I327)</f>
        <v>0</v>
      </c>
      <c r="J330" s="64"/>
      <c r="K330" s="64"/>
      <c r="L330" s="57" t="s">
        <v>15</v>
      </c>
      <c r="M330" s="62">
        <f>SUM(M325:M329)-M329</f>
        <v>0</v>
      </c>
      <c r="N330" s="63">
        <f>SUM(N325:N327)</f>
        <v>0</v>
      </c>
      <c r="O330" s="64"/>
    </row>
    <row r="331" spans="1:15" ht="10.5" x14ac:dyDescent="0.25">
      <c r="A331" s="257"/>
      <c r="B331" s="57" t="s">
        <v>18</v>
      </c>
      <c r="C331" s="58" t="e">
        <f>D330/C330</f>
        <v>#DIV/0!</v>
      </c>
      <c r="D331" s="74" t="e">
        <f>#REF!/D330</f>
        <v>#REF!</v>
      </c>
      <c r="E331" s="64" t="s">
        <v>35</v>
      </c>
      <c r="F331" s="64"/>
      <c r="G331" s="57" t="s">
        <v>18</v>
      </c>
      <c r="H331" s="58" t="e">
        <f>I330/H330</f>
        <v>#DIV/0!</v>
      </c>
      <c r="I331" s="74" t="e">
        <f>#REF!/I330</f>
        <v>#REF!</v>
      </c>
      <c r="J331" s="64" t="s">
        <v>35</v>
      </c>
      <c r="K331" s="64"/>
      <c r="L331" s="57" t="s">
        <v>18</v>
      </c>
      <c r="M331" s="58" t="e">
        <f>N330/M330</f>
        <v>#DIV/0!</v>
      </c>
      <c r="N331" s="74" t="e">
        <f>#REF!/N330</f>
        <v>#REF!</v>
      </c>
      <c r="O331" s="64" t="s">
        <v>35</v>
      </c>
    </row>
    <row r="332" spans="1:15" ht="10.5" thickBot="1" x14ac:dyDescent="0.25">
      <c r="A332" s="257"/>
      <c r="B332" s="66" t="s">
        <v>34</v>
      </c>
      <c r="C332" s="67" t="e">
        <f>D330-#REF!</f>
        <v>#REF!</v>
      </c>
      <c r="D332" s="73"/>
      <c r="E332" s="64"/>
      <c r="F332" s="64"/>
      <c r="G332" s="66" t="s">
        <v>34</v>
      </c>
      <c r="H332" s="67" t="e">
        <f>I330-#REF!</f>
        <v>#REF!</v>
      </c>
      <c r="I332" s="73"/>
      <c r="J332" s="64"/>
      <c r="K332" s="64"/>
      <c r="L332" s="66" t="s">
        <v>34</v>
      </c>
      <c r="M332" s="67" t="e">
        <f>N330-#REF!</f>
        <v>#REF!</v>
      </c>
      <c r="N332" s="73"/>
      <c r="O332" s="64"/>
    </row>
    <row r="334" spans="1:15" ht="10.5" x14ac:dyDescent="0.25">
      <c r="B334" s="114" t="s">
        <v>31</v>
      </c>
      <c r="C334" s="115"/>
      <c r="D334" s="115"/>
      <c r="G334" s="114" t="s">
        <v>39</v>
      </c>
      <c r="L334" s="114" t="s">
        <v>33</v>
      </c>
    </row>
    <row r="335" spans="1:15" x14ac:dyDescent="0.2">
      <c r="A335" s="256">
        <f>'26'!F2</f>
        <v>0</v>
      </c>
      <c r="B335" s="254" t="s">
        <v>32</v>
      </c>
      <c r="C335" s="255"/>
      <c r="D335" s="116"/>
      <c r="G335" s="254" t="s">
        <v>32</v>
      </c>
      <c r="H335" s="255"/>
      <c r="I335" s="116"/>
      <c r="L335" s="254" t="s">
        <v>32</v>
      </c>
      <c r="M335" s="255"/>
      <c r="N335" s="116"/>
    </row>
    <row r="336" spans="1:15" ht="7" customHeight="1" thickBot="1" x14ac:dyDescent="0.25">
      <c r="A336" s="257"/>
    </row>
    <row r="337" spans="1:15" x14ac:dyDescent="0.2">
      <c r="A337" s="257"/>
      <c r="B337" s="53" t="s">
        <v>14</v>
      </c>
      <c r="C337" s="54" t="s">
        <v>15</v>
      </c>
      <c r="D337" s="55" t="s">
        <v>16</v>
      </c>
      <c r="E337" s="56" t="s">
        <v>17</v>
      </c>
      <c r="F337" s="88"/>
      <c r="G337" s="53" t="s">
        <v>14</v>
      </c>
      <c r="H337" s="54" t="s">
        <v>15</v>
      </c>
      <c r="I337" s="55" t="s">
        <v>16</v>
      </c>
      <c r="J337" s="56" t="s">
        <v>17</v>
      </c>
      <c r="K337" s="88"/>
      <c r="L337" s="53" t="s">
        <v>14</v>
      </c>
      <c r="M337" s="54" t="s">
        <v>15</v>
      </c>
      <c r="N337" s="55" t="s">
        <v>16</v>
      </c>
      <c r="O337" s="56" t="s">
        <v>17</v>
      </c>
    </row>
    <row r="338" spans="1:15" x14ac:dyDescent="0.2">
      <c r="A338" s="257"/>
      <c r="B338" s="57" t="s">
        <v>28</v>
      </c>
      <c r="C338" s="58"/>
      <c r="D338" s="59">
        <f>C338*E338</f>
        <v>0</v>
      </c>
      <c r="E338" s="156">
        <f>'01-12'!D436</f>
        <v>0</v>
      </c>
      <c r="F338" s="89"/>
      <c r="G338" s="90" t="s">
        <v>28</v>
      </c>
      <c r="H338" s="58"/>
      <c r="I338" s="59">
        <f>H338*J338</f>
        <v>0</v>
      </c>
      <c r="J338" s="156">
        <v>39</v>
      </c>
      <c r="K338" s="89"/>
      <c r="L338" s="57" t="s">
        <v>28</v>
      </c>
      <c r="M338" s="58"/>
      <c r="N338" s="59">
        <f>M338*O338</f>
        <v>0</v>
      </c>
      <c r="O338" s="156">
        <v>39</v>
      </c>
    </row>
    <row r="339" spans="1:15" x14ac:dyDescent="0.2">
      <c r="A339" s="257"/>
      <c r="B339" s="57" t="s">
        <v>36</v>
      </c>
      <c r="C339" s="58"/>
      <c r="D339" s="59">
        <f>C339*E339</f>
        <v>0</v>
      </c>
      <c r="E339" s="156">
        <f>'01-12'!D437</f>
        <v>0</v>
      </c>
      <c r="F339" s="89"/>
      <c r="G339" s="57" t="s">
        <v>36</v>
      </c>
      <c r="H339" s="58"/>
      <c r="I339" s="59">
        <f>H339*J339</f>
        <v>0</v>
      </c>
      <c r="J339" s="156">
        <v>43</v>
      </c>
      <c r="K339" s="89"/>
      <c r="L339" s="57" t="s">
        <v>36</v>
      </c>
      <c r="M339" s="58"/>
      <c r="N339" s="59">
        <f>M339*O339</f>
        <v>0</v>
      </c>
      <c r="O339" s="156">
        <v>43</v>
      </c>
    </row>
    <row r="340" spans="1:15" x14ac:dyDescent="0.2">
      <c r="A340" s="257"/>
      <c r="B340" s="57" t="s">
        <v>29</v>
      </c>
      <c r="C340" s="58"/>
      <c r="D340" s="59">
        <f>C340*E340</f>
        <v>0</v>
      </c>
      <c r="E340" s="156">
        <f>'01-12'!D438</f>
        <v>0</v>
      </c>
      <c r="F340" s="89"/>
      <c r="G340" s="57" t="s">
        <v>29</v>
      </c>
      <c r="H340" s="58"/>
      <c r="I340" s="59">
        <f>H340*J340</f>
        <v>0</v>
      </c>
      <c r="J340" s="156">
        <v>21</v>
      </c>
      <c r="K340" s="89"/>
      <c r="L340" s="57" t="s">
        <v>29</v>
      </c>
      <c r="M340" s="58"/>
      <c r="N340" s="59">
        <f>M340*O340</f>
        <v>0</v>
      </c>
      <c r="O340" s="156">
        <v>21</v>
      </c>
    </row>
    <row r="341" spans="1:15" x14ac:dyDescent="0.2">
      <c r="A341" s="257"/>
      <c r="B341" s="57" t="s">
        <v>50</v>
      </c>
      <c r="C341" s="58"/>
      <c r="D341" s="59"/>
      <c r="E341" s="156">
        <f>'01-12'!D439</f>
        <v>0</v>
      </c>
      <c r="F341" s="61"/>
      <c r="G341" s="57" t="s">
        <v>50</v>
      </c>
      <c r="H341" s="58"/>
      <c r="I341" s="59"/>
      <c r="J341" s="156">
        <v>21</v>
      </c>
      <c r="K341" s="61"/>
      <c r="L341" s="57" t="s">
        <v>50</v>
      </c>
      <c r="M341" s="58"/>
      <c r="N341" s="59"/>
      <c r="O341" s="156">
        <v>21</v>
      </c>
    </row>
    <row r="342" spans="1:15" x14ac:dyDescent="0.2">
      <c r="A342" s="257"/>
      <c r="B342" s="57" t="s">
        <v>27</v>
      </c>
      <c r="C342" s="58"/>
      <c r="D342" s="59"/>
      <c r="E342" s="156">
        <f>E338</f>
        <v>0</v>
      </c>
      <c r="F342" s="61"/>
      <c r="G342" s="57" t="s">
        <v>27</v>
      </c>
      <c r="H342" s="58"/>
      <c r="I342" s="59"/>
      <c r="J342" s="156">
        <v>39</v>
      </c>
      <c r="K342" s="61"/>
      <c r="L342" s="57" t="s">
        <v>27</v>
      </c>
      <c r="M342" s="58"/>
      <c r="N342" s="59"/>
      <c r="O342" s="156">
        <v>39</v>
      </c>
    </row>
    <row r="343" spans="1:15" ht="10.5" x14ac:dyDescent="0.25">
      <c r="A343" s="257"/>
      <c r="B343" s="57" t="s">
        <v>15</v>
      </c>
      <c r="C343" s="62">
        <f>SUM(C338:C342)-C342</f>
        <v>0</v>
      </c>
      <c r="D343" s="63">
        <f>SUM(D338:D340)</f>
        <v>0</v>
      </c>
      <c r="E343" s="64"/>
      <c r="F343" s="64"/>
      <c r="G343" s="57" t="s">
        <v>15</v>
      </c>
      <c r="H343" s="62">
        <f>SUM(H338:H342)-H342</f>
        <v>0</v>
      </c>
      <c r="I343" s="63">
        <f>SUM(I338:I340)</f>
        <v>0</v>
      </c>
      <c r="J343" s="64"/>
      <c r="K343" s="64"/>
      <c r="L343" s="57" t="s">
        <v>15</v>
      </c>
      <c r="M343" s="62">
        <f>SUM(M338:M342)-M342</f>
        <v>0</v>
      </c>
      <c r="N343" s="63">
        <f>SUM(N338:N340)</f>
        <v>0</v>
      </c>
      <c r="O343" s="64"/>
    </row>
    <row r="344" spans="1:15" ht="10.5" x14ac:dyDescent="0.25">
      <c r="A344" s="257"/>
      <c r="B344" s="57" t="s">
        <v>18</v>
      </c>
      <c r="C344" s="58" t="e">
        <f>D343/C343</f>
        <v>#DIV/0!</v>
      </c>
      <c r="D344" s="74" t="e">
        <f>#REF!/D343</f>
        <v>#REF!</v>
      </c>
      <c r="E344" s="64" t="s">
        <v>35</v>
      </c>
      <c r="F344" s="64"/>
      <c r="G344" s="57" t="s">
        <v>18</v>
      </c>
      <c r="H344" s="58" t="e">
        <f>I343/H343</f>
        <v>#DIV/0!</v>
      </c>
      <c r="I344" s="74" t="e">
        <f>#REF!/I343</f>
        <v>#REF!</v>
      </c>
      <c r="J344" s="64" t="s">
        <v>35</v>
      </c>
      <c r="K344" s="64"/>
      <c r="L344" s="57" t="s">
        <v>18</v>
      </c>
      <c r="M344" s="58" t="e">
        <f>N343/M343</f>
        <v>#DIV/0!</v>
      </c>
      <c r="N344" s="74" t="e">
        <f>#REF!/N343</f>
        <v>#REF!</v>
      </c>
      <c r="O344" s="64" t="s">
        <v>35</v>
      </c>
    </row>
    <row r="345" spans="1:15" ht="10.5" thickBot="1" x14ac:dyDescent="0.25">
      <c r="A345" s="257"/>
      <c r="B345" s="66" t="s">
        <v>34</v>
      </c>
      <c r="C345" s="67" t="e">
        <f>D343-#REF!</f>
        <v>#REF!</v>
      </c>
      <c r="D345" s="73"/>
      <c r="E345" s="64"/>
      <c r="F345" s="64"/>
      <c r="G345" s="66" t="s">
        <v>34</v>
      </c>
      <c r="H345" s="67" t="e">
        <f>I343-#REF!</f>
        <v>#REF!</v>
      </c>
      <c r="I345" s="73"/>
      <c r="J345" s="64"/>
      <c r="K345" s="64"/>
      <c r="L345" s="66" t="s">
        <v>34</v>
      </c>
      <c r="M345" s="67" t="e">
        <f>N343-#REF!</f>
        <v>#REF!</v>
      </c>
      <c r="N345" s="73"/>
      <c r="O345" s="64"/>
    </row>
    <row r="347" spans="1:15" ht="10.5" x14ac:dyDescent="0.25">
      <c r="B347" s="114" t="s">
        <v>31</v>
      </c>
      <c r="C347" s="115"/>
      <c r="D347" s="115"/>
      <c r="G347" s="114" t="s">
        <v>39</v>
      </c>
      <c r="L347" s="114" t="s">
        <v>33</v>
      </c>
    </row>
    <row r="348" spans="1:15" x14ac:dyDescent="0.2">
      <c r="A348" s="256">
        <f>'27'!F2</f>
        <v>0</v>
      </c>
      <c r="B348" s="254" t="s">
        <v>32</v>
      </c>
      <c r="C348" s="255"/>
      <c r="D348" s="116"/>
      <c r="G348" s="254" t="s">
        <v>32</v>
      </c>
      <c r="H348" s="255"/>
      <c r="I348" s="116"/>
      <c r="L348" s="254" t="s">
        <v>32</v>
      </c>
      <c r="M348" s="255"/>
      <c r="N348" s="116"/>
    </row>
    <row r="349" spans="1:15" ht="7" customHeight="1" thickBot="1" x14ac:dyDescent="0.25">
      <c r="A349" s="257"/>
    </row>
    <row r="350" spans="1:15" x14ac:dyDescent="0.2">
      <c r="A350" s="257"/>
      <c r="B350" s="53" t="s">
        <v>14</v>
      </c>
      <c r="C350" s="54" t="s">
        <v>15</v>
      </c>
      <c r="D350" s="55" t="s">
        <v>16</v>
      </c>
      <c r="E350" s="56" t="s">
        <v>17</v>
      </c>
      <c r="F350" s="88"/>
      <c r="G350" s="53" t="s">
        <v>14</v>
      </c>
      <c r="H350" s="54" t="s">
        <v>15</v>
      </c>
      <c r="I350" s="55" t="s">
        <v>16</v>
      </c>
      <c r="J350" s="56" t="s">
        <v>17</v>
      </c>
      <c r="K350" s="88"/>
      <c r="L350" s="53" t="s">
        <v>14</v>
      </c>
      <c r="M350" s="54" t="s">
        <v>15</v>
      </c>
      <c r="N350" s="55" t="s">
        <v>16</v>
      </c>
      <c r="O350" s="56" t="s">
        <v>17</v>
      </c>
    </row>
    <row r="351" spans="1:15" x14ac:dyDescent="0.2">
      <c r="A351" s="257"/>
      <c r="B351" s="57" t="s">
        <v>28</v>
      </c>
      <c r="C351" s="58"/>
      <c r="D351" s="59">
        <f>C351*E351</f>
        <v>0</v>
      </c>
      <c r="E351" s="156">
        <f>'01-12'!D449</f>
        <v>0</v>
      </c>
      <c r="F351" s="89"/>
      <c r="G351" s="90" t="s">
        <v>28</v>
      </c>
      <c r="H351" s="58"/>
      <c r="I351" s="59">
        <f>H351*J351</f>
        <v>0</v>
      </c>
      <c r="J351" s="156">
        <v>39</v>
      </c>
      <c r="K351" s="89"/>
      <c r="L351" s="57" t="s">
        <v>28</v>
      </c>
      <c r="M351" s="58"/>
      <c r="N351" s="59">
        <f>M351*O351</f>
        <v>0</v>
      </c>
      <c r="O351" s="156">
        <v>39</v>
      </c>
    </row>
    <row r="352" spans="1:15" x14ac:dyDescent="0.2">
      <c r="A352" s="257"/>
      <c r="B352" s="57" t="s">
        <v>36</v>
      </c>
      <c r="C352" s="58"/>
      <c r="D352" s="59">
        <f>C352*E352</f>
        <v>0</v>
      </c>
      <c r="E352" s="156">
        <f>'01-12'!D450</f>
        <v>0</v>
      </c>
      <c r="F352" s="89"/>
      <c r="G352" s="57" t="s">
        <v>36</v>
      </c>
      <c r="H352" s="58"/>
      <c r="I352" s="59">
        <f>H352*J352</f>
        <v>0</v>
      </c>
      <c r="J352" s="156">
        <v>43</v>
      </c>
      <c r="K352" s="89"/>
      <c r="L352" s="57" t="s">
        <v>36</v>
      </c>
      <c r="M352" s="58"/>
      <c r="N352" s="59">
        <f>M352*O352</f>
        <v>0</v>
      </c>
      <c r="O352" s="156">
        <v>43</v>
      </c>
    </row>
    <row r="353" spans="1:15" x14ac:dyDescent="0.2">
      <c r="A353" s="257"/>
      <c r="B353" s="57" t="s">
        <v>29</v>
      </c>
      <c r="C353" s="58"/>
      <c r="D353" s="59">
        <f>C353*E353</f>
        <v>0</v>
      </c>
      <c r="E353" s="156">
        <f>'01-12'!D451</f>
        <v>0</v>
      </c>
      <c r="F353" s="89"/>
      <c r="G353" s="57" t="s">
        <v>29</v>
      </c>
      <c r="H353" s="58"/>
      <c r="I353" s="59">
        <f>H353*J353</f>
        <v>0</v>
      </c>
      <c r="J353" s="156">
        <v>21</v>
      </c>
      <c r="K353" s="89"/>
      <c r="L353" s="57" t="s">
        <v>29</v>
      </c>
      <c r="M353" s="58"/>
      <c r="N353" s="59">
        <f>M353*O353</f>
        <v>0</v>
      </c>
      <c r="O353" s="156">
        <v>21</v>
      </c>
    </row>
    <row r="354" spans="1:15" x14ac:dyDescent="0.2">
      <c r="A354" s="257"/>
      <c r="B354" s="57" t="s">
        <v>50</v>
      </c>
      <c r="C354" s="58"/>
      <c r="D354" s="59"/>
      <c r="E354" s="156">
        <f>'01-12'!D452</f>
        <v>0</v>
      </c>
      <c r="F354" s="61"/>
      <c r="G354" s="57" t="s">
        <v>50</v>
      </c>
      <c r="H354" s="58"/>
      <c r="I354" s="59"/>
      <c r="J354" s="156">
        <v>21</v>
      </c>
      <c r="K354" s="61"/>
      <c r="L354" s="57" t="s">
        <v>50</v>
      </c>
      <c r="M354" s="58"/>
      <c r="N354" s="59"/>
      <c r="O354" s="156">
        <v>21</v>
      </c>
    </row>
    <row r="355" spans="1:15" x14ac:dyDescent="0.2">
      <c r="A355" s="257"/>
      <c r="B355" s="57" t="s">
        <v>27</v>
      </c>
      <c r="C355" s="58"/>
      <c r="D355" s="59"/>
      <c r="E355" s="156">
        <f>E351</f>
        <v>0</v>
      </c>
      <c r="F355" s="61"/>
      <c r="G355" s="57" t="s">
        <v>27</v>
      </c>
      <c r="H355" s="58"/>
      <c r="I355" s="59"/>
      <c r="J355" s="156">
        <v>39</v>
      </c>
      <c r="K355" s="61"/>
      <c r="L355" s="57" t="s">
        <v>27</v>
      </c>
      <c r="M355" s="58"/>
      <c r="N355" s="59"/>
      <c r="O355" s="156">
        <v>39</v>
      </c>
    </row>
    <row r="356" spans="1:15" ht="10.5" x14ac:dyDescent="0.25">
      <c r="A356" s="257"/>
      <c r="B356" s="57" t="s">
        <v>15</v>
      </c>
      <c r="C356" s="62">
        <f>SUM(C351:C355)-C355</f>
        <v>0</v>
      </c>
      <c r="D356" s="63">
        <f>SUM(D351:D353)</f>
        <v>0</v>
      </c>
      <c r="E356" s="64"/>
      <c r="F356" s="64"/>
      <c r="G356" s="57" t="s">
        <v>15</v>
      </c>
      <c r="H356" s="62">
        <f>SUM(H351:H355)-H355</f>
        <v>0</v>
      </c>
      <c r="I356" s="63">
        <f>SUM(I351:I353)</f>
        <v>0</v>
      </c>
      <c r="J356" s="64"/>
      <c r="K356" s="64"/>
      <c r="L356" s="57" t="s">
        <v>15</v>
      </c>
      <c r="M356" s="62">
        <f>SUM(M351:M355)-M355</f>
        <v>0</v>
      </c>
      <c r="N356" s="63">
        <f>SUM(N351:N353)</f>
        <v>0</v>
      </c>
      <c r="O356" s="64"/>
    </row>
    <row r="357" spans="1:15" ht="10.5" x14ac:dyDescent="0.25">
      <c r="A357" s="257"/>
      <c r="B357" s="57" t="s">
        <v>18</v>
      </c>
      <c r="C357" s="58" t="e">
        <f>D356/C356</f>
        <v>#DIV/0!</v>
      </c>
      <c r="D357" s="74" t="e">
        <f>#REF!/D356</f>
        <v>#REF!</v>
      </c>
      <c r="E357" s="64" t="s">
        <v>35</v>
      </c>
      <c r="F357" s="64"/>
      <c r="G357" s="57" t="s">
        <v>18</v>
      </c>
      <c r="H357" s="58" t="e">
        <f>I356/H356</f>
        <v>#DIV/0!</v>
      </c>
      <c r="I357" s="74" t="e">
        <f>#REF!/I356</f>
        <v>#REF!</v>
      </c>
      <c r="J357" s="64" t="s">
        <v>35</v>
      </c>
      <c r="K357" s="64"/>
      <c r="L357" s="57" t="s">
        <v>18</v>
      </c>
      <c r="M357" s="58" t="e">
        <f>N356/M356</f>
        <v>#DIV/0!</v>
      </c>
      <c r="N357" s="74" t="e">
        <f>#REF!/N356</f>
        <v>#REF!</v>
      </c>
      <c r="O357" s="64" t="s">
        <v>35</v>
      </c>
    </row>
    <row r="358" spans="1:15" ht="10.5" thickBot="1" x14ac:dyDescent="0.25">
      <c r="A358" s="257"/>
      <c r="B358" s="66" t="s">
        <v>34</v>
      </c>
      <c r="C358" s="67" t="e">
        <f>D356-#REF!</f>
        <v>#REF!</v>
      </c>
      <c r="D358" s="73"/>
      <c r="E358" s="64"/>
      <c r="F358" s="64"/>
      <c r="G358" s="66" t="s">
        <v>34</v>
      </c>
      <c r="H358" s="67" t="e">
        <f>I356-#REF!</f>
        <v>#REF!</v>
      </c>
      <c r="I358" s="73"/>
      <c r="J358" s="64"/>
      <c r="K358" s="64"/>
      <c r="L358" s="66" t="s">
        <v>34</v>
      </c>
      <c r="M358" s="67" t="e">
        <f>N356-#REF!</f>
        <v>#REF!</v>
      </c>
      <c r="N358" s="73"/>
      <c r="O358" s="64"/>
    </row>
    <row r="360" spans="1:15" ht="10.5" x14ac:dyDescent="0.25">
      <c r="B360" s="114" t="s">
        <v>31</v>
      </c>
      <c r="C360" s="115"/>
      <c r="D360" s="115"/>
      <c r="G360" s="114" t="s">
        <v>39</v>
      </c>
      <c r="L360" s="114" t="s">
        <v>33</v>
      </c>
    </row>
    <row r="361" spans="1:15" x14ac:dyDescent="0.2">
      <c r="A361" s="256">
        <f>'28'!F2</f>
        <v>0</v>
      </c>
      <c r="B361" s="254" t="s">
        <v>32</v>
      </c>
      <c r="C361" s="255"/>
      <c r="D361" s="116"/>
      <c r="G361" s="254" t="s">
        <v>32</v>
      </c>
      <c r="H361" s="255"/>
      <c r="I361" s="116"/>
      <c r="L361" s="254" t="s">
        <v>32</v>
      </c>
      <c r="M361" s="255"/>
      <c r="N361" s="116"/>
    </row>
    <row r="362" spans="1:15" ht="7" customHeight="1" thickBot="1" x14ac:dyDescent="0.25">
      <c r="A362" s="257"/>
    </row>
    <row r="363" spans="1:15" x14ac:dyDescent="0.2">
      <c r="A363" s="257"/>
      <c r="B363" s="53" t="s">
        <v>14</v>
      </c>
      <c r="C363" s="54" t="s">
        <v>15</v>
      </c>
      <c r="D363" s="55" t="s">
        <v>16</v>
      </c>
      <c r="E363" s="56" t="s">
        <v>17</v>
      </c>
      <c r="F363" s="88"/>
      <c r="G363" s="53" t="s">
        <v>14</v>
      </c>
      <c r="H363" s="54" t="s">
        <v>15</v>
      </c>
      <c r="I363" s="55" t="s">
        <v>16</v>
      </c>
      <c r="J363" s="56" t="s">
        <v>17</v>
      </c>
      <c r="K363" s="88"/>
      <c r="L363" s="53" t="s">
        <v>14</v>
      </c>
      <c r="M363" s="54" t="s">
        <v>15</v>
      </c>
      <c r="N363" s="55" t="s">
        <v>16</v>
      </c>
      <c r="O363" s="56" t="s">
        <v>17</v>
      </c>
    </row>
    <row r="364" spans="1:15" x14ac:dyDescent="0.2">
      <c r="A364" s="257"/>
      <c r="B364" s="57" t="s">
        <v>28</v>
      </c>
      <c r="C364" s="58"/>
      <c r="D364" s="59">
        <f>C364*E364</f>
        <v>0</v>
      </c>
      <c r="E364" s="156">
        <f>'01-12'!D462</f>
        <v>0</v>
      </c>
      <c r="F364" s="89"/>
      <c r="G364" s="90" t="s">
        <v>28</v>
      </c>
      <c r="H364" s="58"/>
      <c r="I364" s="59">
        <f>H364*J364</f>
        <v>0</v>
      </c>
      <c r="J364" s="156">
        <v>39</v>
      </c>
      <c r="K364" s="89"/>
      <c r="L364" s="57" t="s">
        <v>28</v>
      </c>
      <c r="M364" s="58"/>
      <c r="N364" s="59">
        <f>M364*O364</f>
        <v>0</v>
      </c>
      <c r="O364" s="156">
        <v>39</v>
      </c>
    </row>
    <row r="365" spans="1:15" x14ac:dyDescent="0.2">
      <c r="A365" s="257"/>
      <c r="B365" s="57" t="s">
        <v>36</v>
      </c>
      <c r="C365" s="58"/>
      <c r="D365" s="59">
        <f>C365*E365</f>
        <v>0</v>
      </c>
      <c r="E365" s="156">
        <f>'01-12'!D463</f>
        <v>0</v>
      </c>
      <c r="F365" s="89"/>
      <c r="G365" s="57" t="s">
        <v>36</v>
      </c>
      <c r="H365" s="58"/>
      <c r="I365" s="59">
        <f>H365*J365</f>
        <v>0</v>
      </c>
      <c r="J365" s="156">
        <v>43</v>
      </c>
      <c r="K365" s="89"/>
      <c r="L365" s="57" t="s">
        <v>36</v>
      </c>
      <c r="M365" s="58"/>
      <c r="N365" s="59">
        <f>M365*O365</f>
        <v>0</v>
      </c>
      <c r="O365" s="156">
        <v>43</v>
      </c>
    </row>
    <row r="366" spans="1:15" x14ac:dyDescent="0.2">
      <c r="A366" s="257"/>
      <c r="B366" s="57" t="s">
        <v>29</v>
      </c>
      <c r="C366" s="58"/>
      <c r="D366" s="59">
        <f>C366*E366</f>
        <v>0</v>
      </c>
      <c r="E366" s="156">
        <f>'01-12'!D464</f>
        <v>0</v>
      </c>
      <c r="F366" s="89"/>
      <c r="G366" s="57" t="s">
        <v>29</v>
      </c>
      <c r="H366" s="58"/>
      <c r="I366" s="59">
        <f>H366*J366</f>
        <v>0</v>
      </c>
      <c r="J366" s="156">
        <v>21</v>
      </c>
      <c r="K366" s="89"/>
      <c r="L366" s="57" t="s">
        <v>29</v>
      </c>
      <c r="M366" s="58"/>
      <c r="N366" s="59">
        <f>M366*O366</f>
        <v>0</v>
      </c>
      <c r="O366" s="156">
        <v>21</v>
      </c>
    </row>
    <row r="367" spans="1:15" x14ac:dyDescent="0.2">
      <c r="A367" s="257"/>
      <c r="B367" s="57" t="s">
        <v>50</v>
      </c>
      <c r="C367" s="58"/>
      <c r="D367" s="59"/>
      <c r="E367" s="156">
        <f>'01-12'!D465</f>
        <v>0</v>
      </c>
      <c r="F367" s="61"/>
      <c r="G367" s="57" t="s">
        <v>50</v>
      </c>
      <c r="H367" s="58"/>
      <c r="I367" s="59"/>
      <c r="J367" s="156">
        <v>21</v>
      </c>
      <c r="K367" s="61"/>
      <c r="L367" s="57" t="s">
        <v>50</v>
      </c>
      <c r="M367" s="58"/>
      <c r="N367" s="59"/>
      <c r="O367" s="156">
        <v>21</v>
      </c>
    </row>
    <row r="368" spans="1:15" x14ac:dyDescent="0.2">
      <c r="A368" s="257"/>
      <c r="B368" s="57" t="s">
        <v>27</v>
      </c>
      <c r="C368" s="58"/>
      <c r="D368" s="59"/>
      <c r="E368" s="156">
        <f>E364</f>
        <v>0</v>
      </c>
      <c r="F368" s="61"/>
      <c r="G368" s="57" t="s">
        <v>27</v>
      </c>
      <c r="H368" s="58"/>
      <c r="I368" s="59"/>
      <c r="J368" s="156">
        <v>39</v>
      </c>
      <c r="K368" s="61"/>
      <c r="L368" s="57" t="s">
        <v>27</v>
      </c>
      <c r="M368" s="58"/>
      <c r="N368" s="59"/>
      <c r="O368" s="156">
        <v>39</v>
      </c>
    </row>
    <row r="369" spans="1:15" ht="10.5" x14ac:dyDescent="0.25">
      <c r="A369" s="257"/>
      <c r="B369" s="57" t="s">
        <v>15</v>
      </c>
      <c r="C369" s="62">
        <f>SUM(C364:C368)-C368</f>
        <v>0</v>
      </c>
      <c r="D369" s="63">
        <f>SUM(D364:D366)</f>
        <v>0</v>
      </c>
      <c r="E369" s="64"/>
      <c r="F369" s="64"/>
      <c r="G369" s="57" t="s">
        <v>15</v>
      </c>
      <c r="H369" s="62">
        <f>SUM(H364:H368)-H368</f>
        <v>0</v>
      </c>
      <c r="I369" s="63">
        <f>SUM(I364:I366)</f>
        <v>0</v>
      </c>
      <c r="J369" s="64"/>
      <c r="K369" s="64"/>
      <c r="L369" s="57" t="s">
        <v>15</v>
      </c>
      <c r="M369" s="62">
        <f>SUM(M364:M368)-M368</f>
        <v>0</v>
      </c>
      <c r="N369" s="63">
        <f>SUM(N364:N366)</f>
        <v>0</v>
      </c>
      <c r="O369" s="64"/>
    </row>
    <row r="370" spans="1:15" ht="10.5" x14ac:dyDescent="0.25">
      <c r="A370" s="257"/>
      <c r="B370" s="57" t="s">
        <v>18</v>
      </c>
      <c r="C370" s="58" t="e">
        <f>D369/C369</f>
        <v>#DIV/0!</v>
      </c>
      <c r="D370" s="74" t="e">
        <f>#REF!/D369</f>
        <v>#REF!</v>
      </c>
      <c r="E370" s="64" t="s">
        <v>35</v>
      </c>
      <c r="F370" s="64"/>
      <c r="G370" s="57" t="s">
        <v>18</v>
      </c>
      <c r="H370" s="58" t="e">
        <f>I369/H369</f>
        <v>#DIV/0!</v>
      </c>
      <c r="I370" s="74" t="e">
        <f>#REF!/I369</f>
        <v>#REF!</v>
      </c>
      <c r="J370" s="64" t="s">
        <v>35</v>
      </c>
      <c r="K370" s="64"/>
      <c r="L370" s="57" t="s">
        <v>18</v>
      </c>
      <c r="M370" s="58" t="e">
        <f>N369/M369</f>
        <v>#DIV/0!</v>
      </c>
      <c r="N370" s="74" t="e">
        <f>#REF!/N369</f>
        <v>#REF!</v>
      </c>
      <c r="O370" s="64" t="s">
        <v>35</v>
      </c>
    </row>
    <row r="371" spans="1:15" ht="10.5" thickBot="1" x14ac:dyDescent="0.25">
      <c r="A371" s="257"/>
      <c r="B371" s="66" t="s">
        <v>34</v>
      </c>
      <c r="C371" s="67" t="e">
        <f>D369-#REF!</f>
        <v>#REF!</v>
      </c>
      <c r="D371" s="73"/>
      <c r="E371" s="64"/>
      <c r="F371" s="64"/>
      <c r="G371" s="66" t="s">
        <v>34</v>
      </c>
      <c r="H371" s="67" t="e">
        <f>I369-#REF!</f>
        <v>#REF!</v>
      </c>
      <c r="I371" s="73"/>
      <c r="J371" s="64"/>
      <c r="K371" s="64"/>
      <c r="L371" s="66" t="s">
        <v>34</v>
      </c>
      <c r="M371" s="67" t="e">
        <f>N369-#REF!</f>
        <v>#REF!</v>
      </c>
      <c r="N371" s="73"/>
      <c r="O371" s="64"/>
    </row>
    <row r="372" spans="1:15" x14ac:dyDescent="0.2">
      <c r="A372" s="118"/>
      <c r="B372" s="75"/>
      <c r="C372" s="76"/>
      <c r="D372" s="77"/>
      <c r="E372" s="64"/>
      <c r="F372" s="64"/>
      <c r="G372" s="75"/>
      <c r="H372" s="76"/>
      <c r="I372" s="77"/>
      <c r="J372" s="64"/>
      <c r="K372" s="64"/>
      <c r="L372" s="75"/>
      <c r="M372" s="76"/>
      <c r="N372" s="77"/>
      <c r="O372" s="64"/>
    </row>
    <row r="373" spans="1:15" x14ac:dyDescent="0.2">
      <c r="A373" s="118"/>
      <c r="B373" s="75"/>
      <c r="C373" s="76"/>
      <c r="D373" s="77"/>
      <c r="E373" s="64"/>
      <c r="F373" s="64"/>
      <c r="G373" s="75"/>
      <c r="H373" s="76"/>
      <c r="I373" s="77"/>
      <c r="J373" s="64"/>
      <c r="K373" s="64"/>
      <c r="L373" s="75"/>
      <c r="M373" s="76"/>
      <c r="N373" s="77"/>
      <c r="O373" s="64"/>
    </row>
    <row r="374" spans="1:15" ht="10.5" x14ac:dyDescent="0.25">
      <c r="B374" s="114" t="s">
        <v>31</v>
      </c>
      <c r="C374" s="115"/>
      <c r="D374" s="115"/>
      <c r="G374" s="114" t="s">
        <v>39</v>
      </c>
      <c r="L374" s="114" t="s">
        <v>33</v>
      </c>
    </row>
    <row r="375" spans="1:15" x14ac:dyDescent="0.2">
      <c r="A375" s="256">
        <f>'29'!F2</f>
        <v>0</v>
      </c>
      <c r="B375" s="254" t="s">
        <v>32</v>
      </c>
      <c r="C375" s="255"/>
      <c r="D375" s="116"/>
      <c r="G375" s="254" t="s">
        <v>32</v>
      </c>
      <c r="H375" s="255"/>
      <c r="I375" s="116"/>
      <c r="L375" s="254" t="s">
        <v>32</v>
      </c>
      <c r="M375" s="255"/>
      <c r="N375" s="116"/>
    </row>
    <row r="376" spans="1:15" ht="7" customHeight="1" thickBot="1" x14ac:dyDescent="0.25">
      <c r="A376" s="257"/>
    </row>
    <row r="377" spans="1:15" x14ac:dyDescent="0.2">
      <c r="A377" s="257"/>
      <c r="B377" s="53" t="s">
        <v>14</v>
      </c>
      <c r="C377" s="54" t="s">
        <v>15</v>
      </c>
      <c r="D377" s="55" t="s">
        <v>16</v>
      </c>
      <c r="E377" s="56" t="s">
        <v>17</v>
      </c>
      <c r="F377" s="88"/>
      <c r="G377" s="53" t="s">
        <v>14</v>
      </c>
      <c r="H377" s="54" t="s">
        <v>15</v>
      </c>
      <c r="I377" s="55" t="s">
        <v>16</v>
      </c>
      <c r="J377" s="56" t="s">
        <v>17</v>
      </c>
      <c r="K377" s="88"/>
      <c r="L377" s="53" t="s">
        <v>14</v>
      </c>
      <c r="M377" s="54" t="s">
        <v>15</v>
      </c>
      <c r="N377" s="55" t="s">
        <v>16</v>
      </c>
      <c r="O377" s="56" t="s">
        <v>17</v>
      </c>
    </row>
    <row r="378" spans="1:15" x14ac:dyDescent="0.2">
      <c r="A378" s="257"/>
      <c r="B378" s="57" t="s">
        <v>28</v>
      </c>
      <c r="C378" s="58"/>
      <c r="D378" s="59">
        <f>C378*E378</f>
        <v>0</v>
      </c>
      <c r="E378" s="156">
        <f>'01-12'!D476</f>
        <v>0</v>
      </c>
      <c r="F378" s="89"/>
      <c r="G378" s="90" t="s">
        <v>28</v>
      </c>
      <c r="H378" s="58"/>
      <c r="I378" s="59">
        <f>H378*J378</f>
        <v>0</v>
      </c>
      <c r="J378" s="156">
        <v>39</v>
      </c>
      <c r="K378" s="89"/>
      <c r="L378" s="57" t="s">
        <v>28</v>
      </c>
      <c r="M378" s="58"/>
      <c r="N378" s="59">
        <f>M378*O378</f>
        <v>0</v>
      </c>
      <c r="O378" s="156">
        <v>39</v>
      </c>
    </row>
    <row r="379" spans="1:15" x14ac:dyDescent="0.2">
      <c r="A379" s="257"/>
      <c r="B379" s="57" t="s">
        <v>36</v>
      </c>
      <c r="C379" s="58"/>
      <c r="D379" s="59">
        <f>C379*E379</f>
        <v>0</v>
      </c>
      <c r="E379" s="156">
        <f>'01-12'!D477</f>
        <v>0</v>
      </c>
      <c r="F379" s="89"/>
      <c r="G379" s="57" t="s">
        <v>36</v>
      </c>
      <c r="H379" s="58"/>
      <c r="I379" s="59">
        <f>H379*J379</f>
        <v>0</v>
      </c>
      <c r="J379" s="156">
        <v>43</v>
      </c>
      <c r="K379" s="89"/>
      <c r="L379" s="57" t="s">
        <v>36</v>
      </c>
      <c r="M379" s="58"/>
      <c r="N379" s="59">
        <f>M379*O379</f>
        <v>0</v>
      </c>
      <c r="O379" s="156">
        <v>43</v>
      </c>
    </row>
    <row r="380" spans="1:15" x14ac:dyDescent="0.2">
      <c r="A380" s="257"/>
      <c r="B380" s="57" t="s">
        <v>29</v>
      </c>
      <c r="C380" s="58"/>
      <c r="D380" s="59">
        <f>C380*E380</f>
        <v>0</v>
      </c>
      <c r="E380" s="156">
        <f>'01-12'!D478</f>
        <v>0</v>
      </c>
      <c r="F380" s="89"/>
      <c r="G380" s="57" t="s">
        <v>29</v>
      </c>
      <c r="H380" s="58"/>
      <c r="I380" s="59">
        <f>H380*J380</f>
        <v>0</v>
      </c>
      <c r="J380" s="156">
        <v>21</v>
      </c>
      <c r="K380" s="89"/>
      <c r="L380" s="57" t="s">
        <v>29</v>
      </c>
      <c r="M380" s="58"/>
      <c r="N380" s="59">
        <f>M380*O380</f>
        <v>0</v>
      </c>
      <c r="O380" s="156">
        <v>21</v>
      </c>
    </row>
    <row r="381" spans="1:15" x14ac:dyDescent="0.2">
      <c r="A381" s="257"/>
      <c r="B381" s="57" t="s">
        <v>50</v>
      </c>
      <c r="C381" s="58"/>
      <c r="D381" s="59"/>
      <c r="E381" s="156">
        <f>'01-12'!D479</f>
        <v>0</v>
      </c>
      <c r="F381" s="61"/>
      <c r="G381" s="57" t="s">
        <v>50</v>
      </c>
      <c r="H381" s="58"/>
      <c r="I381" s="59"/>
      <c r="J381" s="156">
        <v>21</v>
      </c>
      <c r="K381" s="61"/>
      <c r="L381" s="57" t="s">
        <v>50</v>
      </c>
      <c r="M381" s="58"/>
      <c r="N381" s="59"/>
      <c r="O381" s="156">
        <v>21</v>
      </c>
    </row>
    <row r="382" spans="1:15" x14ac:dyDescent="0.2">
      <c r="A382" s="257"/>
      <c r="B382" s="57" t="s">
        <v>27</v>
      </c>
      <c r="C382" s="58"/>
      <c r="D382" s="59"/>
      <c r="E382" s="156">
        <f>E378</f>
        <v>0</v>
      </c>
      <c r="F382" s="61"/>
      <c r="G382" s="57" t="s">
        <v>27</v>
      </c>
      <c r="H382" s="58"/>
      <c r="I382" s="59"/>
      <c r="J382" s="156">
        <v>39</v>
      </c>
      <c r="K382" s="61"/>
      <c r="L382" s="57" t="s">
        <v>27</v>
      </c>
      <c r="M382" s="58"/>
      <c r="N382" s="59"/>
      <c r="O382" s="156">
        <v>39</v>
      </c>
    </row>
    <row r="383" spans="1:15" ht="10.5" x14ac:dyDescent="0.25">
      <c r="A383" s="257"/>
      <c r="B383" s="57" t="s">
        <v>15</v>
      </c>
      <c r="C383" s="62">
        <f>SUM(C378:C382)-C382</f>
        <v>0</v>
      </c>
      <c r="D383" s="63">
        <f>SUM(D378:D380)</f>
        <v>0</v>
      </c>
      <c r="E383" s="64"/>
      <c r="F383" s="64"/>
      <c r="G383" s="57" t="s">
        <v>15</v>
      </c>
      <c r="H383" s="62">
        <f>SUM(H378:H382)-H382</f>
        <v>0</v>
      </c>
      <c r="I383" s="63">
        <f>SUM(I378:I380)</f>
        <v>0</v>
      </c>
      <c r="J383" s="64"/>
      <c r="K383" s="64"/>
      <c r="L383" s="57" t="s">
        <v>15</v>
      </c>
      <c r="M383" s="62">
        <f>SUM(M378:M382)-M382</f>
        <v>0</v>
      </c>
      <c r="N383" s="63">
        <f>SUM(N378:N380)</f>
        <v>0</v>
      </c>
      <c r="O383" s="64"/>
    </row>
    <row r="384" spans="1:15" ht="10.5" x14ac:dyDescent="0.25">
      <c r="A384" s="257"/>
      <c r="B384" s="57" t="s">
        <v>18</v>
      </c>
      <c r="C384" s="58" t="e">
        <f>D383/C383</f>
        <v>#DIV/0!</v>
      </c>
      <c r="D384" s="74" t="e">
        <f>#REF!/D383</f>
        <v>#REF!</v>
      </c>
      <c r="E384" s="64" t="s">
        <v>35</v>
      </c>
      <c r="F384" s="64"/>
      <c r="G384" s="57" t="s">
        <v>18</v>
      </c>
      <c r="H384" s="58" t="e">
        <f>I383/H383</f>
        <v>#DIV/0!</v>
      </c>
      <c r="I384" s="74" t="e">
        <f>#REF!/I383</f>
        <v>#REF!</v>
      </c>
      <c r="J384" s="64" t="s">
        <v>35</v>
      </c>
      <c r="K384" s="64"/>
      <c r="L384" s="57" t="s">
        <v>18</v>
      </c>
      <c r="M384" s="58" t="e">
        <f>N383/M383</f>
        <v>#DIV/0!</v>
      </c>
      <c r="N384" s="74" t="e">
        <f>#REF!/N383</f>
        <v>#REF!</v>
      </c>
      <c r="O384" s="64" t="s">
        <v>35</v>
      </c>
    </row>
    <row r="385" spans="1:15" ht="10.5" thickBot="1" x14ac:dyDescent="0.25">
      <c r="A385" s="257"/>
      <c r="B385" s="66" t="s">
        <v>34</v>
      </c>
      <c r="C385" s="67" t="e">
        <f>D383-#REF!</f>
        <v>#REF!</v>
      </c>
      <c r="D385" s="73"/>
      <c r="E385" s="64"/>
      <c r="F385" s="64"/>
      <c r="G385" s="66" t="s">
        <v>34</v>
      </c>
      <c r="H385" s="67" t="e">
        <f>I383-#REF!</f>
        <v>#REF!</v>
      </c>
      <c r="I385" s="73"/>
      <c r="J385" s="64"/>
      <c r="K385" s="64"/>
      <c r="L385" s="66" t="s">
        <v>34</v>
      </c>
      <c r="M385" s="67" t="e">
        <f>N383-#REF!</f>
        <v>#REF!</v>
      </c>
      <c r="N385" s="73"/>
      <c r="O385" s="64"/>
    </row>
    <row r="387" spans="1:15" ht="10.5" x14ac:dyDescent="0.25">
      <c r="B387" s="114" t="s">
        <v>31</v>
      </c>
      <c r="C387" s="115"/>
      <c r="D387" s="115"/>
      <c r="G387" s="114" t="s">
        <v>39</v>
      </c>
      <c r="L387" s="114" t="s">
        <v>33</v>
      </c>
    </row>
    <row r="388" spans="1:15" x14ac:dyDescent="0.2">
      <c r="A388" s="256">
        <f>'30'!F2</f>
        <v>0</v>
      </c>
      <c r="B388" s="254" t="s">
        <v>32</v>
      </c>
      <c r="C388" s="255"/>
      <c r="D388" s="116"/>
      <c r="G388" s="254" t="s">
        <v>32</v>
      </c>
      <c r="H388" s="255"/>
      <c r="I388" s="116"/>
      <c r="L388" s="254" t="s">
        <v>32</v>
      </c>
      <c r="M388" s="255"/>
      <c r="N388" s="116"/>
    </row>
    <row r="389" spans="1:15" ht="7" customHeight="1" thickBot="1" x14ac:dyDescent="0.25">
      <c r="A389" s="257"/>
    </row>
    <row r="390" spans="1:15" x14ac:dyDescent="0.2">
      <c r="A390" s="257"/>
      <c r="B390" s="53" t="s">
        <v>14</v>
      </c>
      <c r="C390" s="54" t="s">
        <v>15</v>
      </c>
      <c r="D390" s="55" t="s">
        <v>16</v>
      </c>
      <c r="E390" s="56" t="s">
        <v>17</v>
      </c>
      <c r="F390" s="88"/>
      <c r="G390" s="53" t="s">
        <v>14</v>
      </c>
      <c r="H390" s="54" t="s">
        <v>15</v>
      </c>
      <c r="I390" s="55" t="s">
        <v>16</v>
      </c>
      <c r="J390" s="56" t="s">
        <v>17</v>
      </c>
      <c r="K390" s="88"/>
      <c r="L390" s="53" t="s">
        <v>14</v>
      </c>
      <c r="M390" s="54" t="s">
        <v>15</v>
      </c>
      <c r="N390" s="55" t="s">
        <v>16</v>
      </c>
      <c r="O390" s="56" t="s">
        <v>17</v>
      </c>
    </row>
    <row r="391" spans="1:15" x14ac:dyDescent="0.2">
      <c r="A391" s="257"/>
      <c r="B391" s="57" t="s">
        <v>28</v>
      </c>
      <c r="C391" s="58"/>
      <c r="D391" s="59">
        <f>C391*E391</f>
        <v>0</v>
      </c>
      <c r="E391" s="156">
        <f>'01-12'!D489</f>
        <v>0</v>
      </c>
      <c r="F391" s="89"/>
      <c r="G391" s="90" t="s">
        <v>28</v>
      </c>
      <c r="H391" s="58"/>
      <c r="I391" s="59">
        <f>H391*J391</f>
        <v>0</v>
      </c>
      <c r="J391" s="156">
        <v>39</v>
      </c>
      <c r="K391" s="89"/>
      <c r="L391" s="57" t="s">
        <v>28</v>
      </c>
      <c r="M391" s="58"/>
      <c r="N391" s="59">
        <f>M391*O391</f>
        <v>0</v>
      </c>
      <c r="O391" s="156">
        <v>39</v>
      </c>
    </row>
    <row r="392" spans="1:15" x14ac:dyDescent="0.2">
      <c r="A392" s="257"/>
      <c r="B392" s="57" t="s">
        <v>36</v>
      </c>
      <c r="C392" s="58"/>
      <c r="D392" s="59">
        <f>C392*E392</f>
        <v>0</v>
      </c>
      <c r="E392" s="156">
        <f>'01-12'!D490</f>
        <v>0</v>
      </c>
      <c r="F392" s="89"/>
      <c r="G392" s="57" t="s">
        <v>36</v>
      </c>
      <c r="H392" s="58"/>
      <c r="I392" s="59">
        <f>H392*J392</f>
        <v>0</v>
      </c>
      <c r="J392" s="156">
        <v>43</v>
      </c>
      <c r="K392" s="89"/>
      <c r="L392" s="57" t="s">
        <v>36</v>
      </c>
      <c r="M392" s="58"/>
      <c r="N392" s="59">
        <f>M392*O392</f>
        <v>0</v>
      </c>
      <c r="O392" s="156">
        <v>43</v>
      </c>
    </row>
    <row r="393" spans="1:15" x14ac:dyDescent="0.2">
      <c r="A393" s="257"/>
      <c r="B393" s="57" t="s">
        <v>29</v>
      </c>
      <c r="C393" s="58"/>
      <c r="D393" s="59">
        <f>C393*E393</f>
        <v>0</v>
      </c>
      <c r="E393" s="156">
        <f>'01-12'!D491</f>
        <v>0</v>
      </c>
      <c r="F393" s="89"/>
      <c r="G393" s="57" t="s">
        <v>29</v>
      </c>
      <c r="H393" s="58"/>
      <c r="I393" s="59">
        <f>H393*J393</f>
        <v>0</v>
      </c>
      <c r="J393" s="156">
        <v>21</v>
      </c>
      <c r="K393" s="89"/>
      <c r="L393" s="57" t="s">
        <v>29</v>
      </c>
      <c r="M393" s="58"/>
      <c r="N393" s="59">
        <f>M393*O393</f>
        <v>0</v>
      </c>
      <c r="O393" s="156">
        <v>21</v>
      </c>
    </row>
    <row r="394" spans="1:15" x14ac:dyDescent="0.2">
      <c r="A394" s="257"/>
      <c r="B394" s="57" t="s">
        <v>50</v>
      </c>
      <c r="C394" s="58"/>
      <c r="D394" s="59"/>
      <c r="E394" s="156">
        <f>'01-12'!D492</f>
        <v>0</v>
      </c>
      <c r="F394" s="61"/>
      <c r="G394" s="57" t="s">
        <v>50</v>
      </c>
      <c r="H394" s="58"/>
      <c r="I394" s="59"/>
      <c r="J394" s="156">
        <v>21</v>
      </c>
      <c r="K394" s="61"/>
      <c r="L394" s="57" t="s">
        <v>50</v>
      </c>
      <c r="M394" s="58"/>
      <c r="N394" s="59"/>
      <c r="O394" s="156">
        <v>21</v>
      </c>
    </row>
    <row r="395" spans="1:15" x14ac:dyDescent="0.2">
      <c r="A395" s="257"/>
      <c r="B395" s="57" t="s">
        <v>27</v>
      </c>
      <c r="C395" s="58"/>
      <c r="D395" s="59"/>
      <c r="E395" s="156">
        <f>E391</f>
        <v>0</v>
      </c>
      <c r="F395" s="61"/>
      <c r="G395" s="57" t="s">
        <v>27</v>
      </c>
      <c r="H395" s="58"/>
      <c r="I395" s="59"/>
      <c r="J395" s="156">
        <v>39</v>
      </c>
      <c r="K395" s="61"/>
      <c r="L395" s="57" t="s">
        <v>27</v>
      </c>
      <c r="M395" s="58"/>
      <c r="N395" s="59"/>
      <c r="O395" s="156">
        <v>39</v>
      </c>
    </row>
    <row r="396" spans="1:15" ht="10.5" x14ac:dyDescent="0.25">
      <c r="A396" s="257"/>
      <c r="B396" s="57" t="s">
        <v>15</v>
      </c>
      <c r="C396" s="62">
        <f>SUM(C391:C395)-C395</f>
        <v>0</v>
      </c>
      <c r="D396" s="63">
        <f>SUM(D391:D393)</f>
        <v>0</v>
      </c>
      <c r="E396" s="64"/>
      <c r="F396" s="64"/>
      <c r="G396" s="57" t="s">
        <v>15</v>
      </c>
      <c r="H396" s="62">
        <f>SUM(H391:H395)-H395</f>
        <v>0</v>
      </c>
      <c r="I396" s="63">
        <f>SUM(I391:I393)</f>
        <v>0</v>
      </c>
      <c r="J396" s="64"/>
      <c r="K396" s="64"/>
      <c r="L396" s="57" t="s">
        <v>15</v>
      </c>
      <c r="M396" s="62">
        <f>SUM(M391:M395)-M395</f>
        <v>0</v>
      </c>
      <c r="N396" s="63">
        <f>SUM(N391:N393)</f>
        <v>0</v>
      </c>
      <c r="O396" s="64"/>
    </row>
    <row r="397" spans="1:15" ht="10.5" x14ac:dyDescent="0.25">
      <c r="A397" s="257"/>
      <c r="B397" s="57" t="s">
        <v>18</v>
      </c>
      <c r="C397" s="58" t="e">
        <f>D396/C396</f>
        <v>#DIV/0!</v>
      </c>
      <c r="D397" s="74" t="e">
        <f>#REF!/D396</f>
        <v>#REF!</v>
      </c>
      <c r="E397" s="64" t="s">
        <v>35</v>
      </c>
      <c r="F397" s="64"/>
      <c r="G397" s="57" t="s">
        <v>18</v>
      </c>
      <c r="H397" s="58" t="e">
        <f>I396/H396</f>
        <v>#DIV/0!</v>
      </c>
      <c r="I397" s="74" t="e">
        <f>#REF!/I396</f>
        <v>#REF!</v>
      </c>
      <c r="J397" s="64" t="s">
        <v>35</v>
      </c>
      <c r="K397" s="64"/>
      <c r="L397" s="57" t="s">
        <v>18</v>
      </c>
      <c r="M397" s="58" t="e">
        <f>N396/M396</f>
        <v>#DIV/0!</v>
      </c>
      <c r="N397" s="74" t="e">
        <f>#REF!/N396</f>
        <v>#REF!</v>
      </c>
      <c r="O397" s="64" t="s">
        <v>35</v>
      </c>
    </row>
    <row r="398" spans="1:15" ht="10.5" thickBot="1" x14ac:dyDescent="0.25">
      <c r="A398" s="257"/>
      <c r="B398" s="66" t="s">
        <v>34</v>
      </c>
      <c r="C398" s="67" t="e">
        <f>D396-#REF!</f>
        <v>#REF!</v>
      </c>
      <c r="D398" s="73"/>
      <c r="E398" s="64"/>
      <c r="F398" s="64"/>
      <c r="G398" s="66" t="s">
        <v>34</v>
      </c>
      <c r="H398" s="67" t="e">
        <f>I396-#REF!</f>
        <v>#REF!</v>
      </c>
      <c r="I398" s="73"/>
      <c r="J398" s="64"/>
      <c r="K398" s="64"/>
      <c r="L398" s="66" t="s">
        <v>34</v>
      </c>
      <c r="M398" s="67" t="e">
        <f>N396-#REF!</f>
        <v>#REF!</v>
      </c>
      <c r="N398" s="73"/>
      <c r="O398" s="64"/>
    </row>
    <row r="400" spans="1:15" ht="10.5" x14ac:dyDescent="0.25">
      <c r="B400" s="114" t="s">
        <v>31</v>
      </c>
      <c r="C400" s="115"/>
      <c r="D400" s="115"/>
      <c r="G400" s="114" t="s">
        <v>39</v>
      </c>
      <c r="L400" s="114" t="s">
        <v>33</v>
      </c>
    </row>
    <row r="401" spans="1:15" x14ac:dyDescent="0.2">
      <c r="A401" s="256">
        <f>'31'!F2</f>
        <v>0</v>
      </c>
      <c r="B401" s="254" t="s">
        <v>32</v>
      </c>
      <c r="C401" s="255"/>
      <c r="D401" s="116"/>
      <c r="G401" s="254" t="s">
        <v>32</v>
      </c>
      <c r="H401" s="255"/>
      <c r="I401" s="116"/>
      <c r="L401" s="254" t="s">
        <v>32</v>
      </c>
      <c r="M401" s="255"/>
      <c r="N401" s="116"/>
    </row>
    <row r="402" spans="1:15" ht="7" customHeight="1" thickBot="1" x14ac:dyDescent="0.25">
      <c r="A402" s="257"/>
    </row>
    <row r="403" spans="1:15" x14ac:dyDescent="0.2">
      <c r="A403" s="257"/>
      <c r="B403" s="53" t="s">
        <v>14</v>
      </c>
      <c r="C403" s="54" t="s">
        <v>15</v>
      </c>
      <c r="D403" s="55" t="s">
        <v>16</v>
      </c>
      <c r="E403" s="56" t="s">
        <v>17</v>
      </c>
      <c r="F403" s="88"/>
      <c r="G403" s="53" t="s">
        <v>14</v>
      </c>
      <c r="H403" s="54" t="s">
        <v>15</v>
      </c>
      <c r="I403" s="55" t="s">
        <v>16</v>
      </c>
      <c r="J403" s="56" t="s">
        <v>17</v>
      </c>
      <c r="K403" s="88"/>
      <c r="L403" s="53" t="s">
        <v>14</v>
      </c>
      <c r="M403" s="54" t="s">
        <v>15</v>
      </c>
      <c r="N403" s="55" t="s">
        <v>16</v>
      </c>
      <c r="O403" s="56" t="s">
        <v>17</v>
      </c>
    </row>
    <row r="404" spans="1:15" x14ac:dyDescent="0.2">
      <c r="A404" s="257"/>
      <c r="B404" s="57" t="s">
        <v>28</v>
      </c>
      <c r="C404" s="58"/>
      <c r="D404" s="59">
        <f>C404*E404</f>
        <v>0</v>
      </c>
      <c r="E404" s="156">
        <f>'01-12'!D502</f>
        <v>0</v>
      </c>
      <c r="F404" s="89"/>
      <c r="G404" s="90" t="s">
        <v>28</v>
      </c>
      <c r="H404" s="58"/>
      <c r="I404" s="59">
        <f>H404*J404</f>
        <v>0</v>
      </c>
      <c r="J404" s="156">
        <v>39</v>
      </c>
      <c r="K404" s="89"/>
      <c r="L404" s="57" t="s">
        <v>28</v>
      </c>
      <c r="M404" s="58"/>
      <c r="N404" s="59">
        <f>M404*O404</f>
        <v>0</v>
      </c>
      <c r="O404" s="156">
        <v>39</v>
      </c>
    </row>
    <row r="405" spans="1:15" x14ac:dyDescent="0.2">
      <c r="A405" s="257"/>
      <c r="B405" s="57" t="s">
        <v>36</v>
      </c>
      <c r="C405" s="58"/>
      <c r="D405" s="59">
        <f>C405*E405</f>
        <v>0</v>
      </c>
      <c r="E405" s="156">
        <f>'01-12'!D503</f>
        <v>0</v>
      </c>
      <c r="F405" s="89"/>
      <c r="G405" s="57" t="s">
        <v>36</v>
      </c>
      <c r="H405" s="58"/>
      <c r="I405" s="59">
        <f>H405*J405</f>
        <v>0</v>
      </c>
      <c r="J405" s="156">
        <v>43</v>
      </c>
      <c r="K405" s="89"/>
      <c r="L405" s="57" t="s">
        <v>36</v>
      </c>
      <c r="M405" s="58"/>
      <c r="N405" s="59">
        <f>M405*O405</f>
        <v>0</v>
      </c>
      <c r="O405" s="156">
        <v>43</v>
      </c>
    </row>
    <row r="406" spans="1:15" x14ac:dyDescent="0.2">
      <c r="A406" s="257"/>
      <c r="B406" s="57" t="s">
        <v>29</v>
      </c>
      <c r="C406" s="58"/>
      <c r="D406" s="59">
        <f>C406*E406</f>
        <v>0</v>
      </c>
      <c r="E406" s="156">
        <f>'01-12'!D504</f>
        <v>0</v>
      </c>
      <c r="F406" s="89"/>
      <c r="G406" s="57" t="s">
        <v>29</v>
      </c>
      <c r="H406" s="58"/>
      <c r="I406" s="59">
        <f>H406*J406</f>
        <v>0</v>
      </c>
      <c r="J406" s="156">
        <v>21</v>
      </c>
      <c r="K406" s="89"/>
      <c r="L406" s="57" t="s">
        <v>29</v>
      </c>
      <c r="M406" s="58"/>
      <c r="N406" s="59">
        <f>M406*O406</f>
        <v>0</v>
      </c>
      <c r="O406" s="156">
        <v>21</v>
      </c>
    </row>
    <row r="407" spans="1:15" x14ac:dyDescent="0.2">
      <c r="A407" s="257"/>
      <c r="B407" s="57" t="s">
        <v>50</v>
      </c>
      <c r="C407" s="58"/>
      <c r="D407" s="59"/>
      <c r="E407" s="156">
        <f>'01-12'!D505</f>
        <v>0</v>
      </c>
      <c r="F407" s="61"/>
      <c r="G407" s="57" t="s">
        <v>50</v>
      </c>
      <c r="H407" s="58"/>
      <c r="I407" s="59"/>
      <c r="J407" s="156">
        <v>21</v>
      </c>
      <c r="K407" s="61"/>
      <c r="L407" s="57" t="s">
        <v>50</v>
      </c>
      <c r="M407" s="58"/>
      <c r="N407" s="59"/>
      <c r="O407" s="156">
        <v>21</v>
      </c>
    </row>
    <row r="408" spans="1:15" x14ac:dyDescent="0.2">
      <c r="A408" s="257"/>
      <c r="B408" s="57" t="s">
        <v>27</v>
      </c>
      <c r="C408" s="58"/>
      <c r="D408" s="59"/>
      <c r="E408" s="156">
        <f>E404</f>
        <v>0</v>
      </c>
      <c r="F408" s="61"/>
      <c r="G408" s="57" t="s">
        <v>27</v>
      </c>
      <c r="H408" s="58"/>
      <c r="I408" s="59"/>
      <c r="J408" s="156">
        <v>39</v>
      </c>
      <c r="K408" s="61"/>
      <c r="L408" s="57" t="s">
        <v>27</v>
      </c>
      <c r="M408" s="58"/>
      <c r="N408" s="59"/>
      <c r="O408" s="156">
        <v>39</v>
      </c>
    </row>
    <row r="409" spans="1:15" ht="10.5" x14ac:dyDescent="0.25">
      <c r="A409" s="257"/>
      <c r="B409" s="57" t="s">
        <v>15</v>
      </c>
      <c r="C409" s="62">
        <f>SUM(C404:C408)-C408</f>
        <v>0</v>
      </c>
      <c r="D409" s="63">
        <f>SUM(D404:D406)</f>
        <v>0</v>
      </c>
      <c r="E409" s="64"/>
      <c r="F409" s="64"/>
      <c r="G409" s="57" t="s">
        <v>15</v>
      </c>
      <c r="H409" s="62">
        <f>SUM(H404:H408)-H408</f>
        <v>0</v>
      </c>
      <c r="I409" s="63">
        <f>SUM(I404:I406)</f>
        <v>0</v>
      </c>
      <c r="J409" s="64"/>
      <c r="K409" s="64"/>
      <c r="L409" s="57" t="s">
        <v>15</v>
      </c>
      <c r="M409" s="62">
        <f>SUM(M404:M408)-M408</f>
        <v>0</v>
      </c>
      <c r="N409" s="63">
        <f>SUM(N404:N406)</f>
        <v>0</v>
      </c>
      <c r="O409" s="64"/>
    </row>
    <row r="410" spans="1:15" ht="10.5" x14ac:dyDescent="0.25">
      <c r="A410" s="257"/>
      <c r="B410" s="57" t="s">
        <v>18</v>
      </c>
      <c r="C410" s="58" t="e">
        <f>D409/C409</f>
        <v>#DIV/0!</v>
      </c>
      <c r="D410" s="74" t="e">
        <f>#REF!/D409</f>
        <v>#REF!</v>
      </c>
      <c r="E410" s="64" t="s">
        <v>35</v>
      </c>
      <c r="F410" s="64"/>
      <c r="G410" s="57" t="s">
        <v>18</v>
      </c>
      <c r="H410" s="58" t="e">
        <f>I409/H409</f>
        <v>#DIV/0!</v>
      </c>
      <c r="I410" s="74" t="e">
        <f>#REF!/I409</f>
        <v>#REF!</v>
      </c>
      <c r="J410" s="64" t="s">
        <v>35</v>
      </c>
      <c r="K410" s="64"/>
      <c r="L410" s="57" t="s">
        <v>18</v>
      </c>
      <c r="M410" s="58" t="e">
        <f>N409/M409</f>
        <v>#DIV/0!</v>
      </c>
      <c r="N410" s="74" t="e">
        <f>#REF!/N409</f>
        <v>#REF!</v>
      </c>
      <c r="O410" s="64" t="s">
        <v>35</v>
      </c>
    </row>
    <row r="411" spans="1:15" ht="10.5" thickBot="1" x14ac:dyDescent="0.25">
      <c r="A411" s="257"/>
      <c r="B411" s="66" t="s">
        <v>34</v>
      </c>
      <c r="C411" s="67" t="e">
        <f>D409-#REF!</f>
        <v>#REF!</v>
      </c>
      <c r="D411" s="73"/>
      <c r="E411" s="64"/>
      <c r="F411" s="64"/>
      <c r="G411" s="66" t="s">
        <v>34</v>
      </c>
      <c r="H411" s="67" t="e">
        <f>I409-#REF!</f>
        <v>#REF!</v>
      </c>
      <c r="I411" s="73"/>
      <c r="J411" s="64"/>
      <c r="K411" s="64"/>
      <c r="L411" s="66" t="s">
        <v>34</v>
      </c>
      <c r="M411" s="67" t="e">
        <f>N409-#REF!</f>
        <v>#REF!</v>
      </c>
      <c r="N411" s="73"/>
      <c r="O411" s="64"/>
    </row>
    <row r="413" spans="1:15" ht="14" x14ac:dyDescent="0.3">
      <c r="B413" s="114" t="s">
        <v>31</v>
      </c>
      <c r="C413" s="119" t="s">
        <v>49</v>
      </c>
      <c r="D413" s="115"/>
      <c r="G413" s="114" t="s">
        <v>39</v>
      </c>
      <c r="H413" s="119" t="s">
        <v>49</v>
      </c>
      <c r="L413" s="114" t="s">
        <v>33</v>
      </c>
      <c r="M413" s="119" t="s">
        <v>49</v>
      </c>
    </row>
    <row r="414" spans="1:15" x14ac:dyDescent="0.2">
      <c r="B414" s="254" t="s">
        <v>32</v>
      </c>
      <c r="C414" s="255"/>
      <c r="D414" s="116"/>
      <c r="G414" s="254" t="s">
        <v>32</v>
      </c>
      <c r="H414" s="255"/>
      <c r="I414" s="116"/>
      <c r="L414" s="254" t="s">
        <v>32</v>
      </c>
      <c r="M414" s="255"/>
      <c r="N414" s="116"/>
    </row>
    <row r="415" spans="1:15" ht="7" customHeight="1" thickBot="1" x14ac:dyDescent="0.25"/>
    <row r="416" spans="1:15" x14ac:dyDescent="0.2">
      <c r="B416" s="53" t="s">
        <v>14</v>
      </c>
      <c r="C416" s="54" t="s">
        <v>15</v>
      </c>
      <c r="D416" s="55" t="s">
        <v>16</v>
      </c>
      <c r="E416" s="56" t="s">
        <v>17</v>
      </c>
      <c r="F416" s="88"/>
      <c r="G416" s="53" t="s">
        <v>14</v>
      </c>
      <c r="H416" s="54" t="s">
        <v>15</v>
      </c>
      <c r="I416" s="55" t="s">
        <v>16</v>
      </c>
      <c r="J416" s="56" t="s">
        <v>17</v>
      </c>
      <c r="K416" s="88"/>
      <c r="L416" s="53" t="s">
        <v>14</v>
      </c>
      <c r="M416" s="54" t="s">
        <v>15</v>
      </c>
      <c r="N416" s="55" t="s">
        <v>16</v>
      </c>
      <c r="O416" s="56" t="s">
        <v>17</v>
      </c>
    </row>
    <row r="417" spans="2:15" x14ac:dyDescent="0.2">
      <c r="B417" s="57" t="s">
        <v>28</v>
      </c>
      <c r="C417" s="58"/>
      <c r="D417" s="59">
        <f>C417*E417</f>
        <v>0</v>
      </c>
      <c r="E417" s="156">
        <f>'01-12'!D515</f>
        <v>0</v>
      </c>
      <c r="F417" s="89"/>
      <c r="G417" s="90" t="s">
        <v>28</v>
      </c>
      <c r="H417" s="58"/>
      <c r="I417" s="59">
        <f>H417*J417</f>
        <v>0</v>
      </c>
      <c r="J417" s="156">
        <v>39</v>
      </c>
      <c r="K417" s="89"/>
      <c r="L417" s="57" t="s">
        <v>28</v>
      </c>
      <c r="M417" s="58"/>
      <c r="N417" s="59">
        <f>M417*O417</f>
        <v>0</v>
      </c>
      <c r="O417" s="156">
        <v>39</v>
      </c>
    </row>
    <row r="418" spans="2:15" x14ac:dyDescent="0.2">
      <c r="B418" s="57" t="s">
        <v>36</v>
      </c>
      <c r="C418" s="58"/>
      <c r="D418" s="59">
        <f>C418*E418</f>
        <v>0</v>
      </c>
      <c r="E418" s="156">
        <f>'01-12'!D516</f>
        <v>0</v>
      </c>
      <c r="F418" s="89"/>
      <c r="G418" s="57" t="s">
        <v>36</v>
      </c>
      <c r="H418" s="58"/>
      <c r="I418" s="59">
        <f>H418*J418</f>
        <v>0</v>
      </c>
      <c r="J418" s="156">
        <v>43</v>
      </c>
      <c r="K418" s="89"/>
      <c r="L418" s="57" t="s">
        <v>36</v>
      </c>
      <c r="M418" s="58"/>
      <c r="N418" s="59">
        <f>M418*O418</f>
        <v>0</v>
      </c>
      <c r="O418" s="156">
        <v>43</v>
      </c>
    </row>
    <row r="419" spans="2:15" x14ac:dyDescent="0.2">
      <c r="B419" s="57" t="s">
        <v>29</v>
      </c>
      <c r="C419" s="58"/>
      <c r="D419" s="59">
        <f>C419*E419</f>
        <v>0</v>
      </c>
      <c r="E419" s="156">
        <f>'01-12'!D517</f>
        <v>0</v>
      </c>
      <c r="F419" s="89"/>
      <c r="G419" s="57" t="s">
        <v>29</v>
      </c>
      <c r="H419" s="58"/>
      <c r="I419" s="59">
        <f>H419*J419</f>
        <v>0</v>
      </c>
      <c r="J419" s="156">
        <v>21</v>
      </c>
      <c r="K419" s="89"/>
      <c r="L419" s="57" t="s">
        <v>29</v>
      </c>
      <c r="M419" s="58"/>
      <c r="N419" s="59">
        <f>M419*O419</f>
        <v>0</v>
      </c>
      <c r="O419" s="156">
        <v>21</v>
      </c>
    </row>
    <row r="420" spans="2:15" x14ac:dyDescent="0.2">
      <c r="B420" s="57" t="s">
        <v>50</v>
      </c>
      <c r="C420" s="58"/>
      <c r="D420" s="59"/>
      <c r="E420" s="156">
        <f>'01-12'!D518</f>
        <v>0</v>
      </c>
      <c r="F420" s="61"/>
      <c r="G420" s="57"/>
      <c r="H420" s="58"/>
      <c r="I420" s="59"/>
      <c r="J420" s="156">
        <v>21</v>
      </c>
      <c r="K420" s="61"/>
      <c r="L420" s="57"/>
      <c r="M420" s="58"/>
      <c r="N420" s="59"/>
      <c r="O420" s="156">
        <v>21</v>
      </c>
    </row>
    <row r="421" spans="2:15" x14ac:dyDescent="0.2">
      <c r="B421" s="57" t="s">
        <v>27</v>
      </c>
      <c r="C421" s="58"/>
      <c r="D421" s="59"/>
      <c r="E421" s="156">
        <f>E417</f>
        <v>0</v>
      </c>
      <c r="F421" s="61"/>
      <c r="G421" s="57" t="s">
        <v>27</v>
      </c>
      <c r="H421" s="58"/>
      <c r="I421" s="59"/>
      <c r="J421" s="156">
        <v>39</v>
      </c>
      <c r="K421" s="61"/>
      <c r="L421" s="57" t="s">
        <v>27</v>
      </c>
      <c r="M421" s="58"/>
      <c r="N421" s="59"/>
      <c r="O421" s="156">
        <v>39</v>
      </c>
    </row>
    <row r="422" spans="2:15" ht="10.5" x14ac:dyDescent="0.25">
      <c r="B422" s="57" t="s">
        <v>15</v>
      </c>
      <c r="C422" s="62">
        <f>SUM(C417:C421)-C421</f>
        <v>0</v>
      </c>
      <c r="D422" s="63">
        <f>SUM(D417:D419)</f>
        <v>0</v>
      </c>
      <c r="E422" s="64"/>
      <c r="F422" s="64"/>
      <c r="G422" s="57" t="s">
        <v>15</v>
      </c>
      <c r="H422" s="62">
        <f>SUM(H417:H421)-H421</f>
        <v>0</v>
      </c>
      <c r="I422" s="63">
        <f>SUM(I417:I419)</f>
        <v>0</v>
      </c>
      <c r="J422" s="64"/>
      <c r="K422" s="64"/>
      <c r="L422" s="57" t="s">
        <v>15</v>
      </c>
      <c r="M422" s="62">
        <f>SUM(M417:M421)-M421</f>
        <v>0</v>
      </c>
      <c r="N422" s="63">
        <f>SUM(N417:N419)</f>
        <v>0</v>
      </c>
    </row>
    <row r="423" spans="2:15" ht="10.5" x14ac:dyDescent="0.25">
      <c r="B423" s="57" t="s">
        <v>18</v>
      </c>
      <c r="C423" s="58" t="e">
        <f>D422/C422</f>
        <v>#DIV/0!</v>
      </c>
      <c r="D423" s="74" t="e">
        <f>#REF!/D422</f>
        <v>#REF!</v>
      </c>
      <c r="E423" s="64" t="s">
        <v>35</v>
      </c>
      <c r="F423" s="64"/>
      <c r="G423" s="57" t="s">
        <v>18</v>
      </c>
      <c r="H423" s="58" t="e">
        <f>I422/H422</f>
        <v>#DIV/0!</v>
      </c>
      <c r="I423" s="74" t="e">
        <f>#REF!/I422</f>
        <v>#REF!</v>
      </c>
      <c r="J423" s="64" t="s">
        <v>35</v>
      </c>
      <c r="K423" s="64"/>
      <c r="L423" s="57" t="s">
        <v>18</v>
      </c>
      <c r="M423" s="58" t="e">
        <f>N422/M422</f>
        <v>#DIV/0!</v>
      </c>
      <c r="N423" s="74" t="e">
        <f>#REF!/N422</f>
        <v>#REF!</v>
      </c>
    </row>
    <row r="424" spans="2:15" ht="10.5" thickBot="1" x14ac:dyDescent="0.25">
      <c r="B424" s="66" t="s">
        <v>34</v>
      </c>
      <c r="C424" s="67" t="e">
        <f>D422-#REF!</f>
        <v>#REF!</v>
      </c>
      <c r="D424" s="73"/>
      <c r="E424" s="64"/>
      <c r="F424" s="64"/>
      <c r="G424" s="66" t="s">
        <v>34</v>
      </c>
      <c r="H424" s="67" t="e">
        <f>I422-#REF!</f>
        <v>#REF!</v>
      </c>
      <c r="I424" s="73"/>
      <c r="J424" s="64"/>
      <c r="K424" s="64"/>
      <c r="L424" s="66" t="s">
        <v>34</v>
      </c>
      <c r="M424" s="67" t="e">
        <f>N422-#REF!</f>
        <v>#REF!</v>
      </c>
      <c r="N424" s="73"/>
    </row>
  </sheetData>
  <sheetProtection password="D433" sheet="1" formatCells="0" formatColumns="0" formatRows="0" insertColumns="0" insertRows="0" insertHyperlinks="0" deleteColumns="0" deleteRows="0" sort="0" autoFilter="0" pivotTables="0"/>
  <mergeCells count="128">
    <mergeCell ref="B5:C5"/>
    <mergeCell ref="G5:H5"/>
    <mergeCell ref="L5:M5"/>
    <mergeCell ref="B17:C17"/>
    <mergeCell ref="G17:H17"/>
    <mergeCell ref="L17:M17"/>
    <mergeCell ref="B30:C30"/>
    <mergeCell ref="B322:C322"/>
    <mergeCell ref="G322:H322"/>
    <mergeCell ref="L322:M322"/>
    <mergeCell ref="B335:C335"/>
    <mergeCell ref="B295:C295"/>
    <mergeCell ref="G295:H295"/>
    <mergeCell ref="L295:M295"/>
    <mergeCell ref="B308:C308"/>
    <mergeCell ref="G335:H335"/>
    <mergeCell ref="L335:M335"/>
    <mergeCell ref="B269:C269"/>
    <mergeCell ref="G269:H269"/>
    <mergeCell ref="L269:M269"/>
    <mergeCell ref="B282:C282"/>
    <mergeCell ref="B242:C242"/>
    <mergeCell ref="G242:H242"/>
    <mergeCell ref="L242:M242"/>
    <mergeCell ref="B255:C255"/>
    <mergeCell ref="G255:H255"/>
    <mergeCell ref="L255:M255"/>
    <mergeCell ref="B70:C70"/>
    <mergeCell ref="G70:H70"/>
    <mergeCell ref="L70:M70"/>
    <mergeCell ref="B83:C83"/>
    <mergeCell ref="G83:H83"/>
    <mergeCell ref="L83:M83"/>
    <mergeCell ref="G30:H30"/>
    <mergeCell ref="L30:M30"/>
    <mergeCell ref="B43:C43"/>
    <mergeCell ref="G43:H43"/>
    <mergeCell ref="L43:M43"/>
    <mergeCell ref="B57:C57"/>
    <mergeCell ref="G57:H57"/>
    <mergeCell ref="L57:M57"/>
    <mergeCell ref="B123:C123"/>
    <mergeCell ref="G123:H123"/>
    <mergeCell ref="L123:M123"/>
    <mergeCell ref="B136:C136"/>
    <mergeCell ref="G136:H136"/>
    <mergeCell ref="L136:M136"/>
    <mergeCell ref="B96:C96"/>
    <mergeCell ref="G96:H96"/>
    <mergeCell ref="L96:M96"/>
    <mergeCell ref="B110:C110"/>
    <mergeCell ref="G110:H110"/>
    <mergeCell ref="L110:M110"/>
    <mergeCell ref="L149:M149"/>
    <mergeCell ref="B163:C163"/>
    <mergeCell ref="B176:C176"/>
    <mergeCell ref="G176:H176"/>
    <mergeCell ref="L176:M176"/>
    <mergeCell ref="G202:H202"/>
    <mergeCell ref="L202:M202"/>
    <mergeCell ref="G229:H229"/>
    <mergeCell ref="L229:M229"/>
    <mergeCell ref="B216:C216"/>
    <mergeCell ref="G216:H216"/>
    <mergeCell ref="L216:M216"/>
    <mergeCell ref="G163:H163"/>
    <mergeCell ref="L163:M163"/>
    <mergeCell ref="B229:C229"/>
    <mergeCell ref="B189:C189"/>
    <mergeCell ref="G189:H189"/>
    <mergeCell ref="L189:M189"/>
    <mergeCell ref="B202:C202"/>
    <mergeCell ref="A335:A345"/>
    <mergeCell ref="A189:A199"/>
    <mergeCell ref="A202:A212"/>
    <mergeCell ref="A216:A226"/>
    <mergeCell ref="A229:A239"/>
    <mergeCell ref="A242:A252"/>
    <mergeCell ref="A255:A265"/>
    <mergeCell ref="A163:A173"/>
    <mergeCell ref="A176:A186"/>
    <mergeCell ref="R8:R18"/>
    <mergeCell ref="A269:A279"/>
    <mergeCell ref="A282:A292"/>
    <mergeCell ref="A295:A305"/>
    <mergeCell ref="A308:A318"/>
    <mergeCell ref="A322:A332"/>
    <mergeCell ref="A110:A120"/>
    <mergeCell ref="A123:A133"/>
    <mergeCell ref="A136:A146"/>
    <mergeCell ref="A149:A159"/>
    <mergeCell ref="A5:A14"/>
    <mergeCell ref="A17:A27"/>
    <mergeCell ref="A30:A40"/>
    <mergeCell ref="A43:A53"/>
    <mergeCell ref="A57:A67"/>
    <mergeCell ref="A70:A80"/>
    <mergeCell ref="A83:A93"/>
    <mergeCell ref="A96:A106"/>
    <mergeCell ref="G282:H282"/>
    <mergeCell ref="L282:M282"/>
    <mergeCell ref="G308:H308"/>
    <mergeCell ref="L308:M308"/>
    <mergeCell ref="B149:C149"/>
    <mergeCell ref="G149:H149"/>
    <mergeCell ref="B414:C414"/>
    <mergeCell ref="G414:H414"/>
    <mergeCell ref="L414:M414"/>
    <mergeCell ref="A348:A358"/>
    <mergeCell ref="A361:A371"/>
    <mergeCell ref="A375:A385"/>
    <mergeCell ref="A388:A398"/>
    <mergeCell ref="A401:A411"/>
    <mergeCell ref="B375:C375"/>
    <mergeCell ref="G375:H375"/>
    <mergeCell ref="G388:H388"/>
    <mergeCell ref="L388:M388"/>
    <mergeCell ref="L375:M375"/>
    <mergeCell ref="B388:C388"/>
    <mergeCell ref="B348:C348"/>
    <mergeCell ref="G348:H348"/>
    <mergeCell ref="L348:M348"/>
    <mergeCell ref="B361:C361"/>
    <mergeCell ref="G361:H361"/>
    <mergeCell ref="L361:M361"/>
    <mergeCell ref="B401:C401"/>
    <mergeCell ref="G401:H401"/>
    <mergeCell ref="L401:M401"/>
  </mergeCells>
  <pageMargins left="0.12" right="0.11" top="0.21" bottom="0.17" header="0.17" footer="0.1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32</vt:i4>
      </vt:variant>
    </vt:vector>
  </HeadingPairs>
  <TitlesOfParts>
    <vt:vector size="32" baseType="lpstr">
      <vt:lpstr>01-12</vt:lpstr>
      <vt:lpstr>02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Britto</dc:creator>
  <cp:lastModifiedBy>Ezequiel Britto</cp:lastModifiedBy>
  <cp:lastPrinted>2011-12-15T14:37:49Z</cp:lastPrinted>
  <dcterms:created xsi:type="dcterms:W3CDTF">2011-06-03T14:16:35Z</dcterms:created>
  <dcterms:modified xsi:type="dcterms:W3CDTF">2019-01-29T17:23:40Z</dcterms:modified>
</cp:coreProperties>
</file>