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zequiel\Desktop\Projetos\Autorais\VegVin\Product Backlog\"/>
    </mc:Choice>
  </mc:AlternateContent>
  <xr:revisionPtr revIDLastSave="0" documentId="13_ncr:1_{255F903C-2EF1-4224-89C9-3D39BC12F7F7}" xr6:coauthVersionLast="47" xr6:coauthVersionMax="47" xr10:uidLastSave="{00000000-0000-0000-0000-000000000000}"/>
  <bookViews>
    <workbookView xWindow="-120" yWindow="-120" windowWidth="20730" windowHeight="11040" activeTab="1" xr2:uid="{AB679324-3DC8-4F8A-B107-B10CD92536BF}"/>
  </bookViews>
  <sheets>
    <sheet name="Organização" sheetId="8" r:id="rId1"/>
    <sheet name="Product Backlog VegVin" sheetId="5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 s="1"/>
  <c r="F12" i="4" s="1"/>
  <c r="F13" i="4" s="1"/>
  <c r="F9" i="4"/>
</calcChain>
</file>

<file path=xl/sharedStrings.xml><?xml version="1.0" encoding="utf-8"?>
<sst xmlns="http://schemas.openxmlformats.org/spreadsheetml/2006/main" count="152" uniqueCount="76">
  <si>
    <t>Tipo</t>
  </si>
  <si>
    <t>Sprint</t>
  </si>
  <si>
    <t>Entregável</t>
  </si>
  <si>
    <t>Tamanho</t>
  </si>
  <si>
    <t>Fibonacci</t>
  </si>
  <si>
    <t>PP</t>
  </si>
  <si>
    <t>P</t>
  </si>
  <si>
    <t>M</t>
  </si>
  <si>
    <t>G</t>
  </si>
  <si>
    <t>GG</t>
  </si>
  <si>
    <t>Descrição</t>
  </si>
  <si>
    <t>Requisito</t>
  </si>
  <si>
    <t>Classificação</t>
  </si>
  <si>
    <t>Essencial</t>
  </si>
  <si>
    <t>Tam (#)</t>
  </si>
  <si>
    <t>Prioridade</t>
  </si>
  <si>
    <t>Importante</t>
  </si>
  <si>
    <t>Desejável</t>
  </si>
  <si>
    <t>Tela de Login</t>
  </si>
  <si>
    <t>Tela de Cadastro</t>
  </si>
  <si>
    <t>Dashboard</t>
  </si>
  <si>
    <t>Aplicação de Cálculos Matemáticos</t>
  </si>
  <si>
    <t>Navegação Usuário</t>
  </si>
  <si>
    <t>Wiki (história, personagens)</t>
  </si>
  <si>
    <t>Dinamismo com base na idade do usuário</t>
  </si>
  <si>
    <t>Like e Deslike</t>
  </si>
  <si>
    <t>Tela Fórum (tópicos)</t>
  </si>
  <si>
    <t>Projeto no GitHub</t>
  </si>
  <si>
    <t>Documentação do Projeto</t>
  </si>
  <si>
    <t>Banco de Dados (Modelagem Lógica e Scripts)</t>
  </si>
  <si>
    <t>Banco de Dados na VM</t>
  </si>
  <si>
    <t>Planejamento do Trello</t>
  </si>
  <si>
    <t>Design Atual</t>
  </si>
  <si>
    <t>Prototipagem do Site</t>
  </si>
  <si>
    <t>Responsividade</t>
  </si>
  <si>
    <t>Tela de Login do Usuário</t>
  </si>
  <si>
    <t>Tela de Cadastro do Usuário</t>
  </si>
  <si>
    <t>Tela com métricas</t>
  </si>
  <si>
    <t>Aplicação de cálculos da matéria de algoritmos e arquitetura computacional</t>
  </si>
  <si>
    <t>Navegação dinâmica do usuário</t>
  </si>
  <si>
    <t>Telas com a história e curiosidades sobre o anime Vinland Saga</t>
  </si>
  <si>
    <t>Funcionalidade da mudança da home com base na idade do usuário</t>
  </si>
  <si>
    <t>Função de like e deslike em tópicos do fórum</t>
  </si>
  <si>
    <t>Tela de criação de tópicos e dúvidas sobre o anime</t>
  </si>
  <si>
    <t>Projeto atualizado e configurado no GitHub</t>
  </si>
  <si>
    <t>Documentação do projeto VegVin atualizada</t>
  </si>
  <si>
    <t>Scripts e criação da modelagem lógica do projeto</t>
  </si>
  <si>
    <t>Banco de Dados na Virtual Machine Lubuntu</t>
  </si>
  <si>
    <t>Projeto planejado e organizado no Trello</t>
  </si>
  <si>
    <t>Design bem estruturado com boas práticas</t>
  </si>
  <si>
    <t>Criação do design no Figma</t>
  </si>
  <si>
    <t>Site feito para tela de celulares e tablets</t>
  </si>
  <si>
    <t xml:space="preserve">Entregável </t>
  </si>
  <si>
    <t>Requisito não funcional</t>
  </si>
  <si>
    <t>Tipo de requisito</t>
  </si>
  <si>
    <t>Requisito funcional</t>
  </si>
  <si>
    <t>Sprint 1</t>
  </si>
  <si>
    <t>Sprint 2</t>
  </si>
  <si>
    <t>Sprint 3</t>
  </si>
  <si>
    <t>Sprint 4</t>
  </si>
  <si>
    <r>
      <t>O projeto foi divido em</t>
    </r>
    <r>
      <rPr>
        <b/>
        <sz val="11"/>
        <color theme="0"/>
        <rFont val="Aptos Narrow"/>
        <family val="2"/>
        <scheme val="minor"/>
      </rPr>
      <t xml:space="preserve"> 4 sprints</t>
    </r>
  </si>
  <si>
    <t>SPRINT</t>
  </si>
  <si>
    <t>COMEÇO</t>
  </si>
  <si>
    <t>TÉRMINO</t>
  </si>
  <si>
    <t>18/04</t>
  </si>
  <si>
    <t>29/04</t>
  </si>
  <si>
    <t>19/05</t>
  </si>
  <si>
    <t>29/05</t>
  </si>
  <si>
    <t>18/05</t>
  </si>
  <si>
    <t>28/04</t>
  </si>
  <si>
    <t>Pontos</t>
  </si>
  <si>
    <t>Total de Pontos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</si>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</sst>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/dd;@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C973E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AC973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border outline="0">
        <top style="thick">
          <color theme="0"/>
        </top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C97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Fibonacci!$E$10:$E$13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xVal>
          <c:yVal>
            <c:numRef>
              <c:f>Fibonacci!$F$10:$F$13</c:f>
              <c:numCache>
                <c:formatCode>General</c:formatCode>
                <c:ptCount val="4"/>
                <c:pt idx="0">
                  <c:v>94</c:v>
                </c:pt>
                <c:pt idx="1">
                  <c:v>71</c:v>
                </c:pt>
                <c:pt idx="2">
                  <c:v>42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16A-82C3-A06A41C0F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5873983"/>
        <c:axId val="1545881183"/>
      </c:scatterChart>
      <c:valAx>
        <c:axId val="15458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1183"/>
        <c:crosses val="autoZero"/>
        <c:crossBetween val="midCat"/>
      </c:valAx>
      <c:valAx>
        <c:axId val="15458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7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400049</xdr:colOff>
      <xdr:row>0</xdr:row>
      <xdr:rowOff>0</xdr:rowOff>
    </xdr:from>
    <xdr:to>
      <xdr:col>14</xdr:col>
      <xdr:colOff>295274</xdr:colOff>
      <xdr:row>12</xdr:row>
      <xdr:rowOff>144888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08FF33B-A4E1-AF70-1E99-5A755A87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699" y="0"/>
          <a:ext cx="5381625" cy="3088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300038</xdr:colOff>
      <xdr:row>1</xdr:row>
      <xdr:rowOff>180975</xdr:rowOff>
    </xdr:from>
    <xdr:to>
      <xdr:col>12</xdr:col>
      <xdr:colOff>238126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526D25-DBFD-2B6C-7A60-61C8E600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C858E-BC2B-4548-973A-9152B148283E}" name="Tabela1" displayName="Tabela1" ref="B2:J19" totalsRowShown="0" headerRowDxfId="9" dataDxfId="13" headerRowBorderDxfId="10" tableBorderDxfId="12" totalsRowBorderDxfId="11">
  <autoFilter ref="B2:J19" xr:uid="{037C858E-BC2B-4548-973A-9152B148283E}">
    <filterColumn colId="8">
      <filters>
        <filter val="Sprint 1"/>
      </filters>
    </filterColumn>
  </autoFilter>
  <sortState xmlns:xlrd2="http://schemas.microsoft.com/office/spreadsheetml/2017/richdata2" ref="B5:J19">
    <sortCondition ref="F2:F19"/>
  </sortState>
  <tableColumns count="9">
    <tableColumn id="1" xr3:uid="{6E8475CD-868A-434D-8EF9-BC38D30525E7}" name="Requisito" dataDxfId="8"/>
    <tableColumn id="2" xr3:uid="{9319B275-A931-4AED-8B94-0C4A85DE0104}" name="Descrição" dataDxfId="7"/>
    <tableColumn id="3" xr3:uid="{256729CD-2655-4AF8-8E3B-36244CFADFA4}" name="Classificação" dataDxfId="6"/>
    <tableColumn id="4" xr3:uid="{272DC656-FB20-405B-A800-C18804D8114D}" name="Tamanho" dataDxfId="5"/>
    <tableColumn id="5" xr3:uid="{D8ED939B-DB32-4C3D-AB59-515E3DC1D714}" name="Tam (#)" dataDxfId="0">
      <calculatedColumnFormula array="1">IFERROR(VLOOKUP(E3,Fibonacci, Fibonacci!B3,Fibonacci!C4:C8),"")</calculatedColumnFormula>
    </tableColumn>
    <tableColumn id="6" xr3:uid="{B6AF7EFC-1EAE-4877-A166-83FDA2F90263}" name="Prioridade" dataDxfId="4"/>
    <tableColumn id="7" xr3:uid="{6F0A71E0-60CB-4CCB-9B44-E71AF9973979}" name="Tipo" dataDxfId="3"/>
    <tableColumn id="8" xr3:uid="{687367E2-B060-4185-8509-295AB740493E}" name="Tipo de requisito" dataDxfId="2"/>
    <tableColumn id="9" xr3:uid="{2BC5248B-81F0-4FD0-BD0B-F6BF3AC5D443}" name="Spri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CF8B-D5AB-4A43-AAA6-BB9E4A5E2E6C}">
  <dimension ref="B2:E7"/>
  <sheetViews>
    <sheetView showGridLines="0" workbookViewId="0">
      <selection activeCell="D16" sqref="D16"/>
    </sheetView>
  </sheetViews>
  <sheetFormatPr defaultColWidth="0" defaultRowHeight="15" x14ac:dyDescent="0.25"/>
  <cols>
    <col min="1" max="1" width="5.7109375" customWidth="1"/>
    <col min="2" max="2" width="4.5703125" customWidth="1"/>
    <col min="3" max="3" width="9.140625" customWidth="1"/>
    <col min="4" max="4" width="24" customWidth="1"/>
    <col min="5" max="5" width="34.5703125" customWidth="1"/>
    <col min="6" max="15" width="9.140625" customWidth="1"/>
    <col min="16" max="16384" width="9.140625" hidden="1"/>
  </cols>
  <sheetData>
    <row r="2" spans="3:5" ht="29.25" customHeight="1" x14ac:dyDescent="0.25">
      <c r="C2" s="5" t="s">
        <v>60</v>
      </c>
      <c r="D2" s="5"/>
      <c r="E2" s="5"/>
    </row>
    <row r="3" spans="3:5" ht="19.5" customHeight="1" x14ac:dyDescent="0.25">
      <c r="C3" s="6" t="s">
        <v>61</v>
      </c>
      <c r="D3" s="6" t="s">
        <v>62</v>
      </c>
      <c r="E3" s="6" t="s">
        <v>63</v>
      </c>
    </row>
    <row r="4" spans="3:5" ht="23.25" customHeight="1" x14ac:dyDescent="0.25">
      <c r="C4" s="2">
        <v>1</v>
      </c>
      <c r="D4" s="3" t="s">
        <v>64</v>
      </c>
      <c r="E4" s="3" t="s">
        <v>69</v>
      </c>
    </row>
    <row r="5" spans="3:5" ht="23.25" customHeight="1" x14ac:dyDescent="0.25">
      <c r="C5" s="2">
        <v>2</v>
      </c>
      <c r="D5" s="3" t="s">
        <v>65</v>
      </c>
      <c r="E5" s="4">
        <v>45874</v>
      </c>
    </row>
    <row r="6" spans="3:5" ht="23.25" customHeight="1" x14ac:dyDescent="0.25">
      <c r="C6" s="2">
        <v>3</v>
      </c>
      <c r="D6" s="4">
        <v>45905</v>
      </c>
      <c r="E6" s="3" t="s">
        <v>68</v>
      </c>
    </row>
    <row r="7" spans="3:5" ht="23.25" customHeight="1" x14ac:dyDescent="0.25">
      <c r="C7" s="2">
        <v>4</v>
      </c>
      <c r="D7" s="3" t="s">
        <v>66</v>
      </c>
      <c r="E7" s="3" t="s">
        <v>67</v>
      </c>
    </row>
  </sheetData>
  <sheetProtection sheet="1" objects="1" scenarios="1"/>
  <mergeCells count="1">
    <mergeCell ref="C2:E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A2:J27"/>
  <sheetViews>
    <sheetView showGridLines="0" tabSelected="1" zoomScale="77" zoomScaleNormal="77" workbookViewId="0">
      <selection activeCell="I24" sqref="I24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4.28515625" customWidth="1"/>
    <col min="5" max="5" width="11" customWidth="1"/>
    <col min="6" max="6" width="9.140625" customWidth="1"/>
    <col min="7" max="7" width="12.28515625" customWidth="1"/>
    <col min="8" max="8" width="22.85546875" bestFit="1" customWidth="1"/>
    <col min="9" max="9" width="52.5703125" bestFit="1" customWidth="1"/>
    <col min="10" max="10" width="36.140625" customWidth="1"/>
    <col min="11" max="11" width="49.5703125" bestFit="1" customWidth="1"/>
  </cols>
  <sheetData>
    <row r="2" spans="2:10" ht="35.25" customHeight="1" x14ac:dyDescent="0.25">
      <c r="B2" s="10" t="s">
        <v>11</v>
      </c>
      <c r="C2" s="12" t="s">
        <v>10</v>
      </c>
      <c r="D2" s="10" t="s">
        <v>12</v>
      </c>
      <c r="E2" s="10" t="s">
        <v>3</v>
      </c>
      <c r="F2" s="10" t="s">
        <v>14</v>
      </c>
      <c r="G2" s="10" t="s">
        <v>15</v>
      </c>
      <c r="H2" s="10" t="s">
        <v>0</v>
      </c>
      <c r="I2" s="10" t="s">
        <v>54</v>
      </c>
      <c r="J2" s="10" t="s">
        <v>1</v>
      </c>
    </row>
    <row r="3" spans="2:10" ht="42" hidden="1" customHeight="1" x14ac:dyDescent="0.25">
      <c r="B3" s="13" t="s">
        <v>18</v>
      </c>
      <c r="C3" s="14" t="s">
        <v>35</v>
      </c>
      <c r="D3" s="6" t="s">
        <v>13</v>
      </c>
      <c r="E3" s="6" t="s">
        <v>7</v>
      </c>
      <c r="F3" s="17">
        <v>8</v>
      </c>
      <c r="G3" s="6">
        <v>1</v>
      </c>
      <c r="H3" s="6" t="s">
        <v>52</v>
      </c>
      <c r="I3" s="6" t="s">
        <v>55</v>
      </c>
      <c r="J3" s="6" t="s">
        <v>58</v>
      </c>
    </row>
    <row r="4" spans="2:10" ht="42" hidden="1" customHeight="1" x14ac:dyDescent="0.25">
      <c r="B4" s="13" t="s">
        <v>19</v>
      </c>
      <c r="C4" s="14" t="s">
        <v>36</v>
      </c>
      <c r="D4" s="6" t="s">
        <v>13</v>
      </c>
      <c r="E4" s="6" t="s">
        <v>7</v>
      </c>
      <c r="F4" s="17">
        <v>8</v>
      </c>
      <c r="G4" s="6">
        <v>1</v>
      </c>
      <c r="H4" s="6" t="s">
        <v>2</v>
      </c>
      <c r="I4" s="6" t="s">
        <v>55</v>
      </c>
      <c r="J4" s="6" t="s">
        <v>58</v>
      </c>
    </row>
    <row r="5" spans="2:10" ht="42" hidden="1" customHeight="1" x14ac:dyDescent="0.25">
      <c r="B5" s="13" t="s">
        <v>20</v>
      </c>
      <c r="C5" s="14" t="s">
        <v>37</v>
      </c>
      <c r="D5" s="6" t="s">
        <v>13</v>
      </c>
      <c r="E5" s="6" t="s">
        <v>8</v>
      </c>
      <c r="F5" s="6">
        <v>13</v>
      </c>
      <c r="G5" s="6">
        <v>1</v>
      </c>
      <c r="H5" s="6" t="s">
        <v>2</v>
      </c>
      <c r="I5" s="6" t="s">
        <v>55</v>
      </c>
      <c r="J5" s="6" t="s">
        <v>59</v>
      </c>
    </row>
    <row r="6" spans="2:10" ht="42" hidden="1" customHeight="1" x14ac:dyDescent="0.25">
      <c r="B6" s="13" t="s">
        <v>21</v>
      </c>
      <c r="C6" s="14" t="s">
        <v>38</v>
      </c>
      <c r="D6" s="6" t="s">
        <v>13</v>
      </c>
      <c r="E6" s="6" t="s">
        <v>6</v>
      </c>
      <c r="F6" s="6">
        <v>5</v>
      </c>
      <c r="G6" s="6">
        <v>1</v>
      </c>
      <c r="H6" s="6" t="s">
        <v>2</v>
      </c>
      <c r="I6" s="6" t="s">
        <v>55</v>
      </c>
      <c r="J6" s="6" t="s">
        <v>57</v>
      </c>
    </row>
    <row r="7" spans="2:10" ht="42" customHeight="1" x14ac:dyDescent="0.25">
      <c r="B7" s="13" t="s">
        <v>22</v>
      </c>
      <c r="C7" s="14" t="s">
        <v>39</v>
      </c>
      <c r="D7" s="6" t="s">
        <v>13</v>
      </c>
      <c r="E7" s="6" t="s">
        <v>6</v>
      </c>
      <c r="F7" s="6">
        <v>5</v>
      </c>
      <c r="G7" s="6">
        <v>2</v>
      </c>
      <c r="H7" s="6" t="s">
        <v>11</v>
      </c>
      <c r="I7" s="6" t="s">
        <v>55</v>
      </c>
      <c r="J7" s="6" t="s">
        <v>56</v>
      </c>
    </row>
    <row r="8" spans="2:10" ht="42" hidden="1" customHeight="1" x14ac:dyDescent="0.25">
      <c r="B8" s="13" t="s">
        <v>23</v>
      </c>
      <c r="C8" s="14" t="s">
        <v>40</v>
      </c>
      <c r="D8" s="6" t="s">
        <v>16</v>
      </c>
      <c r="E8" s="6" t="s">
        <v>6</v>
      </c>
      <c r="F8" s="6">
        <v>5</v>
      </c>
      <c r="G8" s="6">
        <v>2</v>
      </c>
      <c r="H8" s="6" t="s">
        <v>11</v>
      </c>
      <c r="I8" s="6" t="s">
        <v>55</v>
      </c>
      <c r="J8" s="6" t="s">
        <v>58</v>
      </c>
    </row>
    <row r="9" spans="2:10" ht="42" hidden="1" customHeight="1" x14ac:dyDescent="0.25">
      <c r="B9" s="13" t="s">
        <v>24</v>
      </c>
      <c r="C9" s="14" t="s">
        <v>41</v>
      </c>
      <c r="D9" s="6" t="s">
        <v>16</v>
      </c>
      <c r="E9" s="6" t="s">
        <v>6</v>
      </c>
      <c r="F9" s="6">
        <v>5</v>
      </c>
      <c r="G9" s="6">
        <v>2</v>
      </c>
      <c r="H9" s="6" t="s">
        <v>11</v>
      </c>
      <c r="I9" s="6" t="s">
        <v>55</v>
      </c>
      <c r="J9" s="6" t="s">
        <v>57</v>
      </c>
    </row>
    <row r="10" spans="2:10" ht="42" hidden="1" customHeight="1" x14ac:dyDescent="0.25">
      <c r="B10" s="13" t="s">
        <v>25</v>
      </c>
      <c r="C10" s="14" t="s">
        <v>42</v>
      </c>
      <c r="D10" s="6" t="s">
        <v>17</v>
      </c>
      <c r="E10" s="6" t="s">
        <v>7</v>
      </c>
      <c r="F10" s="17">
        <v>8</v>
      </c>
      <c r="G10" s="6">
        <v>3</v>
      </c>
      <c r="H10" s="6" t="s">
        <v>11</v>
      </c>
      <c r="I10" s="6" t="s">
        <v>55</v>
      </c>
      <c r="J10" s="6" t="s">
        <v>59</v>
      </c>
    </row>
    <row r="11" spans="2:10" ht="42" hidden="1" customHeight="1" x14ac:dyDescent="0.25">
      <c r="B11" s="13" t="s">
        <v>26</v>
      </c>
      <c r="C11" s="14" t="s">
        <v>43</v>
      </c>
      <c r="D11" s="6" t="s">
        <v>17</v>
      </c>
      <c r="E11" s="6" t="s">
        <v>7</v>
      </c>
      <c r="F11" s="17">
        <v>8</v>
      </c>
      <c r="G11" s="6">
        <v>3</v>
      </c>
      <c r="H11" s="6" t="s">
        <v>11</v>
      </c>
      <c r="I11" s="6" t="s">
        <v>55</v>
      </c>
      <c r="J11" s="6" t="s">
        <v>59</v>
      </c>
    </row>
    <row r="12" spans="2:10" ht="42" customHeight="1" x14ac:dyDescent="0.25">
      <c r="B12" s="13" t="s">
        <v>27</v>
      </c>
      <c r="C12" s="14" t="s">
        <v>44</v>
      </c>
      <c r="D12" s="6" t="s">
        <v>13</v>
      </c>
      <c r="E12" s="6" t="s">
        <v>5</v>
      </c>
      <c r="F12" s="6">
        <v>3</v>
      </c>
      <c r="G12" s="6">
        <v>1</v>
      </c>
      <c r="H12" s="6" t="s">
        <v>2</v>
      </c>
      <c r="I12" s="6" t="s">
        <v>53</v>
      </c>
      <c r="J12" s="6" t="s">
        <v>56</v>
      </c>
    </row>
    <row r="13" spans="2:10" ht="42" customHeight="1" x14ac:dyDescent="0.25">
      <c r="B13" s="13" t="s">
        <v>28</v>
      </c>
      <c r="C13" s="14" t="s">
        <v>45</v>
      </c>
      <c r="D13" s="6" t="s">
        <v>13</v>
      </c>
      <c r="E13" s="6" t="s">
        <v>5</v>
      </c>
      <c r="F13" s="6">
        <v>3</v>
      </c>
      <c r="G13" s="6">
        <v>1</v>
      </c>
      <c r="H13" s="6" t="s">
        <v>52</v>
      </c>
      <c r="I13" s="6" t="s">
        <v>53</v>
      </c>
      <c r="J13" s="6" t="s">
        <v>56</v>
      </c>
    </row>
    <row r="14" spans="2:10" ht="42" customHeight="1" x14ac:dyDescent="0.25">
      <c r="B14" s="13" t="s">
        <v>29</v>
      </c>
      <c r="C14" s="14" t="s">
        <v>46</v>
      </c>
      <c r="D14" s="6" t="s">
        <v>13</v>
      </c>
      <c r="E14" s="6" t="s">
        <v>6</v>
      </c>
      <c r="F14" s="6">
        <v>5</v>
      </c>
      <c r="G14" s="6">
        <v>1</v>
      </c>
      <c r="H14" s="6" t="s">
        <v>2</v>
      </c>
      <c r="I14" s="6" t="s">
        <v>53</v>
      </c>
      <c r="J14" s="6" t="s">
        <v>56</v>
      </c>
    </row>
    <row r="15" spans="2:10" ht="42" hidden="1" customHeight="1" x14ac:dyDescent="0.25">
      <c r="B15" s="13" t="s">
        <v>30</v>
      </c>
      <c r="C15" s="14" t="s">
        <v>47</v>
      </c>
      <c r="D15" s="6" t="s">
        <v>13</v>
      </c>
      <c r="E15" s="6" t="s">
        <v>6</v>
      </c>
      <c r="F15" s="6">
        <v>5</v>
      </c>
      <c r="G15" s="6">
        <v>1</v>
      </c>
      <c r="H15" s="6" t="s">
        <v>2</v>
      </c>
      <c r="I15" s="6" t="s">
        <v>53</v>
      </c>
      <c r="J15" s="6" t="s">
        <v>57</v>
      </c>
    </row>
    <row r="16" spans="2:10" ht="42" customHeight="1" x14ac:dyDescent="0.25">
      <c r="B16" s="13" t="s">
        <v>31</v>
      </c>
      <c r="C16" s="14" t="s">
        <v>48</v>
      </c>
      <c r="D16" s="6" t="s">
        <v>13</v>
      </c>
      <c r="E16" s="6" t="s">
        <v>6</v>
      </c>
      <c r="F16" s="6">
        <v>5</v>
      </c>
      <c r="G16" s="6">
        <v>1</v>
      </c>
      <c r="H16" s="6" t="s">
        <v>2</v>
      </c>
      <c r="I16" s="6" t="s">
        <v>53</v>
      </c>
      <c r="J16" s="6" t="s">
        <v>56</v>
      </c>
    </row>
    <row r="17" spans="1:10" ht="42" hidden="1" customHeight="1" x14ac:dyDescent="0.25">
      <c r="B17" s="13" t="s">
        <v>32</v>
      </c>
      <c r="C17" s="14" t="s">
        <v>49</v>
      </c>
      <c r="D17" s="6" t="s">
        <v>16</v>
      </c>
      <c r="E17" s="6" t="s">
        <v>7</v>
      </c>
      <c r="F17" s="17">
        <v>8</v>
      </c>
      <c r="G17" s="6">
        <v>2</v>
      </c>
      <c r="H17" s="6" t="s">
        <v>11</v>
      </c>
      <c r="I17" s="6" t="s">
        <v>53</v>
      </c>
      <c r="J17" s="6" t="s">
        <v>58</v>
      </c>
    </row>
    <row r="18" spans="1:10" ht="42" hidden="1" customHeight="1" x14ac:dyDescent="0.25">
      <c r="B18" s="13" t="s">
        <v>33</v>
      </c>
      <c r="C18" s="14" t="s">
        <v>50</v>
      </c>
      <c r="D18" s="6" t="s">
        <v>16</v>
      </c>
      <c r="E18" s="6" t="s">
        <v>7</v>
      </c>
      <c r="F18" s="17">
        <v>8</v>
      </c>
      <c r="G18" s="6">
        <v>2</v>
      </c>
      <c r="H18" s="6" t="s">
        <v>11</v>
      </c>
      <c r="I18" s="6" t="s">
        <v>53</v>
      </c>
      <c r="J18" s="6" t="s">
        <v>57</v>
      </c>
    </row>
    <row r="19" spans="1:10" ht="42" hidden="1" customHeight="1" x14ac:dyDescent="0.25">
      <c r="B19" s="13" t="s">
        <v>34</v>
      </c>
      <c r="C19" s="14" t="s">
        <v>51</v>
      </c>
      <c r="D19" s="6" t="s">
        <v>17</v>
      </c>
      <c r="E19" s="6" t="s">
        <v>8</v>
      </c>
      <c r="F19" s="6">
        <v>13</v>
      </c>
      <c r="G19" s="6">
        <v>3</v>
      </c>
      <c r="H19" s="6" t="s">
        <v>11</v>
      </c>
      <c r="I19" s="6" t="s">
        <v>53</v>
      </c>
      <c r="J19" s="6" t="s">
        <v>59</v>
      </c>
    </row>
    <row r="20" spans="1:10" x14ac:dyDescent="0.25">
      <c r="A20" s="1"/>
    </row>
    <row r="21" spans="1:10" x14ac:dyDescent="0.25">
      <c r="A21" s="1"/>
    </row>
    <row r="22" spans="1:10" x14ac:dyDescent="0.25">
      <c r="A22" s="1"/>
    </row>
    <row r="23" spans="1:10" x14ac:dyDescent="0.25">
      <c r="A23" s="1"/>
    </row>
    <row r="24" spans="1:10" x14ac:dyDescent="0.25">
      <c r="A24" s="1"/>
    </row>
    <row r="25" spans="1:10" x14ac:dyDescent="0.25">
      <c r="A25" s="1"/>
    </row>
    <row r="26" spans="1:10" x14ac:dyDescent="0.25">
      <c r="A26" s="1"/>
    </row>
    <row r="27" spans="1:10" x14ac:dyDescent="0.25">
      <c r="A27" s="1"/>
    </row>
  </sheetData>
  <pageMargins left="0.511811024" right="0.511811024" top="0.78740157499999996" bottom="0.78740157499999996" header="0.31496062000000002" footer="0.31496062000000002"/>
  <ignoredErrors>
    <ignoredError sqref="F3:F5 F19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B2:F13"/>
  <sheetViews>
    <sheetView showGridLines="0" workbookViewId="0">
      <selection activeCell="Q12" sqref="Q12"/>
    </sheetView>
  </sheetViews>
  <sheetFormatPr defaultRowHeight="15" x14ac:dyDescent="0.25"/>
  <cols>
    <col min="2" max="2" width="11.5703125" customWidth="1"/>
    <col min="3" max="3" width="11" customWidth="1"/>
    <col min="4" max="4" width="14.42578125" customWidth="1"/>
    <col min="5" max="5" width="14.7109375" customWidth="1"/>
    <col min="6" max="6" width="11.42578125" customWidth="1"/>
    <col min="8" max="9" width="13.28515625" customWidth="1"/>
  </cols>
  <sheetData>
    <row r="2" spans="2:6" ht="15.75" thickBot="1" x14ac:dyDescent="0.3"/>
    <row r="3" spans="2:6" ht="27" customHeight="1" thickTop="1" x14ac:dyDescent="0.25">
      <c r="B3" s="10" t="s">
        <v>3</v>
      </c>
      <c r="C3" s="10" t="s">
        <v>4</v>
      </c>
      <c r="D3" s="9"/>
      <c r="E3" s="8" t="s">
        <v>1</v>
      </c>
      <c r="F3" s="8" t="s">
        <v>70</v>
      </c>
    </row>
    <row r="4" spans="2:6" x14ac:dyDescent="0.25">
      <c r="B4" s="11" t="s">
        <v>5</v>
      </c>
      <c r="C4" s="11">
        <v>3</v>
      </c>
      <c r="D4" s="9"/>
      <c r="E4" s="6">
        <v>1</v>
      </c>
      <c r="F4" s="2">
        <v>21</v>
      </c>
    </row>
    <row r="5" spans="2:6" x14ac:dyDescent="0.25">
      <c r="B5" s="11" t="s">
        <v>6</v>
      </c>
      <c r="C5" s="11">
        <v>5</v>
      </c>
      <c r="E5" s="6">
        <v>2</v>
      </c>
      <c r="F5" s="2">
        <v>23</v>
      </c>
    </row>
    <row r="6" spans="2:6" ht="18" customHeight="1" x14ac:dyDescent="0.25">
      <c r="B6" s="11" t="s">
        <v>7</v>
      </c>
      <c r="C6" s="11">
        <v>8</v>
      </c>
      <c r="E6" s="6">
        <v>3</v>
      </c>
      <c r="F6" s="2">
        <v>29</v>
      </c>
    </row>
    <row r="7" spans="2:6" x14ac:dyDescent="0.25">
      <c r="B7" s="11" t="s">
        <v>8</v>
      </c>
      <c r="C7" s="11">
        <v>13</v>
      </c>
      <c r="E7" s="6">
        <v>4</v>
      </c>
      <c r="F7" s="2">
        <v>42</v>
      </c>
    </row>
    <row r="8" spans="2:6" x14ac:dyDescent="0.25">
      <c r="B8" s="11" t="s">
        <v>9</v>
      </c>
      <c r="C8" s="11">
        <v>21</v>
      </c>
    </row>
    <row r="9" spans="2:6" ht="20.25" customHeight="1" x14ac:dyDescent="0.25">
      <c r="E9" s="15" t="s">
        <v>71</v>
      </c>
      <c r="F9" s="15">
        <f>SUM(F4:F7)</f>
        <v>115</v>
      </c>
    </row>
    <row r="10" spans="2:6" x14ac:dyDescent="0.25">
      <c r="E10" s="16" t="s">
        <v>72</v>
      </c>
      <c r="F10" s="7">
        <f>F9-F4</f>
        <v>94</v>
      </c>
    </row>
    <row r="11" spans="2:6" x14ac:dyDescent="0.25">
      <c r="E11" s="16" t="s">
        <v>73</v>
      </c>
      <c r="F11" s="7">
        <f>F10-F5</f>
        <v>71</v>
      </c>
    </row>
    <row r="12" spans="2:6" x14ac:dyDescent="0.25">
      <c r="E12" s="16" t="s">
        <v>74</v>
      </c>
      <c r="F12" s="7">
        <f>F11-F6</f>
        <v>42</v>
      </c>
    </row>
    <row r="13" spans="2:6" x14ac:dyDescent="0.25">
      <c r="E13" s="16" t="s">
        <v>75</v>
      </c>
      <c r="F13" s="7">
        <f>F12-F7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1" ma:contentTypeDescription="Create a new document." ma:contentTypeScope="" ma:versionID="7da5fdf450be42264abfd35c75b90127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258ef06e3296cc7a6d6a1990dc466bea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77020409-6674-446B-8486-C29E2EA61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CBB2A-1206-4CCA-91D5-7045D8A5FF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54DA2-D284-4C2D-90F5-026B048BEF6D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1dc861b8-2196-455d-b291-a999da8cffb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Organização</vt:lpstr>
      <vt:lpstr>Product Backlog VegVin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EZEQUIEL FERREIRA CARDOSO .</cp:lastModifiedBy>
  <cp:lastPrinted>2025-04-13T22:04:09Z</cp:lastPrinted>
  <dcterms:created xsi:type="dcterms:W3CDTF">2025-04-10T21:59:50Z</dcterms:created>
  <dcterms:modified xsi:type="dcterms:W3CDTF">2025-04-19T22:50:47Z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