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JMVARE\Desktop\PERS\LAB II 2do. Cuat\REPOSITORIO\LAB-II-2C\TP_FINAL_DICIEMBRE\"/>
    </mc:Choice>
  </mc:AlternateContent>
  <bookViews>
    <workbookView xWindow="0" yWindow="0" windowWidth="18330" windowHeight="5415"/>
  </bookViews>
  <sheets>
    <sheet name="1" sheetId="1" r:id="rId1"/>
  </sheets>
  <definedNames>
    <definedName name="_xlnm._FilterDatabase" localSheetId="0" hidden="1">'1'!$A$1:$I$2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1" i="1"/>
  <c r="E20" i="1"/>
  <c r="F20" i="1"/>
  <c r="J9" i="1"/>
  <c r="J8" i="1"/>
  <c r="K8" i="1"/>
  <c r="I8" i="1"/>
  <c r="K7" i="1" l="1"/>
  <c r="K6" i="1"/>
  <c r="J7" i="1"/>
  <c r="J6" i="1"/>
  <c r="I7" i="1"/>
  <c r="I6" i="1"/>
</calcChain>
</file>

<file path=xl/sharedStrings.xml><?xml version="1.0" encoding="utf-8"?>
<sst xmlns="http://schemas.openxmlformats.org/spreadsheetml/2006/main" count="48" uniqueCount="34">
  <si>
    <t>compra</t>
  </si>
  <si>
    <t>venta</t>
  </si>
  <si>
    <t>Factura de Compra: 123456</t>
  </si>
  <si>
    <t>ID_Articulo: BABYSEC XXL 56</t>
  </si>
  <si>
    <t>Categoria: XXL</t>
  </si>
  <si>
    <t>Marca: BABYSEC</t>
  </si>
  <si>
    <t>Fecha de compra: 10/10/2021</t>
  </si>
  <si>
    <t>Cantidad: 50</t>
  </si>
  <si>
    <t>Costo Unitario: 650</t>
  </si>
  <si>
    <t>Nro de Factura: 0005</t>
  </si>
  <si>
    <t>Fecha de venta: 20/10/2021</t>
  </si>
  <si>
    <t>Cantidad: 10</t>
  </si>
  <si>
    <t>Precio Unitario: 1200</t>
  </si>
  <si>
    <t>Cantidad Valorizada: 12000</t>
  </si>
  <si>
    <t>FACTURA</t>
  </si>
  <si>
    <t>ID ART</t>
  </si>
  <si>
    <t>CAT</t>
  </si>
  <si>
    <t>MARCA</t>
  </si>
  <si>
    <t>FECHA DE OPERACIÓN</t>
  </si>
  <si>
    <t>Q</t>
  </si>
  <si>
    <t>PRECIO UNITARIO</t>
  </si>
  <si>
    <t>PXQ</t>
  </si>
  <si>
    <t>BABYSEC XXL 56</t>
  </si>
  <si>
    <t>XXL</t>
  </si>
  <si>
    <t>BABYSEC</t>
  </si>
  <si>
    <t>0005</t>
  </si>
  <si>
    <t>PRECIO DE MAESTRO DE ART</t>
  </si>
  <si>
    <t>STOCK ACUM Q</t>
  </si>
  <si>
    <t>STOCK ACUM PXQ</t>
  </si>
  <si>
    <t>BUSCAR POSICION DE ID ART</t>
  </si>
  <si>
    <t>MODIFICAR Q STOCK DE ESTA POSICION</t>
  </si>
  <si>
    <t>status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</si>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</sst>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0" fillId="3" borderId="0" xfId="0" applyFill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B1" workbookViewId="0">
      <pane ySplit="1" topLeftCell="A9" activePane="bottomLeft" state="frozen"/>
      <selection pane="bottomLeft" activeCell="F28" sqref="F28"/>
    </sheetView>
  </sheetViews>
  <sheetFormatPr baseColWidth="10" defaultRowHeight="15" x14ac:dyDescent="0.25"/>
  <cols>
    <col min="1" max="1" width="12.85546875" style="3" bestFit="1" customWidth="1"/>
    <col min="2" max="3" width="25.85546875" bestFit="1" customWidth="1"/>
    <col min="4" max="4" width="13.5703125" bestFit="1" customWidth="1"/>
    <col min="5" max="5" width="15" bestFit="1" customWidth="1"/>
    <col min="6" max="6" width="27" bestFit="1" customWidth="1"/>
    <col min="7" max="7" width="11.85546875" bestFit="1" customWidth="1"/>
    <col min="8" max="8" width="19.28515625" bestFit="1" customWidth="1"/>
    <col min="9" max="9" width="24.85546875" bestFit="1" customWidth="1"/>
    <col min="10" max="10" width="12.85546875" bestFit="1" customWidth="1"/>
    <col min="11" max="11" width="17.140625" bestFit="1" customWidth="1"/>
  </cols>
  <sheetData>
    <row r="1" spans="1:12" s="1" customFormat="1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</row>
    <row r="2" spans="1:12" x14ac:dyDescent="0.25">
      <c r="A2" s="2" t="s">
        <v>1</v>
      </c>
      <c r="B2" t="s">
        <v>3</v>
      </c>
      <c r="C2" t="s">
        <v>9</v>
      </c>
      <c r="D2" t="s">
        <v>4</v>
      </c>
      <c r="E2" t="s">
        <v>5</v>
      </c>
      <c r="F2" t="s">
        <v>10</v>
      </c>
      <c r="G2" t="s">
        <v>11</v>
      </c>
      <c r="H2" t="s">
        <v>12</v>
      </c>
      <c r="I2" t="s">
        <v>13</v>
      </c>
    </row>
    <row r="5" spans="1:12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s="3" t="s">
        <v>27</v>
      </c>
      <c r="K5" s="3" t="s">
        <v>28</v>
      </c>
      <c r="L5" t="s">
        <v>31</v>
      </c>
    </row>
    <row r="6" spans="1:12" x14ac:dyDescent="0.25">
      <c r="A6" s="2" t="s">
        <v>0</v>
      </c>
      <c r="B6">
        <v>123456</v>
      </c>
      <c r="C6" t="s">
        <v>22</v>
      </c>
      <c r="D6" t="s">
        <v>23</v>
      </c>
      <c r="E6" t="s">
        <v>24</v>
      </c>
      <c r="F6" s="5">
        <v>44479</v>
      </c>
      <c r="G6">
        <v>50</v>
      </c>
      <c r="H6">
        <v>650</v>
      </c>
      <c r="I6">
        <f>+G6*H6</f>
        <v>32500</v>
      </c>
      <c r="J6" s="7">
        <f>+G6</f>
        <v>50</v>
      </c>
      <c r="K6">
        <f>+J6*J15</f>
        <v>62500</v>
      </c>
      <c r="L6" t="s">
        <v>32</v>
      </c>
    </row>
    <row r="7" spans="1:12" x14ac:dyDescent="0.25">
      <c r="A7" s="2" t="s">
        <v>1</v>
      </c>
      <c r="B7" s="4" t="s">
        <v>25</v>
      </c>
      <c r="C7" s="3" t="s">
        <v>22</v>
      </c>
      <c r="D7" s="3" t="s">
        <v>23</v>
      </c>
      <c r="E7" s="3" t="s">
        <v>24</v>
      </c>
      <c r="F7" s="5">
        <v>44489</v>
      </c>
      <c r="G7">
        <v>10</v>
      </c>
      <c r="H7">
        <v>1200</v>
      </c>
      <c r="I7">
        <f>+G7*H7</f>
        <v>12000</v>
      </c>
      <c r="J7">
        <f>+G6-G7</f>
        <v>40</v>
      </c>
      <c r="K7">
        <f>+J7*J15</f>
        <v>50000</v>
      </c>
      <c r="L7" t="s">
        <v>32</v>
      </c>
    </row>
    <row r="8" spans="1:12" x14ac:dyDescent="0.25">
      <c r="A8" s="2" t="s">
        <v>1</v>
      </c>
      <c r="B8" s="4" t="s">
        <v>25</v>
      </c>
      <c r="C8" s="3" t="s">
        <v>22</v>
      </c>
      <c r="D8" s="3" t="s">
        <v>23</v>
      </c>
      <c r="E8" s="3" t="s">
        <v>24</v>
      </c>
      <c r="F8" s="5">
        <v>44489</v>
      </c>
      <c r="G8">
        <v>10</v>
      </c>
      <c r="H8">
        <v>1200</v>
      </c>
      <c r="I8">
        <f>+G8*H8</f>
        <v>12000</v>
      </c>
      <c r="J8">
        <f>-J7</f>
        <v>-40</v>
      </c>
      <c r="K8">
        <f>+J8*J16</f>
        <v>0</v>
      </c>
      <c r="L8" t="s">
        <v>33</v>
      </c>
    </row>
    <row r="9" spans="1:12" x14ac:dyDescent="0.25">
      <c r="A9" s="2"/>
      <c r="B9" s="4"/>
      <c r="C9" s="3"/>
      <c r="D9" s="3"/>
      <c r="E9" s="3"/>
      <c r="F9" s="5"/>
      <c r="J9">
        <f>SUM(J6:J8)</f>
        <v>50</v>
      </c>
    </row>
    <row r="10" spans="1:12" x14ac:dyDescent="0.25">
      <c r="C10" s="6" t="s">
        <v>29</v>
      </c>
    </row>
    <row r="11" spans="1:12" x14ac:dyDescent="0.25">
      <c r="C11" s="6" t="s">
        <v>30</v>
      </c>
    </row>
    <row r="15" spans="1:12" x14ac:dyDescent="0.25">
      <c r="I15" t="s">
        <v>26</v>
      </c>
      <c r="J15">
        <v>1250</v>
      </c>
    </row>
    <row r="17" spans="5:6" x14ac:dyDescent="0.25">
      <c r="E17" s="3">
        <v>2</v>
      </c>
    </row>
    <row r="18" spans="5:6" x14ac:dyDescent="0.25">
      <c r="E18">
        <v>7</v>
      </c>
      <c r="F18">
        <v>19</v>
      </c>
    </row>
    <row r="19" spans="5:6" x14ac:dyDescent="0.25">
      <c r="E19">
        <v>7</v>
      </c>
      <c r="F19">
        <v>-1</v>
      </c>
    </row>
    <row r="20" spans="5:6" x14ac:dyDescent="0.25">
      <c r="E20">
        <f>SUM(E17:E19)</f>
        <v>16</v>
      </c>
      <c r="F20">
        <f>+F18-F19</f>
        <v>20</v>
      </c>
    </row>
    <row r="21" spans="5:6" x14ac:dyDescent="0.25">
      <c r="E21" s="8">
        <f>+E20/3</f>
        <v>5.333333333333333</v>
      </c>
    </row>
    <row r="26" spans="5:6" x14ac:dyDescent="0.25">
      <c r="F26">
        <v>19</v>
      </c>
    </row>
    <row r="27" spans="5:6" x14ac:dyDescent="0.25">
      <c r="F27">
        <v>-1</v>
      </c>
    </row>
    <row r="28" spans="5:6" x14ac:dyDescent="0.25">
      <c r="F28">
        <f>-F27+F26</f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2021-11-03T23:50:58Z</dcterms:created>
  <dcterms:modified xsi:type="dcterms:W3CDTF">2021-11-05T02:52:40Z</dcterms:modified>
</cp:coreProperties>
</file>