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rinuscapital-my.sharepoint.com/personal/ezequiel_aguiar_trinusco_com_br/Documents/BPO/Projetos Python/RPA_OCEAN/"/>
    </mc:Choice>
  </mc:AlternateContent>
  <xr:revisionPtr revIDLastSave="54" documentId="13_ncr:1_{A10CAFD6-2D5F-4EFB-89DE-AB39C3773F35}" xr6:coauthVersionLast="47" xr6:coauthVersionMax="47" xr10:uidLastSave="{8A19BB0F-4D8F-4D63-A37A-9A14AC080B22}"/>
  <bookViews>
    <workbookView xWindow="-120" yWindow="-120" windowWidth="29040" windowHeight="15840" xr2:uid="{00000000-000D-0000-FFFF-FFFF00000000}"/>
  </bookViews>
  <sheets>
    <sheet name="Itens de trabalho (2)" sheetId="5" r:id="rId1"/>
    <sheet name="Itens de trabalho" sheetId="4" r:id="rId2"/>
    <sheet name="base" sheetId="3" r:id="rId3"/>
    <sheet name="excluir" sheetId="6" r:id="rId4"/>
  </sheets>
  <externalReferences>
    <externalReference r:id="rId5"/>
  </externalReferences>
  <definedNames>
    <definedName name="_xlnm._FilterDatabase" localSheetId="3" hidden="1">excluir!$A$1:$D$164</definedName>
    <definedName name="_xlnm._FilterDatabase" localSheetId="1" hidden="1">'Itens de trabalho'!$A$1:$G$1</definedName>
    <definedName name="_xlnm._FilterDatabase" localSheetId="0" hidden="1">'Itens de trabalho (2)'!$A$1:$F$165</definedName>
    <definedName name="DadosExternos_1" localSheetId="2" hidden="1">base!$A$1:$D$136</definedName>
  </definedNames>
  <calcPr calcId="191028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6" l="1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7" i="6"/>
  <c r="D100" i="6"/>
  <c r="D66" i="6"/>
  <c r="D54" i="6"/>
  <c r="C6" i="6"/>
  <c r="C22" i="6"/>
  <c r="C24" i="6"/>
  <c r="C28" i="6"/>
  <c r="C39" i="6"/>
  <c r="C40" i="6"/>
  <c r="C42" i="6"/>
  <c r="C46" i="6"/>
  <c r="C47" i="6"/>
  <c r="C48" i="6"/>
  <c r="C52" i="6"/>
  <c r="C54" i="6"/>
  <c r="C55" i="6"/>
  <c r="C58" i="6"/>
  <c r="C64" i="6"/>
  <c r="C66" i="6"/>
  <c r="C68" i="6"/>
  <c r="C70" i="6"/>
  <c r="C77" i="6"/>
  <c r="C78" i="6"/>
  <c r="C79" i="6"/>
  <c r="C88" i="6"/>
  <c r="C90" i="6"/>
  <c r="C92" i="6"/>
  <c r="C93" i="6"/>
  <c r="C100" i="6"/>
  <c r="C102" i="6"/>
  <c r="C103" i="6"/>
  <c r="C105" i="6"/>
  <c r="C106" i="6"/>
  <c r="C111" i="6"/>
  <c r="C112" i="6"/>
  <c r="C114" i="6"/>
  <c r="C124" i="6"/>
  <c r="C126" i="6"/>
  <c r="C127" i="6"/>
  <c r="C135" i="6"/>
  <c r="C136" i="6"/>
  <c r="C138" i="6"/>
  <c r="C139" i="6"/>
  <c r="C147" i="6"/>
  <c r="C148" i="6"/>
  <c r="C150" i="6"/>
  <c r="C158" i="6"/>
  <c r="C159" i="6"/>
  <c r="C160" i="6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13" i="6" l="1"/>
  <c r="C156" i="6"/>
  <c r="C110" i="6"/>
  <c r="C87" i="6"/>
  <c r="C63" i="6"/>
  <c r="C38" i="6"/>
  <c r="C164" i="6"/>
  <c r="C144" i="6"/>
  <c r="C120" i="6"/>
  <c r="C96" i="6"/>
  <c r="C74" i="6"/>
  <c r="C14" i="6"/>
  <c r="C163" i="6"/>
  <c r="C154" i="6"/>
  <c r="C143" i="6"/>
  <c r="C132" i="6"/>
  <c r="C119" i="6"/>
  <c r="C95" i="6"/>
  <c r="C84" i="6"/>
  <c r="C72" i="6"/>
  <c r="C60" i="6"/>
  <c r="C34" i="6"/>
  <c r="C12" i="6"/>
  <c r="C162" i="6"/>
  <c r="C152" i="6"/>
  <c r="C142" i="6"/>
  <c r="C130" i="6"/>
  <c r="C118" i="6"/>
  <c r="C94" i="6"/>
  <c r="C82" i="6"/>
  <c r="C71" i="6"/>
  <c r="C32" i="6"/>
  <c r="C2" i="6"/>
  <c r="C146" i="6"/>
  <c r="C122" i="6"/>
  <c r="C98" i="6"/>
  <c r="C76" i="6"/>
  <c r="C50" i="6"/>
  <c r="C20" i="6"/>
  <c r="C155" i="6"/>
  <c r="C134" i="6"/>
  <c r="C108" i="6"/>
  <c r="C86" i="6"/>
  <c r="C62" i="6"/>
  <c r="C36" i="6"/>
  <c r="C161" i="6"/>
  <c r="C151" i="6"/>
  <c r="C140" i="6"/>
  <c r="C128" i="6"/>
  <c r="C116" i="6"/>
  <c r="C104" i="6"/>
  <c r="C80" i="6"/>
  <c r="C56" i="6"/>
  <c r="C44" i="6"/>
  <c r="C131" i="6"/>
  <c r="C123" i="6"/>
  <c r="C115" i="6"/>
  <c r="C107" i="6"/>
  <c r="C99" i="6"/>
  <c r="C91" i="6"/>
  <c r="C83" i="6"/>
  <c r="C75" i="6"/>
  <c r="C67" i="6"/>
  <c r="C59" i="6"/>
  <c r="C51" i="6"/>
  <c r="C43" i="6"/>
  <c r="C35" i="6"/>
  <c r="C27" i="6"/>
  <c r="C19" i="6"/>
  <c r="C11" i="6"/>
  <c r="C26" i="6"/>
  <c r="C18" i="6"/>
  <c r="C9" i="6"/>
  <c r="C153" i="6"/>
  <c r="C145" i="6"/>
  <c r="C137" i="6"/>
  <c r="C129" i="6"/>
  <c r="C121" i="6"/>
  <c r="C113" i="6"/>
  <c r="C97" i="6"/>
  <c r="C89" i="6"/>
  <c r="C81" i="6"/>
  <c r="C73" i="6"/>
  <c r="C65" i="6"/>
  <c r="C57" i="6"/>
  <c r="C49" i="6"/>
  <c r="C41" i="6"/>
  <c r="C33" i="6"/>
  <c r="C25" i="6"/>
  <c r="C17" i="6"/>
  <c r="C7" i="6"/>
  <c r="C16" i="6"/>
  <c r="C31" i="6"/>
  <c r="C23" i="6"/>
  <c r="C15" i="6"/>
  <c r="C5" i="6"/>
  <c r="C8" i="6"/>
  <c r="C4" i="6"/>
  <c r="C157" i="6"/>
  <c r="C149" i="6"/>
  <c r="C141" i="6"/>
  <c r="C133" i="6"/>
  <c r="C125" i="6"/>
  <c r="C117" i="6"/>
  <c r="C109" i="6"/>
  <c r="C101" i="6"/>
  <c r="C85" i="6"/>
  <c r="C69" i="6"/>
  <c r="C61" i="6"/>
  <c r="C53" i="6"/>
  <c r="C45" i="6"/>
  <c r="C37" i="6"/>
  <c r="C29" i="6"/>
  <c r="C21" i="6"/>
  <c r="C3" i="6"/>
  <c r="C10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tc={AB32AC41-A1E9-4FA9-9A7E-647C586B483A}</author>
  </authors>
  <commentList>
    <comment ref="F1" authorId="0" shapeId="0" xr:uid="{AB32AC41-A1E9-4FA9-9A7E-647C586B483A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'Compartilhar Esteira', caso haja duas esteiras ou mais para compartilhar, use o formato: 'nome da esteira1, nome da esteira2, etc.' 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tc={9CBE6816-1337-4F58-BF1B-8E7FEDB670D7}</author>
  </authors>
  <commentList>
    <comment ref="F1" authorId="0" shapeId="0" xr:uid="{9CBE6816-1337-4F58-BF1B-8E7FEDB670D7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'Compartilhar Esteira', caso haja duas esteiras ou mais para compartilhar, use o formato: 'nome da esteira1, nome da esteira2, etc.' 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E9B9A94-29B5-4C27-96C6-CB99BE8E2132}" keepAlive="1" name="Consulta - base" description="Conexão com a consulta 'base' na pasta de trabalho." type="5" refreshedVersion="8" background="1" saveData="1">
    <dbPr connection="Provider=Microsoft.Mashup.OleDb.1;Data Source=$Workbook$;Location=base;Extended Properties=&quot;&quot;" command="SELECT * FROM [base]"/>
  </connection>
</connections>
</file>

<file path=xl/sharedStrings.xml><?xml version="1.0" encoding="utf-8"?>
<sst xmlns="http://schemas.openxmlformats.org/spreadsheetml/2006/main" count="1274" uniqueCount="494">
  <si>
    <t>Nome empreendimento</t>
  </si>
  <si>
    <t>Cod_Versão_PXR</t>
  </si>
  <si>
    <t>E-mail do analista</t>
  </si>
  <si>
    <t>Modalidade</t>
  </si>
  <si>
    <t>Compartilhar Esteira</t>
  </si>
  <si>
    <t>jhuly.falcao@trinusco.com.br</t>
  </si>
  <si>
    <t>Urbanismo</t>
  </si>
  <si>
    <t>15.7. LR RAFAEL RODRIGUES, 18.1. PLANEJAMENTO E MONITOR. , 10. C. MARKETING,  11. C. COMERCIAL</t>
  </si>
  <si>
    <t>victor.silva@trinusco.com.br</t>
  </si>
  <si>
    <t>15.7. LR RAFAEL RODRIGUES</t>
  </si>
  <si>
    <t>ana.ponde@trinusco.com.br</t>
  </si>
  <si>
    <t xml:space="preserve">Incorporação </t>
  </si>
  <si>
    <t>15.2. LR EMILY GUSMÃO, 18.1. PLANEJAMENTO E MONITOR.</t>
  </si>
  <si>
    <t>luciany.campos@trinusco.com.br</t>
  </si>
  <si>
    <t>nathalia.rodrigues@trinusco.com.br</t>
  </si>
  <si>
    <t>multipropriedade</t>
  </si>
  <si>
    <t>Builders / 15.11 LR E PONTAS MULTI</t>
  </si>
  <si>
    <t>15.5. LR OCTAVIO BESSA</t>
  </si>
  <si>
    <t xml:space="preserve">10. C. MARKETING, 15.13. LR WELITON TREVISAN,  11. C. COMERCIAL, 15.10. LR VINÍCIUS AMON
</t>
  </si>
  <si>
    <t>wader.cabral@trinusco.com.br</t>
  </si>
  <si>
    <t>Builders / 11. C. COMERCIAL, Builders / 15.1. LR BUTA, Builders / 18.1. PLANEJAMENTO E MONITOR.</t>
  </si>
  <si>
    <t>15.6. LR RAFAEL LIMA</t>
  </si>
  <si>
    <t>15.12. THAINA TORRES, 15.6. LR RAFAEL LIMA, 18.1. PLANEJAMENTO E MONITOR.</t>
  </si>
  <si>
    <t>15.6. LR RAFAEL LIMA, 18.1. PLANEJAMENTO E MONITOR.</t>
  </si>
  <si>
    <t>15.8. LR ROBERTA OLIVEIRA, 18.1. PLANEJAMENTO E MONITOR.</t>
  </si>
  <si>
    <t>Builders / 15.12. THAINA TORRES, Builders / 15.2. LR EMILY GUSMÃO, Builders / 18.1. PLANEJAMENTO E MONITOR.</t>
  </si>
  <si>
    <t>15.2. LR EMILY GUSMÃO, Builders / 18.1. PLANEJAMENTO E MONITOR.</t>
  </si>
  <si>
    <t>15.12. THAINA TORRES, 15.5. LR OCTAVIO BESSA</t>
  </si>
  <si>
    <t>Builders / 15.8. LR ROBERTA OLIVEIRA</t>
  </si>
  <si>
    <t>Builders / 15.6. LR RAFAEL LIMA, Builders / 18.1. PLANEJAMENTO E MONITOR.</t>
  </si>
  <si>
    <t>JDAM_JARDIM AMERICA - JARDÃ</t>
  </si>
  <si>
    <t>CODIGO_OCEAN</t>
  </si>
  <si>
    <t>SIGLA</t>
  </si>
  <si>
    <t>NOME_ITEM</t>
  </si>
  <si>
    <t>COD_VERSAO_PXR</t>
  </si>
  <si>
    <t>CIN1</t>
  </si>
  <si>
    <t xml:space="preserve">CIN1_CIDADE NOVA I  </t>
  </si>
  <si>
    <t>PXR.012_CIN1.2306_JAN.2024</t>
  </si>
  <si>
    <t>BENJ</t>
  </si>
  <si>
    <t>BENJ_BENJAMIM</t>
  </si>
  <si>
    <t>PXR.012_BENJ.2287_JAN.2024</t>
  </si>
  <si>
    <t>MADA</t>
  </si>
  <si>
    <t>MADA_MARIA MADALENA</t>
  </si>
  <si>
    <t>PXR.012_MADA.2307_JAN.2024</t>
  </si>
  <si>
    <t>LAPT</t>
  </si>
  <si>
    <t>LAPT_TG LAND PETROLINA</t>
  </si>
  <si>
    <t>PXR.012_LAPT.000_JAN.2024</t>
  </si>
  <si>
    <t>APDC</t>
  </si>
  <si>
    <t>BR-APDC_ALPHAVILLE DIREITOS CREDITÓRIOS</t>
  </si>
  <si>
    <t>PXR.004_APDC.5278_JAN.2024</t>
  </si>
  <si>
    <t>ESDA</t>
  </si>
  <si>
    <t>ESDA_ESTRELA D'ALVA</t>
  </si>
  <si>
    <t>PXR.012_ESDA.2506_JAN.2024</t>
  </si>
  <si>
    <t>VIFO</t>
  </si>
  <si>
    <t>VIFO_VILA DAS FLORES</t>
  </si>
  <si>
    <t>PXR.003_VIFO.4507_JAN.2024</t>
  </si>
  <si>
    <t>TTRT</t>
  </si>
  <si>
    <t>TTRT_T-28</t>
  </si>
  <si>
    <t>PXR.012_TTRT.2326_JAN.2024</t>
  </si>
  <si>
    <t>CHTG</t>
  </si>
  <si>
    <t>CHTG_CHÂTEAU GOLDEN  - TGRE FLEX</t>
  </si>
  <si>
    <t>PXR.007_CHTG.5351_JAN.2024</t>
  </si>
  <si>
    <t>PABA</t>
  </si>
  <si>
    <t>PABA_PARK BAHIA - TERRENEIRO (COND. 1)</t>
  </si>
  <si>
    <t>PXR.012_PABA.2449_JAN.2024</t>
  </si>
  <si>
    <t>SAIN</t>
  </si>
  <si>
    <t>SAIN_BOSQUE SANTA INÊS / MA1100007-2022</t>
  </si>
  <si>
    <t>PXR.002_SAIN.5533_JAN.2024</t>
  </si>
  <si>
    <t>BA4M</t>
  </si>
  <si>
    <t>BOOK_A4M</t>
  </si>
  <si>
    <t>PXR.008_BA4M.2614_JAN.2024</t>
  </si>
  <si>
    <t>SMAT</t>
  </si>
  <si>
    <t>SMAT_SMART TOWER</t>
  </si>
  <si>
    <t>PXR.012_SMAT.144_JAN.2024</t>
  </si>
  <si>
    <t>R12A</t>
  </si>
  <si>
    <t>R12A_RUA 12-A - ORBY FLAMBOYANT</t>
  </si>
  <si>
    <t>PXR.011_R12A.2345_JAN.2024</t>
  </si>
  <si>
    <t>GACE</t>
  </si>
  <si>
    <t>GACE_GARAVELO CENTER</t>
  </si>
  <si>
    <t>PXR.012_GACE.2321_JAN.2024</t>
  </si>
  <si>
    <t>PABA_W TORRE PARAUAPEBAS</t>
  </si>
  <si>
    <t>PXR.012_PABA.2507_JAN.2024</t>
  </si>
  <si>
    <t>SMAK</t>
  </si>
  <si>
    <t>SMAK_SMART KENNEDY</t>
  </si>
  <si>
    <t>PXR.012_SMAK.152_JAN.2024</t>
  </si>
  <si>
    <t>SAOD</t>
  </si>
  <si>
    <t>SAOD_CIDADE VIVA SÃO DOMINGOS</t>
  </si>
  <si>
    <t>PXR.012_SAOD.2343_JAN.2024</t>
  </si>
  <si>
    <t>JART</t>
  </si>
  <si>
    <t xml:space="preserve">JART_JARDIM TROPICAL  </t>
  </si>
  <si>
    <t>PXR.012_JART.2310_JAN.2024</t>
  </si>
  <si>
    <t>QUEB</t>
  </si>
  <si>
    <t>TGM QUEBEC TOWER  - PROTEMA EMPREENDIMENTOS IMOBILIARIOS LTDA / SC1300009-2023</t>
  </si>
  <si>
    <t>PXR.005_QUEB.4120_JAN.2024</t>
  </si>
  <si>
    <t>IACI</t>
  </si>
  <si>
    <t xml:space="preserve">IACI_BAIRRO NOVA IACIARA   </t>
  </si>
  <si>
    <t>PXR.012_IACI.290_JAN.2024</t>
  </si>
  <si>
    <t>ARAG</t>
  </si>
  <si>
    <t>ARAG_LAND ARAGUAÍNA</t>
  </si>
  <si>
    <t>PXR.013_ARAG.2352_JAN.2024</t>
  </si>
  <si>
    <t>TRAB</t>
  </si>
  <si>
    <t>TRAB_BAMBUÍ TRANSBRASILIANA</t>
  </si>
  <si>
    <t>PXR.012_TRAB.2393_JAN.2024</t>
  </si>
  <si>
    <t>CIN2</t>
  </si>
  <si>
    <t xml:space="preserve">CIN2_CIDADE NOVA II   </t>
  </si>
  <si>
    <t>PXR.013_CIN2.2312_JAN.2024</t>
  </si>
  <si>
    <t>JAEU</t>
  </si>
  <si>
    <t xml:space="preserve">JAEU_AR LOTES - JARDIM EUROPA </t>
  </si>
  <si>
    <t>PXR.012_JAEU.2320_JAN.2024</t>
  </si>
  <si>
    <t>VAR1</t>
  </si>
  <si>
    <t>VAR1_VÁRZEA GRANDE - ÁREA DA CHÁCARA</t>
  </si>
  <si>
    <t>PXR.012_VAR1.2327_JAN.2024</t>
  </si>
  <si>
    <t>ALTI</t>
  </si>
  <si>
    <t>ALTI_ALTIPLANO</t>
  </si>
  <si>
    <t>PXR.012_ALTI.2499_JAN.2024</t>
  </si>
  <si>
    <t>TER</t>
  </si>
  <si>
    <t>TERI_TERIVA CAMPINA GRANDE</t>
  </si>
  <si>
    <t>PXR.012_TER.1159_JAN.2024</t>
  </si>
  <si>
    <t>COND</t>
  </si>
  <si>
    <t>COND_CONDÁ</t>
  </si>
  <si>
    <t>PXR.012_COND.717_JAN.2024</t>
  </si>
  <si>
    <t>TEAL</t>
  </si>
  <si>
    <t>TEAL_TERRAS ALPHA 1 E 2</t>
  </si>
  <si>
    <t>PXR.012_TEAL.2376_JAN.2024</t>
  </si>
  <si>
    <t>RU21</t>
  </si>
  <si>
    <t>RU21_RUA 21</t>
  </si>
  <si>
    <t>PXR.002_RU21.5178_JAN.2024</t>
  </si>
  <si>
    <t>JDSC</t>
  </si>
  <si>
    <t>JDSC_JARDIM SANTA CECILIA - ALTA FLORESTA / MT1100085-2022</t>
  </si>
  <si>
    <t>PXR.004_JDSC.3961_JAN.2024</t>
  </si>
  <si>
    <t>TER3</t>
  </si>
  <si>
    <t>GO-TER3_TERRAS ALPHA 3</t>
  </si>
  <si>
    <t>PXR.004_TER3.3098_JAN.2024</t>
  </si>
  <si>
    <t>CONE</t>
  </si>
  <si>
    <t>CONE_CONECTE</t>
  </si>
  <si>
    <t>PXR.012_CONE.2458_JAN.2024</t>
  </si>
  <si>
    <t>QUVI</t>
  </si>
  <si>
    <t>QUVI_QUINTA DA BOA VISTA</t>
  </si>
  <si>
    <t>PXR.012_QUVI.40_JAN.2024</t>
  </si>
  <si>
    <t>CAVE</t>
  </si>
  <si>
    <t>CAVE_CIDADE VIVA CAMPO VERDE</t>
  </si>
  <si>
    <t>PXR.012_CAVE.2282_JAN.2024</t>
  </si>
  <si>
    <t>TEAL_TERRAS ALPHA - TERRENEIRO</t>
  </si>
  <si>
    <t>PXR.012_TEAL.2463_JAN.2024</t>
  </si>
  <si>
    <t>AQPA</t>
  </si>
  <si>
    <t>AQPA_AQUALAND PARK</t>
  </si>
  <si>
    <t>PXR.013_AQPA.2364_JAN.2024</t>
  </si>
  <si>
    <t>R140</t>
  </si>
  <si>
    <t>R140_MARISTA RUA 14</t>
  </si>
  <si>
    <t>PXR.012_R140.2580_JAN.2024</t>
  </si>
  <si>
    <t>LAGU</t>
  </si>
  <si>
    <t xml:space="preserve">LAGU_LAGUNA  </t>
  </si>
  <si>
    <t>PXR.012_LAGU.2360_JAN.2024</t>
  </si>
  <si>
    <t>CAGE</t>
  </si>
  <si>
    <t>CAGE_CASA GENEBRA</t>
  </si>
  <si>
    <t>PXR.012_CAGE.2521_JAN.2024</t>
  </si>
  <si>
    <t>KOTA</t>
  </si>
  <si>
    <t>KOTA_KOTA BULAN</t>
  </si>
  <si>
    <t>PXR.012_KOTA.2346_JAN.2024</t>
  </si>
  <si>
    <t>PAMA</t>
  </si>
  <si>
    <t>PAMA_BENJAMIM PARQUE DA MATA</t>
  </si>
  <si>
    <t>PXR.013_PAMA.2298_JAN.2024</t>
  </si>
  <si>
    <t>BLED</t>
  </si>
  <si>
    <t>BLED_BLEND</t>
  </si>
  <si>
    <t>PXR.012_BLED.2053_JAN.2024</t>
  </si>
  <si>
    <t>1141</t>
  </si>
  <si>
    <t>1141_RUA 1.141 - LIV URBAN</t>
  </si>
  <si>
    <t>PXR.012_1141.2357_JAN.2024</t>
  </si>
  <si>
    <t>BRES</t>
  </si>
  <si>
    <t>BRES_BAIRRO DOS ESTADOS</t>
  </si>
  <si>
    <t>PXR.013_BRES.093_JAN.2024</t>
  </si>
  <si>
    <t>ACRO</t>
  </si>
  <si>
    <t>ACRO_ACRÓPOLE / GO1100102-2022</t>
  </si>
  <si>
    <t>PXR.004_ACRO.5306_JAN.2024</t>
  </si>
  <si>
    <t>MANE</t>
  </si>
  <si>
    <t>MANE_MASTERVILLE NERÓPOLIS</t>
  </si>
  <si>
    <t>PXR.012_MANE.2279_JAN.2024</t>
  </si>
  <si>
    <t>PABA_PARK BAHIA II (CONDS. 02, 03, 04 E 05)</t>
  </si>
  <si>
    <t>PXR.012_PABA.2447_JAN.2024</t>
  </si>
  <si>
    <t>CUBA</t>
  </si>
  <si>
    <t>CUBA_CUBATÃO - FOLKS</t>
  </si>
  <si>
    <t>PXR.012_CUBA.2316_JAN.2024</t>
  </si>
  <si>
    <t>CAVI</t>
  </si>
  <si>
    <t>CAVI_TG CAMPO VIEIRA</t>
  </si>
  <si>
    <t>PXR.009_CAVI.2604_JAN.2024</t>
  </si>
  <si>
    <t>MOVE</t>
  </si>
  <si>
    <t xml:space="preserve">MOVE_RESIDENCIAL MORRO DOS VENTOS    </t>
  </si>
  <si>
    <t>PXR.012_MOVE.2302_JAN.2024</t>
  </si>
  <si>
    <t>JORD</t>
  </si>
  <si>
    <t>JORD_ALTO MANTÍ (CAMPOS DO JORDÃO)</t>
  </si>
  <si>
    <t>PXR.013_JORD.2319_JAN.2024</t>
  </si>
  <si>
    <t>TALK</t>
  </si>
  <si>
    <t>TALK_TALK MARISTA</t>
  </si>
  <si>
    <t>PXR.012_TALK.2353_JAN.2024</t>
  </si>
  <si>
    <t>PILO</t>
  </si>
  <si>
    <t>PILO_PARQUE DOS INGLESES - LONDRES</t>
  </si>
  <si>
    <t>PXR.012_PILO.2280_JAN.2024</t>
  </si>
  <si>
    <t>BEBO</t>
  </si>
  <si>
    <t>BEBO_BE BONIFÁCIO</t>
  </si>
  <si>
    <t>PXR.012_BEBO.2462_JAN.2024</t>
  </si>
  <si>
    <t>ALPE</t>
  </si>
  <si>
    <t>ALPE_ALPEN CANELA</t>
  </si>
  <si>
    <t>PXR.013_ALPE.68_JAN.2024</t>
  </si>
  <si>
    <t>MOCA</t>
  </si>
  <si>
    <t>MOCA_MONTE CARMELO</t>
  </si>
  <si>
    <t>PXR.012_MOCA.2296_JAN.2024</t>
  </si>
  <si>
    <t>DUOS</t>
  </si>
  <si>
    <t>DUOS_DUO SKYGARDEN</t>
  </si>
  <si>
    <t>PXR.012_DUOS.2335_JAN.2024</t>
  </si>
  <si>
    <t>PMC</t>
  </si>
  <si>
    <t>PMC1_BRASIL CENTER SHOPPING (PMC)</t>
  </si>
  <si>
    <t>PXR.013_PMC.2377_JAN.2024</t>
  </si>
  <si>
    <t>TEMP</t>
  </si>
  <si>
    <t>TEMP_TEMPUS</t>
  </si>
  <si>
    <t>PXR.012_TEMP.2333_JAN.2024</t>
  </si>
  <si>
    <t>LACE</t>
  </si>
  <si>
    <t>LACE_SHOPPING ARAGUAÍNA</t>
  </si>
  <si>
    <t>PXR.013_LACE.2517_JAN.2024</t>
  </si>
  <si>
    <t>LINE</t>
  </si>
  <si>
    <t>LINE_LÍNEA</t>
  </si>
  <si>
    <t>PXR.012_LINE.107_JAN.2024</t>
  </si>
  <si>
    <t>VALE</t>
  </si>
  <si>
    <t xml:space="preserve">VALE_VALLE DO AÇAÍ  </t>
  </si>
  <si>
    <t>PXR.012_VALE.2365_JAN.2024</t>
  </si>
  <si>
    <t>CINO</t>
  </si>
  <si>
    <t>PAFU_PASSO FUNDO - PROGETTI CONSTRUTORA E INCORPORADORA LTDA, Pedro Rotta Ely - RS1300005-2023</t>
  </si>
  <si>
    <t>PZR.002_CINO.3977_JAN.2024</t>
  </si>
  <si>
    <t>LE52</t>
  </si>
  <si>
    <t>LE52_LESTE 52 - CULT OXFORD</t>
  </si>
  <si>
    <t>PXR.012_LE52.2579_JAN.2024</t>
  </si>
  <si>
    <t>FRUT</t>
  </si>
  <si>
    <t>FRUT_PARQUE ECOLÓGICO FRUTAL</t>
  </si>
  <si>
    <t>PXR.012_FRUT.0042_JAN.2024</t>
  </si>
  <si>
    <t>MAJU</t>
  </si>
  <si>
    <t xml:space="preserve">MAJU_MASTERVILLE JUÍNA    </t>
  </si>
  <si>
    <t>PXR.012_MAJU.2347_JAN.2024</t>
  </si>
  <si>
    <t>BRES_BAIRRO DOS ESTADOS 2</t>
  </si>
  <si>
    <t>PXR.012_BRES.1673_JAN.2024</t>
  </si>
  <si>
    <t>GRAN</t>
  </si>
  <si>
    <t>GRAN_GRAN LIFE - TGRE FLEX</t>
  </si>
  <si>
    <t>PXR.005_GRAN.5411_JAN.2024</t>
  </si>
  <si>
    <t>MIRA</t>
  </si>
  <si>
    <t>MIRA_MIRASSOL</t>
  </si>
  <si>
    <t>PXR.012_MIRA.2504_JAN.2024</t>
  </si>
  <si>
    <t>SO12</t>
  </si>
  <si>
    <t>SO12_SOLANGE - FUNDO</t>
  </si>
  <si>
    <t>PXR.012_SO12.2358_JAN.2024</t>
  </si>
  <si>
    <t>SOHO</t>
  </si>
  <si>
    <t xml:space="preserve">SOHO_SOHO </t>
  </si>
  <si>
    <t>PXR.013_SOHO.2354_JAN.2024</t>
  </si>
  <si>
    <t>JASC</t>
  </si>
  <si>
    <t xml:space="preserve">JASC_JARDIM SCALA    </t>
  </si>
  <si>
    <t>PXR.011_JASC.2359_JAN.2024</t>
  </si>
  <si>
    <t>GODO</t>
  </si>
  <si>
    <t>GODO_GOLDEN DOLPHIN PORTO SEGURO</t>
  </si>
  <si>
    <t>PXR.013_GODO.2015_JAN.2024</t>
  </si>
  <si>
    <t>ALTI_ALTIPLANO 2</t>
  </si>
  <si>
    <t>PXR.012_ALTI.2500_JAN.2024</t>
  </si>
  <si>
    <t>JAPA</t>
  </si>
  <si>
    <t>JAPA_JARDIM DOS PÁSSAROS</t>
  </si>
  <si>
    <t>PXR.012_JAPA.0200_JAN.2024</t>
  </si>
  <si>
    <t>MOBA</t>
  </si>
  <si>
    <t xml:space="preserve">MOBA_MORADA DA BARONESA - AMPARO </t>
  </si>
  <si>
    <t>PXR.007_MOBA.4397_JAN.2024</t>
  </si>
  <si>
    <t>ROMA</t>
  </si>
  <si>
    <t>ROMA_JARDIM ROMA</t>
  </si>
  <si>
    <t>PXR.012_ROMA.52_JAN.2024</t>
  </si>
  <si>
    <t>PIRS</t>
  </si>
  <si>
    <t>PIRS_RESERVA PIRENÓPOLIS</t>
  </si>
  <si>
    <t>PXR.013_PIRS.2362_JAN.2024</t>
  </si>
  <si>
    <t>PILI</t>
  </si>
  <si>
    <t>PILI_PARQUE DOS INGLESES - LIVERPOOL</t>
  </si>
  <si>
    <t>PXR.012_PILI.2317_JAN.2024</t>
  </si>
  <si>
    <t>PABA_PARK BAHIA CONSOLIDADO - TGRE FLEX</t>
  </si>
  <si>
    <t>PXR.007_PABA.5406_JAN.2024</t>
  </si>
  <si>
    <t>IACI_AR LOTES - BAIRRO NOVA IACIARA</t>
  </si>
  <si>
    <t>PXR.012_IACI.2578_JAN.2024</t>
  </si>
  <si>
    <t>LORE</t>
  </si>
  <si>
    <t>LORE_GUAYA RESIDENCIAL CLUBE (LORENA)</t>
  </si>
  <si>
    <t>PXR.013_LORE.71_JAN.2024</t>
  </si>
  <si>
    <t>WIPA</t>
  </si>
  <si>
    <t>WIPA_WISH PQ. FABER</t>
  </si>
  <si>
    <t>PXR.012_WIPA.2311_JAN.2024</t>
  </si>
  <si>
    <t>POSO</t>
  </si>
  <si>
    <t>POSO_PORTAL DO SOL GREEN E GARDEN</t>
  </si>
  <si>
    <t>PXR.012_POSO.2369_JAN.2024</t>
  </si>
  <si>
    <t>TGAR</t>
  </si>
  <si>
    <t>PTA2_TGAR LAND - ESMERALDA DO TAPAJÓS</t>
  </si>
  <si>
    <t>PXR.012_TGAR.2583_JAN.2024</t>
  </si>
  <si>
    <t>WIMO</t>
  </si>
  <si>
    <t>WIMO_WISH MORUMBI</t>
  </si>
  <si>
    <t>PXR.012_WIMO.2322_JAN.2024</t>
  </si>
  <si>
    <t>SALT</t>
  </si>
  <si>
    <t>SALT_SALTO CORUMBÁ</t>
  </si>
  <si>
    <t>PXR.012_SALT.2453_JAN.2024</t>
  </si>
  <si>
    <t>PIPA</t>
  </si>
  <si>
    <t>PIPA_PIPA PRIVILLEGE OCEAN - TGRE FLEX</t>
  </si>
  <si>
    <t>PXR.007_PIPA.5405_JAN.2024</t>
  </si>
  <si>
    <t>AQSU</t>
  </si>
  <si>
    <t>AQSU_AQUALAND SUITS</t>
  </si>
  <si>
    <t>PXR.013_AQSU.2367_JAN.2024</t>
  </si>
  <si>
    <t>ALT</t>
  </si>
  <si>
    <t>ALSR_ALTIPLANO SERRA RICA</t>
  </si>
  <si>
    <t>PXR.008_ALT.2584_JAN.2024</t>
  </si>
  <si>
    <t>JARD</t>
  </si>
  <si>
    <t xml:space="preserve">JARD_JARDIM GRAMADO  </t>
  </si>
  <si>
    <t>PXR.012_JARD.2308_JAN.2024</t>
  </si>
  <si>
    <t>JAIP</t>
  </si>
  <si>
    <t>JAIP_JARDIM DOS IPÊS</t>
  </si>
  <si>
    <t>PXR.012_JAIP.2374_JAN.2024</t>
  </si>
  <si>
    <t>PJAR</t>
  </si>
  <si>
    <t>PJAR_PARK JARDINS</t>
  </si>
  <si>
    <t>PXR.012_PJAR.2318_JAN.2024</t>
  </si>
  <si>
    <t>QD03</t>
  </si>
  <si>
    <t>QD03_QD TRÊS RIO VERDE</t>
  </si>
  <si>
    <t>PXR.002_QD03.5179_JAN.2024</t>
  </si>
  <si>
    <t>PABA_PARK BAHIA CONSOLIDADO</t>
  </si>
  <si>
    <t>PXR.011_PABA.2520_JAN.2024</t>
  </si>
  <si>
    <t>PTA1</t>
  </si>
  <si>
    <t>PTA1_AR LOTES - PÉROLA DOS TAPAJÓS</t>
  </si>
  <si>
    <t>PXR.012_PTA1.2366_JAN.2024</t>
  </si>
  <si>
    <t>VISC</t>
  </si>
  <si>
    <t>TGM VISCONDE TOWER - PROTEMA EMPREENDIMENTOS IMOBILIARIOS LTDA / SC1300010-2023</t>
  </si>
  <si>
    <t>PXR.005_VISC.4119_JAN.2024</t>
  </si>
  <si>
    <t>PABA_PARK BAHIA - TERRENEIRO (COND. 2-5)</t>
  </si>
  <si>
    <t>PXR.012_PABA.2450_JAN.2024</t>
  </si>
  <si>
    <t>PTA2</t>
  </si>
  <si>
    <t xml:space="preserve">PTA2_ESMERALDA DO TAPAJÓS        </t>
  </si>
  <si>
    <t>PXR.013_PTA2.2309_JAN.2024</t>
  </si>
  <si>
    <t>NVCIP</t>
  </si>
  <si>
    <t>NVCIP_NOVA CIPASA</t>
  </si>
  <si>
    <t>PXR.008_NVCIP.2610_JAN.2024</t>
  </si>
  <si>
    <t>VISO</t>
  </si>
  <si>
    <t>VISO_VILA SONIA</t>
  </si>
  <si>
    <t>PXR.012_VISO.2505_JAN.2024</t>
  </si>
  <si>
    <t>ALET</t>
  </si>
  <si>
    <t>ALET_AR LOTES - ALPHAVILLE (10)</t>
  </si>
  <si>
    <t>PXR.013_ALET.2290_JAN.2024</t>
  </si>
  <si>
    <t>ALET2</t>
  </si>
  <si>
    <t>ALET2_RE LOTES ALPHAVILLE - 2ª OPERAÇÃO</t>
  </si>
  <si>
    <t>PXR.012_ALET2.2456_JAN.2024</t>
  </si>
  <si>
    <t>ARAR</t>
  </si>
  <si>
    <t>BA_ARAR - LOTEAMENTO ARARINHA AZUL</t>
  </si>
  <si>
    <t>PXR.008_ARAR.2609_JAN.2024</t>
  </si>
  <si>
    <t>CRUZ</t>
  </si>
  <si>
    <t>CRUZ_CRUZEIRO DO SUL - IPORÁ  / GO1100112-2022</t>
  </si>
  <si>
    <t>PXR.003_CRUZ.5294_JAN.2024</t>
  </si>
  <si>
    <t>BAND</t>
  </si>
  <si>
    <t xml:space="preserve">BAND_BANDEIRANTE     </t>
  </si>
  <si>
    <t>PXR.012_BAND.2286_JAN.2024</t>
  </si>
  <si>
    <t>PABA_PARK BAHIA PARQUE</t>
  </si>
  <si>
    <t>PXR.011_PABA.2589_JAN.2024</t>
  </si>
  <si>
    <t>NOCA</t>
  </si>
  <si>
    <t>NOCA_NOVA CANAÃ</t>
  </si>
  <si>
    <t>PXR.012_NOCA.2314_JAN.2024</t>
  </si>
  <si>
    <t>MAIS</t>
  </si>
  <si>
    <t>MAIS_MAISON</t>
  </si>
  <si>
    <t>PXR.013_MAIS.2469_JAN.2024</t>
  </si>
  <si>
    <t>HORF</t>
  </si>
  <si>
    <t>HORF_HORIZONTE FLAMBOYANT</t>
  </si>
  <si>
    <t>PXR.012_HORF.2373_JAN.2024</t>
  </si>
  <si>
    <t>HSI</t>
  </si>
  <si>
    <t>HSI_HSI (5)</t>
  </si>
  <si>
    <t>PXR.012_HSI.251_JAN.2024</t>
  </si>
  <si>
    <t>NVTA</t>
  </si>
  <si>
    <t>NVTA_NOVITTÁ RESIDENCE</t>
  </si>
  <si>
    <t>PXR.012_NVTA.53_JAN.2024</t>
  </si>
  <si>
    <t>JAEU_JARDIM EUROPA - EL SHADAI</t>
  </si>
  <si>
    <t>PXR.013_JAEU.2323_JAN.2024</t>
  </si>
  <si>
    <t>SUPR</t>
  </si>
  <si>
    <t>SUPR_SUPREME</t>
  </si>
  <si>
    <t>PXR.013_SUPR.2043_JAN.2024</t>
  </si>
  <si>
    <t>SALT_SALTO CORUMBÁ - TGRE FLEX</t>
  </si>
  <si>
    <t>PXR.007_SALT.5408_JAN.2024</t>
  </si>
  <si>
    <t>TER2</t>
  </si>
  <si>
    <t>TER2_TERIVA CAMPINA GRANDE 2</t>
  </si>
  <si>
    <t>PXR.012_TER2.2375_JAN.2024</t>
  </si>
  <si>
    <t>SMAG</t>
  </si>
  <si>
    <t>SMAG_SMART GARDEN (TORRES)</t>
  </si>
  <si>
    <t>PXR.012_SMAG.2461_JAN.2024</t>
  </si>
  <si>
    <t>BOMO</t>
  </si>
  <si>
    <t>BOMO_BOSQUE MONET</t>
  </si>
  <si>
    <t>PXR.011_BOMO.2590_JAN.2024</t>
  </si>
  <si>
    <t>SO12_AR LOTES - SOLANGE</t>
  </si>
  <si>
    <t>PXR.013_SO12.2351_JAN.2024</t>
  </si>
  <si>
    <t>VARZ</t>
  </si>
  <si>
    <t>VARZ_VÁRZEA GRANDE - ÁREA DA BOTA (AURORA)</t>
  </si>
  <si>
    <t>PXR.013_VARZ.2324_JAN.2024</t>
  </si>
  <si>
    <t>TESA</t>
  </si>
  <si>
    <t>TESA_TERRA SANTA</t>
  </si>
  <si>
    <t>PXR.011_TESA.2582_JAN.2024</t>
  </si>
  <si>
    <t>PLAG</t>
  </si>
  <si>
    <t>PLAG_PORTAL DO LAGO I E II</t>
  </si>
  <si>
    <t>PXR.012_PLAG.2325_JAN.2024</t>
  </si>
  <si>
    <t>SMAP</t>
  </si>
  <si>
    <t>SMAP_SMART GREEN PARK (CASAS)</t>
  </si>
  <si>
    <t>PXR.012_SMAP.2460_JAN.2024</t>
  </si>
  <si>
    <t>LABAS</t>
  </si>
  <si>
    <t>LABAS_LA BAS</t>
  </si>
  <si>
    <t>PXR.013_LABAS.2518_JAN.2024</t>
  </si>
  <si>
    <t>GRAN_GRAN LIFE</t>
  </si>
  <si>
    <t>PXR.013_GRAN.2513_JAN.2024</t>
  </si>
  <si>
    <t>BEGA</t>
  </si>
  <si>
    <t>BEGA_BE GARDEN</t>
  </si>
  <si>
    <t>PXR.012_BEGA.676_JAN.2024</t>
  </si>
  <si>
    <t>PTA1_PÉROLA DO TAPAJÓS</t>
  </si>
  <si>
    <t xml:space="preserve">PABA_PARK BAHIA I (COND. 01)
</t>
  </si>
  <si>
    <t>PXR.012_PABA.2446_JAN.2024</t>
  </si>
  <si>
    <t>INSI</t>
  </si>
  <si>
    <t>INSI_INSIDE</t>
  </si>
  <si>
    <t>PXR.008_INSI.2597_JAN.2024</t>
  </si>
  <si>
    <t>VICA</t>
  </si>
  <si>
    <t>VICA_JERICOACOARA</t>
  </si>
  <si>
    <t>PXR.013_VICA.70_JAN.2024</t>
  </si>
  <si>
    <t>TEAL_TERRAS ALPHA CONSOLIDADO</t>
  </si>
  <si>
    <t>PXR.012_TEAL.2522_JAN.2024</t>
  </si>
  <si>
    <t>BRES_BAIRRO DOS ESTADOS 3</t>
  </si>
  <si>
    <t>PXR.012_BRES.1924_JAN.2024</t>
  </si>
  <si>
    <t>TEIN</t>
  </si>
  <si>
    <t>TEIN_TERRA DAS ÍNDIAS</t>
  </si>
  <si>
    <t>PXR.010_TEIN.2601_JAN.2024</t>
  </si>
  <si>
    <t>ABL02-CATE_CATENA</t>
  </si>
  <si>
    <t>PXR.002_CATE.5752_DEZ.2023</t>
  </si>
  <si>
    <t>15.11 LR E PONTAS MULTI</t>
  </si>
  <si>
    <t>heloyna.paim@trinusco.com.br</t>
  </si>
  <si>
    <t>10. C. MARKETING, 11. C. COMERCIAL, 15.10. LR VINÍCIUS AMON</t>
  </si>
  <si>
    <t>15.10. LR VINÍCIUS AMON</t>
  </si>
  <si>
    <t>10. C. MARKETING, 11. C. COMERCIAL, 15.10. LR VINÍCIUS AMON, 18.1. PLANEJAMENTO E MONITOR.</t>
  </si>
  <si>
    <t>15.11 LR E PONTAS MULTI, 15.7. LR RAFAEL RODRIGUES, 18.1. PLANEJAMENTO E MONITOR.</t>
  </si>
  <si>
    <t xml:space="preserve">10. C. MARKETING, 15.13. LR WELITON TREVISAN, 11. C. COMERCIAL, 18.1. PLANEJAMENTO E MONITOR.
</t>
  </si>
  <si>
    <t>15.13. LR WELITON TREVISAN, 18.1. PLANEJAMENTO E MONITOR.</t>
  </si>
  <si>
    <t>Parque aquático</t>
  </si>
  <si>
    <t>15.11 LR E PONTAS MULTI, 15.7. LR RAFAEL RODRIGUES</t>
  </si>
  <si>
    <t>10. C. MARKETING, 11. C. COMERCIAL, 15.10. LR VINÍCIUS AMON, 15.14. LR JÉSSICA ROSA, 18.1. PLANEJAMENTO E MONITOR.</t>
  </si>
  <si>
    <t>10. C. MARKETING, 11. C. COMERCIAL, 15.7. LR RAFAEL RODRIGUES</t>
  </si>
  <si>
    <t>15.1. LR BUTA / 18.1. PLANEJAMENTO E MONITOR.</t>
  </si>
  <si>
    <t>15.6. LR RAFAEL LIMA / 18.1. PLANEJAMENTO E MONITOR.</t>
  </si>
  <si>
    <t>15.10. LR VINÍCIUS AMON, 15.14. LR JÉSSICA ROSA, 18.1. PLANEJAMENTO E MONITOR.</t>
  </si>
  <si>
    <t>15.5. LR OCTAVIO BESSA / 18.1. PLANEJAMENTO E MONITOR.</t>
  </si>
  <si>
    <t>10. C. MARKETING, 15.13. LR WELITON TREVISAN, 11. C. COMERCIAL</t>
  </si>
  <si>
    <t>11. C. COMERCIAL, 15.7. LR RAFAEL RODRIGUES, 18.1. PLANEJAMENTO E MONITOR., 9.1. C. PROJETOS - URB</t>
  </si>
  <si>
    <t>15.7. LR RAFAEL RODRIGUES , 18.1. PLANEJAMENTO E MONITOR.</t>
  </si>
  <si>
    <t>ABL02-AQUI_ÁQUILA</t>
  </si>
  <si>
    <t>ABL02-ITAL_RESIDENCIAL ITÁLIA</t>
  </si>
  <si>
    <t>ABL02-VAVE_RESIDENCIAL VALE VERDE</t>
  </si>
  <si>
    <t>ABL02-MONT_RESERVA MONTE HERMON</t>
  </si>
  <si>
    <t>ABL02-VINA_VILA NATIVA</t>
  </si>
  <si>
    <t>ABL02-CAIP_CASAS IPÊS</t>
  </si>
  <si>
    <t>ABL02-QUCE_QUINTAS DO CERRADO</t>
  </si>
  <si>
    <t>LAK1_LAKE 21 - TGRE FLEX</t>
  </si>
  <si>
    <t>15.10. LR VINÍCIUS AMON, 10. C. MARKETING, 11. C. COMERCIAL</t>
  </si>
  <si>
    <t>ABL1_BOOK ABL 1 - TGRE FLEX</t>
  </si>
  <si>
    <t>PARK BAHIA PARQUE TGRE FLEX</t>
  </si>
  <si>
    <t>10. C. MARKETING, 8. LICENCIAMENTO E APROV., 11. C. COMERCIAL, 15.10. LR VINÍCIUS AMON</t>
  </si>
  <si>
    <t>15.7. LR RAFAEL RODRIGUES,10. C. MARKETING,  11. C. COMERCIAL</t>
  </si>
  <si>
    <t>11. C. COMERCIAL, 15.14. LR JÉSSICA ROSA, 15.101 LR VINÍCIUS AMON</t>
  </si>
  <si>
    <t>11. C. COMERCIAL, 15.10. LR VINÍCIUS AMON, 18.1. PLANEJAMENTO E MONITOR., 9.1. C. PROJETOS - URB</t>
  </si>
  <si>
    <t>erika.contreira@trinusco.com.br</t>
  </si>
  <si>
    <t>TEAL_TERRAS ALPHA 3</t>
  </si>
  <si>
    <t>15.9. LR THIAGO MARTINS, 18.1. PLANEJAMENTO E MONITOR.</t>
  </si>
  <si>
    <t>TESSA_TERRA SANTA - TERRENEIRO</t>
  </si>
  <si>
    <t>15.10. LR VINICIUS AMON, 11. C. COMERCIAL, 18.1. PLANEJAMENTO E MONITOR.</t>
  </si>
  <si>
    <t>15.3. LR JOSÉ ILÁRIO</t>
  </si>
  <si>
    <t>15.3. LR JOSÉ ILÁRIO, 11. C. COMERCIAL</t>
  </si>
  <si>
    <t>10. C. MARKETING, 11. C. COMERCIAL, 15.3. LR JOSÉ ILÁRIO, 15.7. LR RAFAEL RODRIGOS, 18.1. PLANEJAMENTO E MONITOR.</t>
  </si>
  <si>
    <t xml:space="preserve">10. C. MARKETING, 11. C. COMERCIAL, 15.9. LR THIAGO MARTINS, 18.1. PLANEJAMENTO E MONITOR. </t>
  </si>
  <si>
    <t xml:space="preserve">10. C. MARKETING, 15.13. LR WELITON TREVISAN, 11. C. COMERCIAL, 15.3. LR JOSÉ ILÁRIO
</t>
  </si>
  <si>
    <t>11. C. COMERCIAL, 15.9. LR THIAGO MARTINS</t>
  </si>
  <si>
    <t>11.C. COMERCIAL, 15.3. LR JOSÉ ILÁRIO, 18.1 PLANEJAMENTO E MONITOR.</t>
  </si>
  <si>
    <t>15.3. JOSÉ ILÁRIO</t>
  </si>
  <si>
    <t>10.C. MARKETING, 11. C. COMERCIAL, 15.3. LR JOSÉ ILÁRIO</t>
  </si>
  <si>
    <t>MVBU_LINK 2 - MV BURITI II (MOOD CLUBE HOUSE)</t>
  </si>
  <si>
    <t>LOAR_LOULY AEROVIÁRIO (GALLERY RESIDENCE)</t>
  </si>
  <si>
    <t>LVBR_LOULY VILA BRASÍLIA</t>
  </si>
  <si>
    <t>LOVR_LOULY VILA ROSA</t>
  </si>
  <si>
    <t>15.9. LR THIAGO MARTINS</t>
  </si>
  <si>
    <t>MABU_MAX BURITI</t>
  </si>
  <si>
    <t>CHAN_CHANÉS 1</t>
  </si>
  <si>
    <t>FRAN_ALAMEDA FRANCA - URBIC</t>
  </si>
  <si>
    <t>BRAV_RESIDENCIAL BRAVIELLO</t>
  </si>
  <si>
    <t>MIPE_MAX IPÊ</t>
  </si>
  <si>
    <t>kaio.pimenta@trinusco.com.br</t>
  </si>
  <si>
    <t>15.8. LR ROBERTA OLIVEIRA  / 18.1. PLANEJAMENTO E MONITOR.</t>
  </si>
  <si>
    <t>15.2. LR EMILY GUSMÃO / 18.1. PLANEJAMENTO E MONITOR.</t>
  </si>
  <si>
    <t>JAED_JARDIM DO ÉDEN</t>
  </si>
  <si>
    <t>15.9. LR THIAGO MARTINS. 18.1. PLANEJAMENTO E MONITOR.</t>
  </si>
  <si>
    <t>JAWA_JARDIM WALNYZA</t>
  </si>
  <si>
    <t>PARO_NOVO TEMPO (PARK AROEIRA)</t>
  </si>
  <si>
    <t>na</t>
  </si>
  <si>
    <t>Código</t>
  </si>
  <si>
    <t>teste</t>
  </si>
  <si>
    <t>teste2</t>
  </si>
  <si>
    <t>STATS</t>
  </si>
  <si>
    <t>=PROCX(B2;'[Gabarito_empresa.xlsx]Itens de trabalho'!$C:$C;'[Gabarito_empresa.xlsx]Itens de trabalho'!$C:$C)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</si>
</sst>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rgb="FF000000"/>
      <name val="Calibri"/>
      <family val="1"/>
    </font>
    <font>
      <sz val="14"/>
      <color rgb="FFFFFFFF"/>
      <name val="Calibri"/>
      <family val="1"/>
    </font>
    <font>
      <sz val="14"/>
      <color rgb="FFFF0000"/>
      <name val="Calibri"/>
      <family val="1"/>
    </font>
    <font>
      <sz val="11"/>
      <color rgb="FF706F6F"/>
      <name val="Asap"/>
      <charset val="1"/>
    </font>
    <font>
      <u/>
      <sz val="14"/>
      <color rgb="FFFF0000"/>
      <name val="Calibri"/>
      <family val="1"/>
    </font>
    <font>
      <u/>
      <sz val="12"/>
      <color rgb="FF000000"/>
      <name val="Calibri"/>
      <family val="1"/>
    </font>
    <font>
      <u/>
      <sz val="12"/>
      <color theme="10"/>
      <name val="Calibri"/>
      <family val="1"/>
    </font>
    <font>
      <sz val="11"/>
      <color rgb="FF6579A1"/>
      <name val="Asap"/>
      <charset val="1"/>
    </font>
  </fonts>
  <fills count="5">
    <fill>
      <patternFill patternType="none"/>
    </fill>
    <fill>
      <patternFill patternType="gray125"/>
    </fill>
    <fill>
      <patternFill patternType="solid">
        <fgColor rgb="FF2B3860"/>
        <bgColor rgb="FF2B3860"/>
      </patternFill>
    </fill>
    <fill>
      <patternFill patternType="solid">
        <fgColor rgb="FFFFFF00"/>
        <bgColor rgb="FF2B386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49" fontId="1" fillId="2" borderId="0" xfId="0" applyNumberFormat="1" applyFont="1" applyFill="1"/>
    <xf numFmtId="49" fontId="0" fillId="0" borderId="0" xfId="0" applyNumberFormat="1"/>
    <xf numFmtId="0" fontId="2" fillId="3" borderId="0" xfId="0" applyFont="1" applyFill="1"/>
    <xf numFmtId="0" fontId="3" fillId="0" borderId="0" xfId="0" applyFont="1"/>
    <xf numFmtId="0" fontId="4" fillId="3" borderId="0" xfId="0" applyFont="1" applyFill="1"/>
    <xf numFmtId="0" fontId="5" fillId="0" borderId="0" xfId="0" applyFont="1"/>
    <xf numFmtId="0" fontId="6" fillId="0" borderId="0" xfId="1"/>
    <xf numFmtId="0" fontId="6" fillId="0" borderId="0" xfId="0" applyFont="1"/>
    <xf numFmtId="0" fontId="6" fillId="0" borderId="0" xfId="2"/>
    <xf numFmtId="0" fontId="7" fillId="0" borderId="0" xfId="0" applyFont="1"/>
    <xf numFmtId="0" fontId="0" fillId="0" borderId="0" xfId="0" applyAlignment="1">
      <alignment wrapText="1"/>
    </xf>
    <xf numFmtId="49" fontId="0" fillId="0" borderId="0" xfId="0" applyNumberFormat="1" applyAlignment="1">
      <alignment horizontal="right"/>
    </xf>
    <xf numFmtId="0" fontId="6" fillId="0" borderId="0" xfId="1" applyBorder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6" fillId="4" borderId="0" xfId="1" applyFill="1"/>
  </cellXfs>
  <cellStyles count="3">
    <cellStyle name="Hiperlink" xfId="1" builtinId="8"/>
    <cellStyle name="Hyperlink" xfId="2" xr:uid="{00000000-000B-0000-0000-000008000000}"/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5" Type="http://schemas.openxmlformats.org/officeDocument/2006/relationships/customXml" Target="../customXml/item4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zequiel.aguiar\Downloads\Gabarito_empresa.xlsx" TargetMode="External"/><Relationship Id="rId1" Type="http://schemas.openxmlformats.org/officeDocument/2006/relationships/externalLinkPath" Target="file:///C:\Users\ezequiel.aguiar\Downloads\Gabarito_empres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excluir"/>
    </sheetNames>
    <sheetDataSet>
      <sheetData sheetId="0">
        <row r="1">
          <cell r="A1" t="str">
            <v>CODIGO_OCEAN</v>
          </cell>
          <cell r="C1" t="str">
            <v>NOME_CARD</v>
          </cell>
        </row>
        <row r="2">
          <cell r="A2">
            <v>50864</v>
          </cell>
          <cell r="C2" t="str">
            <v>FRAN_ALAMEDA FRANCA - URBIC</v>
          </cell>
        </row>
        <row r="3">
          <cell r="A3">
            <v>50866</v>
          </cell>
          <cell r="C3" t="str">
            <v>ALPE_ALPEN CANELA</v>
          </cell>
        </row>
        <row r="4">
          <cell r="A4">
            <v>50868</v>
          </cell>
          <cell r="C4" t="str">
            <v>ALTI_ALTIPLANO</v>
          </cell>
        </row>
        <row r="5">
          <cell r="A5">
            <v>50869</v>
          </cell>
          <cell r="C5" t="str">
            <v>ALTI_ALTIPLANO 2</v>
          </cell>
        </row>
        <row r="6">
          <cell r="A6">
            <v>50869</v>
          </cell>
          <cell r="C6" t="str">
            <v>JORD_ALTO MANTÍ (CAMPOS DO JORDÃO)</v>
          </cell>
        </row>
        <row r="7">
          <cell r="A7">
            <v>50874</v>
          </cell>
          <cell r="C7" t="str">
            <v>AQPA_AQUALAND PARK</v>
          </cell>
        </row>
        <row r="8">
          <cell r="A8">
            <v>50875</v>
          </cell>
          <cell r="C8" t="str">
            <v>AQSU_AQUALAND SUITS</v>
          </cell>
        </row>
        <row r="9">
          <cell r="A9">
            <v>50876</v>
          </cell>
          <cell r="C9" t="str">
            <v>ALET_AR LOTES - ALPHAVILLE (10)</v>
          </cell>
        </row>
        <row r="10">
          <cell r="A10">
            <v>50877</v>
          </cell>
          <cell r="C10" t="str">
            <v xml:space="preserve">JAEU_AR LOTES - JARDIM EUROPA </v>
          </cell>
        </row>
        <row r="11">
          <cell r="A11">
            <v>50877</v>
          </cell>
          <cell r="C11" t="str">
            <v xml:space="preserve">JAEU_AR LOTES - JARDIM EUROPA </v>
          </cell>
        </row>
        <row r="12">
          <cell r="A12">
            <v>50878</v>
          </cell>
          <cell r="C12" t="str">
            <v>PTA1_AR LOTES - PÉROLA DOS TAPAJÓS</v>
          </cell>
        </row>
        <row r="13">
          <cell r="A13">
            <v>50879</v>
          </cell>
          <cell r="C13" t="str">
            <v>SO12_SOLANGE - FUNDO</v>
          </cell>
        </row>
        <row r="14">
          <cell r="A14">
            <v>50881</v>
          </cell>
          <cell r="C14" t="str">
            <v>BRES_BAIRRO DOS ESTADOS</v>
          </cell>
        </row>
        <row r="15">
          <cell r="A15">
            <v>50882</v>
          </cell>
          <cell r="C15" t="str">
            <v>BRES_BAIRRO DOS ESTADOS 2</v>
          </cell>
        </row>
        <row r="16">
          <cell r="A16">
            <v>50885</v>
          </cell>
          <cell r="C16" t="str">
            <v>BRES_BAIRRO DOS ESTADOS 3</v>
          </cell>
        </row>
        <row r="17">
          <cell r="A17">
            <v>50887</v>
          </cell>
          <cell r="C17" t="str">
            <v xml:space="preserve">IACI_BAIRRO NOVA IACIARA   </v>
          </cell>
        </row>
        <row r="18">
          <cell r="A18">
            <v>50887</v>
          </cell>
          <cell r="C18" t="str">
            <v xml:space="preserve">IACI_BAIRRO NOVA IACIARA   </v>
          </cell>
        </row>
        <row r="19">
          <cell r="A19">
            <v>50888</v>
          </cell>
          <cell r="C19" t="str">
            <v>TRAB_BAMBUÍ TRANSBRASILIANA</v>
          </cell>
        </row>
        <row r="20">
          <cell r="A20">
            <v>50888</v>
          </cell>
          <cell r="C20" t="str">
            <v>TRAB_BAMBUÍ TRANSBRASILIANA</v>
          </cell>
        </row>
        <row r="21">
          <cell r="A21">
            <v>50890</v>
          </cell>
          <cell r="C21" t="str">
            <v xml:space="preserve">BAND_BANDEIRANTE     </v>
          </cell>
        </row>
        <row r="22">
          <cell r="A22">
            <v>50891</v>
          </cell>
          <cell r="C22" t="str">
            <v>BEBO_BE BONIFÁCIO</v>
          </cell>
        </row>
        <row r="23">
          <cell r="A23">
            <v>50893</v>
          </cell>
          <cell r="C23" t="str">
            <v>BEGA_BE GARDEN</v>
          </cell>
        </row>
        <row r="24">
          <cell r="A24">
            <v>50900</v>
          </cell>
          <cell r="C24" t="str">
            <v>BENJ_BENJAMIM</v>
          </cell>
        </row>
        <row r="25">
          <cell r="A25">
            <v>50900</v>
          </cell>
          <cell r="C25" t="str">
            <v>BENJ_BENJAMIM</v>
          </cell>
        </row>
        <row r="26">
          <cell r="A26">
            <v>50901</v>
          </cell>
          <cell r="C26" t="str">
            <v>PAMA_BENJAMIM PARQUE DA MATA</v>
          </cell>
        </row>
        <row r="27">
          <cell r="A27">
            <v>50902</v>
          </cell>
          <cell r="C27" t="str">
            <v>BLED_BLEND</v>
          </cell>
        </row>
        <row r="28">
          <cell r="A28">
            <v>50904</v>
          </cell>
          <cell r="C28" t="str">
            <v>PMC1_BRASIL CENTER SHOPPING (PMC)</v>
          </cell>
        </row>
        <row r="29">
          <cell r="A29">
            <v>50907</v>
          </cell>
          <cell r="C29" t="str">
            <v>CHAN_CHANÉS 1</v>
          </cell>
        </row>
        <row r="30">
          <cell r="A30">
            <v>50908</v>
          </cell>
          <cell r="C30" t="str">
            <v>CIN1_CIDADE NOVA I</v>
          </cell>
        </row>
        <row r="31">
          <cell r="A31">
            <v>50908</v>
          </cell>
          <cell r="C31" t="str">
            <v xml:space="preserve">CIN1_CIDADE NOVA I  </v>
          </cell>
        </row>
        <row r="32">
          <cell r="A32">
            <v>50909</v>
          </cell>
          <cell r="C32" t="str">
            <v>CIN2_CIDADE NOVA II</v>
          </cell>
        </row>
        <row r="33">
          <cell r="A33">
            <v>50909</v>
          </cell>
          <cell r="C33" t="str">
            <v xml:space="preserve">CIN2_CIDADE NOVA II   </v>
          </cell>
        </row>
        <row r="34">
          <cell r="A34">
            <v>50910</v>
          </cell>
          <cell r="C34" t="str">
            <v>CAVE_CIDADE VIVA CAMPO VERDE</v>
          </cell>
        </row>
        <row r="35">
          <cell r="A35">
            <v>50911</v>
          </cell>
          <cell r="C35" t="str">
            <v>SAOD_CIDADE VIVA SÃO DOMINGOS</v>
          </cell>
        </row>
        <row r="36">
          <cell r="A36">
            <v>50911</v>
          </cell>
          <cell r="C36" t="str">
            <v>SAOD_CIDADE VIVA SÃO DOMINGOS</v>
          </cell>
        </row>
        <row r="37">
          <cell r="A37">
            <v>50913</v>
          </cell>
          <cell r="C37" t="str">
            <v>COND_CONDÁ</v>
          </cell>
        </row>
        <row r="38">
          <cell r="A38">
            <v>50914</v>
          </cell>
          <cell r="C38" t="str">
            <v>CONE_CONECTE</v>
          </cell>
        </row>
        <row r="39">
          <cell r="A39">
            <v>50915</v>
          </cell>
          <cell r="C39" t="str">
            <v>CUBA_CUBATÃO - FOLKS</v>
          </cell>
        </row>
        <row r="40">
          <cell r="A40">
            <v>50917</v>
          </cell>
          <cell r="C40" t="str">
            <v>DUOS_DUO SKYGARDEN</v>
          </cell>
        </row>
        <row r="41">
          <cell r="A41">
            <v>50918</v>
          </cell>
          <cell r="C41" t="str">
            <v xml:space="preserve">PTA2_ESMERALDA DO TAPAJÓS        </v>
          </cell>
        </row>
        <row r="42">
          <cell r="A42">
            <v>50919</v>
          </cell>
          <cell r="C42" t="str">
            <v>ESDA_ESTRELA D'ALVA</v>
          </cell>
        </row>
        <row r="43">
          <cell r="A43">
            <v>50922</v>
          </cell>
          <cell r="C43" t="str">
            <v>GACE_GARAVELO CENTER</v>
          </cell>
        </row>
        <row r="44">
          <cell r="A44">
            <v>50923</v>
          </cell>
          <cell r="C44" t="str">
            <v>GODO_GOLDEN DOLPHIN PORTO SEGURO</v>
          </cell>
        </row>
        <row r="45">
          <cell r="A45">
            <v>50925</v>
          </cell>
          <cell r="C45" t="str">
            <v>GRAN_GRAN LIFE</v>
          </cell>
        </row>
        <row r="46">
          <cell r="A46">
            <v>50927</v>
          </cell>
          <cell r="C46" t="str">
            <v>LORE_GUAYA RESIDENCIAL CLUBE (LORENA)</v>
          </cell>
        </row>
        <row r="47">
          <cell r="A47">
            <v>50928</v>
          </cell>
          <cell r="C47" t="str">
            <v>HORF_HORIZONTE FLAMBOYANT</v>
          </cell>
        </row>
        <row r="48">
          <cell r="A48">
            <v>50929</v>
          </cell>
          <cell r="C48" t="str">
            <v>HSI_HSI (5)</v>
          </cell>
        </row>
        <row r="49">
          <cell r="A49">
            <v>50936</v>
          </cell>
          <cell r="C49" t="str">
            <v>JAED_JARDIM DO ÉDEN</v>
          </cell>
        </row>
        <row r="50">
          <cell r="A50">
            <v>50937</v>
          </cell>
          <cell r="C50" t="str">
            <v>JAIP_JARDIM DOS IPÊS</v>
          </cell>
        </row>
        <row r="51">
          <cell r="A51">
            <v>50938</v>
          </cell>
          <cell r="C51" t="str">
            <v>JAPA_JARDIM DOS PÁSSAROS</v>
          </cell>
        </row>
        <row r="52">
          <cell r="A52">
            <v>50940</v>
          </cell>
          <cell r="C52" t="str">
            <v>JAEU_JARDIM EUROPA - EL SHADAI</v>
          </cell>
        </row>
        <row r="53">
          <cell r="A53">
            <v>50941</v>
          </cell>
          <cell r="C53" t="str">
            <v xml:space="preserve">JARD_JARDIM GRAMADO  </v>
          </cell>
        </row>
        <row r="54">
          <cell r="A54">
            <v>50942</v>
          </cell>
          <cell r="C54" t="str">
            <v>ROMA_JARDIM ROMA</v>
          </cell>
        </row>
        <row r="55">
          <cell r="A55">
            <v>50943</v>
          </cell>
          <cell r="C55" t="str">
            <v xml:space="preserve">JASC_JARDIM SCALA    </v>
          </cell>
        </row>
        <row r="56">
          <cell r="A56">
            <v>50944</v>
          </cell>
          <cell r="C56" t="str">
            <v xml:space="preserve">JART_JARDIM TROPICAL </v>
          </cell>
        </row>
        <row r="57">
          <cell r="A57">
            <v>50944</v>
          </cell>
          <cell r="C57" t="str">
            <v xml:space="preserve">JART_JARDIM TROPICAL  </v>
          </cell>
        </row>
        <row r="58">
          <cell r="A58">
            <v>50945</v>
          </cell>
          <cell r="C58" t="str">
            <v>JAWA_JARDIM WALNYZA</v>
          </cell>
        </row>
        <row r="59">
          <cell r="A59">
            <v>50946</v>
          </cell>
          <cell r="C59" t="str">
            <v>VICA_JERICOACOARA</v>
          </cell>
        </row>
        <row r="60">
          <cell r="A60">
            <v>50948</v>
          </cell>
          <cell r="C60" t="str">
            <v>KOTA_KOTA BULAN</v>
          </cell>
        </row>
        <row r="61">
          <cell r="A61">
            <v>50949</v>
          </cell>
          <cell r="C61" t="str">
            <v>LABAS_LA BAS</v>
          </cell>
        </row>
        <row r="62">
          <cell r="A62">
            <v>50951</v>
          </cell>
          <cell r="C62" t="str">
            <v xml:space="preserve">LAGU_LAGUNA  </v>
          </cell>
        </row>
        <row r="63">
          <cell r="A63">
            <v>50953</v>
          </cell>
          <cell r="C63" t="str">
            <v>ARAG_LAND ARAGUAÍNA</v>
          </cell>
        </row>
        <row r="64">
          <cell r="A64">
            <v>50953</v>
          </cell>
          <cell r="C64" t="str">
            <v>ARAG_LAND ARAGUAÍNA</v>
          </cell>
        </row>
        <row r="65">
          <cell r="A65">
            <v>50954</v>
          </cell>
          <cell r="C65" t="str">
            <v>LINE_LÍNEA</v>
          </cell>
        </row>
        <row r="66">
          <cell r="A66">
            <v>50981</v>
          </cell>
          <cell r="C66" t="str">
            <v>LOAR_LOULY AEROVIÁRIO (GALLERY RESIDENCE)</v>
          </cell>
        </row>
        <row r="67">
          <cell r="A67">
            <v>50982</v>
          </cell>
          <cell r="C67" t="str">
            <v>LVBR_LOULY VILA BRASÍLIA</v>
          </cell>
        </row>
        <row r="68">
          <cell r="A68">
            <v>51046</v>
          </cell>
          <cell r="C68" t="str">
            <v>MAIS_MAISON</v>
          </cell>
        </row>
        <row r="69">
          <cell r="A69">
            <v>51047</v>
          </cell>
          <cell r="C69" t="str">
            <v>MADA_MARIA MADALENA</v>
          </cell>
        </row>
        <row r="70">
          <cell r="A70">
            <v>51047</v>
          </cell>
          <cell r="C70" t="str">
            <v>MADA_MARIA MADALENA</v>
          </cell>
        </row>
        <row r="71">
          <cell r="A71">
            <v>51048</v>
          </cell>
          <cell r="C71" t="str">
            <v xml:space="preserve">MAJU_MASTERVILLE JUÍNA    </v>
          </cell>
        </row>
        <row r="72">
          <cell r="A72">
            <v>51049</v>
          </cell>
          <cell r="C72" t="str">
            <v>MANE_MASTERVILLE NERÓPOLIS</v>
          </cell>
        </row>
        <row r="73">
          <cell r="A73">
            <v>51050</v>
          </cell>
          <cell r="C73" t="str">
            <v>MABU_MAX BURITI</v>
          </cell>
        </row>
        <row r="74">
          <cell r="A74">
            <v>51052</v>
          </cell>
          <cell r="C74" t="str">
            <v>MIPE_MAX IPÊ</v>
          </cell>
        </row>
        <row r="75">
          <cell r="A75">
            <v>51054</v>
          </cell>
          <cell r="C75" t="str">
            <v>MOCA_MONTE CARMELO</v>
          </cell>
        </row>
        <row r="76">
          <cell r="A76">
            <v>51055</v>
          </cell>
          <cell r="C76" t="str">
            <v>NOCA_NOVA CANAÃ</v>
          </cell>
        </row>
        <row r="77">
          <cell r="A77">
            <v>51060</v>
          </cell>
          <cell r="C77" t="str">
            <v>NVTA_NOVITTÁ RESIDENCE</v>
          </cell>
        </row>
        <row r="78">
          <cell r="A78">
            <v>51061</v>
          </cell>
          <cell r="C78" t="str">
            <v>PARO_NOVO TEMPO (PARK AROEIRA)</v>
          </cell>
        </row>
        <row r="79">
          <cell r="A79">
            <v>51064</v>
          </cell>
          <cell r="C79" t="str">
            <v>PABA_PARK BAHIA - TERRENEIRO (COND. 1)</v>
          </cell>
        </row>
        <row r="80">
          <cell r="A80">
            <v>51064</v>
          </cell>
          <cell r="C80" t="str">
            <v>PABA_PARK BAHIA - TERRENEIRO (COND. 1)</v>
          </cell>
        </row>
        <row r="81">
          <cell r="A81">
            <v>51065</v>
          </cell>
          <cell r="C81" t="str">
            <v>PABA_PARK BAHIA - TERRENEIRO (COND. 2-5)</v>
          </cell>
        </row>
        <row r="82">
          <cell r="A82">
            <v>51066</v>
          </cell>
          <cell r="C82" t="str">
            <v xml:space="preserve">PABA_PARK BAHIA I (COND. 01)
</v>
          </cell>
        </row>
        <row r="83">
          <cell r="A83">
            <v>51067</v>
          </cell>
          <cell r="C83" t="str">
            <v>PABA_PARK BAHIA II (CONDS. 02, 03, 04 E 05)</v>
          </cell>
        </row>
        <row r="84">
          <cell r="A84">
            <v>51068</v>
          </cell>
          <cell r="C84" t="str">
            <v>PJAR_PARK JARDINS</v>
          </cell>
        </row>
        <row r="85">
          <cell r="A85">
            <v>51070</v>
          </cell>
          <cell r="C85" t="str">
            <v>PILI_PARQUE DOS INGLESES - LIVERPOOL</v>
          </cell>
        </row>
        <row r="86">
          <cell r="A86">
            <v>51091</v>
          </cell>
          <cell r="C86" t="str">
            <v>PILO_PARQUE DOS INGLESES - LONDRES</v>
          </cell>
        </row>
        <row r="87">
          <cell r="A87">
            <v>51092</v>
          </cell>
          <cell r="C87" t="str">
            <v>FRUT_PARQUE ECOLÓGICO FRUTAL</v>
          </cell>
        </row>
        <row r="88">
          <cell r="A88">
            <v>51095</v>
          </cell>
          <cell r="C88" t="str">
            <v>PTA1_PÉROLA DO TAPAJÓS</v>
          </cell>
        </row>
        <row r="89">
          <cell r="A89">
            <v>51099</v>
          </cell>
          <cell r="C89" t="str">
            <v>PLAG_PORTAL DO LAGO I E II</v>
          </cell>
        </row>
        <row r="90">
          <cell r="A90">
            <v>51100</v>
          </cell>
          <cell r="C90" t="str">
            <v>POSO_PORTAL DO SOL GREEN E GARDEN</v>
          </cell>
        </row>
        <row r="91">
          <cell r="A91">
            <v>51102</v>
          </cell>
          <cell r="C91" t="str">
            <v>QUVI_QUINTA DA BOA VISTA</v>
          </cell>
        </row>
        <row r="92">
          <cell r="A92">
            <v>51104</v>
          </cell>
          <cell r="C92" t="str">
            <v>ALET2_RE LOTES ALPHAVILLE - 2ª OPERAÇÃO</v>
          </cell>
        </row>
        <row r="93">
          <cell r="A93">
            <v>51109</v>
          </cell>
          <cell r="C93" t="str">
            <v>PIRS_RESERVA PIRENÓPOLIS</v>
          </cell>
        </row>
        <row r="94">
          <cell r="A94">
            <v>51109</v>
          </cell>
          <cell r="C94" t="str">
            <v>PIRS_RESERVA PIRENÓPOLIS</v>
          </cell>
        </row>
        <row r="95">
          <cell r="A95">
            <v>51110</v>
          </cell>
          <cell r="C95" t="str">
            <v>BRAV_RESIDENCIAL BRAVIELLO</v>
          </cell>
        </row>
        <row r="96">
          <cell r="A96">
            <v>51112</v>
          </cell>
          <cell r="C96" t="str">
            <v xml:space="preserve">MOVE_RESIDENCIAL MORRO DOS VENTOS    </v>
          </cell>
        </row>
        <row r="97">
          <cell r="A97">
            <v>51114</v>
          </cell>
          <cell r="C97" t="str">
            <v>1141_RUA 1.141 - LIV URBAN</v>
          </cell>
        </row>
        <row r="98">
          <cell r="A98">
            <v>51115</v>
          </cell>
          <cell r="C98" t="str">
            <v>R12A_RUA 12-A - ORBY FLAMBOYANT</v>
          </cell>
        </row>
        <row r="99">
          <cell r="A99">
            <v>51116</v>
          </cell>
          <cell r="C99" t="str">
            <v>SALT_SALTO CORUMBÁ</v>
          </cell>
        </row>
        <row r="100">
          <cell r="A100">
            <v>51119</v>
          </cell>
          <cell r="C100" t="str">
            <v>LACE_SHOPPING ARAGUAÍNA</v>
          </cell>
        </row>
        <row r="101">
          <cell r="A101">
            <v>51120</v>
          </cell>
          <cell r="C101" t="str">
            <v>SMAG_SMART GARDEN (TORRES)</v>
          </cell>
        </row>
        <row r="102">
          <cell r="A102">
            <v>51121</v>
          </cell>
          <cell r="C102" t="str">
            <v>SMAP_SMART GREEN PARK (CASAS)</v>
          </cell>
        </row>
        <row r="103">
          <cell r="A103">
            <v>51122</v>
          </cell>
          <cell r="C103" t="str">
            <v>SMAK_SMART KENNEDY</v>
          </cell>
        </row>
        <row r="104">
          <cell r="A104">
            <v>51123</v>
          </cell>
          <cell r="C104" t="str">
            <v>SMAT_SMART TOWER</v>
          </cell>
        </row>
        <row r="105">
          <cell r="A105">
            <v>51124</v>
          </cell>
          <cell r="C105" t="str">
            <v xml:space="preserve">SOHO_SOHO </v>
          </cell>
        </row>
        <row r="106">
          <cell r="A106">
            <v>51126</v>
          </cell>
          <cell r="C106" t="str">
            <v>SO12_AR LOTES - SOLANGE</v>
          </cell>
        </row>
        <row r="107">
          <cell r="A107">
            <v>51128</v>
          </cell>
          <cell r="C107" t="str">
            <v>SUPR_SUPREME</v>
          </cell>
        </row>
        <row r="108">
          <cell r="A108">
            <v>51129</v>
          </cell>
          <cell r="C108" t="str">
            <v>TTRT_T-28</v>
          </cell>
        </row>
        <row r="109">
          <cell r="A109">
            <v>51130</v>
          </cell>
          <cell r="C109" t="str">
            <v>TALK_TALK MARISTA</v>
          </cell>
        </row>
        <row r="110">
          <cell r="A110">
            <v>51131</v>
          </cell>
          <cell r="C110" t="str">
            <v>TEMP_TEMPUS</v>
          </cell>
        </row>
        <row r="111">
          <cell r="A111">
            <v>51132</v>
          </cell>
          <cell r="C111" t="str">
            <v>TERI_TERIVA CAMPINA GRANDE</v>
          </cell>
        </row>
        <row r="112">
          <cell r="A112">
            <v>51132</v>
          </cell>
          <cell r="C112" t="str">
            <v>TERI_TERIVA CAMPINA GRANDE</v>
          </cell>
        </row>
        <row r="113">
          <cell r="A113">
            <v>51133</v>
          </cell>
          <cell r="C113" t="str">
            <v>TER2_TERIVA CAMPINA GRANDE 2</v>
          </cell>
        </row>
        <row r="114">
          <cell r="A114">
            <v>51134</v>
          </cell>
          <cell r="C114" t="str">
            <v>TEAL_TERRAS ALPHA - TERRENEIRO</v>
          </cell>
        </row>
        <row r="115">
          <cell r="A115">
            <v>51135</v>
          </cell>
          <cell r="C115" t="str">
            <v>TEAL_TERRAS ALPHA 1 E 2</v>
          </cell>
        </row>
        <row r="116">
          <cell r="A116">
            <v>51136</v>
          </cell>
          <cell r="C116" t="str">
            <v>TEAL_TERRAS ALPHA 3</v>
          </cell>
        </row>
        <row r="117">
          <cell r="A117">
            <v>51137</v>
          </cell>
          <cell r="C117" t="str">
            <v>TEAL_TERRAS ALPHA CONSOLIDADO</v>
          </cell>
        </row>
        <row r="118">
          <cell r="A118">
            <v>51139</v>
          </cell>
          <cell r="C118" t="str">
            <v>LAPT_TG LAND PETROLINA</v>
          </cell>
        </row>
        <row r="119">
          <cell r="A119">
            <v>51139</v>
          </cell>
          <cell r="C119" t="str">
            <v>LAPT_TG LAND PETROLINA</v>
          </cell>
        </row>
        <row r="120">
          <cell r="A120">
            <v>51143</v>
          </cell>
          <cell r="C120" t="str">
            <v xml:space="preserve">VALE_VALLE DO AÇAÍ  </v>
          </cell>
        </row>
        <row r="121">
          <cell r="A121">
            <v>51144</v>
          </cell>
          <cell r="C121" t="str">
            <v>VARZ_VÁRZEA GRANDE - ÁREA DA BOTA (AURORA)</v>
          </cell>
        </row>
        <row r="122">
          <cell r="A122">
            <v>51145</v>
          </cell>
          <cell r="C122" t="str">
            <v>VAR1_VÁRZEA GRANDE - ÁREA DA CHÁCARA</v>
          </cell>
        </row>
        <row r="123">
          <cell r="A123">
            <v>51145</v>
          </cell>
          <cell r="C123" t="str">
            <v>VAR1_VÁRZEA GRANDE - ÁREA DA CHÁCARA</v>
          </cell>
        </row>
        <row r="124">
          <cell r="A124">
            <v>51160</v>
          </cell>
          <cell r="C124" t="str">
            <v>PABA_W TORRE PARAUAPEBAS</v>
          </cell>
        </row>
        <row r="125">
          <cell r="A125">
            <v>51161</v>
          </cell>
          <cell r="C125" t="str">
            <v>WIMO_WISH MORUMBI</v>
          </cell>
        </row>
        <row r="126">
          <cell r="A126">
            <v>51162</v>
          </cell>
          <cell r="C126" t="str">
            <v>WIPA_WISH PQ. FABER</v>
          </cell>
        </row>
        <row r="127">
          <cell r="A127">
            <v>51203</v>
          </cell>
          <cell r="C127" t="str">
            <v>MIRA_MIRASSOL</v>
          </cell>
        </row>
        <row r="128">
          <cell r="A128">
            <v>51204</v>
          </cell>
          <cell r="C128" t="str">
            <v>VISO_VILA SONIA</v>
          </cell>
        </row>
        <row r="129">
          <cell r="A129">
            <v>65294</v>
          </cell>
          <cell r="C129" t="str">
            <v>CAGE_CASA GENEBRA</v>
          </cell>
        </row>
        <row r="130">
          <cell r="A130">
            <v>68852</v>
          </cell>
          <cell r="C130" t="str">
            <v>IACI_AR LOTES - BAIRRO NOVA IACIARA</v>
          </cell>
        </row>
        <row r="131">
          <cell r="A131">
            <v>68853</v>
          </cell>
          <cell r="C131" t="str">
            <v>PTA2_TGAR LAND - ESMERALDA DO TAPAJÓS</v>
          </cell>
        </row>
        <row r="132">
          <cell r="A132">
            <v>69261</v>
          </cell>
          <cell r="C132" t="str">
            <v>LE52_LESTE 52 - CULT OXFORD</v>
          </cell>
        </row>
        <row r="133">
          <cell r="A133">
            <v>69263</v>
          </cell>
          <cell r="C133" t="str">
            <v>R140_MARISTA RUA 14</v>
          </cell>
        </row>
        <row r="134">
          <cell r="A134">
            <v>70465</v>
          </cell>
          <cell r="C134" t="str">
            <v>TESA_TERRA SANTA</v>
          </cell>
        </row>
        <row r="135">
          <cell r="A135">
            <v>70466</v>
          </cell>
          <cell r="C135" t="str">
            <v>PABA_PARK BAHIA CONSOLIDADO</v>
          </cell>
        </row>
        <row r="136">
          <cell r="A136">
            <v>90676</v>
          </cell>
          <cell r="C136" t="str">
            <v>BOMO_BOSQUE MONET</v>
          </cell>
        </row>
        <row r="137">
          <cell r="A137">
            <v>91089</v>
          </cell>
          <cell r="C137" t="str">
            <v>JDAM_JARDIM AMERICA - JARDÃ</v>
          </cell>
        </row>
        <row r="138">
          <cell r="A138">
            <v>91241</v>
          </cell>
          <cell r="C138" t="str">
            <v>PABA_PARK BAHIA PARQUE</v>
          </cell>
        </row>
        <row r="139">
          <cell r="A139">
            <v>99414</v>
          </cell>
          <cell r="C139" t="str">
            <v>INSI_INSIDE</v>
          </cell>
        </row>
        <row r="140">
          <cell r="A140">
            <v>113571</v>
          </cell>
          <cell r="C140" t="str">
            <v>TEIN_TERRA DAS ÍNDIAS</v>
          </cell>
        </row>
        <row r="141">
          <cell r="A141">
            <v>113576</v>
          </cell>
          <cell r="C141" t="str">
            <v>CAVI_TG CAMPO VIEIRA</v>
          </cell>
        </row>
        <row r="142">
          <cell r="A142">
            <v>119806</v>
          </cell>
          <cell r="C142" t="str">
            <v>BOOK_A4M</v>
          </cell>
        </row>
        <row r="143">
          <cell r="A143">
            <v>119891</v>
          </cell>
          <cell r="C143" t="str">
            <v>BA_ARAR - LOTEAMENTO ARARINHA AZUL</v>
          </cell>
        </row>
        <row r="144">
          <cell r="A144">
            <v>122821</v>
          </cell>
          <cell r="C144" t="str">
            <v xml:space="preserve">MOBA_MORADA DA BARONESA - AMPARO </v>
          </cell>
        </row>
        <row r="145">
          <cell r="A145">
            <v>131082</v>
          </cell>
          <cell r="C145" t="str">
            <v>JDSC_JARDIM SANTA CECILIA - ALTA FLORESTA / MT1100085-2022</v>
          </cell>
        </row>
        <row r="146">
          <cell r="A146">
            <v>132782</v>
          </cell>
          <cell r="C146" t="str">
            <v>NVCIP_NOVA CIPASA</v>
          </cell>
        </row>
        <row r="147">
          <cell r="A147">
            <v>137125</v>
          </cell>
          <cell r="C147" t="str">
            <v>CRUS_CRUZEIRO DO SUL - IPORÁ  / GO1100112-2022</v>
          </cell>
        </row>
        <row r="148">
          <cell r="A148">
            <v>138392</v>
          </cell>
          <cell r="C148" t="str">
            <v>ACRO_ACRÓPOLE / GO1100102-2022</v>
          </cell>
        </row>
        <row r="149">
          <cell r="A149">
            <v>140848</v>
          </cell>
          <cell r="C149" t="str">
            <v>PAFU_PROGETTI CNA EMPREENDIMENTOS IMOBILIARIOS SPE</v>
          </cell>
        </row>
        <row r="150">
          <cell r="A150">
            <v>142547</v>
          </cell>
          <cell r="C150" t="str">
            <v>LAK1_LAKE 21 - TGRE FLEX</v>
          </cell>
        </row>
        <row r="151">
          <cell r="A151">
            <v>142548</v>
          </cell>
          <cell r="C151" t="str">
            <v>CHTG_CHÂTEAU GOLDEN  - TGRE FLEX</v>
          </cell>
        </row>
        <row r="152">
          <cell r="A152">
            <v>143859</v>
          </cell>
          <cell r="C152" t="str">
            <v>TESSA_TERRA SANTA - TERRENEIRO</v>
          </cell>
        </row>
        <row r="153">
          <cell r="A153">
            <v>146427</v>
          </cell>
          <cell r="C153" t="str">
            <v>PIPA_PIPA PRIVILLEGE OCEAN - TGRE FLEX</v>
          </cell>
        </row>
        <row r="154">
          <cell r="A154">
            <v>146428</v>
          </cell>
          <cell r="C154" t="str">
            <v>SALT_SALTO CORUMBÁ - TGRE FLEX</v>
          </cell>
        </row>
        <row r="155">
          <cell r="A155">
            <v>146429</v>
          </cell>
          <cell r="C155" t="str">
            <v>PABA_PARK BAHIA CONSOLIDADO - TGRE FLEX</v>
          </cell>
        </row>
        <row r="156">
          <cell r="A156">
            <v>146430</v>
          </cell>
          <cell r="C156" t="str">
            <v>GRAN_GRAN LIFE - TGRE FLEX</v>
          </cell>
        </row>
        <row r="157">
          <cell r="A157">
            <v>146431</v>
          </cell>
          <cell r="C157" t="str">
            <v>PABA_PARK BAHIA PARQUE  - TGRE FLEX</v>
          </cell>
        </row>
        <row r="158">
          <cell r="A158">
            <v>146434</v>
          </cell>
          <cell r="C158" t="str">
            <v>ABL1_BOOK ABL 1 - TGRE FLEX</v>
          </cell>
        </row>
        <row r="159">
          <cell r="A159">
            <v>147122</v>
          </cell>
          <cell r="C159" t="str">
            <v>ALSR_ALTIPLANO SERRA RICA</v>
          </cell>
        </row>
        <row r="160">
          <cell r="A160">
            <v>152255</v>
          </cell>
          <cell r="C160" t="str">
            <v>SAIN_BOSQUE SANTA INÊS / MA1100007-2022</v>
          </cell>
        </row>
        <row r="161">
          <cell r="A161">
            <v>152255</v>
          </cell>
          <cell r="C161" t="str">
            <v>SAIN_BOSQUE SANTA INÊS / MA1100007-2022</v>
          </cell>
        </row>
        <row r="162">
          <cell r="A162">
            <v>160506</v>
          </cell>
          <cell r="C162" t="str">
            <v>VISC_VISCONDE TOWER - PROTEMA</v>
          </cell>
        </row>
        <row r="163">
          <cell r="A163">
            <v>160507</v>
          </cell>
          <cell r="C163" t="str">
            <v>QUEB_QUEBEC TOWER  - PROTEMA</v>
          </cell>
        </row>
        <row r="164">
          <cell r="A164">
            <v>160507</v>
          </cell>
          <cell r="C164" t="str">
            <v>QUEB_QUEBEC TOWER  - PROTEMA</v>
          </cell>
        </row>
        <row r="165">
          <cell r="A165">
            <v>166031</v>
          </cell>
          <cell r="C165" t="str">
            <v>BR-APDC_ALPHAVILLE DIREITOS CREDITÓRIOS</v>
          </cell>
        </row>
        <row r="166">
          <cell r="A166">
            <v>166031</v>
          </cell>
          <cell r="C166" t="str">
            <v>BR-APDC_ALPHAVILLE DIREITOS CREDITÓRIOS</v>
          </cell>
        </row>
        <row r="167">
          <cell r="A167">
            <v>166032</v>
          </cell>
          <cell r="C167" t="str">
            <v>GO-TER3_TERRAS ALPHA 3</v>
          </cell>
        </row>
        <row r="168">
          <cell r="A168">
            <v>175527</v>
          </cell>
          <cell r="C168" t="str">
            <v>VIFO_VILA DAS FLORES</v>
          </cell>
        </row>
        <row r="169">
          <cell r="A169">
            <v>175527</v>
          </cell>
          <cell r="C169" t="str">
            <v>VIFO_VILA DAS FLORES</v>
          </cell>
        </row>
        <row r="170">
          <cell r="A170">
            <v>176529</v>
          </cell>
          <cell r="C170" t="str">
            <v>ABL02-VAVE_RESIDENCIAL VALE VERDE</v>
          </cell>
        </row>
        <row r="171">
          <cell r="A171">
            <v>176530</v>
          </cell>
          <cell r="C171" t="str">
            <v>ABL02-MONT_RESERVA MONTE HERMON</v>
          </cell>
        </row>
        <row r="172">
          <cell r="A172">
            <v>176533</v>
          </cell>
          <cell r="C172" t="str">
            <v>ABL02-VINA_VILA NATIVA</v>
          </cell>
        </row>
        <row r="173">
          <cell r="A173">
            <v>176534</v>
          </cell>
          <cell r="C173" t="str">
            <v>ABL02-CAIP_CASAS IPÊS</v>
          </cell>
        </row>
        <row r="174">
          <cell r="A174">
            <v>176536</v>
          </cell>
          <cell r="C174" t="str">
            <v>ABL02-ITAL_RESIDENCIAL ITÁLIA</v>
          </cell>
        </row>
        <row r="175">
          <cell r="A175">
            <v>176537</v>
          </cell>
          <cell r="C175" t="str">
            <v>ABL02-QUCE_QUINTAS DO CERRADO</v>
          </cell>
        </row>
        <row r="176">
          <cell r="A176">
            <v>176539</v>
          </cell>
          <cell r="C176" t="str">
            <v>ABL02-AQUI_ÁQUILA</v>
          </cell>
        </row>
        <row r="177">
          <cell r="A177">
            <v>176540</v>
          </cell>
          <cell r="C177" t="str">
            <v>ABL02-CATE_CATENA</v>
          </cell>
        </row>
        <row r="178">
          <cell r="A178">
            <v>176829</v>
          </cell>
          <cell r="C178" t="str">
            <v>RU21_RUA 21</v>
          </cell>
        </row>
        <row r="179">
          <cell r="A179">
            <v>176833</v>
          </cell>
          <cell r="C179" t="str">
            <v>QD03_QD TRÊS RIO VERDE</v>
          </cell>
        </row>
        <row r="180">
          <cell r="A180">
            <v>176837</v>
          </cell>
          <cell r="C180" t="str">
            <v>QD11_QD ONZE RIO VERDE</v>
          </cell>
        </row>
      </sheetData>
      <sheetData sheetId="1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Ezequiel de Aguiar" id="{B981364D-86E5-4EE5-A029-3C8AB2FBDA4F}" userId="S::ezequiel.aguiar@trinusco.com.br::0baf8a40-472c-40a3-b5da-1b3f510ad518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F8B01AD6-BC5F-45D7-8CC7-75F69AA10AC2}" autoFormatId="16" applyNumberFormats="0" applyBorderFormats="0" applyFontFormats="0" applyPatternFormats="0" applyAlignmentFormats="0" applyWidthHeightFormats="0">
  <queryTableRefresh nextId="5">
    <queryTableFields count="4">
      <queryTableField id="1" name="CODIGO_OCEAN" tableColumnId="1"/>
      <queryTableField id="2" name="SIGLA" tableColumnId="2"/>
      <queryTableField id="3" name="NOME_ITEM" tableColumnId="3"/>
      <queryTableField id="4" name="COD_VERSAO_PXR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5CA188-38D4-411C-BF5C-A05C4279C4C3}" name="base" displayName="base" ref="A1:D136" tableType="queryTable" totalsRowShown="0">
  <autoFilter ref="A1:D136" xr:uid="{EA5CA188-38D4-411C-BF5C-A05C4279C4C3}"/>
  <tableColumns count="4">
    <tableColumn id="1" xr3:uid="{0E5CE351-A9F4-44E7-9BF4-B39617646C8C}" uniqueName="1" name="CODIGO_OCEAN" queryTableFieldId="1"/>
    <tableColumn id="2" xr3:uid="{677FD53B-B206-495E-88BB-1DFFA429D9B1}" uniqueName="2" name="SIGLA" queryTableFieldId="2" dataDxfId="2"/>
    <tableColumn id="3" xr3:uid="{3D2F4B3A-2956-4979-A8F0-C2BC51EF118F}" uniqueName="3" name="NOME_ITEM" queryTableFieldId="3" dataDxfId="1"/>
    <tableColumn id="4" xr3:uid="{95987C4F-9FAE-46F3-B049-4713D18F9B4C}" uniqueName="4" name="COD_VERSAO_PXR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4-02-05T17:01:30.25" personId="{B981364D-86E5-4EE5-A029-3C8AB2FBDA4F}" id="{AB32AC41-A1E9-4FA9-9A7E-647C586B483A}">
    <text xml:space="preserve">'Compartilhar Esteira', caso haja duas esteiras ou mais para compartilhar, use o formato: 'nome da esteira1, nome da esteira2, etc.'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1" dT="2024-02-05T17:01:30.25" personId="{B981364D-86E5-4EE5-A029-3C8AB2FBDA4F}" id="{9CBE6816-1337-4F58-BF1B-8E7FEDB670D7}">
    <text xml:space="preserve">'Compartilhar Esteira', caso haja duas esteiras ou mais para compartilhar, use o formato: 'nome da esteira1, nome da esteira2, etc.' </text>
  </threadedComment>
</ThreadedComments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erika.contreira@trinusco.com.br" TargetMode="External"/><Relationship Id="rId21" Type="http://schemas.openxmlformats.org/officeDocument/2006/relationships/hyperlink" Target="mailto:ana.ponde@trinusco.com.br" TargetMode="External"/><Relationship Id="rId42" Type="http://schemas.openxmlformats.org/officeDocument/2006/relationships/hyperlink" Target="mailto:luciany.campos@trinusco.com.br" TargetMode="External"/><Relationship Id="rId63" Type="http://schemas.openxmlformats.org/officeDocument/2006/relationships/hyperlink" Target="mailto:nathalia.rodrigues@trinusco.com.br" TargetMode="External"/><Relationship Id="rId84" Type="http://schemas.openxmlformats.org/officeDocument/2006/relationships/hyperlink" Target="mailto:jhuly.falcao@trinusco.com.br" TargetMode="External"/><Relationship Id="rId138" Type="http://schemas.openxmlformats.org/officeDocument/2006/relationships/hyperlink" Target="mailto:erika.contreira@trinusco.com.br" TargetMode="External"/><Relationship Id="rId107" Type="http://schemas.openxmlformats.org/officeDocument/2006/relationships/hyperlink" Target="mailto:heloyna.paim@trinusco.com.br" TargetMode="External"/><Relationship Id="rId11" Type="http://schemas.openxmlformats.org/officeDocument/2006/relationships/hyperlink" Target="mailto:ana.ponde@trinusco.com.br" TargetMode="External"/><Relationship Id="rId32" Type="http://schemas.openxmlformats.org/officeDocument/2006/relationships/hyperlink" Target="mailto:victor.silva@trinusco.com.br" TargetMode="External"/><Relationship Id="rId37" Type="http://schemas.openxmlformats.org/officeDocument/2006/relationships/hyperlink" Target="mailto:victor.silva@trinusco.com.br" TargetMode="External"/><Relationship Id="rId53" Type="http://schemas.openxmlformats.org/officeDocument/2006/relationships/hyperlink" Target="mailto:luciany.campos@trinusco.com.br" TargetMode="External"/><Relationship Id="rId58" Type="http://schemas.openxmlformats.org/officeDocument/2006/relationships/hyperlink" Target="mailto:wader.cabral@trinusco.com.br" TargetMode="External"/><Relationship Id="rId74" Type="http://schemas.openxmlformats.org/officeDocument/2006/relationships/hyperlink" Target="mailto:luciany.campos@trinusco.com.br" TargetMode="External"/><Relationship Id="rId79" Type="http://schemas.openxmlformats.org/officeDocument/2006/relationships/hyperlink" Target="mailto:heloyna.paim@trinusco.com.br" TargetMode="External"/><Relationship Id="rId102" Type="http://schemas.openxmlformats.org/officeDocument/2006/relationships/hyperlink" Target="mailto:heloyna.paim@trinusco.com.br" TargetMode="External"/><Relationship Id="rId123" Type="http://schemas.openxmlformats.org/officeDocument/2006/relationships/hyperlink" Target="mailto:erika.contreira@trinusco.com.br" TargetMode="External"/><Relationship Id="rId128" Type="http://schemas.openxmlformats.org/officeDocument/2006/relationships/hyperlink" Target="mailto:erika.contreira@trinusco.com.br" TargetMode="External"/><Relationship Id="rId5" Type="http://schemas.openxmlformats.org/officeDocument/2006/relationships/hyperlink" Target="mailto:ana.ponde@trinusco.com.br" TargetMode="External"/><Relationship Id="rId90" Type="http://schemas.openxmlformats.org/officeDocument/2006/relationships/hyperlink" Target="mailto:jhuly.falcao@trinusco.com.br" TargetMode="External"/><Relationship Id="rId95" Type="http://schemas.openxmlformats.org/officeDocument/2006/relationships/hyperlink" Target="mailto:heloyna.paim@trinusco.com.br" TargetMode="External"/><Relationship Id="rId22" Type="http://schemas.openxmlformats.org/officeDocument/2006/relationships/hyperlink" Target="mailto:victor.silva@trinusco.com.br" TargetMode="External"/><Relationship Id="rId27" Type="http://schemas.openxmlformats.org/officeDocument/2006/relationships/hyperlink" Target="mailto:victor.silva@trinusco.com.br" TargetMode="External"/><Relationship Id="rId43" Type="http://schemas.openxmlformats.org/officeDocument/2006/relationships/hyperlink" Target="mailto:luciany.campos@trinusco.com.br" TargetMode="External"/><Relationship Id="rId48" Type="http://schemas.openxmlformats.org/officeDocument/2006/relationships/hyperlink" Target="mailto:luciany.campos@trinusco.com.br" TargetMode="External"/><Relationship Id="rId64" Type="http://schemas.openxmlformats.org/officeDocument/2006/relationships/hyperlink" Target="mailto:nathalia.rodrigues@trinusco.com.br" TargetMode="External"/><Relationship Id="rId69" Type="http://schemas.openxmlformats.org/officeDocument/2006/relationships/hyperlink" Target="mailto:nathalia.rodrigues@trinusco.com.br" TargetMode="External"/><Relationship Id="rId113" Type="http://schemas.openxmlformats.org/officeDocument/2006/relationships/hyperlink" Target="mailto:heloyna.paim@trinusco.com.br" TargetMode="External"/><Relationship Id="rId118" Type="http://schemas.openxmlformats.org/officeDocument/2006/relationships/hyperlink" Target="mailto:erika.contreira@trinusco.com.br" TargetMode="External"/><Relationship Id="rId134" Type="http://schemas.openxmlformats.org/officeDocument/2006/relationships/hyperlink" Target="mailto:erika.contreira@trinusco.com.br" TargetMode="External"/><Relationship Id="rId139" Type="http://schemas.openxmlformats.org/officeDocument/2006/relationships/printerSettings" Target="../printerSettings/printerSettings1.bin"/><Relationship Id="rId80" Type="http://schemas.openxmlformats.org/officeDocument/2006/relationships/hyperlink" Target="mailto:heloyna.paim@trinusco.com.br" TargetMode="External"/><Relationship Id="rId85" Type="http://schemas.openxmlformats.org/officeDocument/2006/relationships/hyperlink" Target="mailto:jhuly.falcao@trinusco.com.br" TargetMode="External"/><Relationship Id="rId12" Type="http://schemas.openxmlformats.org/officeDocument/2006/relationships/hyperlink" Target="mailto:ana.ponde@trinusco.com.br" TargetMode="External"/><Relationship Id="rId17" Type="http://schemas.openxmlformats.org/officeDocument/2006/relationships/hyperlink" Target="mailto:ana.ponde@trinusco.com.br" TargetMode="External"/><Relationship Id="rId33" Type="http://schemas.openxmlformats.org/officeDocument/2006/relationships/hyperlink" Target="mailto:victor.silva@trinusco.com.br" TargetMode="External"/><Relationship Id="rId38" Type="http://schemas.openxmlformats.org/officeDocument/2006/relationships/hyperlink" Target="mailto:victor.silva@trinusco.com.br" TargetMode="External"/><Relationship Id="rId59" Type="http://schemas.openxmlformats.org/officeDocument/2006/relationships/hyperlink" Target="mailto:jhuly.falcao@trinusco.com.br" TargetMode="External"/><Relationship Id="rId103" Type="http://schemas.openxmlformats.org/officeDocument/2006/relationships/hyperlink" Target="mailto:heloyna.paim@trinusco.com.br" TargetMode="External"/><Relationship Id="rId108" Type="http://schemas.openxmlformats.org/officeDocument/2006/relationships/hyperlink" Target="mailto:heloyna.paim@trinusco.com.br" TargetMode="External"/><Relationship Id="rId124" Type="http://schemas.openxmlformats.org/officeDocument/2006/relationships/hyperlink" Target="mailto:erika.contreira@trinusco.com.br" TargetMode="External"/><Relationship Id="rId129" Type="http://schemas.openxmlformats.org/officeDocument/2006/relationships/hyperlink" Target="mailto:erika.contreira@trinusco.com.br" TargetMode="External"/><Relationship Id="rId54" Type="http://schemas.openxmlformats.org/officeDocument/2006/relationships/hyperlink" Target="mailto:luciany.campos@trinusco.com.br" TargetMode="External"/><Relationship Id="rId70" Type="http://schemas.openxmlformats.org/officeDocument/2006/relationships/hyperlink" Target="mailto:jhuly.falcao@trinusco.com.br" TargetMode="External"/><Relationship Id="rId75" Type="http://schemas.openxmlformats.org/officeDocument/2006/relationships/hyperlink" Target="mailto:luciany.campos@trinusco.com.br" TargetMode="External"/><Relationship Id="rId91" Type="http://schemas.openxmlformats.org/officeDocument/2006/relationships/hyperlink" Target="mailto:jhuly.falcao@trinusco.com.br" TargetMode="External"/><Relationship Id="rId96" Type="http://schemas.openxmlformats.org/officeDocument/2006/relationships/hyperlink" Target="mailto:heloyna.paim@trinusco.com.br" TargetMode="External"/><Relationship Id="rId140" Type="http://schemas.openxmlformats.org/officeDocument/2006/relationships/vmlDrawing" Target="../drawings/vmlDrawing1.vml"/><Relationship Id="rId1" Type="http://schemas.openxmlformats.org/officeDocument/2006/relationships/hyperlink" Target="mailto:ana.ponde@trinusco.com.br" TargetMode="External"/><Relationship Id="rId6" Type="http://schemas.openxmlformats.org/officeDocument/2006/relationships/hyperlink" Target="mailto:ana.ponde@trinusco.com.br" TargetMode="External"/><Relationship Id="rId23" Type="http://schemas.openxmlformats.org/officeDocument/2006/relationships/hyperlink" Target="mailto:victor.silva@trinusco.com.br" TargetMode="External"/><Relationship Id="rId28" Type="http://schemas.openxmlformats.org/officeDocument/2006/relationships/hyperlink" Target="mailto:victor.silva@trinusco.com.br" TargetMode="External"/><Relationship Id="rId49" Type="http://schemas.openxmlformats.org/officeDocument/2006/relationships/hyperlink" Target="mailto:luciany.campos@trinusco.com.br" TargetMode="External"/><Relationship Id="rId114" Type="http://schemas.openxmlformats.org/officeDocument/2006/relationships/hyperlink" Target="mailto:heloyna.paim@trinusco.com.br" TargetMode="External"/><Relationship Id="rId119" Type="http://schemas.openxmlformats.org/officeDocument/2006/relationships/hyperlink" Target="mailto:erika.contreira@trinusco.com.br" TargetMode="External"/><Relationship Id="rId44" Type="http://schemas.openxmlformats.org/officeDocument/2006/relationships/hyperlink" Target="mailto:luciany.campos@trinusco.com.br" TargetMode="External"/><Relationship Id="rId60" Type="http://schemas.openxmlformats.org/officeDocument/2006/relationships/hyperlink" Target="mailto:nathalia.rodrigues@trinusco.com.br" TargetMode="External"/><Relationship Id="rId65" Type="http://schemas.openxmlformats.org/officeDocument/2006/relationships/hyperlink" Target="mailto:nathalia.rodrigues@trinusco.com.br" TargetMode="External"/><Relationship Id="rId81" Type="http://schemas.openxmlformats.org/officeDocument/2006/relationships/hyperlink" Target="mailto:heloyna.paim@trinusco.com.br" TargetMode="External"/><Relationship Id="rId86" Type="http://schemas.openxmlformats.org/officeDocument/2006/relationships/hyperlink" Target="mailto:jhuly.falcao@trinusco.com.br" TargetMode="External"/><Relationship Id="rId130" Type="http://schemas.openxmlformats.org/officeDocument/2006/relationships/hyperlink" Target="mailto:jhuly.falcao@trinusco.com.br" TargetMode="External"/><Relationship Id="rId135" Type="http://schemas.openxmlformats.org/officeDocument/2006/relationships/hyperlink" Target="mailto:erika.contreira@trinusco.com.br" TargetMode="External"/><Relationship Id="rId13" Type="http://schemas.openxmlformats.org/officeDocument/2006/relationships/hyperlink" Target="mailto:ana.ponde@trinusco.com.br" TargetMode="External"/><Relationship Id="rId18" Type="http://schemas.openxmlformats.org/officeDocument/2006/relationships/hyperlink" Target="mailto:ana.ponde@trinusco.com.br" TargetMode="External"/><Relationship Id="rId39" Type="http://schemas.openxmlformats.org/officeDocument/2006/relationships/hyperlink" Target="mailto:victor.silva@trinusco.com.br" TargetMode="External"/><Relationship Id="rId109" Type="http://schemas.openxmlformats.org/officeDocument/2006/relationships/hyperlink" Target="mailto:heloyna.paim@trinusco.com.br" TargetMode="External"/><Relationship Id="rId34" Type="http://schemas.openxmlformats.org/officeDocument/2006/relationships/hyperlink" Target="mailto:victor.silva@trinusco.com.br" TargetMode="External"/><Relationship Id="rId50" Type="http://schemas.openxmlformats.org/officeDocument/2006/relationships/hyperlink" Target="mailto:luciany.campos@trinusco.com.br" TargetMode="External"/><Relationship Id="rId55" Type="http://schemas.openxmlformats.org/officeDocument/2006/relationships/hyperlink" Target="mailto:luciany.campos@trinusco.com.br" TargetMode="External"/><Relationship Id="rId76" Type="http://schemas.openxmlformats.org/officeDocument/2006/relationships/hyperlink" Target="mailto:heloyna.paim@trinusco.com.br" TargetMode="External"/><Relationship Id="rId97" Type="http://schemas.openxmlformats.org/officeDocument/2006/relationships/hyperlink" Target="mailto:heloyna.paim@trinusco.com.br" TargetMode="External"/><Relationship Id="rId104" Type="http://schemas.openxmlformats.org/officeDocument/2006/relationships/hyperlink" Target="mailto:jhuly.falcao@trinusco.com.br" TargetMode="External"/><Relationship Id="rId120" Type="http://schemas.openxmlformats.org/officeDocument/2006/relationships/hyperlink" Target="mailto:erika.contreira@trinusco.com.br" TargetMode="External"/><Relationship Id="rId125" Type="http://schemas.openxmlformats.org/officeDocument/2006/relationships/hyperlink" Target="mailto:erika.contreira@trinusco.com.br" TargetMode="External"/><Relationship Id="rId141" Type="http://schemas.openxmlformats.org/officeDocument/2006/relationships/comments" Target="../comments1.xml"/><Relationship Id="rId7" Type="http://schemas.openxmlformats.org/officeDocument/2006/relationships/hyperlink" Target="mailto:ana.ponde@trinusco.com.br" TargetMode="External"/><Relationship Id="rId71" Type="http://schemas.openxmlformats.org/officeDocument/2006/relationships/hyperlink" Target="mailto:jhuly.falcao@trinusco.com.br" TargetMode="External"/><Relationship Id="rId92" Type="http://schemas.openxmlformats.org/officeDocument/2006/relationships/hyperlink" Target="mailto:jhuly.falcao@trinusco.com.br" TargetMode="External"/><Relationship Id="rId2" Type="http://schemas.openxmlformats.org/officeDocument/2006/relationships/hyperlink" Target="mailto:ana.ponde@trinusco.com.br" TargetMode="External"/><Relationship Id="rId29" Type="http://schemas.openxmlformats.org/officeDocument/2006/relationships/hyperlink" Target="mailto:victor.silva@trinusco.com.br" TargetMode="External"/><Relationship Id="rId24" Type="http://schemas.openxmlformats.org/officeDocument/2006/relationships/hyperlink" Target="mailto:victor.silva@trinusco.com.br" TargetMode="External"/><Relationship Id="rId40" Type="http://schemas.openxmlformats.org/officeDocument/2006/relationships/hyperlink" Target="mailto:victor.silva@trinusco.com.br" TargetMode="External"/><Relationship Id="rId45" Type="http://schemas.openxmlformats.org/officeDocument/2006/relationships/hyperlink" Target="mailto:luciany.campos@trinusco.com.br" TargetMode="External"/><Relationship Id="rId66" Type="http://schemas.openxmlformats.org/officeDocument/2006/relationships/hyperlink" Target="mailto:nathalia.rodrigues@trinusco.com.br" TargetMode="External"/><Relationship Id="rId87" Type="http://schemas.openxmlformats.org/officeDocument/2006/relationships/hyperlink" Target="mailto:jhuly.falcao@trinusco.com.br" TargetMode="External"/><Relationship Id="rId110" Type="http://schemas.openxmlformats.org/officeDocument/2006/relationships/hyperlink" Target="mailto:heloyna.paim@trinusco.com.br" TargetMode="External"/><Relationship Id="rId115" Type="http://schemas.openxmlformats.org/officeDocument/2006/relationships/hyperlink" Target="mailto:erika.contreira@trinusco.com.br" TargetMode="External"/><Relationship Id="rId131" Type="http://schemas.openxmlformats.org/officeDocument/2006/relationships/hyperlink" Target="mailto:erika.contreira@trinusco.com.br" TargetMode="External"/><Relationship Id="rId136" Type="http://schemas.openxmlformats.org/officeDocument/2006/relationships/hyperlink" Target="mailto:erika.contreira@trinusco.com.br" TargetMode="External"/><Relationship Id="rId61" Type="http://schemas.openxmlformats.org/officeDocument/2006/relationships/hyperlink" Target="mailto:nathalia.rodrigues@trinusco.com.br" TargetMode="External"/><Relationship Id="rId82" Type="http://schemas.openxmlformats.org/officeDocument/2006/relationships/hyperlink" Target="mailto:luciany.campos@trinusco.com.br" TargetMode="External"/><Relationship Id="rId19" Type="http://schemas.openxmlformats.org/officeDocument/2006/relationships/hyperlink" Target="mailto:ana.ponde@trinusco.com.br" TargetMode="External"/><Relationship Id="rId14" Type="http://schemas.openxmlformats.org/officeDocument/2006/relationships/hyperlink" Target="mailto:ana.ponde@trinusco.com.br" TargetMode="External"/><Relationship Id="rId30" Type="http://schemas.openxmlformats.org/officeDocument/2006/relationships/hyperlink" Target="mailto:victor.silva@trinusco.com.br" TargetMode="External"/><Relationship Id="rId35" Type="http://schemas.openxmlformats.org/officeDocument/2006/relationships/hyperlink" Target="mailto:victor.silva@trinusco.com.br" TargetMode="External"/><Relationship Id="rId56" Type="http://schemas.openxmlformats.org/officeDocument/2006/relationships/hyperlink" Target="mailto:luciany.campos@trinusco.com.br" TargetMode="External"/><Relationship Id="rId77" Type="http://schemas.openxmlformats.org/officeDocument/2006/relationships/hyperlink" Target="mailto:heloyna.paim@trinusco.com.br" TargetMode="External"/><Relationship Id="rId100" Type="http://schemas.openxmlformats.org/officeDocument/2006/relationships/hyperlink" Target="mailto:heloyna.paim@trinusco.com.br" TargetMode="External"/><Relationship Id="rId105" Type="http://schemas.openxmlformats.org/officeDocument/2006/relationships/hyperlink" Target="mailto:heloyna.paim@trinusco.com.br" TargetMode="External"/><Relationship Id="rId126" Type="http://schemas.openxmlformats.org/officeDocument/2006/relationships/hyperlink" Target="mailto:erika.contreira@trinusco.com.br" TargetMode="External"/><Relationship Id="rId8" Type="http://schemas.openxmlformats.org/officeDocument/2006/relationships/hyperlink" Target="mailto:ana.ponde@trinusco.com.br" TargetMode="External"/><Relationship Id="rId51" Type="http://schemas.openxmlformats.org/officeDocument/2006/relationships/hyperlink" Target="mailto:luciany.campos@trinusco.com.br" TargetMode="External"/><Relationship Id="rId72" Type="http://schemas.openxmlformats.org/officeDocument/2006/relationships/hyperlink" Target="mailto:jhuly.falcao@trinusco.com.br" TargetMode="External"/><Relationship Id="rId93" Type="http://schemas.openxmlformats.org/officeDocument/2006/relationships/hyperlink" Target="mailto:jhuly.falcao@trinusco.com.br" TargetMode="External"/><Relationship Id="rId98" Type="http://schemas.openxmlformats.org/officeDocument/2006/relationships/hyperlink" Target="mailto:heloyna.paim@trinusco.com.br" TargetMode="External"/><Relationship Id="rId121" Type="http://schemas.openxmlformats.org/officeDocument/2006/relationships/hyperlink" Target="mailto:erika.contreira@trinusco.com.br" TargetMode="External"/><Relationship Id="rId142" Type="http://schemas.microsoft.com/office/2017/10/relationships/threadedComment" Target="../threadedComments/threadedComment1.xml"/><Relationship Id="rId3" Type="http://schemas.openxmlformats.org/officeDocument/2006/relationships/hyperlink" Target="mailto:ana.ponde@trinusco.com.br" TargetMode="External"/><Relationship Id="rId25" Type="http://schemas.openxmlformats.org/officeDocument/2006/relationships/hyperlink" Target="mailto:victor.silva@trinusco.com.br" TargetMode="External"/><Relationship Id="rId46" Type="http://schemas.openxmlformats.org/officeDocument/2006/relationships/hyperlink" Target="mailto:luciany.campos@trinusco.com.br" TargetMode="External"/><Relationship Id="rId67" Type="http://schemas.openxmlformats.org/officeDocument/2006/relationships/hyperlink" Target="mailto:nathalia.rodrigues@trinusco.com.br" TargetMode="External"/><Relationship Id="rId116" Type="http://schemas.openxmlformats.org/officeDocument/2006/relationships/hyperlink" Target="mailto:erika.contreira@trinusco.com.br" TargetMode="External"/><Relationship Id="rId137" Type="http://schemas.openxmlformats.org/officeDocument/2006/relationships/hyperlink" Target="mailto:erika.contreira@trinusco.com.br" TargetMode="External"/><Relationship Id="rId20" Type="http://schemas.openxmlformats.org/officeDocument/2006/relationships/hyperlink" Target="mailto:ana.ponde@trinusco.com.br" TargetMode="External"/><Relationship Id="rId41" Type="http://schemas.openxmlformats.org/officeDocument/2006/relationships/hyperlink" Target="mailto:victor.silva@trinusco.com.br" TargetMode="External"/><Relationship Id="rId62" Type="http://schemas.openxmlformats.org/officeDocument/2006/relationships/hyperlink" Target="mailto:nathalia.rodrigues@trinusco.com.br" TargetMode="External"/><Relationship Id="rId83" Type="http://schemas.openxmlformats.org/officeDocument/2006/relationships/hyperlink" Target="mailto:jhuly.falcao@trinusco.com.br" TargetMode="External"/><Relationship Id="rId88" Type="http://schemas.openxmlformats.org/officeDocument/2006/relationships/hyperlink" Target="mailto:jhuly.falcao@trinusco.com.br" TargetMode="External"/><Relationship Id="rId111" Type="http://schemas.openxmlformats.org/officeDocument/2006/relationships/hyperlink" Target="mailto:heloyna.paim@trinusco.com.br" TargetMode="External"/><Relationship Id="rId132" Type="http://schemas.openxmlformats.org/officeDocument/2006/relationships/hyperlink" Target="mailto:jhuly.falcao@trinusco.com.br" TargetMode="External"/><Relationship Id="rId15" Type="http://schemas.openxmlformats.org/officeDocument/2006/relationships/hyperlink" Target="mailto:ana.ponde@trinusco.com.br" TargetMode="External"/><Relationship Id="rId36" Type="http://schemas.openxmlformats.org/officeDocument/2006/relationships/hyperlink" Target="mailto:victor.silva@trinusco.com.br" TargetMode="External"/><Relationship Id="rId57" Type="http://schemas.openxmlformats.org/officeDocument/2006/relationships/hyperlink" Target="mailto:luciany.campos@trinusco.com.br" TargetMode="External"/><Relationship Id="rId106" Type="http://schemas.openxmlformats.org/officeDocument/2006/relationships/hyperlink" Target="mailto:heloyna.paim@trinusco.com.br" TargetMode="External"/><Relationship Id="rId127" Type="http://schemas.openxmlformats.org/officeDocument/2006/relationships/hyperlink" Target="mailto:erika.contreira@trinusco.com.br" TargetMode="External"/><Relationship Id="rId10" Type="http://schemas.openxmlformats.org/officeDocument/2006/relationships/hyperlink" Target="mailto:ana.ponde@trinusco.com.br" TargetMode="External"/><Relationship Id="rId31" Type="http://schemas.openxmlformats.org/officeDocument/2006/relationships/hyperlink" Target="mailto:victor.silva@trinusco.com.br" TargetMode="External"/><Relationship Id="rId52" Type="http://schemas.openxmlformats.org/officeDocument/2006/relationships/hyperlink" Target="mailto:luciany.campos@trinusco.com.br" TargetMode="External"/><Relationship Id="rId73" Type="http://schemas.openxmlformats.org/officeDocument/2006/relationships/hyperlink" Target="mailto:jhuly.falcao@trinusco.com.br" TargetMode="External"/><Relationship Id="rId78" Type="http://schemas.openxmlformats.org/officeDocument/2006/relationships/hyperlink" Target="mailto:heloyna.paim@trinusco.com.br" TargetMode="External"/><Relationship Id="rId94" Type="http://schemas.openxmlformats.org/officeDocument/2006/relationships/hyperlink" Target="mailto:heloyna.paim@trinusco.com.br" TargetMode="External"/><Relationship Id="rId99" Type="http://schemas.openxmlformats.org/officeDocument/2006/relationships/hyperlink" Target="mailto:heloyna.paim@trinusco.com.br" TargetMode="External"/><Relationship Id="rId101" Type="http://schemas.openxmlformats.org/officeDocument/2006/relationships/hyperlink" Target="mailto:heloyna.paim@trinusco.com.br" TargetMode="External"/><Relationship Id="rId122" Type="http://schemas.openxmlformats.org/officeDocument/2006/relationships/hyperlink" Target="mailto:erika.contreira@trinusco.com.br" TargetMode="External"/><Relationship Id="rId4" Type="http://schemas.openxmlformats.org/officeDocument/2006/relationships/hyperlink" Target="mailto:ana.ponde@trinusco.com.br" TargetMode="External"/><Relationship Id="rId9" Type="http://schemas.openxmlformats.org/officeDocument/2006/relationships/hyperlink" Target="mailto:ana.ponde@trinusco.com.br" TargetMode="External"/><Relationship Id="rId26" Type="http://schemas.openxmlformats.org/officeDocument/2006/relationships/hyperlink" Target="mailto:victor.silva@trinusco.com.br" TargetMode="External"/><Relationship Id="rId47" Type="http://schemas.openxmlformats.org/officeDocument/2006/relationships/hyperlink" Target="mailto:luciany.campos@trinusco.com.br" TargetMode="External"/><Relationship Id="rId68" Type="http://schemas.openxmlformats.org/officeDocument/2006/relationships/hyperlink" Target="mailto:nathalia.rodrigues@trinusco.com.br" TargetMode="External"/><Relationship Id="rId89" Type="http://schemas.openxmlformats.org/officeDocument/2006/relationships/hyperlink" Target="mailto:jhuly.falcao@trinusco.com.br" TargetMode="External"/><Relationship Id="rId112" Type="http://schemas.openxmlformats.org/officeDocument/2006/relationships/hyperlink" Target="mailto:heloyna.paim@trinusco.com.br" TargetMode="External"/><Relationship Id="rId133" Type="http://schemas.openxmlformats.org/officeDocument/2006/relationships/hyperlink" Target="mailto:jhuly.falcao@trinusco.com.br" TargetMode="External"/><Relationship Id="rId16" Type="http://schemas.openxmlformats.org/officeDocument/2006/relationships/hyperlink" Target="mailto:ana.ponde@trinusco.com.br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999C7-9FB2-4071-A47B-7A011A0063CB}">
  <sheetPr filterMode="1">
    <tabColor rgb="FF92D050"/>
  </sheetPr>
  <dimension ref="A1:F1048575"/>
  <sheetViews>
    <sheetView tabSelected="1" zoomScale="70" zoomScaleNormal="70" workbookViewId="0">
      <pane ySplit="1" topLeftCell="A2" activePane="bottomLeft" state="frozen"/>
      <selection pane="bottomLeft" activeCell="B196" sqref="B196"/>
    </sheetView>
  </sheetViews>
  <sheetFormatPr defaultColWidth="10.625" defaultRowHeight="15.75"/>
  <cols>
    <col min="1" max="1" width="11.75" bestFit="1" customWidth="1"/>
    <col min="2" max="2" width="93.625" bestFit="1" customWidth="1"/>
    <col min="3" max="3" width="20.875" style="2" customWidth="1"/>
    <col min="4" max="4" width="26.75" bestFit="1" customWidth="1"/>
    <col min="5" max="5" width="32.125" bestFit="1" customWidth="1"/>
    <col min="6" max="6" width="104.625" bestFit="1" customWidth="1"/>
  </cols>
  <sheetData>
    <row r="1" spans="1:6" ht="15.75" customHeight="1">
      <c r="A1" s="5" t="s">
        <v>489</v>
      </c>
      <c r="B1" s="3" t="s">
        <v>0</v>
      </c>
      <c r="C1" s="1" t="s">
        <v>1</v>
      </c>
      <c r="D1" s="3" t="s">
        <v>2</v>
      </c>
      <c r="E1" s="3" t="s">
        <v>3</v>
      </c>
      <c r="F1" s="3" t="s">
        <v>4</v>
      </c>
    </row>
    <row r="2" spans="1:6" ht="15.75" hidden="1" customHeight="1">
      <c r="A2" s="14">
        <v>50908</v>
      </c>
      <c r="B2" t="s">
        <v>36</v>
      </c>
      <c r="C2" t="str">
        <f>RIGHT(LEFT(_xlfn.XLOOKUP(A2,base!A:A,base!D:D,"Não encontrado"),7),3)</f>
        <v>012</v>
      </c>
      <c r="D2" s="7" t="s">
        <v>424</v>
      </c>
      <c r="E2" t="s">
        <v>6</v>
      </c>
      <c r="F2" t="s">
        <v>425</v>
      </c>
    </row>
    <row r="3" spans="1:6" ht="15.75" hidden="1" customHeight="1">
      <c r="A3" s="14">
        <v>50900</v>
      </c>
      <c r="B3" t="s">
        <v>39</v>
      </c>
      <c r="C3" t="str">
        <f>RIGHT(LEFT(_xlfn.XLOOKUP(A3,base!A:A,base!D:D,"Não encontrado"),7),3)</f>
        <v>012</v>
      </c>
      <c r="D3" s="7" t="s">
        <v>5</v>
      </c>
      <c r="E3" t="s">
        <v>6</v>
      </c>
      <c r="F3" t="s">
        <v>7</v>
      </c>
    </row>
    <row r="4" spans="1:6" ht="15.75" hidden="1" customHeight="1">
      <c r="A4" s="14">
        <v>51047</v>
      </c>
      <c r="B4" t="s">
        <v>42</v>
      </c>
      <c r="C4" t="str">
        <f>RIGHT(LEFT(_xlfn.XLOOKUP(A4,base!A:A,base!D:D,"Não encontrado"),7),3)</f>
        <v>012</v>
      </c>
      <c r="D4" s="7" t="s">
        <v>8</v>
      </c>
      <c r="E4" t="s">
        <v>6</v>
      </c>
      <c r="F4" t="s">
        <v>9</v>
      </c>
    </row>
    <row r="5" spans="1:6" ht="15.75" hidden="1" customHeight="1">
      <c r="A5" s="14">
        <v>51139</v>
      </c>
      <c r="B5" s="6" t="s">
        <v>45</v>
      </c>
      <c r="C5" t="str">
        <f>RIGHT(LEFT(_xlfn.XLOOKUP(A5,base!A:A,base!D:D,"Não encontrado"),7),3)</f>
        <v>012</v>
      </c>
      <c r="D5" s="7" t="s">
        <v>457</v>
      </c>
      <c r="E5" t="s">
        <v>6</v>
      </c>
      <c r="F5" t="s">
        <v>459</v>
      </c>
    </row>
    <row r="6" spans="1:6" ht="15.75" hidden="1" customHeight="1">
      <c r="A6" s="14">
        <v>166031</v>
      </c>
      <c r="B6" t="s">
        <v>48</v>
      </c>
      <c r="C6" t="str">
        <f>RIGHT(LEFT(_xlfn.XLOOKUP(A6,base!A:A,base!D:D,"Não encontrado"),7),3)</f>
        <v>004</v>
      </c>
      <c r="D6" s="7" t="s">
        <v>5</v>
      </c>
      <c r="E6" t="s">
        <v>6</v>
      </c>
      <c r="F6" t="s">
        <v>9</v>
      </c>
    </row>
    <row r="7" spans="1:6" ht="15.75" hidden="1" customHeight="1">
      <c r="A7" s="14">
        <v>50919</v>
      </c>
      <c r="B7" t="s">
        <v>51</v>
      </c>
      <c r="C7" t="str">
        <f>RIGHT(LEFT(_xlfn.XLOOKUP(A7,base!A:A,base!D:D,"Não encontrado"),7),3)</f>
        <v>012</v>
      </c>
      <c r="D7" s="7" t="s">
        <v>10</v>
      </c>
      <c r="E7" t="s">
        <v>11</v>
      </c>
      <c r="F7" t="s">
        <v>12</v>
      </c>
    </row>
    <row r="8" spans="1:6" ht="15.75" hidden="1" customHeight="1">
      <c r="A8" s="14">
        <v>175527</v>
      </c>
      <c r="B8" t="s">
        <v>54</v>
      </c>
      <c r="C8" t="str">
        <f>RIGHT(LEFT(_xlfn.XLOOKUP(A8,base!A:A,base!D:D,"Não encontrado"),7),3)</f>
        <v>003</v>
      </c>
      <c r="D8" s="7" t="s">
        <v>457</v>
      </c>
      <c r="E8" t="s">
        <v>6</v>
      </c>
      <c r="F8" t="s">
        <v>463</v>
      </c>
    </row>
    <row r="9" spans="1:6" ht="15.75" hidden="1" customHeight="1">
      <c r="A9" s="14">
        <v>51129</v>
      </c>
      <c r="B9" t="s">
        <v>57</v>
      </c>
      <c r="C9" t="str">
        <f>RIGHT(LEFT(_xlfn.XLOOKUP(A9,base!A:A,base!D:D,"Não encontrado"),7),3)</f>
        <v>012</v>
      </c>
      <c r="D9" s="7" t="s">
        <v>13</v>
      </c>
      <c r="E9" t="s">
        <v>11</v>
      </c>
      <c r="F9" t="s">
        <v>436</v>
      </c>
    </row>
    <row r="10" spans="1:6" ht="15.75" hidden="1" customHeight="1">
      <c r="A10" s="14">
        <v>142548</v>
      </c>
      <c r="B10" t="s">
        <v>60</v>
      </c>
      <c r="C10" t="str">
        <f>RIGHT(LEFT(_xlfn.XLOOKUP(A10,base!A:A,base!D:D,"Não encontrado"),7),3)</f>
        <v>007</v>
      </c>
      <c r="D10" s="9" t="s">
        <v>14</v>
      </c>
      <c r="E10" t="s">
        <v>15</v>
      </c>
      <c r="F10" s="10" t="s">
        <v>423</v>
      </c>
    </row>
    <row r="11" spans="1:6" ht="15.75" hidden="1" customHeight="1">
      <c r="A11" s="14">
        <v>51064</v>
      </c>
      <c r="B11" t="s">
        <v>63</v>
      </c>
      <c r="C11" t="str">
        <f>RIGHT(LEFT(_xlfn.XLOOKUP(A11,base!A:A,base!D:D,"Não encontrado"),7),3)</f>
        <v>012</v>
      </c>
      <c r="D11" s="7" t="s">
        <v>424</v>
      </c>
      <c r="E11" t="s">
        <v>6</v>
      </c>
      <c r="F11" t="s">
        <v>9</v>
      </c>
    </row>
    <row r="12" spans="1:6" ht="15.75" hidden="1" customHeight="1">
      <c r="A12" s="14">
        <v>152255</v>
      </c>
      <c r="B12" t="s">
        <v>66</v>
      </c>
      <c r="C12" t="str">
        <f>RIGHT(LEFT(_xlfn.XLOOKUP(A12,base!A:A,base!D:D,"Não encontrado"),7),3)</f>
        <v>002</v>
      </c>
      <c r="D12" s="7" t="s">
        <v>424</v>
      </c>
      <c r="E12" t="s">
        <v>6</v>
      </c>
      <c r="F12" t="s">
        <v>426</v>
      </c>
    </row>
    <row r="13" spans="1:6" s="16" customFormat="1" ht="15.75" hidden="1" customHeight="1">
      <c r="A13" s="15">
        <v>119806</v>
      </c>
      <c r="B13" s="16" t="s">
        <v>69</v>
      </c>
      <c r="C13" t="str">
        <f>RIGHT(LEFT(_xlfn.XLOOKUP(A13,base!A:A,base!D:D,"Não encontrado"),7),3)</f>
        <v>008</v>
      </c>
      <c r="D13" s="17" t="s">
        <v>10</v>
      </c>
      <c r="E13" s="16" t="s">
        <v>11</v>
      </c>
      <c r="F13" s="16" t="s">
        <v>17</v>
      </c>
    </row>
    <row r="14" spans="1:6" ht="15.75" hidden="1" customHeight="1">
      <c r="A14" s="14">
        <v>51123</v>
      </c>
      <c r="B14" t="s">
        <v>72</v>
      </c>
      <c r="C14" t="str">
        <f>RIGHT(LEFT(_xlfn.XLOOKUP(A14,base!A:A,base!D:D,"Não encontrado"),7),3)</f>
        <v>012</v>
      </c>
      <c r="D14" s="7" t="s">
        <v>13</v>
      </c>
      <c r="E14" t="s">
        <v>11</v>
      </c>
      <c r="F14" t="s">
        <v>435</v>
      </c>
    </row>
    <row r="15" spans="1:6" ht="15.75" hidden="1" customHeight="1">
      <c r="A15" s="14">
        <v>51115</v>
      </c>
      <c r="B15" t="s">
        <v>75</v>
      </c>
      <c r="C15" t="str">
        <f>RIGHT(LEFT(_xlfn.XLOOKUP(A15,base!A:A,base!D:D,"Não encontrado"),7),3)</f>
        <v>011</v>
      </c>
      <c r="D15" s="7" t="s">
        <v>13</v>
      </c>
      <c r="E15" t="s">
        <v>11</v>
      </c>
      <c r="F15" t="s">
        <v>436</v>
      </c>
    </row>
    <row r="16" spans="1:6" ht="15.75" hidden="1" customHeight="1">
      <c r="A16" s="14">
        <v>50922</v>
      </c>
      <c r="B16" t="s">
        <v>78</v>
      </c>
      <c r="C16" t="str">
        <f>RIGHT(LEFT(_xlfn.XLOOKUP(A16,base!A:A,base!D:D,"Não encontrado"),7),3)</f>
        <v>012</v>
      </c>
      <c r="D16" s="7" t="s">
        <v>13</v>
      </c>
      <c r="E16" t="s">
        <v>15</v>
      </c>
    </row>
    <row r="17" spans="1:6" ht="15.75" hidden="1" customHeight="1">
      <c r="A17" s="14">
        <v>51160</v>
      </c>
      <c r="B17" t="s">
        <v>80</v>
      </c>
      <c r="C17" t="str">
        <f>RIGHT(LEFT(_xlfn.XLOOKUP(A17,base!A:A,base!D:D,"Não encontrado"),7),3)</f>
        <v>012</v>
      </c>
      <c r="D17" s="7" t="s">
        <v>457</v>
      </c>
      <c r="E17" t="s">
        <v>6</v>
      </c>
      <c r="F17" t="s">
        <v>462</v>
      </c>
    </row>
    <row r="18" spans="1:6" ht="15.75" hidden="1" customHeight="1">
      <c r="A18" s="14">
        <v>51122</v>
      </c>
      <c r="B18" t="s">
        <v>83</v>
      </c>
      <c r="C18" t="str">
        <f>RIGHT(LEFT(_xlfn.XLOOKUP(A18,base!A:A,base!D:D,"Não encontrado"),7),3)</f>
        <v>012</v>
      </c>
      <c r="D18" s="7" t="s">
        <v>13</v>
      </c>
      <c r="E18" t="s">
        <v>11</v>
      </c>
      <c r="F18" t="s">
        <v>435</v>
      </c>
    </row>
    <row r="19" spans="1:6" ht="15.75" hidden="1" customHeight="1">
      <c r="A19" s="14">
        <v>50911</v>
      </c>
      <c r="B19" t="s">
        <v>86</v>
      </c>
      <c r="C19" t="str">
        <f>RIGHT(LEFT(_xlfn.XLOOKUP(A19,base!A:A,base!D:D,"Não encontrado"),7),3)</f>
        <v>012</v>
      </c>
      <c r="D19" s="7" t="s">
        <v>457</v>
      </c>
      <c r="E19" t="s">
        <v>6</v>
      </c>
      <c r="F19" t="s">
        <v>464</v>
      </c>
    </row>
    <row r="20" spans="1:6" ht="15.75" hidden="1" customHeight="1">
      <c r="A20" s="14">
        <v>50944</v>
      </c>
      <c r="B20" t="s">
        <v>89</v>
      </c>
      <c r="C20" t="str">
        <f>RIGHT(LEFT(_xlfn.XLOOKUP(A20,base!A:A,base!D:D,"Não encontrado"),7),3)</f>
        <v>012</v>
      </c>
      <c r="D20" s="7" t="s">
        <v>8</v>
      </c>
      <c r="E20" t="s">
        <v>6</v>
      </c>
      <c r="F20" s="11" t="s">
        <v>18</v>
      </c>
    </row>
    <row r="21" spans="1:6" s="16" customFormat="1" ht="15.75" hidden="1" customHeight="1">
      <c r="A21" s="15">
        <v>160507</v>
      </c>
      <c r="B21" s="16" t="s">
        <v>92</v>
      </c>
      <c r="C21" s="16" t="str">
        <f>RIGHT(LEFT(_xlfn.XLOOKUP(A21,base!A:A,base!D:D,"Não encontrado"),7),3)</f>
        <v>005</v>
      </c>
      <c r="D21" s="17" t="s">
        <v>13</v>
      </c>
      <c r="E21" s="16" t="s">
        <v>11</v>
      </c>
      <c r="F21" s="16" t="s">
        <v>435</v>
      </c>
    </row>
    <row r="22" spans="1:6" ht="15.75" hidden="1" customHeight="1">
      <c r="A22" s="14">
        <v>50887</v>
      </c>
      <c r="B22" t="s">
        <v>95</v>
      </c>
      <c r="C22" t="str">
        <f>RIGHT(LEFT(_xlfn.XLOOKUP(A22,base!A:A,base!D:D,"Não encontrado"),7),3)</f>
        <v>012</v>
      </c>
      <c r="D22" s="7" t="s">
        <v>5</v>
      </c>
      <c r="E22" t="s">
        <v>6</v>
      </c>
      <c r="F22" t="s">
        <v>9</v>
      </c>
    </row>
    <row r="23" spans="1:6" ht="15.75" hidden="1" customHeight="1">
      <c r="A23" s="14">
        <v>50953</v>
      </c>
      <c r="B23" t="s">
        <v>98</v>
      </c>
      <c r="C23" t="str">
        <f>RIGHT(LEFT(_xlfn.XLOOKUP(A23,base!A:A,base!D:D,"Não encontrado"),7),3)</f>
        <v>013</v>
      </c>
      <c r="D23" s="7" t="s">
        <v>457</v>
      </c>
      <c r="E23" t="s">
        <v>6</v>
      </c>
      <c r="F23" t="s">
        <v>465</v>
      </c>
    </row>
    <row r="24" spans="1:6" ht="15.75" hidden="1" customHeight="1">
      <c r="A24" s="14">
        <v>50888</v>
      </c>
      <c r="B24" t="s">
        <v>101</v>
      </c>
      <c r="C24" t="str">
        <f>RIGHT(LEFT(_xlfn.XLOOKUP(A24,base!A:A,base!D:D,"Não encontrado"),7),3)</f>
        <v>012</v>
      </c>
      <c r="D24" s="7" t="s">
        <v>13</v>
      </c>
      <c r="E24" t="s">
        <v>11</v>
      </c>
    </row>
    <row r="25" spans="1:6" ht="15.75" hidden="1" customHeight="1">
      <c r="A25" s="14">
        <v>50909</v>
      </c>
      <c r="B25" t="s">
        <v>104</v>
      </c>
      <c r="C25" t="str">
        <f>RIGHT(LEFT(_xlfn.XLOOKUP(A25,base!A:A,base!D:D,"Não encontrado"),7),3)</f>
        <v>013</v>
      </c>
      <c r="D25" s="7" t="s">
        <v>424</v>
      </c>
      <c r="E25" t="s">
        <v>6</v>
      </c>
      <c r="F25" t="s">
        <v>427</v>
      </c>
    </row>
    <row r="26" spans="1:6" ht="15.75" hidden="1" customHeight="1">
      <c r="A26" s="14">
        <v>50877</v>
      </c>
      <c r="B26" t="s">
        <v>107</v>
      </c>
      <c r="C26" t="str">
        <f>RIGHT(LEFT(_xlfn.XLOOKUP(A26,base!A:A,base!D:D,"Não encontrado"),7),3)</f>
        <v>012</v>
      </c>
      <c r="D26" s="7" t="s">
        <v>5</v>
      </c>
      <c r="E26" t="s">
        <v>6</v>
      </c>
      <c r="F26" t="s">
        <v>7</v>
      </c>
    </row>
    <row r="27" spans="1:6" ht="15.75" hidden="1" customHeight="1">
      <c r="A27" s="14">
        <v>51145</v>
      </c>
      <c r="B27" t="s">
        <v>110</v>
      </c>
      <c r="C27" t="str">
        <f>RIGHT(LEFT(_xlfn.XLOOKUP(A27,base!A:A,base!D:D,"Não encontrado"),7),3)</f>
        <v>012</v>
      </c>
      <c r="D27" s="7" t="s">
        <v>8</v>
      </c>
      <c r="E27" t="s">
        <v>6</v>
      </c>
      <c r="F27" s="11" t="s">
        <v>429</v>
      </c>
    </row>
    <row r="28" spans="1:6" ht="15.75" hidden="1" customHeight="1">
      <c r="A28" s="14">
        <v>50868</v>
      </c>
      <c r="B28" t="s">
        <v>113</v>
      </c>
      <c r="C28" t="str">
        <f>RIGHT(LEFT(_xlfn.XLOOKUP(A28,base!A:A,base!D:D,"Não encontrado"),7),3)</f>
        <v>012</v>
      </c>
      <c r="D28" s="7" t="s">
        <v>10</v>
      </c>
      <c r="E28" t="s">
        <v>11</v>
      </c>
      <c r="F28" t="s">
        <v>17</v>
      </c>
    </row>
    <row r="29" spans="1:6" ht="15.75" hidden="1" customHeight="1">
      <c r="A29" s="14">
        <v>51132</v>
      </c>
      <c r="B29" t="s">
        <v>116</v>
      </c>
      <c r="C29" t="str">
        <f>RIGHT(LEFT(_xlfn.XLOOKUP(A29,base!A:A,base!D:D,"Não encontrado"),7),3)</f>
        <v>012</v>
      </c>
      <c r="D29" s="7" t="s">
        <v>457</v>
      </c>
      <c r="E29" t="s">
        <v>6</v>
      </c>
      <c r="F29" t="s">
        <v>475</v>
      </c>
    </row>
    <row r="30" spans="1:6" ht="15.75" hidden="1" customHeight="1">
      <c r="A30" s="14">
        <v>50913</v>
      </c>
      <c r="B30" t="s">
        <v>119</v>
      </c>
      <c r="C30" t="str">
        <f>RIGHT(LEFT(_xlfn.XLOOKUP(A30,base!A:A,base!D:D,"Não encontrado"),7),3)</f>
        <v>012</v>
      </c>
      <c r="D30" s="7" t="s">
        <v>19</v>
      </c>
      <c r="E30" t="s">
        <v>11</v>
      </c>
      <c r="F30" t="s">
        <v>20</v>
      </c>
    </row>
    <row r="31" spans="1:6" ht="15.75" hidden="1" customHeight="1">
      <c r="A31" s="14">
        <v>51135</v>
      </c>
      <c r="B31" t="s">
        <v>122</v>
      </c>
      <c r="C31" t="str">
        <f>RIGHT(LEFT(_xlfn.XLOOKUP(A31,base!A:A,base!D:D,"Não encontrado"),7),3)</f>
        <v>012</v>
      </c>
    </row>
    <row r="32" spans="1:6" ht="15.75" hidden="1" customHeight="1">
      <c r="A32" s="14">
        <v>176829</v>
      </c>
      <c r="B32" t="s">
        <v>125</v>
      </c>
      <c r="C32" t="str">
        <f>RIGHT(LEFT(_xlfn.XLOOKUP(A32,base!A:A,base!D:D,"Não encontrado"),7),3)</f>
        <v>002</v>
      </c>
      <c r="D32" s="7" t="s">
        <v>10</v>
      </c>
      <c r="E32" t="s">
        <v>11</v>
      </c>
      <c r="F32" t="s">
        <v>21</v>
      </c>
    </row>
    <row r="33" spans="1:6" ht="15.75" hidden="1" customHeight="1">
      <c r="A33" s="14">
        <v>131082</v>
      </c>
      <c r="B33" t="s">
        <v>128</v>
      </c>
      <c r="C33" t="str">
        <f>RIGHT(LEFT(_xlfn.XLOOKUP(A33,base!A:A,base!D:D,"Não encontrado"),7),3)</f>
        <v>004</v>
      </c>
      <c r="D33" s="7" t="s">
        <v>8</v>
      </c>
      <c r="E33" t="s">
        <v>6</v>
      </c>
      <c r="F33" t="s">
        <v>430</v>
      </c>
    </row>
    <row r="34" spans="1:6" ht="15.75" hidden="1" customHeight="1">
      <c r="A34" s="14">
        <v>166032</v>
      </c>
      <c r="B34" t="s">
        <v>131</v>
      </c>
      <c r="C34" t="str">
        <f>RIGHT(LEFT(_xlfn.XLOOKUP(A34,base!A:A,base!D:D,"Não encontrado"),7),3)</f>
        <v>004</v>
      </c>
      <c r="D34" s="7" t="s">
        <v>5</v>
      </c>
      <c r="E34" t="s">
        <v>6</v>
      </c>
      <c r="F34" t="s">
        <v>441</v>
      </c>
    </row>
    <row r="35" spans="1:6" ht="15.75" hidden="1" customHeight="1">
      <c r="A35" s="14">
        <v>50914</v>
      </c>
      <c r="B35" t="s">
        <v>134</v>
      </c>
      <c r="C35" t="str">
        <f>RIGHT(LEFT(_xlfn.XLOOKUP(A35,base!A:A,base!D:D,"Não encontrado"),7),3)</f>
        <v>012</v>
      </c>
      <c r="D35" s="7" t="s">
        <v>13</v>
      </c>
      <c r="E35" t="s">
        <v>11</v>
      </c>
      <c r="F35" t="s">
        <v>438</v>
      </c>
    </row>
    <row r="36" spans="1:6" ht="15.75" hidden="1" customHeight="1">
      <c r="A36" s="14">
        <v>51102</v>
      </c>
      <c r="B36" t="s">
        <v>137</v>
      </c>
      <c r="C36" t="str">
        <f>RIGHT(LEFT(_xlfn.XLOOKUP(A36,base!A:A,base!D:D,"Não encontrado"),7),3)</f>
        <v>012</v>
      </c>
      <c r="D36" s="7" t="s">
        <v>8</v>
      </c>
      <c r="E36" t="s">
        <v>6</v>
      </c>
      <c r="F36" t="s">
        <v>433</v>
      </c>
    </row>
    <row r="37" spans="1:6" ht="15.75" hidden="1" customHeight="1">
      <c r="A37" s="14">
        <v>50910</v>
      </c>
      <c r="B37" t="s">
        <v>140</v>
      </c>
      <c r="C37" t="str">
        <f>RIGHT(LEFT(_xlfn.XLOOKUP(A37,base!A:A,base!D:D,"Não encontrado"),7),3)</f>
        <v>012</v>
      </c>
      <c r="D37" s="7" t="s">
        <v>457</v>
      </c>
      <c r="E37" t="s">
        <v>6</v>
      </c>
      <c r="F37" s="11" t="s">
        <v>466</v>
      </c>
    </row>
    <row r="38" spans="1:6" ht="15.75" hidden="1" customHeight="1">
      <c r="A38" s="14">
        <v>51134</v>
      </c>
      <c r="B38" t="s">
        <v>142</v>
      </c>
      <c r="C38" t="str">
        <f>RIGHT(LEFT(_xlfn.XLOOKUP(A38,base!A:A,base!D:D,"Não encontrado"),7),3)</f>
        <v>012</v>
      </c>
      <c r="D38" s="7" t="s">
        <v>5</v>
      </c>
      <c r="E38" t="s">
        <v>6</v>
      </c>
      <c r="F38" t="s">
        <v>9</v>
      </c>
    </row>
    <row r="39" spans="1:6" ht="15.75" hidden="1" customHeight="1">
      <c r="A39" s="14">
        <v>50874</v>
      </c>
      <c r="B39" t="s">
        <v>145</v>
      </c>
      <c r="C39" t="str">
        <f>RIGHT(LEFT(_xlfn.XLOOKUP(A39,base!A:A,base!D:D,"Não encontrado"),7),3)</f>
        <v>013</v>
      </c>
      <c r="D39" s="9" t="s">
        <v>14</v>
      </c>
      <c r="E39" t="s">
        <v>15</v>
      </c>
      <c r="F39" s="10" t="s">
        <v>423</v>
      </c>
    </row>
    <row r="40" spans="1:6" ht="15.75" hidden="1" customHeight="1">
      <c r="A40" s="14">
        <v>69263</v>
      </c>
      <c r="B40" t="s">
        <v>148</v>
      </c>
      <c r="C40" t="str">
        <f>RIGHT(LEFT(_xlfn.XLOOKUP(A40,base!A:A,base!D:D,"Não encontrado"),7),3)</f>
        <v>012</v>
      </c>
      <c r="D40" s="7" t="s">
        <v>13</v>
      </c>
      <c r="E40" t="s">
        <v>11</v>
      </c>
      <c r="F40" t="s">
        <v>438</v>
      </c>
    </row>
    <row r="41" spans="1:6" ht="15.75" hidden="1" customHeight="1">
      <c r="A41" s="14">
        <v>50951</v>
      </c>
      <c r="B41" t="s">
        <v>151</v>
      </c>
      <c r="C41" t="str">
        <f>RIGHT(LEFT(_xlfn.XLOOKUP(A41,base!A:A,base!D:D,"Não encontrado"),7),3)</f>
        <v>012</v>
      </c>
      <c r="D41" s="7" t="s">
        <v>8</v>
      </c>
      <c r="E41" t="s">
        <v>6</v>
      </c>
      <c r="F41" t="s">
        <v>434</v>
      </c>
    </row>
    <row r="42" spans="1:6" ht="15.75" hidden="1" customHeight="1">
      <c r="A42" s="14">
        <v>65294</v>
      </c>
      <c r="B42" t="s">
        <v>154</v>
      </c>
      <c r="C42" t="str">
        <f>RIGHT(LEFT(_xlfn.XLOOKUP(A42,base!A:A,base!D:D,"Não encontrado"),7),3)</f>
        <v>012</v>
      </c>
      <c r="D42" s="7" t="s">
        <v>10</v>
      </c>
      <c r="E42" t="s">
        <v>11</v>
      </c>
      <c r="F42" t="s">
        <v>22</v>
      </c>
    </row>
    <row r="43" spans="1:6" ht="15.75" hidden="1" customHeight="1">
      <c r="A43" s="14">
        <v>50948</v>
      </c>
      <c r="B43" t="s">
        <v>157</v>
      </c>
      <c r="C43" t="str">
        <f>RIGHT(LEFT(_xlfn.XLOOKUP(A43,base!A:A,base!D:D,"Não encontrado"),7),3)</f>
        <v>012</v>
      </c>
      <c r="D43" s="7" t="s">
        <v>8</v>
      </c>
      <c r="E43" t="s">
        <v>6</v>
      </c>
      <c r="F43" t="s">
        <v>426</v>
      </c>
    </row>
    <row r="44" spans="1:6" ht="15.75" hidden="1" customHeight="1">
      <c r="A44" s="14">
        <v>50901</v>
      </c>
      <c r="B44" t="s">
        <v>160</v>
      </c>
      <c r="C44" t="str">
        <f>RIGHT(LEFT(_xlfn.XLOOKUP(A44,base!A:A,base!D:D,"Não encontrado"),7),3)</f>
        <v>013</v>
      </c>
      <c r="D44" s="7" t="s">
        <v>5</v>
      </c>
      <c r="E44" t="s">
        <v>6</v>
      </c>
      <c r="F44" t="s">
        <v>7</v>
      </c>
    </row>
    <row r="45" spans="1:6" ht="15.75" hidden="1" customHeight="1">
      <c r="A45" s="14">
        <v>50902</v>
      </c>
      <c r="B45" t="s">
        <v>163</v>
      </c>
      <c r="C45" t="str">
        <f>RIGHT(LEFT(_xlfn.XLOOKUP(A45,base!A:A,base!D:D,"Não encontrado"),7),3)</f>
        <v>012</v>
      </c>
      <c r="D45" s="7" t="s">
        <v>13</v>
      </c>
      <c r="E45" t="s">
        <v>11</v>
      </c>
      <c r="F45" t="s">
        <v>435</v>
      </c>
    </row>
    <row r="46" spans="1:6" ht="15.75" hidden="1" customHeight="1">
      <c r="A46" s="14">
        <v>51114</v>
      </c>
      <c r="B46" t="s">
        <v>166</v>
      </c>
      <c r="C46" t="str">
        <f>RIGHT(LEFT(_xlfn.XLOOKUP(A46,base!A:A,base!D:D,"Não encontrado"),7),3)</f>
        <v>012</v>
      </c>
      <c r="D46" s="7" t="s">
        <v>10</v>
      </c>
      <c r="E46" t="s">
        <v>11</v>
      </c>
      <c r="F46" t="s">
        <v>23</v>
      </c>
    </row>
    <row r="47" spans="1:6" ht="15.75" hidden="1" customHeight="1">
      <c r="A47" s="14">
        <v>50881</v>
      </c>
      <c r="B47" t="s">
        <v>169</v>
      </c>
      <c r="C47" t="str">
        <f>RIGHT(LEFT(_xlfn.XLOOKUP(A47,base!A:A,base!D:D,"Não encontrado"),7),3)</f>
        <v>013</v>
      </c>
      <c r="D47" s="7" t="s">
        <v>10</v>
      </c>
      <c r="E47" t="s">
        <v>11</v>
      </c>
      <c r="F47" t="s">
        <v>17</v>
      </c>
    </row>
    <row r="48" spans="1:6" ht="15.75" hidden="1" customHeight="1">
      <c r="A48" s="14">
        <v>138392</v>
      </c>
      <c r="B48" t="s">
        <v>172</v>
      </c>
      <c r="C48" t="str">
        <f>RIGHT(LEFT(_xlfn.XLOOKUP(A48,base!A:A,base!D:D,"Não encontrado"),7),3)</f>
        <v>004</v>
      </c>
      <c r="D48" s="7" t="s">
        <v>8</v>
      </c>
      <c r="E48" t="s">
        <v>6</v>
      </c>
      <c r="F48" t="s">
        <v>437</v>
      </c>
    </row>
    <row r="49" spans="1:6" ht="15.75" hidden="1" customHeight="1">
      <c r="A49" s="14">
        <v>51049</v>
      </c>
      <c r="B49" t="s">
        <v>175</v>
      </c>
      <c r="C49" t="str">
        <f>RIGHT(LEFT(_xlfn.XLOOKUP(A49,base!A:A,base!D:D,"Não encontrado"),7),3)</f>
        <v>012</v>
      </c>
      <c r="D49" s="7" t="s">
        <v>5</v>
      </c>
      <c r="E49" t="s">
        <v>6</v>
      </c>
      <c r="F49" t="s">
        <v>441</v>
      </c>
    </row>
    <row r="50" spans="1:6" ht="15.75" hidden="1" customHeight="1">
      <c r="A50" s="14">
        <v>51067</v>
      </c>
      <c r="B50" t="s">
        <v>177</v>
      </c>
      <c r="C50" t="str">
        <f>RIGHT(LEFT(_xlfn.XLOOKUP(A50,base!A:A,base!D:D,"Não encontrado"),7),3)</f>
        <v>012</v>
      </c>
      <c r="D50" s="7" t="s">
        <v>424</v>
      </c>
      <c r="E50" t="s">
        <v>6</v>
      </c>
      <c r="F50" t="s">
        <v>428</v>
      </c>
    </row>
    <row r="51" spans="1:6" ht="15.75" hidden="1" customHeight="1">
      <c r="A51" s="14">
        <v>50915</v>
      </c>
      <c r="B51" t="s">
        <v>180</v>
      </c>
      <c r="C51" t="str">
        <f>RIGHT(LEFT(_xlfn.XLOOKUP(A51,base!A:A,base!D:D,"Não encontrado"),7),3)</f>
        <v>012</v>
      </c>
    </row>
    <row r="52" spans="1:6" ht="15.75" hidden="1" customHeight="1">
      <c r="A52" s="14">
        <v>113576</v>
      </c>
      <c r="B52" t="s">
        <v>183</v>
      </c>
      <c r="C52" t="str">
        <f>RIGHT(LEFT(_xlfn.XLOOKUP(A52,base!A:A,base!D:D,"Não encontrado"),7),3)</f>
        <v>009</v>
      </c>
      <c r="D52" s="7" t="s">
        <v>457</v>
      </c>
      <c r="E52" t="s">
        <v>6</v>
      </c>
      <c r="F52" t="s">
        <v>456</v>
      </c>
    </row>
    <row r="53" spans="1:6" ht="15.75" hidden="1" customHeight="1">
      <c r="A53" s="14">
        <v>51112</v>
      </c>
      <c r="B53" t="s">
        <v>186</v>
      </c>
      <c r="C53" t="str">
        <f>RIGHT(LEFT(_xlfn.XLOOKUP(A53,base!A:A,base!D:D,"Não encontrado"),7),3)</f>
        <v>012</v>
      </c>
      <c r="D53" s="7" t="s">
        <v>8</v>
      </c>
      <c r="E53" t="s">
        <v>6</v>
      </c>
      <c r="F53" t="s">
        <v>439</v>
      </c>
    </row>
    <row r="54" spans="1:6" ht="15.75" hidden="1" customHeight="1">
      <c r="A54" s="14">
        <v>50870</v>
      </c>
      <c r="B54" t="s">
        <v>189</v>
      </c>
      <c r="C54" t="str">
        <f>RIGHT(LEFT(_xlfn.XLOOKUP(A54,base!A:A,base!D:D,"Não encontrado"),7),3)</f>
        <v>013</v>
      </c>
      <c r="D54" s="9" t="s">
        <v>14</v>
      </c>
      <c r="E54" t="s">
        <v>15</v>
      </c>
      <c r="F54" s="10" t="s">
        <v>423</v>
      </c>
    </row>
    <row r="55" spans="1:6" ht="15.75" hidden="1" customHeight="1">
      <c r="A55" s="14">
        <v>51130</v>
      </c>
      <c r="B55" t="s">
        <v>192</v>
      </c>
      <c r="C55" t="str">
        <f>RIGHT(LEFT(_xlfn.XLOOKUP(A55,base!A:A,base!D:D,"Não encontrado"),7),3)</f>
        <v>012</v>
      </c>
      <c r="D55" s="7" t="s">
        <v>10</v>
      </c>
      <c r="E55" t="s">
        <v>11</v>
      </c>
      <c r="F55" t="s">
        <v>23</v>
      </c>
    </row>
    <row r="56" spans="1:6" ht="15.75" hidden="1" customHeight="1">
      <c r="A56" s="14">
        <v>51091</v>
      </c>
      <c r="B56" t="s">
        <v>195</v>
      </c>
      <c r="C56" t="str">
        <f>RIGHT(LEFT(_xlfn.XLOOKUP(A56,base!A:A,base!D:D,"Não encontrado"),7),3)</f>
        <v>012</v>
      </c>
      <c r="D56" s="7" t="s">
        <v>10</v>
      </c>
      <c r="E56" t="s">
        <v>11</v>
      </c>
      <c r="F56" t="s">
        <v>24</v>
      </c>
    </row>
    <row r="57" spans="1:6" ht="15.75" hidden="1" customHeight="1">
      <c r="A57" s="14">
        <v>50891</v>
      </c>
      <c r="B57" t="s">
        <v>198</v>
      </c>
      <c r="C57" t="str">
        <f>RIGHT(LEFT(_xlfn.XLOOKUP(A57,base!A:A,base!D:D,"Não encontrado"),7),3)</f>
        <v>012</v>
      </c>
      <c r="D57" s="8" t="s">
        <v>19</v>
      </c>
      <c r="E57" t="s">
        <v>11</v>
      </c>
      <c r="F57" t="s">
        <v>25</v>
      </c>
    </row>
    <row r="58" spans="1:6" ht="15.75" hidden="1" customHeight="1">
      <c r="A58" s="14">
        <v>50866</v>
      </c>
      <c r="B58" t="s">
        <v>201</v>
      </c>
      <c r="C58" t="str">
        <f>RIGHT(LEFT(_xlfn.XLOOKUP(A58,base!A:A,base!D:D,"Não encontrado"),7),3)</f>
        <v>013</v>
      </c>
      <c r="D58" s="9" t="s">
        <v>14</v>
      </c>
      <c r="E58" t="s">
        <v>15</v>
      </c>
      <c r="F58" s="10" t="s">
        <v>423</v>
      </c>
    </row>
    <row r="59" spans="1:6" ht="15.75" hidden="1" customHeight="1">
      <c r="A59" s="14">
        <v>51054</v>
      </c>
      <c r="B59" t="s">
        <v>204</v>
      </c>
      <c r="C59" t="str">
        <f>RIGHT(LEFT(_xlfn.XLOOKUP(A59,base!A:A,base!D:D,"Não encontrado"),7),3)</f>
        <v>012</v>
      </c>
      <c r="D59" s="7" t="s">
        <v>8</v>
      </c>
      <c r="E59" t="s">
        <v>6</v>
      </c>
      <c r="F59" t="s">
        <v>440</v>
      </c>
    </row>
    <row r="60" spans="1:6" ht="15.75" hidden="1" customHeight="1">
      <c r="A60" s="14">
        <v>50917</v>
      </c>
      <c r="B60" t="s">
        <v>207</v>
      </c>
      <c r="C60" t="str">
        <f>RIGHT(LEFT(_xlfn.XLOOKUP(A60,base!A:A,base!D:D,"Não encontrado"),7),3)</f>
        <v>012</v>
      </c>
      <c r="D60" s="7" t="s">
        <v>10</v>
      </c>
      <c r="E60" t="s">
        <v>11</v>
      </c>
      <c r="F60" t="s">
        <v>23</v>
      </c>
    </row>
    <row r="61" spans="1:6" ht="15.75" hidden="1" customHeight="1">
      <c r="A61" s="14">
        <v>50904</v>
      </c>
      <c r="B61" t="s">
        <v>210</v>
      </c>
      <c r="C61" t="str">
        <f>RIGHT(LEFT(_xlfn.XLOOKUP(A61,base!A:A,base!D:D,"Não encontrado"),7),3)</f>
        <v>013</v>
      </c>
      <c r="D61" s="7" t="s">
        <v>13</v>
      </c>
      <c r="E61" t="s">
        <v>15</v>
      </c>
    </row>
    <row r="62" spans="1:6" ht="15.75" hidden="1" customHeight="1">
      <c r="A62" s="14">
        <v>51131</v>
      </c>
      <c r="B62" t="s">
        <v>213</v>
      </c>
      <c r="C62" t="str">
        <f>RIGHT(LEFT(_xlfn.XLOOKUP(A62,base!A:A,base!D:D,"Não encontrado"),7),3)</f>
        <v>012</v>
      </c>
      <c r="D62" s="8" t="s">
        <v>19</v>
      </c>
      <c r="E62" t="s">
        <v>11</v>
      </c>
      <c r="F62" t="s">
        <v>26</v>
      </c>
    </row>
    <row r="63" spans="1:6" ht="15.75" hidden="1" customHeight="1">
      <c r="A63" s="14">
        <v>51119</v>
      </c>
      <c r="B63" t="s">
        <v>216</v>
      </c>
      <c r="C63" t="str">
        <f>RIGHT(LEFT(_xlfn.XLOOKUP(A63,base!A:A,base!D:D,"Não encontrado"),7),3)</f>
        <v>013</v>
      </c>
      <c r="D63" s="7" t="s">
        <v>13</v>
      </c>
      <c r="E63" t="s">
        <v>15</v>
      </c>
    </row>
    <row r="64" spans="1:6" ht="15.75" hidden="1" customHeight="1">
      <c r="A64" s="14">
        <v>50954</v>
      </c>
      <c r="B64" t="s">
        <v>219</v>
      </c>
      <c r="C64" t="str">
        <f>RIGHT(LEFT(_xlfn.XLOOKUP(A64,base!A:A,base!D:D,"Não encontrado"),7),3)</f>
        <v>012</v>
      </c>
      <c r="D64" s="8" t="s">
        <v>19</v>
      </c>
      <c r="E64" t="s">
        <v>11</v>
      </c>
      <c r="F64" t="s">
        <v>26</v>
      </c>
    </row>
    <row r="65" spans="1:6" ht="15.75" hidden="1" customHeight="1">
      <c r="A65" s="14">
        <v>51143</v>
      </c>
      <c r="B65" t="s">
        <v>222</v>
      </c>
      <c r="C65" t="str">
        <f>RIGHT(LEFT(_xlfn.XLOOKUP(A65,base!A:A,base!D:D,"Não encontrado"),7),3)</f>
        <v>012</v>
      </c>
      <c r="D65" s="7" t="s">
        <v>424</v>
      </c>
      <c r="E65" t="s">
        <v>6</v>
      </c>
      <c r="F65" t="s">
        <v>427</v>
      </c>
    </row>
    <row r="66" spans="1:6" ht="15.75" hidden="1" customHeight="1">
      <c r="A66" s="14">
        <v>140848</v>
      </c>
      <c r="B66" t="s">
        <v>225</v>
      </c>
      <c r="C66" t="str">
        <f>RIGHT(LEFT(_xlfn.XLOOKUP(A66,base!A:A,base!D:D,"Não encontrado"),7),3)</f>
        <v>002</v>
      </c>
      <c r="D66" s="7" t="s">
        <v>13</v>
      </c>
      <c r="E66" t="s">
        <v>11</v>
      </c>
      <c r="F66" t="s">
        <v>435</v>
      </c>
    </row>
    <row r="67" spans="1:6" ht="15.75" hidden="1" customHeight="1">
      <c r="A67" s="14">
        <v>69261</v>
      </c>
      <c r="B67" t="s">
        <v>228</v>
      </c>
      <c r="C67" t="str">
        <f>RIGHT(LEFT(_xlfn.XLOOKUP(A67,base!A:A,base!D:D,"Não encontrado"),7),3)</f>
        <v>012</v>
      </c>
      <c r="D67" s="7" t="s">
        <v>13</v>
      </c>
      <c r="E67" t="s">
        <v>11</v>
      </c>
      <c r="F67" t="s">
        <v>438</v>
      </c>
    </row>
    <row r="68" spans="1:6" ht="15.75" hidden="1" customHeight="1">
      <c r="A68" s="14">
        <v>51092</v>
      </c>
      <c r="B68" t="s">
        <v>231</v>
      </c>
      <c r="C68" t="str">
        <f>RIGHT(LEFT(_xlfn.XLOOKUP(A68,base!A:A,base!D:D,"Não encontrado"),7),3)</f>
        <v>012</v>
      </c>
      <c r="D68" s="7" t="s">
        <v>8</v>
      </c>
      <c r="E68" t="s">
        <v>6</v>
      </c>
      <c r="F68" t="s">
        <v>427</v>
      </c>
    </row>
    <row r="69" spans="1:6" ht="15.75" hidden="1" customHeight="1">
      <c r="A69" s="14">
        <v>51048</v>
      </c>
      <c r="B69" t="s">
        <v>234</v>
      </c>
      <c r="C69" t="str">
        <f>RIGHT(LEFT(_xlfn.XLOOKUP(A69,base!A:A,base!D:D,"Não encontrado"),7),3)</f>
        <v>012</v>
      </c>
      <c r="D69" s="7" t="s">
        <v>5</v>
      </c>
      <c r="E69" t="s">
        <v>6</v>
      </c>
      <c r="F69" t="s">
        <v>454</v>
      </c>
    </row>
    <row r="70" spans="1:6" ht="15.75" hidden="1" customHeight="1">
      <c r="A70" s="14">
        <v>50882</v>
      </c>
      <c r="B70" t="s">
        <v>236</v>
      </c>
      <c r="C70" t="str">
        <f>RIGHT(LEFT(_xlfn.XLOOKUP(A70,base!A:A,base!D:D,"Não encontrado"),7),3)</f>
        <v>012</v>
      </c>
      <c r="D70" s="7" t="s">
        <v>10</v>
      </c>
      <c r="E70" t="s">
        <v>11</v>
      </c>
      <c r="F70" t="s">
        <v>17</v>
      </c>
    </row>
    <row r="71" spans="1:6" ht="15.75" hidden="1" customHeight="1">
      <c r="A71" s="14">
        <v>146430</v>
      </c>
      <c r="B71" t="s">
        <v>239</v>
      </c>
      <c r="C71" t="str">
        <f>RIGHT(LEFT(_xlfn.XLOOKUP(A71,base!A:A,base!D:D,"Não encontrado"),7),3)</f>
        <v>005</v>
      </c>
      <c r="D71" s="8" t="s">
        <v>19</v>
      </c>
      <c r="E71" t="s">
        <v>11</v>
      </c>
      <c r="F71" t="s">
        <v>16</v>
      </c>
    </row>
    <row r="72" spans="1:6" ht="15.75" hidden="1" customHeight="1">
      <c r="A72" s="14">
        <v>51203</v>
      </c>
      <c r="B72" t="s">
        <v>242</v>
      </c>
      <c r="C72" t="str">
        <f>RIGHT(LEFT(_xlfn.XLOOKUP(A72,base!A:A,base!D:D,"Não encontrado"),7),3)</f>
        <v>012</v>
      </c>
      <c r="D72" s="7" t="s">
        <v>10</v>
      </c>
      <c r="E72" t="s">
        <v>11</v>
      </c>
      <c r="F72" t="s">
        <v>24</v>
      </c>
    </row>
    <row r="73" spans="1:6" ht="15.75" hidden="1" customHeight="1">
      <c r="A73" s="14">
        <v>50879</v>
      </c>
      <c r="B73" t="s">
        <v>245</v>
      </c>
      <c r="C73" t="str">
        <f>RIGHT(LEFT(_xlfn.XLOOKUP(A73,base!A:A,base!D:D,"Não encontrado"),7),3)</f>
        <v>012</v>
      </c>
      <c r="D73" s="7" t="s">
        <v>5</v>
      </c>
      <c r="E73" t="s">
        <v>6</v>
      </c>
      <c r="F73" t="s">
        <v>454</v>
      </c>
    </row>
    <row r="74" spans="1:6" ht="15.75" hidden="1" customHeight="1">
      <c r="A74" s="14">
        <v>51124</v>
      </c>
      <c r="B74" t="s">
        <v>248</v>
      </c>
      <c r="C74" t="str">
        <f>RIGHT(LEFT(_xlfn.XLOOKUP(A74,base!A:A,base!D:D,"Não encontrado"),7),3)</f>
        <v>013</v>
      </c>
      <c r="D74" s="8" t="s">
        <v>19</v>
      </c>
      <c r="E74" t="s">
        <v>11</v>
      </c>
      <c r="F74" t="s">
        <v>26</v>
      </c>
    </row>
    <row r="75" spans="1:6" ht="15.75" hidden="1" customHeight="1">
      <c r="A75" s="14">
        <v>50943</v>
      </c>
      <c r="B75" t="s">
        <v>251</v>
      </c>
      <c r="C75" t="str">
        <f>RIGHT(LEFT(_xlfn.XLOOKUP(A75,base!A:A,base!D:D,"Não encontrado"),7),3)</f>
        <v>011</v>
      </c>
      <c r="D75" s="7" t="s">
        <v>8</v>
      </c>
      <c r="E75" t="s">
        <v>6</v>
      </c>
      <c r="F75" t="s">
        <v>434</v>
      </c>
    </row>
    <row r="76" spans="1:6" ht="15.75" hidden="1" customHeight="1">
      <c r="A76" s="14">
        <v>50923</v>
      </c>
      <c r="B76" t="s">
        <v>254</v>
      </c>
      <c r="C76" t="str">
        <f>RIGHT(LEFT(_xlfn.XLOOKUP(A76,base!A:A,base!D:D,"Não encontrado"),7),3)</f>
        <v>013</v>
      </c>
      <c r="D76" s="9" t="s">
        <v>14</v>
      </c>
      <c r="E76" t="s">
        <v>15</v>
      </c>
      <c r="F76" s="10" t="s">
        <v>423</v>
      </c>
    </row>
    <row r="77" spans="1:6" ht="15.75" hidden="1" customHeight="1">
      <c r="A77" s="14">
        <v>50869</v>
      </c>
      <c r="B77" t="s">
        <v>256</v>
      </c>
      <c r="C77" t="str">
        <f>RIGHT(LEFT(_xlfn.XLOOKUP(A77,base!A:A,base!D:D,"Não encontrado"),7),3)</f>
        <v>012</v>
      </c>
      <c r="D77" s="7" t="s">
        <v>10</v>
      </c>
      <c r="E77" t="s">
        <v>11</v>
      </c>
      <c r="F77" t="s">
        <v>17</v>
      </c>
    </row>
    <row r="78" spans="1:6" ht="15.75" hidden="1" customHeight="1">
      <c r="A78" s="14">
        <v>50938</v>
      </c>
      <c r="B78" t="s">
        <v>259</v>
      </c>
      <c r="C78" t="str">
        <f>RIGHT(LEFT(_xlfn.XLOOKUP(A78,base!A:A,base!D:D,"Não encontrado"),7),3)</f>
        <v>012</v>
      </c>
      <c r="D78" s="7" t="s">
        <v>457</v>
      </c>
      <c r="E78" t="s">
        <v>6</v>
      </c>
      <c r="F78" t="s">
        <v>461</v>
      </c>
    </row>
    <row r="79" spans="1:6" ht="15.75" hidden="1" customHeight="1">
      <c r="A79" s="14">
        <v>122821</v>
      </c>
      <c r="B79" t="s">
        <v>262</v>
      </c>
      <c r="C79" t="str">
        <f>RIGHT(LEFT(_xlfn.XLOOKUP(A79,base!A:A,base!D:D,"Não encontrado"),7),3)</f>
        <v>007</v>
      </c>
      <c r="D79" s="7" t="s">
        <v>8</v>
      </c>
      <c r="E79" t="s">
        <v>6</v>
      </c>
      <c r="F79" t="s">
        <v>450</v>
      </c>
    </row>
    <row r="80" spans="1:6" ht="15.75" hidden="1" customHeight="1">
      <c r="A80" s="14">
        <v>50942</v>
      </c>
      <c r="B80" t="s">
        <v>265</v>
      </c>
      <c r="C80" t="str">
        <f>RIGHT(LEFT(_xlfn.XLOOKUP(A80,base!A:A,base!D:D,"Não encontrado"),7),3)</f>
        <v>012</v>
      </c>
      <c r="D80" s="8" t="s">
        <v>19</v>
      </c>
      <c r="E80" t="s">
        <v>11</v>
      </c>
      <c r="F80" t="s">
        <v>20</v>
      </c>
    </row>
    <row r="81" spans="1:6" ht="15.75" hidden="1" customHeight="1">
      <c r="A81" s="14">
        <v>51109</v>
      </c>
      <c r="B81" t="s">
        <v>268</v>
      </c>
      <c r="C81" t="str">
        <f>RIGHT(LEFT(_xlfn.XLOOKUP(A81,base!A:A,base!D:D,"Não encontrado"),7),3)</f>
        <v>013</v>
      </c>
      <c r="D81" s="9" t="s">
        <v>14</v>
      </c>
      <c r="E81" t="s">
        <v>15</v>
      </c>
      <c r="F81" s="10" t="s">
        <v>423</v>
      </c>
    </row>
    <row r="82" spans="1:6" ht="15.75" hidden="1" customHeight="1">
      <c r="A82" s="14">
        <v>51070</v>
      </c>
      <c r="B82" t="s">
        <v>271</v>
      </c>
      <c r="C82" t="str">
        <f>RIGHT(LEFT(_xlfn.XLOOKUP(A82,base!A:A,base!D:D,"Não encontrado"),7),3)</f>
        <v>012</v>
      </c>
      <c r="D82" s="7" t="s">
        <v>10</v>
      </c>
      <c r="E82" t="s">
        <v>11</v>
      </c>
      <c r="F82" t="s">
        <v>24</v>
      </c>
    </row>
    <row r="83" spans="1:6" ht="15.75" hidden="1" customHeight="1">
      <c r="A83" s="14">
        <v>146429</v>
      </c>
      <c r="B83" t="s">
        <v>273</v>
      </c>
      <c r="C83" t="str">
        <f>RIGHT(LEFT(_xlfn.XLOOKUP(A83,base!A:A,base!D:D,"Não encontrado"),7),3)</f>
        <v>007</v>
      </c>
      <c r="D83" s="7" t="s">
        <v>424</v>
      </c>
      <c r="E83" t="s">
        <v>6</v>
      </c>
      <c r="F83" t="s">
        <v>423</v>
      </c>
    </row>
    <row r="84" spans="1:6" ht="15.75" hidden="1" customHeight="1">
      <c r="A84" s="14">
        <v>68852</v>
      </c>
      <c r="B84" t="s">
        <v>275</v>
      </c>
      <c r="C84" t="str">
        <f>RIGHT(LEFT(_xlfn.XLOOKUP(A84,base!A:A,base!D:D,"Não encontrado"),7),3)</f>
        <v>012</v>
      </c>
      <c r="D84" s="7" t="s">
        <v>5</v>
      </c>
      <c r="E84" t="s">
        <v>6</v>
      </c>
      <c r="F84" t="s">
        <v>454</v>
      </c>
    </row>
    <row r="85" spans="1:6" ht="15.75" hidden="1" customHeight="1">
      <c r="A85" s="14">
        <v>50927</v>
      </c>
      <c r="B85" t="s">
        <v>278</v>
      </c>
      <c r="C85" t="str">
        <f>RIGHT(LEFT(_xlfn.XLOOKUP(A85,base!A:A,base!D:D,"Não encontrado"),7),3)</f>
        <v>013</v>
      </c>
      <c r="D85" s="7" t="s">
        <v>8</v>
      </c>
      <c r="E85" t="s">
        <v>6</v>
      </c>
      <c r="F85" t="s">
        <v>427</v>
      </c>
    </row>
    <row r="86" spans="1:6" ht="15.75" hidden="1" customHeight="1">
      <c r="A86" s="14">
        <v>51162</v>
      </c>
      <c r="B86" t="s">
        <v>281</v>
      </c>
      <c r="C86" t="str">
        <f>RIGHT(LEFT(_xlfn.XLOOKUP(A86,base!A:A,base!D:D,"Não encontrado"),7),3)</f>
        <v>012</v>
      </c>
      <c r="D86" s="7" t="s">
        <v>10</v>
      </c>
      <c r="E86" t="s">
        <v>11</v>
      </c>
      <c r="F86" t="s">
        <v>24</v>
      </c>
    </row>
    <row r="87" spans="1:6" ht="15.75" hidden="1" customHeight="1">
      <c r="A87" s="14">
        <v>51100</v>
      </c>
      <c r="B87" t="s">
        <v>284</v>
      </c>
      <c r="C87" t="str">
        <f>RIGHT(LEFT(_xlfn.XLOOKUP(A87,base!A:A,base!D:D,"Não encontrado"),7),3)</f>
        <v>012</v>
      </c>
      <c r="D87" s="7" t="s">
        <v>457</v>
      </c>
      <c r="E87" t="s">
        <v>6</v>
      </c>
      <c r="F87" t="s">
        <v>426</v>
      </c>
    </row>
    <row r="88" spans="1:6" ht="15.75" hidden="1" customHeight="1">
      <c r="A88" s="14">
        <v>68853</v>
      </c>
      <c r="B88" t="s">
        <v>287</v>
      </c>
      <c r="C88" t="str">
        <f>RIGHT(LEFT(_xlfn.XLOOKUP(A88,base!A:A,base!D:D,"Não encontrado"),7),3)</f>
        <v>012</v>
      </c>
      <c r="D88" s="7" t="s">
        <v>457</v>
      </c>
      <c r="E88" t="s">
        <v>6</v>
      </c>
      <c r="F88" t="s">
        <v>462</v>
      </c>
    </row>
    <row r="89" spans="1:6" ht="15.75" hidden="1" customHeight="1">
      <c r="A89" s="14">
        <v>51161</v>
      </c>
      <c r="B89" t="s">
        <v>290</v>
      </c>
      <c r="C89" t="str">
        <f>RIGHT(LEFT(_xlfn.XLOOKUP(A89,base!A:A,base!D:D,"Não encontrado"),7),3)</f>
        <v>012</v>
      </c>
      <c r="D89" s="7" t="s">
        <v>10</v>
      </c>
      <c r="E89" t="s">
        <v>11</v>
      </c>
      <c r="F89" t="s">
        <v>24</v>
      </c>
    </row>
    <row r="90" spans="1:6" ht="15.75" hidden="1" customHeight="1">
      <c r="A90" s="14">
        <v>51116</v>
      </c>
      <c r="B90" t="s">
        <v>293</v>
      </c>
      <c r="C90" t="str">
        <f>RIGHT(LEFT(_xlfn.XLOOKUP(A90,base!A:A,base!D:D,"Não encontrado"),7),3)</f>
        <v>012</v>
      </c>
      <c r="D90" s="7" t="s">
        <v>424</v>
      </c>
      <c r="E90" t="s">
        <v>6</v>
      </c>
      <c r="F90" t="s">
        <v>428</v>
      </c>
    </row>
    <row r="91" spans="1:6" ht="15.75" hidden="1" customHeight="1">
      <c r="A91" s="14">
        <v>146427</v>
      </c>
      <c r="B91" t="s">
        <v>296</v>
      </c>
      <c r="C91" t="str">
        <f>RIGHT(LEFT(_xlfn.XLOOKUP(A91,base!A:A,base!D:D,"Não encontrado"),7),3)</f>
        <v>007</v>
      </c>
      <c r="D91" s="9" t="s">
        <v>14</v>
      </c>
      <c r="E91" t="s">
        <v>15</v>
      </c>
      <c r="F91" s="10" t="s">
        <v>423</v>
      </c>
    </row>
    <row r="92" spans="1:6" ht="15.75" hidden="1" customHeight="1">
      <c r="A92" s="14">
        <v>50875</v>
      </c>
      <c r="B92" t="s">
        <v>299</v>
      </c>
      <c r="C92" t="str">
        <f>RIGHT(LEFT(_xlfn.XLOOKUP(A92,base!A:A,base!D:D,"Não encontrado"),7),3)</f>
        <v>013</v>
      </c>
      <c r="D92" s="9" t="s">
        <v>14</v>
      </c>
      <c r="E92" t="s">
        <v>15</v>
      </c>
      <c r="F92" s="10" t="s">
        <v>423</v>
      </c>
    </row>
    <row r="93" spans="1:6" ht="15.75" hidden="1" customHeight="1">
      <c r="A93" s="14">
        <v>147122</v>
      </c>
      <c r="B93" t="s">
        <v>302</v>
      </c>
      <c r="C93" t="str">
        <f>RIGHT(LEFT(_xlfn.XLOOKUP(A93,base!A:A,base!D:D,"Não encontrado"),7),3)</f>
        <v>008</v>
      </c>
      <c r="D93" s="7" t="s">
        <v>457</v>
      </c>
      <c r="E93" t="s">
        <v>6</v>
      </c>
      <c r="F93" t="s">
        <v>467</v>
      </c>
    </row>
    <row r="94" spans="1:6" ht="15.75" hidden="1" customHeight="1">
      <c r="A94" s="14">
        <v>50941</v>
      </c>
      <c r="B94" t="s">
        <v>305</v>
      </c>
      <c r="C94" t="str">
        <f>RIGHT(LEFT(_xlfn.XLOOKUP(A94,base!A:A,base!D:D,"Não encontrado"),7),3)</f>
        <v>012</v>
      </c>
      <c r="D94" s="8" t="s">
        <v>19</v>
      </c>
      <c r="E94" t="s">
        <v>11</v>
      </c>
      <c r="F94" t="s">
        <v>26</v>
      </c>
    </row>
    <row r="95" spans="1:6" ht="15.75" hidden="1" customHeight="1">
      <c r="A95" s="14">
        <v>50937</v>
      </c>
      <c r="B95" t="s">
        <v>308</v>
      </c>
      <c r="C95" t="str">
        <f>RIGHT(LEFT(_xlfn.XLOOKUP(A95,base!A:A,base!D:D,"Não encontrado"),7),3)</f>
        <v>012</v>
      </c>
      <c r="D95" s="7" t="s">
        <v>8</v>
      </c>
      <c r="E95" t="s">
        <v>6</v>
      </c>
      <c r="F95" t="s">
        <v>453</v>
      </c>
    </row>
    <row r="96" spans="1:6" ht="15.75" hidden="1" customHeight="1">
      <c r="A96" s="14">
        <v>51068</v>
      </c>
      <c r="B96" t="s">
        <v>311</v>
      </c>
      <c r="C96" t="str">
        <f>RIGHT(LEFT(_xlfn.XLOOKUP(A96,base!A:A,base!D:D,"Não encontrado"),7),3)</f>
        <v>012</v>
      </c>
      <c r="D96" s="7" t="s">
        <v>424</v>
      </c>
      <c r="E96" t="s">
        <v>6</v>
      </c>
      <c r="F96" t="s">
        <v>427</v>
      </c>
    </row>
    <row r="97" spans="1:6" ht="15.75" hidden="1" customHeight="1">
      <c r="A97" s="14">
        <v>176833</v>
      </c>
      <c r="B97" t="s">
        <v>314</v>
      </c>
      <c r="C97" t="str">
        <f>RIGHT(LEFT(_xlfn.XLOOKUP(A97,base!A:A,base!D:D,"Não encontrado"),7),3)</f>
        <v>002</v>
      </c>
      <c r="D97" s="7" t="s">
        <v>10</v>
      </c>
      <c r="E97" t="s">
        <v>11</v>
      </c>
      <c r="F97" t="s">
        <v>21</v>
      </c>
    </row>
    <row r="98" spans="1:6" ht="15.75" hidden="1" customHeight="1">
      <c r="A98" s="14">
        <v>70466</v>
      </c>
      <c r="B98" t="s">
        <v>316</v>
      </c>
      <c r="C98" t="str">
        <f>RIGHT(LEFT(_xlfn.XLOOKUP(A98,base!A:A,base!D:D,"Não encontrado"),7),3)</f>
        <v>011</v>
      </c>
      <c r="D98" s="7" t="s">
        <v>424</v>
      </c>
      <c r="E98" t="s">
        <v>6</v>
      </c>
      <c r="F98" t="s">
        <v>432</v>
      </c>
    </row>
    <row r="99" spans="1:6" ht="15.75" hidden="1" customHeight="1">
      <c r="A99" s="14">
        <v>50878</v>
      </c>
      <c r="B99" t="s">
        <v>319</v>
      </c>
      <c r="C99" t="str">
        <f>RIGHT(LEFT(_xlfn.XLOOKUP(A99,base!A:A,base!D:D,"Não encontrado"),7),3)</f>
        <v>012</v>
      </c>
      <c r="D99" s="7" t="s">
        <v>457</v>
      </c>
      <c r="E99" t="s">
        <v>6</v>
      </c>
      <c r="F99" t="s">
        <v>462</v>
      </c>
    </row>
    <row r="100" spans="1:6" ht="15.75" hidden="1" customHeight="1">
      <c r="A100" s="14">
        <v>160506</v>
      </c>
      <c r="B100" t="s">
        <v>322</v>
      </c>
      <c r="C100" t="str">
        <f>RIGHT(LEFT(_xlfn.XLOOKUP(A100,base!A:A,base!D:D,"Não encontrado"),7),3)</f>
        <v>005</v>
      </c>
      <c r="D100" s="7" t="s">
        <v>13</v>
      </c>
      <c r="E100" t="s">
        <v>11</v>
      </c>
      <c r="F100" t="s">
        <v>435</v>
      </c>
    </row>
    <row r="101" spans="1:6" ht="15.75" hidden="1" customHeight="1">
      <c r="A101" s="14">
        <v>51065</v>
      </c>
      <c r="B101" t="s">
        <v>324</v>
      </c>
      <c r="C101" t="str">
        <f>RIGHT(LEFT(_xlfn.XLOOKUP(A101,base!A:A,base!D:D,"Não encontrado"),7),3)</f>
        <v>012</v>
      </c>
      <c r="D101" s="7" t="s">
        <v>424</v>
      </c>
      <c r="E101" t="s">
        <v>6</v>
      </c>
      <c r="F101" t="s">
        <v>9</v>
      </c>
    </row>
    <row r="102" spans="1:6" ht="15.75" hidden="1" customHeight="1">
      <c r="A102" s="14">
        <v>50918</v>
      </c>
      <c r="B102" t="s">
        <v>327</v>
      </c>
      <c r="C102" t="str">
        <f>RIGHT(LEFT(_xlfn.XLOOKUP(A102,base!A:A,base!D:D,"Não encontrado"),7),3)</f>
        <v>013</v>
      </c>
      <c r="D102" s="7" t="s">
        <v>457</v>
      </c>
      <c r="E102" t="s">
        <v>6</v>
      </c>
      <c r="F102" t="s">
        <v>468</v>
      </c>
    </row>
    <row r="103" spans="1:6" ht="15.75" hidden="1" customHeight="1">
      <c r="A103" s="14">
        <v>132782</v>
      </c>
      <c r="B103" t="s">
        <v>330</v>
      </c>
      <c r="C103" t="str">
        <f>RIGHT(LEFT(_xlfn.XLOOKUP(A103,base!A:A,base!D:D,"Não encontrado"),7),3)</f>
        <v>008</v>
      </c>
      <c r="D103" s="7" t="s">
        <v>457</v>
      </c>
      <c r="E103" t="s">
        <v>6</v>
      </c>
      <c r="F103" t="s">
        <v>469</v>
      </c>
    </row>
    <row r="104" spans="1:6" ht="15.75" hidden="1" customHeight="1">
      <c r="A104" s="14">
        <v>51204</v>
      </c>
      <c r="B104" t="s">
        <v>333</v>
      </c>
      <c r="C104" t="str">
        <f>RIGHT(LEFT(_xlfn.XLOOKUP(A104,base!A:A,base!D:D,"Não encontrado"),7),3)</f>
        <v>012</v>
      </c>
      <c r="D104" s="7" t="s">
        <v>10</v>
      </c>
      <c r="E104" t="s">
        <v>11</v>
      </c>
      <c r="F104" t="s">
        <v>27</v>
      </c>
    </row>
    <row r="105" spans="1:6" ht="15.75" hidden="1" customHeight="1">
      <c r="A105" s="14">
        <v>50876</v>
      </c>
      <c r="B105" t="s">
        <v>336</v>
      </c>
      <c r="C105" t="str">
        <f>RIGHT(LEFT(_xlfn.XLOOKUP(A105,base!A:A,base!D:D,"Não encontrado"),7),3)</f>
        <v>013</v>
      </c>
      <c r="D105" s="7" t="s">
        <v>5</v>
      </c>
      <c r="E105" t="s">
        <v>6</v>
      </c>
      <c r="F105" t="s">
        <v>9</v>
      </c>
    </row>
    <row r="106" spans="1:6" ht="15.75" hidden="1" customHeight="1">
      <c r="A106" s="14">
        <v>51104</v>
      </c>
      <c r="B106" t="s">
        <v>339</v>
      </c>
      <c r="C106" t="str">
        <f>RIGHT(LEFT(_xlfn.XLOOKUP(A106,base!A:A,base!D:D,"Não encontrado"),7),3)</f>
        <v>012</v>
      </c>
      <c r="D106" s="7" t="s">
        <v>5</v>
      </c>
      <c r="E106" t="s">
        <v>6</v>
      </c>
      <c r="F106" t="s">
        <v>9</v>
      </c>
    </row>
    <row r="107" spans="1:6" ht="15.75" hidden="1" customHeight="1">
      <c r="A107" s="14">
        <v>119891</v>
      </c>
      <c r="B107" t="s">
        <v>342</v>
      </c>
      <c r="C107" t="str">
        <f>RIGHT(LEFT(_xlfn.XLOOKUP(A107,base!A:A,base!D:D,"Não encontrado"),7),3)</f>
        <v>008</v>
      </c>
      <c r="D107" s="7" t="s">
        <v>457</v>
      </c>
      <c r="E107" t="s">
        <v>6</v>
      </c>
      <c r="F107" t="s">
        <v>459</v>
      </c>
    </row>
    <row r="108" spans="1:6" ht="15.75" hidden="1" customHeight="1">
      <c r="A108" s="14">
        <v>137125</v>
      </c>
      <c r="B108" t="s">
        <v>345</v>
      </c>
      <c r="C108" t="str">
        <f>RIGHT(LEFT(_xlfn.XLOOKUP(A108,base!A:A,base!D:D,"Não encontrado"),7),3)</f>
        <v>003</v>
      </c>
      <c r="D108" s="7" t="s">
        <v>8</v>
      </c>
      <c r="E108" t="s">
        <v>6</v>
      </c>
      <c r="F108" t="s">
        <v>437</v>
      </c>
    </row>
    <row r="109" spans="1:6" ht="15.75" hidden="1" customHeight="1">
      <c r="A109" s="14">
        <v>50890</v>
      </c>
      <c r="B109" t="s">
        <v>348</v>
      </c>
      <c r="C109" t="str">
        <f>RIGHT(LEFT(_xlfn.XLOOKUP(A109,base!A:A,base!D:D,"Não encontrado"),7),3)</f>
        <v>012</v>
      </c>
      <c r="D109" s="7" t="s">
        <v>424</v>
      </c>
      <c r="E109" t="s">
        <v>6</v>
      </c>
      <c r="F109" t="s">
        <v>425</v>
      </c>
    </row>
    <row r="110" spans="1:6" ht="15.75" hidden="1" customHeight="1">
      <c r="A110" s="14">
        <v>91241</v>
      </c>
      <c r="B110" t="s">
        <v>350</v>
      </c>
      <c r="C110" t="str">
        <f>RIGHT(LEFT(_xlfn.XLOOKUP(A110,base!A:A,base!D:D,"Não encontrado"),7),3)</f>
        <v>011</v>
      </c>
      <c r="D110" s="7" t="s">
        <v>424</v>
      </c>
      <c r="E110" t="s">
        <v>431</v>
      </c>
      <c r="F110" t="s">
        <v>428</v>
      </c>
    </row>
    <row r="111" spans="1:6" ht="15.75" hidden="1" customHeight="1">
      <c r="A111" s="14">
        <v>51055</v>
      </c>
      <c r="B111" t="s">
        <v>353</v>
      </c>
      <c r="C111" t="str">
        <f>RIGHT(LEFT(_xlfn.XLOOKUP(A111,base!A:A,base!D:D,"Não encontrado"),7),3)</f>
        <v>012</v>
      </c>
      <c r="D111" s="7" t="s">
        <v>8</v>
      </c>
      <c r="E111" t="s">
        <v>6</v>
      </c>
      <c r="F111" t="s">
        <v>434</v>
      </c>
    </row>
    <row r="112" spans="1:6" ht="15.75" hidden="1" customHeight="1">
      <c r="A112" s="14">
        <v>51046</v>
      </c>
      <c r="B112" t="s">
        <v>356</v>
      </c>
      <c r="C112" t="str">
        <f>RIGHT(LEFT(_xlfn.XLOOKUP(A112,base!A:A,base!D:D,"Não encontrado"),7),3)</f>
        <v>013</v>
      </c>
      <c r="D112" s="7" t="s">
        <v>10</v>
      </c>
      <c r="E112" t="s">
        <v>11</v>
      </c>
      <c r="F112" t="s">
        <v>24</v>
      </c>
    </row>
    <row r="113" spans="1:6" ht="15.75" hidden="1" customHeight="1">
      <c r="A113" s="14">
        <v>50928</v>
      </c>
      <c r="B113" t="s">
        <v>359</v>
      </c>
      <c r="C113" t="str">
        <f>RIGHT(LEFT(_xlfn.XLOOKUP(A113,base!A:A,base!D:D,"Não encontrado"),7),3)</f>
        <v>012</v>
      </c>
      <c r="D113" s="8" t="s">
        <v>19</v>
      </c>
      <c r="E113" t="s">
        <v>11</v>
      </c>
      <c r="F113" t="s">
        <v>26</v>
      </c>
    </row>
    <row r="114" spans="1:6" ht="15.75" hidden="1" customHeight="1">
      <c r="A114" s="14">
        <v>50929</v>
      </c>
      <c r="B114" t="s">
        <v>362</v>
      </c>
      <c r="C114" t="str">
        <f>RIGHT(LEFT(_xlfn.XLOOKUP(A114,base!A:A,base!D:D,"Não encontrado"),7),3)</f>
        <v>012</v>
      </c>
      <c r="D114" s="8" t="s">
        <v>19</v>
      </c>
      <c r="E114" t="s">
        <v>11</v>
      </c>
      <c r="F114" t="s">
        <v>28</v>
      </c>
    </row>
    <row r="115" spans="1:6" ht="15.75" hidden="1" customHeight="1">
      <c r="A115" s="14">
        <v>51060</v>
      </c>
      <c r="B115" t="s">
        <v>365</v>
      </c>
      <c r="C115" t="str">
        <f>RIGHT(LEFT(_xlfn.XLOOKUP(A115,base!A:A,base!D:D,"Não encontrado"),7),3)</f>
        <v>012</v>
      </c>
      <c r="D115" s="8" t="s">
        <v>19</v>
      </c>
      <c r="E115" t="s">
        <v>11</v>
      </c>
      <c r="F115" t="s">
        <v>20</v>
      </c>
    </row>
    <row r="116" spans="1:6" ht="15.75" hidden="1" customHeight="1">
      <c r="A116" s="14">
        <v>50940</v>
      </c>
      <c r="B116" t="s">
        <v>367</v>
      </c>
      <c r="C116" t="str">
        <f>RIGHT(LEFT(_xlfn.XLOOKUP(A116,base!A:A,base!D:D,"Não encontrado"),7),3)</f>
        <v>013</v>
      </c>
      <c r="D116" s="7" t="s">
        <v>5</v>
      </c>
      <c r="E116" t="s">
        <v>6</v>
      </c>
      <c r="F116" t="s">
        <v>7</v>
      </c>
    </row>
    <row r="117" spans="1:6" ht="15.75" hidden="1" customHeight="1">
      <c r="A117" s="14">
        <v>51128</v>
      </c>
      <c r="B117" t="s">
        <v>370</v>
      </c>
      <c r="C117" t="str">
        <f>RIGHT(LEFT(_xlfn.XLOOKUP(A117,base!A:A,base!D:D,"Não encontrado"),7),3)</f>
        <v>013</v>
      </c>
      <c r="D117" s="7" t="s">
        <v>13</v>
      </c>
      <c r="E117" t="s">
        <v>11</v>
      </c>
      <c r="F117" t="s">
        <v>435</v>
      </c>
    </row>
    <row r="118" spans="1:6" ht="15.75" hidden="1" customHeight="1">
      <c r="A118" s="14">
        <v>146428</v>
      </c>
      <c r="B118" t="s">
        <v>372</v>
      </c>
      <c r="C118" t="str">
        <f>RIGHT(LEFT(_xlfn.XLOOKUP(A118,base!A:A,base!D:D,"Não encontrado"),7),3)</f>
        <v>007</v>
      </c>
      <c r="D118" s="7" t="s">
        <v>424</v>
      </c>
      <c r="E118" t="s">
        <v>6</v>
      </c>
      <c r="F118" t="s">
        <v>423</v>
      </c>
    </row>
    <row r="119" spans="1:6" ht="15.75" hidden="1" customHeight="1">
      <c r="A119" s="14">
        <v>51133</v>
      </c>
      <c r="B119" t="s">
        <v>375</v>
      </c>
      <c r="C119" t="str">
        <f>RIGHT(LEFT(_xlfn.XLOOKUP(A119,base!A:A,base!D:D,"Não encontrado"),7),3)</f>
        <v>012</v>
      </c>
      <c r="D119" s="7" t="s">
        <v>457</v>
      </c>
      <c r="E119" t="s">
        <v>6</v>
      </c>
      <c r="F119" t="s">
        <v>475</v>
      </c>
    </row>
    <row r="120" spans="1:6" ht="15.75" hidden="1" customHeight="1">
      <c r="A120" s="14">
        <v>51120</v>
      </c>
      <c r="B120" t="s">
        <v>378</v>
      </c>
      <c r="C120" t="str">
        <f>RIGHT(LEFT(_xlfn.XLOOKUP(A120,base!A:A,base!D:D,"Não encontrado"),7),3)</f>
        <v>012</v>
      </c>
      <c r="D120" s="7" t="s">
        <v>13</v>
      </c>
      <c r="E120" t="s">
        <v>11</v>
      </c>
      <c r="F120" t="s">
        <v>435</v>
      </c>
    </row>
    <row r="121" spans="1:6" ht="15.75" hidden="1" customHeight="1">
      <c r="A121" s="14">
        <v>90676</v>
      </c>
      <c r="B121" t="s">
        <v>381</v>
      </c>
      <c r="C121" t="str">
        <f>RIGHT(LEFT(_xlfn.XLOOKUP(A121,base!A:A,base!D:D,"Não encontrado"),7),3)</f>
        <v>011</v>
      </c>
      <c r="D121" s="7" t="s">
        <v>10</v>
      </c>
      <c r="E121" t="s">
        <v>11</v>
      </c>
      <c r="F121" t="s">
        <v>24</v>
      </c>
    </row>
    <row r="122" spans="1:6" ht="15.75" hidden="1" customHeight="1">
      <c r="A122" s="14">
        <v>51126</v>
      </c>
      <c r="B122" t="s">
        <v>383</v>
      </c>
      <c r="C122" t="str">
        <f>RIGHT(LEFT(_xlfn.XLOOKUP(A122,base!A:A,base!D:D,"Não encontrado"),7),3)</f>
        <v>013</v>
      </c>
      <c r="D122" s="7" t="s">
        <v>5</v>
      </c>
      <c r="E122" t="s">
        <v>6</v>
      </c>
      <c r="F122" t="s">
        <v>7</v>
      </c>
    </row>
    <row r="123" spans="1:6" ht="15.75" hidden="1" customHeight="1">
      <c r="A123" s="14">
        <v>51144</v>
      </c>
      <c r="B123" t="s">
        <v>386</v>
      </c>
      <c r="C123" t="str">
        <f>RIGHT(LEFT(_xlfn.XLOOKUP(A123,base!A:A,base!D:D,"Não encontrado"),7),3)</f>
        <v>013</v>
      </c>
      <c r="D123" s="7" t="s">
        <v>8</v>
      </c>
      <c r="E123" t="s">
        <v>6</v>
      </c>
      <c r="F123" s="11" t="s">
        <v>429</v>
      </c>
    </row>
    <row r="124" spans="1:6" ht="15.75" hidden="1" customHeight="1">
      <c r="A124" s="14">
        <v>70465</v>
      </c>
      <c r="B124" t="s">
        <v>389</v>
      </c>
      <c r="C124" t="str">
        <f>RIGHT(LEFT(_xlfn.XLOOKUP(A124,base!A:A,base!D:D,"Não encontrado"),7),3)</f>
        <v>011</v>
      </c>
      <c r="D124" s="7" t="s">
        <v>5</v>
      </c>
      <c r="E124" t="s">
        <v>6</v>
      </c>
      <c r="F124" t="s">
        <v>9</v>
      </c>
    </row>
    <row r="125" spans="1:6" ht="15.75" hidden="1" customHeight="1">
      <c r="A125" s="14">
        <v>51099</v>
      </c>
      <c r="B125" t="s">
        <v>392</v>
      </c>
      <c r="C125" t="str">
        <f>RIGHT(LEFT(_xlfn.XLOOKUP(A125,base!A:A,base!D:D,"Não encontrado"),7),3)</f>
        <v>012</v>
      </c>
      <c r="D125" s="7" t="s">
        <v>8</v>
      </c>
      <c r="E125" t="s">
        <v>6</v>
      </c>
      <c r="F125" t="s">
        <v>455</v>
      </c>
    </row>
    <row r="126" spans="1:6" ht="15.75" hidden="1" customHeight="1">
      <c r="A126" s="14">
        <v>51121</v>
      </c>
      <c r="B126" t="s">
        <v>395</v>
      </c>
      <c r="C126" t="str">
        <f>RIGHT(LEFT(_xlfn.XLOOKUP(A126,base!A:A,base!D:D,"Não encontrado"),7),3)</f>
        <v>012</v>
      </c>
      <c r="D126" s="7" t="s">
        <v>13</v>
      </c>
      <c r="E126" t="s">
        <v>11</v>
      </c>
      <c r="F126" t="s">
        <v>435</v>
      </c>
    </row>
    <row r="127" spans="1:6" ht="15.75" hidden="1" customHeight="1">
      <c r="A127" s="14">
        <v>50949</v>
      </c>
      <c r="B127" t="s">
        <v>398</v>
      </c>
      <c r="C127" t="str">
        <f>RIGHT(LEFT(_xlfn.XLOOKUP(A127,base!A:A,base!D:D,"Não encontrado"),7),3)</f>
        <v>013</v>
      </c>
      <c r="D127" s="9" t="s">
        <v>14</v>
      </c>
      <c r="E127" t="s">
        <v>15</v>
      </c>
      <c r="F127" s="10" t="s">
        <v>423</v>
      </c>
    </row>
    <row r="128" spans="1:6" ht="15.75" hidden="1" customHeight="1">
      <c r="A128" s="14">
        <v>50925</v>
      </c>
      <c r="B128" t="s">
        <v>400</v>
      </c>
      <c r="C128" t="str">
        <f>RIGHT(LEFT(_xlfn.XLOOKUP(A128,base!A:A,base!D:D,"Não encontrado"),7),3)</f>
        <v>013</v>
      </c>
      <c r="D128" s="8" t="s">
        <v>19</v>
      </c>
      <c r="E128" t="s">
        <v>11</v>
      </c>
      <c r="F128" t="s">
        <v>29</v>
      </c>
    </row>
    <row r="129" spans="1:6" ht="15.75" hidden="1" customHeight="1">
      <c r="A129" s="14">
        <v>50893</v>
      </c>
      <c r="B129" t="s">
        <v>403</v>
      </c>
      <c r="C129" t="str">
        <f>RIGHT(LEFT(_xlfn.XLOOKUP(A129,base!A:A,base!D:D,"Não encontrado"),7),3)</f>
        <v>012</v>
      </c>
      <c r="D129" s="8" t="s">
        <v>19</v>
      </c>
      <c r="E129" t="s">
        <v>11</v>
      </c>
      <c r="F129" t="s">
        <v>25</v>
      </c>
    </row>
    <row r="130" spans="1:6" ht="15.75" hidden="1" customHeight="1">
      <c r="A130" s="14">
        <v>51095</v>
      </c>
      <c r="B130" t="s">
        <v>405</v>
      </c>
      <c r="C130" t="str">
        <f>RIGHT(LEFT(_xlfn.XLOOKUP(A130,base!A:A,base!D:D,"Não encontrado"),7),3)</f>
        <v>012</v>
      </c>
      <c r="D130" s="7" t="s">
        <v>457</v>
      </c>
      <c r="E130" t="s">
        <v>6</v>
      </c>
      <c r="F130" t="s">
        <v>470</v>
      </c>
    </row>
    <row r="131" spans="1:6" ht="15.75" hidden="1" customHeight="1">
      <c r="A131" s="14">
        <v>51066</v>
      </c>
      <c r="B131" t="s">
        <v>406</v>
      </c>
      <c r="C131" t="str">
        <f>RIGHT(LEFT(_xlfn.XLOOKUP(A131,base!A:A,base!D:D,"Não encontrado"),7),3)</f>
        <v>012</v>
      </c>
      <c r="D131" s="7" t="s">
        <v>424</v>
      </c>
      <c r="E131" t="s">
        <v>6</v>
      </c>
      <c r="F131" t="s">
        <v>428</v>
      </c>
    </row>
    <row r="132" spans="1:6" ht="15.75" hidden="1" customHeight="1">
      <c r="A132" s="14">
        <v>99414</v>
      </c>
      <c r="B132" t="s">
        <v>409</v>
      </c>
      <c r="C132" t="str">
        <f>RIGHT(LEFT(_xlfn.XLOOKUP(A132,base!A:A,base!D:D,"Não encontrado"),7),3)</f>
        <v>008</v>
      </c>
      <c r="D132" s="7" t="s">
        <v>13</v>
      </c>
      <c r="E132" t="s">
        <v>11</v>
      </c>
      <c r="F132" t="s">
        <v>435</v>
      </c>
    </row>
    <row r="133" spans="1:6" ht="15.75" hidden="1" customHeight="1">
      <c r="A133" s="14">
        <v>50946</v>
      </c>
      <c r="B133" t="s">
        <v>412</v>
      </c>
      <c r="C133" t="str">
        <f>RIGHT(LEFT(_xlfn.XLOOKUP(A133,base!A:A,base!D:D,"Não encontrado"),7),3)</f>
        <v>013</v>
      </c>
      <c r="D133" s="9" t="s">
        <v>14</v>
      </c>
      <c r="E133" t="s">
        <v>15</v>
      </c>
      <c r="F133" s="10" t="s">
        <v>423</v>
      </c>
    </row>
    <row r="134" spans="1:6" ht="15.75" hidden="1" customHeight="1">
      <c r="A134" s="14">
        <v>51137</v>
      </c>
      <c r="B134" t="s">
        <v>414</v>
      </c>
      <c r="C134" t="str">
        <f>RIGHT(LEFT(_xlfn.XLOOKUP(A134,base!A:A,base!D:D,"Não encontrado"),7),3)</f>
        <v>012</v>
      </c>
      <c r="D134" s="7" t="s">
        <v>5</v>
      </c>
      <c r="E134" t="s">
        <v>6</v>
      </c>
      <c r="F134" t="s">
        <v>9</v>
      </c>
    </row>
    <row r="135" spans="1:6" ht="15.75" hidden="1" customHeight="1">
      <c r="A135" s="14">
        <v>50885</v>
      </c>
      <c r="B135" t="s">
        <v>416</v>
      </c>
      <c r="C135" t="str">
        <f>RIGHT(LEFT(_xlfn.XLOOKUP(A135,base!A:A,base!D:D,"Não encontrado"),7),3)</f>
        <v>012</v>
      </c>
      <c r="D135" s="7" t="s">
        <v>10</v>
      </c>
      <c r="E135" t="s">
        <v>11</v>
      </c>
      <c r="F135" t="s">
        <v>17</v>
      </c>
    </row>
    <row r="136" spans="1:6" ht="15.75" hidden="1" customHeight="1">
      <c r="A136" s="14">
        <v>113571</v>
      </c>
      <c r="B136" t="s">
        <v>419</v>
      </c>
      <c r="C136" t="str">
        <f>RIGHT(LEFT(_xlfn.XLOOKUP(A136,base!A:A,base!D:D,"Não encontrado"),7),3)</f>
        <v>010</v>
      </c>
      <c r="D136" s="7" t="s">
        <v>8</v>
      </c>
      <c r="E136" t="s">
        <v>6</v>
      </c>
      <c r="F136" t="s">
        <v>456</v>
      </c>
    </row>
    <row r="137" spans="1:6" ht="15.75" customHeight="1">
      <c r="A137" s="14" t="s">
        <v>488</v>
      </c>
      <c r="B137" t="s">
        <v>421</v>
      </c>
      <c r="C137" t="str">
        <f>RIGHT(LEFT(_xlfn.XLOOKUP(A137,base!A:A,base!D:D,"Não encontrado"),7),3)</f>
        <v>enc</v>
      </c>
      <c r="D137" s="7" t="s">
        <v>424</v>
      </c>
      <c r="E137" t="s">
        <v>6</v>
      </c>
      <c r="F137" t="s">
        <v>423</v>
      </c>
    </row>
    <row r="138" spans="1:6" ht="15.75" customHeight="1">
      <c r="B138">
        <v>0</v>
      </c>
      <c r="C138" t="str">
        <f>RIGHT(LEFT(_xlfn.XLOOKUP(A138,base!A:A,base!D:D,"Não encontrado"),7),3)</f>
        <v/>
      </c>
    </row>
    <row r="139" spans="1:6" ht="15.75" customHeight="1">
      <c r="B139" t="s">
        <v>30</v>
      </c>
      <c r="D139" s="8" t="s">
        <v>19</v>
      </c>
      <c r="E139" t="s">
        <v>11</v>
      </c>
      <c r="F139" t="s">
        <v>26</v>
      </c>
    </row>
    <row r="140" spans="1:6" ht="15.75" hidden="1" customHeight="1">
      <c r="A140">
        <v>176539</v>
      </c>
      <c r="B140" t="s">
        <v>442</v>
      </c>
      <c r="D140" s="7" t="s">
        <v>424</v>
      </c>
      <c r="E140" t="s">
        <v>6</v>
      </c>
      <c r="F140" t="s">
        <v>423</v>
      </c>
    </row>
    <row r="141" spans="1:6" ht="15.75" hidden="1" customHeight="1">
      <c r="A141">
        <v>176536</v>
      </c>
      <c r="B141" t="s">
        <v>443</v>
      </c>
      <c r="D141" s="7" t="s">
        <v>424</v>
      </c>
      <c r="E141" t="s">
        <v>6</v>
      </c>
      <c r="F141" t="s">
        <v>423</v>
      </c>
    </row>
    <row r="142" spans="1:6" ht="15.75" hidden="1" customHeight="1">
      <c r="A142">
        <v>176529</v>
      </c>
      <c r="B142" t="s">
        <v>444</v>
      </c>
      <c r="D142" s="7" t="s">
        <v>424</v>
      </c>
      <c r="E142" t="s">
        <v>6</v>
      </c>
      <c r="F142" t="s">
        <v>423</v>
      </c>
    </row>
    <row r="143" spans="1:6" ht="15.75" hidden="1" customHeight="1">
      <c r="A143">
        <v>176530</v>
      </c>
      <c r="B143" t="s">
        <v>445</v>
      </c>
      <c r="D143" s="7" t="s">
        <v>424</v>
      </c>
      <c r="E143" t="s">
        <v>6</v>
      </c>
      <c r="F143" t="s">
        <v>423</v>
      </c>
    </row>
    <row r="144" spans="1:6" ht="15.75" hidden="1" customHeight="1">
      <c r="A144">
        <v>176533</v>
      </c>
      <c r="B144" t="s">
        <v>446</v>
      </c>
      <c r="D144" s="7" t="s">
        <v>424</v>
      </c>
      <c r="E144" t="s">
        <v>6</v>
      </c>
      <c r="F144" t="s">
        <v>423</v>
      </c>
    </row>
    <row r="145" spans="1:6" ht="15.75" hidden="1" customHeight="1">
      <c r="A145">
        <v>176534</v>
      </c>
      <c r="B145" t="s">
        <v>447</v>
      </c>
      <c r="D145" s="7" t="s">
        <v>424</v>
      </c>
      <c r="E145" t="s">
        <v>6</v>
      </c>
      <c r="F145" t="s">
        <v>423</v>
      </c>
    </row>
    <row r="146" spans="1:6" ht="15.75" hidden="1" customHeight="1">
      <c r="A146">
        <v>176537</v>
      </c>
      <c r="B146" t="s">
        <v>448</v>
      </c>
      <c r="D146" s="7" t="s">
        <v>424</v>
      </c>
      <c r="E146" t="s">
        <v>6</v>
      </c>
      <c r="F146" t="s">
        <v>423</v>
      </c>
    </row>
    <row r="147" spans="1:6" ht="15.75" hidden="1" customHeight="1">
      <c r="A147">
        <v>142547</v>
      </c>
      <c r="B147" t="s">
        <v>449</v>
      </c>
      <c r="D147" s="7" t="s">
        <v>424</v>
      </c>
      <c r="E147" t="s">
        <v>6</v>
      </c>
      <c r="F147" t="s">
        <v>423</v>
      </c>
    </row>
    <row r="148" spans="1:6" ht="15.75" customHeight="1">
      <c r="B148" t="s">
        <v>451</v>
      </c>
      <c r="D148" s="7" t="s">
        <v>424</v>
      </c>
      <c r="E148" t="s">
        <v>6</v>
      </c>
      <c r="F148" t="s">
        <v>423</v>
      </c>
    </row>
    <row r="149" spans="1:6" ht="15.75" hidden="1" customHeight="1">
      <c r="A149">
        <v>146431</v>
      </c>
      <c r="B149" t="s">
        <v>452</v>
      </c>
      <c r="D149" s="7" t="s">
        <v>424</v>
      </c>
      <c r="E149" t="s">
        <v>6</v>
      </c>
      <c r="F149" t="s">
        <v>423</v>
      </c>
    </row>
    <row r="150" spans="1:6">
      <c r="A150" s="12"/>
      <c r="B150" t="s">
        <v>458</v>
      </c>
      <c r="D150" s="7" t="s">
        <v>5</v>
      </c>
      <c r="E150" t="s">
        <v>6</v>
      </c>
      <c r="F150" t="s">
        <v>9</v>
      </c>
    </row>
    <row r="151" spans="1:6">
      <c r="B151" t="s">
        <v>122</v>
      </c>
      <c r="D151" s="7" t="s">
        <v>5</v>
      </c>
      <c r="E151" t="s">
        <v>6</v>
      </c>
      <c r="F151" t="s">
        <v>9</v>
      </c>
    </row>
    <row r="152" spans="1:6">
      <c r="B152" t="s">
        <v>460</v>
      </c>
      <c r="D152" s="7" t="s">
        <v>5</v>
      </c>
      <c r="E152" t="s">
        <v>6</v>
      </c>
      <c r="F152" t="s">
        <v>9</v>
      </c>
    </row>
    <row r="153" spans="1:6">
      <c r="B153" t="s">
        <v>471</v>
      </c>
      <c r="D153" s="7" t="s">
        <v>481</v>
      </c>
      <c r="E153" t="s">
        <v>11</v>
      </c>
      <c r="F153" t="s">
        <v>438</v>
      </c>
    </row>
    <row r="154" spans="1:6">
      <c r="B154" t="s">
        <v>180</v>
      </c>
      <c r="D154" s="7" t="s">
        <v>481</v>
      </c>
      <c r="E154" t="s">
        <v>11</v>
      </c>
      <c r="F154" t="s">
        <v>482</v>
      </c>
    </row>
    <row r="155" spans="1:6">
      <c r="B155" t="s">
        <v>472</v>
      </c>
      <c r="D155" s="7" t="s">
        <v>481</v>
      </c>
      <c r="E155" t="s">
        <v>11</v>
      </c>
      <c r="F155" t="s">
        <v>438</v>
      </c>
    </row>
    <row r="156" spans="1:6">
      <c r="B156" t="s">
        <v>473</v>
      </c>
      <c r="D156" s="7" t="s">
        <v>481</v>
      </c>
      <c r="E156" t="s">
        <v>11</v>
      </c>
      <c r="F156" t="s">
        <v>438</v>
      </c>
    </row>
    <row r="157" spans="1:6">
      <c r="B157" t="s">
        <v>474</v>
      </c>
      <c r="D157" s="7" t="s">
        <v>481</v>
      </c>
      <c r="E157" t="s">
        <v>11</v>
      </c>
      <c r="F157" t="s">
        <v>438</v>
      </c>
    </row>
    <row r="158" spans="1:6">
      <c r="B158" t="s">
        <v>476</v>
      </c>
      <c r="D158" s="7" t="s">
        <v>481</v>
      </c>
      <c r="E158" t="s">
        <v>11</v>
      </c>
      <c r="F158" t="s">
        <v>436</v>
      </c>
    </row>
    <row r="159" spans="1:6">
      <c r="B159" t="s">
        <v>477</v>
      </c>
      <c r="D159" s="7" t="s">
        <v>481</v>
      </c>
      <c r="E159" t="s">
        <v>11</v>
      </c>
      <c r="F159" t="s">
        <v>482</v>
      </c>
    </row>
    <row r="160" spans="1:6">
      <c r="B160" t="s">
        <v>478</v>
      </c>
      <c r="D160" s="7" t="s">
        <v>481</v>
      </c>
      <c r="E160" t="s">
        <v>11</v>
      </c>
      <c r="F160" t="s">
        <v>482</v>
      </c>
    </row>
    <row r="161" spans="2:6">
      <c r="B161" t="s">
        <v>479</v>
      </c>
      <c r="D161" s="7" t="s">
        <v>481</v>
      </c>
      <c r="E161" t="s">
        <v>11</v>
      </c>
      <c r="F161" t="s">
        <v>483</v>
      </c>
    </row>
    <row r="162" spans="2:6">
      <c r="B162" t="s">
        <v>480</v>
      </c>
      <c r="D162" s="7" t="s">
        <v>481</v>
      </c>
      <c r="E162" t="s">
        <v>11</v>
      </c>
      <c r="F162" t="s">
        <v>436</v>
      </c>
    </row>
    <row r="163" spans="2:6">
      <c r="B163" t="s">
        <v>484</v>
      </c>
      <c r="D163" s="7" t="s">
        <v>457</v>
      </c>
      <c r="E163" t="s">
        <v>6</v>
      </c>
      <c r="F163" t="s">
        <v>426</v>
      </c>
    </row>
    <row r="164" spans="2:6">
      <c r="B164" t="s">
        <v>486</v>
      </c>
      <c r="D164" s="13" t="s">
        <v>457</v>
      </c>
      <c r="E164" t="s">
        <v>6</v>
      </c>
      <c r="F164" t="s">
        <v>485</v>
      </c>
    </row>
    <row r="165" spans="2:6">
      <c r="B165" t="s">
        <v>487</v>
      </c>
      <c r="D165" s="13" t="s">
        <v>457</v>
      </c>
      <c r="E165" t="s">
        <v>6</v>
      </c>
      <c r="F165" t="s">
        <v>475</v>
      </c>
    </row>
    <row r="1048575" spans="4:4">
      <c r="D1048575" s="7"/>
    </row>
  </sheetData>
  <autoFilter ref="A1:F165" xr:uid="{81088F66-DD8C-4667-92B9-60EF2171BA74}">
    <filterColumn colId="0">
      <filters blank="1">
        <filter val="na"/>
      </filters>
    </filterColumn>
  </autoFilter>
  <hyperlinks>
    <hyperlink ref="D7" r:id="rId1" xr:uid="{FC00955D-3631-4654-A56A-06AA7408DAA8}"/>
    <hyperlink ref="D13" r:id="rId2" xr:uid="{C9FD018A-2506-4E7D-92E3-027749E67800}"/>
    <hyperlink ref="D28" r:id="rId3" xr:uid="{6D5A6972-BE74-4ED2-B3EC-BD10CEB53BFE}"/>
    <hyperlink ref="D32" r:id="rId4" xr:uid="{15387975-68E8-4CCB-90B3-D700CA92BDD3}"/>
    <hyperlink ref="D42" r:id="rId5" xr:uid="{563D019B-28E0-4578-9BA4-F74D0799E2FB}"/>
    <hyperlink ref="D46" r:id="rId6" xr:uid="{5A90C568-2763-4EB8-9D4C-D63A89B35B34}"/>
    <hyperlink ref="D47" r:id="rId7" xr:uid="{105F15BC-53CE-4EC0-94E8-32E63EC7C2BD}"/>
    <hyperlink ref="D55" r:id="rId8" xr:uid="{BA314BDD-6040-4E33-AA70-2FACD87388D7}"/>
    <hyperlink ref="D56" r:id="rId9" xr:uid="{137D6A69-7757-4E7A-8131-B36DEA71CEC6}"/>
    <hyperlink ref="D60" r:id="rId10" xr:uid="{FF400D54-C7E2-4FA9-A40C-AF5D86A46CCA}"/>
    <hyperlink ref="D70" r:id="rId11" xr:uid="{F28B6D85-45DE-4D71-A359-518884D04F6A}"/>
    <hyperlink ref="D72" r:id="rId12" xr:uid="{11BCAABF-7AE1-4861-812D-84D7F24E5B6F}"/>
    <hyperlink ref="D77" r:id="rId13" xr:uid="{5550B853-8976-41B9-8A84-9FB041D19C61}"/>
    <hyperlink ref="D82" r:id="rId14" xr:uid="{258FBB53-9614-44EB-99B4-18AB2506B642}"/>
    <hyperlink ref="D86" r:id="rId15" xr:uid="{9A13AD55-B5CA-4FEA-87F5-3D2008911C41}"/>
    <hyperlink ref="D89" r:id="rId16" xr:uid="{172BEFEB-7230-40A4-8554-2B07E5642BFB}"/>
    <hyperlink ref="D97" r:id="rId17" xr:uid="{B2D4DBA2-2303-433A-A28C-B26871B3A571}"/>
    <hyperlink ref="D104" r:id="rId18" xr:uid="{5CA9EDFB-35C1-4761-9C0E-67097B200655}"/>
    <hyperlink ref="D112" r:id="rId19" xr:uid="{C5B2614F-87F8-4C65-9731-FB4A18477933}"/>
    <hyperlink ref="D121" r:id="rId20" xr:uid="{4DB1EB5C-7A50-413F-88FD-843BB2A01730}"/>
    <hyperlink ref="D135" r:id="rId21" xr:uid="{55A58CB4-8B6B-4F98-9739-BE0198906B1D}"/>
    <hyperlink ref="D59" r:id="rId22" xr:uid="{A4605755-2321-4D19-B3D0-7C971C2D95AD}"/>
    <hyperlink ref="D75" r:id="rId23" xr:uid="{DBBA902B-20A1-4E3E-87E7-517D5B2D04B3}"/>
    <hyperlink ref="D41" r:id="rId24" xr:uid="{E046FE5B-BEF7-4F80-B445-4FF172FBC286}"/>
    <hyperlink ref="D95" r:id="rId25" xr:uid="{AC389ED0-13C6-4F51-9B16-09A1B70A7A81}"/>
    <hyperlink ref="D43" r:id="rId26" xr:uid="{56EE815F-B0A1-4CD9-B67C-999A20D8D928}"/>
    <hyperlink ref="D85" r:id="rId27" xr:uid="{919E9E7B-EE1B-4BF1-B935-CBFAE3634FC3}"/>
    <hyperlink ref="D79" r:id="rId28" xr:uid="{E4C9F35E-9243-4F41-BC1E-E9455FBF20FF}"/>
    <hyperlink ref="D68" r:id="rId29" xr:uid="{4349FC84-6890-4F88-830D-1379D3315E26}"/>
    <hyperlink ref="D136" r:id="rId30" xr:uid="{A1538A71-D33C-4D69-8535-0F2CC41464FB}"/>
    <hyperlink ref="D48" r:id="rId31" xr:uid="{BA3E2F68-8CA1-400E-BB7D-8C34483DCBDC}"/>
    <hyperlink ref="D108" r:id="rId32" xr:uid="{2C997061-3371-44B2-8298-7CFBAEF3FB61}"/>
    <hyperlink ref="D125" r:id="rId33" xr:uid="{D9CE0335-91C8-480D-9076-E2CE6DE51217}"/>
    <hyperlink ref="D36" r:id="rId34" xr:uid="{6D794C42-C645-44CA-AA75-8E97F8B1EC93}"/>
    <hyperlink ref="D4" r:id="rId35" xr:uid="{98D08363-7C97-44E0-B59D-93F3F9028949}"/>
    <hyperlink ref="D111" r:id="rId36" xr:uid="{DFD8771C-3111-4E35-9628-1297C5C65A77}"/>
    <hyperlink ref="D33" r:id="rId37" xr:uid="{9CA6BAC7-8F18-4416-B309-DC7D93410596}"/>
    <hyperlink ref="D20" r:id="rId38" xr:uid="{A5D123EE-12AF-4A29-9E14-012289937181}"/>
    <hyperlink ref="D53" r:id="rId39" xr:uid="{BB26AD3C-B54F-4F68-9AD2-ED065D078DFA}"/>
    <hyperlink ref="D123" r:id="rId40" xr:uid="{359CB90B-85C0-4C06-B63E-313313FDF0C9}"/>
    <hyperlink ref="D27" r:id="rId41" xr:uid="{87CF42E7-83D7-453B-9FD0-D5F3B1499B9E}"/>
    <hyperlink ref="D45" r:id="rId42" xr:uid="{0B9F9EF2-252C-4A9D-83EB-E218816C1B5A}"/>
    <hyperlink ref="D100" r:id="rId43" xr:uid="{A24BCC35-F6BC-4833-9A47-1628A58A1741}"/>
    <hyperlink ref="D117" r:id="rId44" xr:uid="{F894F723-6DE9-48F6-8AAD-09DB2266326D}"/>
    <hyperlink ref="D120" r:id="rId45" xr:uid="{3D7AFF88-3EA8-487C-87DC-ACA3C2FDC162}"/>
    <hyperlink ref="D126" r:id="rId46" xr:uid="{203BAC07-6FA0-4715-9690-3D4C58601ACD}"/>
    <hyperlink ref="D132" r:id="rId47" xr:uid="{8F1B56AC-AC23-4FD5-AA59-48300E772A95}"/>
    <hyperlink ref="D18" r:id="rId48" xr:uid="{7D1163FB-CC74-4B32-95CC-E70F073F8C04}"/>
    <hyperlink ref="D14" r:id="rId49" xr:uid="{53C8A552-3F19-403F-B570-F44F4A218340}"/>
    <hyperlink ref="D40" r:id="rId50" xr:uid="{E1A27F72-73F7-4AC1-BB02-37BF11A8C5E3}"/>
    <hyperlink ref="D9" r:id="rId51" xr:uid="{25658D11-77AE-4FD0-A75B-384A02F436FC}"/>
    <hyperlink ref="D15" r:id="rId52" xr:uid="{9FD965B6-9178-4F19-A647-49046327B31F}"/>
    <hyperlink ref="D21" r:id="rId53" xr:uid="{F588D035-6C40-4E4E-BF11-98F01DC84F7C}"/>
    <hyperlink ref="D24" r:id="rId54" xr:uid="{623E0522-4A6D-4C8C-A385-F41F2EE08BD7}"/>
    <hyperlink ref="D35" r:id="rId55" xr:uid="{4920C270-D9F6-4834-913E-8D539A166F1E}"/>
    <hyperlink ref="D63" r:id="rId56" xr:uid="{60CCFC00-4A18-4DE9-AE75-BBC660169A05}"/>
    <hyperlink ref="D67" r:id="rId57" xr:uid="{3FC03D7D-90BF-4A12-8AB2-A37474963309}"/>
    <hyperlink ref="D30" r:id="rId58" xr:uid="{E124475A-0A9C-4267-89DF-1E644801ED4D}"/>
    <hyperlink ref="D3" r:id="rId59" xr:uid="{6193A192-0E57-4700-B1DC-9959E1C8A730}"/>
    <hyperlink ref="D10" r:id="rId60" xr:uid="{41E3439F-125A-480B-AE3D-8C41735E785B}"/>
    <hyperlink ref="D39" r:id="rId61" xr:uid="{0379C2E1-3FE0-4E3A-9F1B-142C12BE70B6}"/>
    <hyperlink ref="D54" r:id="rId62" xr:uid="{F648E065-4F1E-414B-831F-CB48D1386768}"/>
    <hyperlink ref="D58" r:id="rId63" xr:uid="{BA7A2BBD-D76E-41D8-8A4F-2C120BBD9CB9}"/>
    <hyperlink ref="D76" r:id="rId64" xr:uid="{6C765041-2477-41B7-97D1-9DE227436E65}"/>
    <hyperlink ref="D81" r:id="rId65" xr:uid="{BA2DAEDA-BAF2-4DBC-8AC3-46D60F754A0B}"/>
    <hyperlink ref="D91" r:id="rId66" xr:uid="{77566A1D-2EED-40AE-B883-EBDC9B9F0997}"/>
    <hyperlink ref="D92" r:id="rId67" xr:uid="{D34A8337-528F-4965-92E4-F7DCA103B3F3}"/>
    <hyperlink ref="D127" r:id="rId68" xr:uid="{8290038B-72CD-4535-B822-B0935B39938C}"/>
    <hyperlink ref="D133" r:id="rId69" xr:uid="{1B90C0E0-B541-4A09-96A2-2189E528865E}"/>
    <hyperlink ref="D6" r:id="rId70" xr:uid="{85010FD9-D8CD-4E68-874F-8C8FC00600D9}"/>
    <hyperlink ref="D26" r:id="rId71" xr:uid="{B14291D5-0BEE-4214-8D20-B4850F470BF7}"/>
    <hyperlink ref="D34" r:id="rId72" xr:uid="{47B11BED-F53A-4A22-8698-D56A6F4D31EA}"/>
    <hyperlink ref="D38" r:id="rId73" xr:uid="{3A3B902B-E1B1-48AC-9978-204C3FEEAC98}"/>
    <hyperlink ref="D66" r:id="rId74" xr:uid="{DD72A3CC-246E-46A4-82C4-B1C10F86B3A3}"/>
    <hyperlink ref="D61" r:id="rId75" xr:uid="{4987E613-C342-4C7A-A67B-7C6A980C55F1}"/>
    <hyperlink ref="D2" r:id="rId76" xr:uid="{FB1FB74C-A92F-4980-8C40-E859FA1367B9}"/>
    <hyperlink ref="D11" r:id="rId77" xr:uid="{E75B116D-4DF9-469A-A722-C873947E5C7D}"/>
    <hyperlink ref="D12" r:id="rId78" xr:uid="{DB77A754-1828-4814-B451-B72AD25C9534}"/>
    <hyperlink ref="D25" r:id="rId79" xr:uid="{C5873836-160B-4849-A4D2-E3FAEE8F5F19}"/>
    <hyperlink ref="D50" r:id="rId80" xr:uid="{4DAF9BB7-E705-49B1-A65D-0513CEFCBA7B}"/>
    <hyperlink ref="D65" r:id="rId81" xr:uid="{1A09A7E5-EF89-44B9-AFD8-6F056E3C8713}"/>
    <hyperlink ref="D16" r:id="rId82" xr:uid="{2CCEE271-330E-48CF-A6EB-8EF772D60EA6}"/>
    <hyperlink ref="D44" r:id="rId83" xr:uid="{AC37A0DB-7D05-42FB-82F8-A490C49E7AD4}"/>
    <hyperlink ref="D49" r:id="rId84" xr:uid="{67FB4B0A-755D-403F-9B66-4D3DAD7983CD}"/>
    <hyperlink ref="D69" r:id="rId85" xr:uid="{F7B0EC00-343B-4C90-B987-DC8E24E3A451}"/>
    <hyperlink ref="D73" r:id="rId86" xr:uid="{CC3CD460-45E8-4330-A2E2-C042C9CF3135}"/>
    <hyperlink ref="D84" r:id="rId87" xr:uid="{8BEA4BD5-383B-45E0-A911-4CA858873EBB}"/>
    <hyperlink ref="D105" r:id="rId88" xr:uid="{E968FDB1-25EC-4E0C-8F96-A956D5C62323}"/>
    <hyperlink ref="D106" r:id="rId89" xr:uid="{3064C473-949D-4EF2-8B58-43102834E4F7}"/>
    <hyperlink ref="D116" r:id="rId90" xr:uid="{EA5AB792-60E9-4598-B737-F6140C5C52A9}"/>
    <hyperlink ref="D122" r:id="rId91" xr:uid="{1EC7F233-0642-4694-97A3-5B7A7ECB46FD}"/>
    <hyperlink ref="D124" r:id="rId92" xr:uid="{0E0D509B-3A87-4E2F-B0D6-624D535C5F73}"/>
    <hyperlink ref="D134" r:id="rId93" xr:uid="{B0609412-64AF-4D41-9BDD-0FB044A1EC39}"/>
    <hyperlink ref="D83" r:id="rId94" xr:uid="{C638E2AB-9D4A-47DA-9E05-501013E764A9}"/>
    <hyperlink ref="D90" r:id="rId95" xr:uid="{C206202C-F356-4FD9-B7E0-B4C63A80D877}"/>
    <hyperlink ref="D96" r:id="rId96" xr:uid="{78732844-D693-4431-8E56-F04EA2769D49}"/>
    <hyperlink ref="D98" r:id="rId97" xr:uid="{55D81B9F-BE38-4E74-9D19-54E4E5373C4F}"/>
    <hyperlink ref="D101" r:id="rId98" xr:uid="{5EB25C1E-B5AF-4F9A-ABD2-89BCAAE4D8C3}"/>
    <hyperlink ref="D109" r:id="rId99" xr:uid="{0E485231-D506-4CF7-8DC1-B46D547EE854}"/>
    <hyperlink ref="D110" r:id="rId100" xr:uid="{6068AC35-7DC6-4554-9AB1-860935ED3204}"/>
    <hyperlink ref="D118" r:id="rId101" xr:uid="{2F840ED9-D7E1-4251-BCC1-82326062ACD0}"/>
    <hyperlink ref="D131" r:id="rId102" xr:uid="{3BF0E0EF-5F9B-4A8A-87F7-A4C76F5E2A47}"/>
    <hyperlink ref="D137" r:id="rId103" xr:uid="{3522CCAC-735A-476E-8398-28B49E1A473D}"/>
    <hyperlink ref="D22" r:id="rId104" xr:uid="{D09ABE80-F0B7-42D1-9B38-4D0FC2E4CFE2}"/>
    <hyperlink ref="D140" r:id="rId105" xr:uid="{FAD92B32-7544-4662-8E79-2678F8C9FE8E}"/>
    <hyperlink ref="D141" r:id="rId106" xr:uid="{A1B9FAE4-2CF8-4D62-A002-8DE3C907EE55}"/>
    <hyperlink ref="D142" r:id="rId107" xr:uid="{89AD619A-8A99-4BE1-BB67-A0BF40FC76EA}"/>
    <hyperlink ref="D143" r:id="rId108" xr:uid="{2FC9AAD3-9CF8-48C9-8885-EB5B79542F55}"/>
    <hyperlink ref="D144" r:id="rId109" xr:uid="{6FE302D4-7517-41A7-B731-EB0E8F16AAE7}"/>
    <hyperlink ref="D145" r:id="rId110" xr:uid="{A35AFE38-3C26-4C1B-AD5A-CD722BE5CB96}"/>
    <hyperlink ref="D146" r:id="rId111" xr:uid="{3A461280-5A16-49BB-8E9D-384A3B3EF427}"/>
    <hyperlink ref="D147" r:id="rId112" xr:uid="{87CE631D-74A4-457D-8EC0-C45BE8D4492A}"/>
    <hyperlink ref="D148" r:id="rId113" xr:uid="{1ACD8D6F-D32D-4274-A237-AE7A544ECECA}"/>
    <hyperlink ref="D149" r:id="rId114" xr:uid="{023A1796-74BA-4F99-BD7E-09D492A8B748}"/>
    <hyperlink ref="D78" r:id="rId115" xr:uid="{4996BC80-7E43-4C6D-83B5-7DE87DC3189F}"/>
    <hyperlink ref="D5" r:id="rId116" xr:uid="{25E0A911-DBA8-4157-B7A2-482CCF92F120}"/>
    <hyperlink ref="D8" r:id="rId117" xr:uid="{BB1B5DEC-9C42-4862-8B27-C4639D822B71}"/>
    <hyperlink ref="D17" r:id="rId118" xr:uid="{6AE65978-E38E-4B6F-A0C4-298760F1EC6B}"/>
    <hyperlink ref="D19" r:id="rId119" xr:uid="{B8725E26-D0B2-4A23-8888-3E8651FF9D99}"/>
    <hyperlink ref="D23" r:id="rId120" xr:uid="{3CB6DF01-04C9-464B-AE91-06CD8430214A}"/>
    <hyperlink ref="D37" r:id="rId121" xr:uid="{82604942-7B51-4F6F-93C6-3221F59279BD}"/>
    <hyperlink ref="D52" r:id="rId122" xr:uid="{DBF6E386-6094-4B09-91B7-7AA9DA6D029E}"/>
    <hyperlink ref="D87" r:id="rId123" xr:uid="{DD14571B-3ECE-46A5-9CAC-7778C7F0E740}"/>
    <hyperlink ref="D88" r:id="rId124" xr:uid="{887850E3-B109-42F8-907F-5653B7312438}"/>
    <hyperlink ref="D93" r:id="rId125" xr:uid="{669CE741-B05A-45B7-AE6E-59BC7385183A}"/>
    <hyperlink ref="D99" r:id="rId126" xr:uid="{B6699722-3C48-438C-81D1-71AB5B5F3894}"/>
    <hyperlink ref="D102" r:id="rId127" xr:uid="{990DAFFD-2180-4C1A-BF70-5D82C31F5C33}"/>
    <hyperlink ref="D103" r:id="rId128" xr:uid="{95D1E2C8-7E0B-4100-836D-CDB7E7628141}"/>
    <hyperlink ref="D107" r:id="rId129" xr:uid="{1B7269D6-1A1F-4A4D-B0B6-D04A6BA018A1}"/>
    <hyperlink ref="D150" r:id="rId130" xr:uid="{16386772-6CED-427E-A4F4-FB1FB494CC65}"/>
    <hyperlink ref="D130" r:id="rId131" xr:uid="{026D2363-AF36-44FE-8C13-B86C84DC3D72}"/>
    <hyperlink ref="D151" r:id="rId132" xr:uid="{675DA53D-D9D8-4E4D-A5D2-2C74737914C0}"/>
    <hyperlink ref="D152" r:id="rId133" xr:uid="{0B809858-C153-4270-AE9B-FE55C9AF368E}"/>
    <hyperlink ref="D29" r:id="rId134" xr:uid="{9137B320-202E-4390-9CF8-6EA70D7DE982}"/>
    <hyperlink ref="D119" r:id="rId135" xr:uid="{DDE802FD-636F-48F5-980E-63FCE7A5A44A}"/>
    <hyperlink ref="D163" r:id="rId136" xr:uid="{7AA9136E-D4EB-428D-AC37-E6F94E487DC4}"/>
    <hyperlink ref="D164" r:id="rId137" xr:uid="{0F8E499B-7454-4156-9030-6DACBE5AF84B}"/>
    <hyperlink ref="D165" r:id="rId138" xr:uid="{71A7E12A-B095-4024-994D-599A834A5366}"/>
  </hyperlinks>
  <pageMargins left="0.7" right="0.7" top="0.75" bottom="0.75" header="0.3" footer="0.3"/>
  <pageSetup paperSize="9" orientation="portrait" r:id="rId139"/>
  <legacyDrawing r:id="rId14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88F66-DD8C-4667-92B9-60EF2171BA74}">
  <sheetPr>
    <tabColor rgb="FF92D050"/>
  </sheetPr>
  <dimension ref="A1:G1048383"/>
  <sheetViews>
    <sheetView zoomScale="70" zoomScaleNormal="70" workbookViewId="0">
      <pane ySplit="1" topLeftCell="A2" activePane="bottomLeft" state="frozen"/>
      <selection pane="bottomLeft" activeCell="C2" sqref="C2:C21"/>
    </sheetView>
  </sheetViews>
  <sheetFormatPr defaultColWidth="10.625" defaultRowHeight="15.75"/>
  <cols>
    <col min="1" max="1" width="11.75" bestFit="1" customWidth="1"/>
    <col min="2" max="2" width="93.625" bestFit="1" customWidth="1"/>
    <col min="3" max="3" width="20.875" style="2" customWidth="1"/>
    <col min="4" max="4" width="26.75" bestFit="1" customWidth="1"/>
    <col min="5" max="5" width="32.125" bestFit="1" customWidth="1"/>
    <col min="6" max="6" width="104.625" bestFit="1" customWidth="1"/>
  </cols>
  <sheetData>
    <row r="1" spans="1:7" ht="15.75" customHeight="1">
      <c r="A1" s="3" t="s">
        <v>489</v>
      </c>
      <c r="B1" s="3" t="s">
        <v>0</v>
      </c>
      <c r="C1" s="1" t="s">
        <v>1</v>
      </c>
      <c r="D1" s="3" t="s">
        <v>2</v>
      </c>
      <c r="E1" s="3" t="s">
        <v>3</v>
      </c>
      <c r="F1" s="3" t="s">
        <v>4</v>
      </c>
      <c r="G1" s="3" t="s">
        <v>492</v>
      </c>
    </row>
    <row r="2" spans="1:7">
      <c r="B2" t="s">
        <v>421</v>
      </c>
      <c r="C2" s="2" t="s">
        <v>493</v>
      </c>
    </row>
    <row r="3" spans="1:7">
      <c r="B3">
        <v>0</v>
      </c>
      <c r="C3" s="2" t="s">
        <v>493</v>
      </c>
    </row>
    <row r="4" spans="1:7">
      <c r="B4" t="s">
        <v>30</v>
      </c>
      <c r="C4" s="2" t="s">
        <v>493</v>
      </c>
    </row>
    <row r="5" spans="1:7">
      <c r="B5" t="s">
        <v>451</v>
      </c>
      <c r="C5" s="2" t="s">
        <v>493</v>
      </c>
    </row>
    <row r="6" spans="1:7">
      <c r="B6" t="s">
        <v>458</v>
      </c>
      <c r="C6" s="2" t="s">
        <v>493</v>
      </c>
    </row>
    <row r="7" spans="1:7">
      <c r="B7" t="s">
        <v>122</v>
      </c>
      <c r="C7" s="2" t="s">
        <v>493</v>
      </c>
    </row>
    <row r="8" spans="1:7">
      <c r="B8" t="s">
        <v>460</v>
      </c>
      <c r="C8" s="2" t="s">
        <v>493</v>
      </c>
    </row>
    <row r="9" spans="1:7">
      <c r="B9" t="s">
        <v>471</v>
      </c>
      <c r="C9" s="2" t="s">
        <v>493</v>
      </c>
    </row>
    <row r="10" spans="1:7">
      <c r="B10" t="s">
        <v>180</v>
      </c>
      <c r="C10" s="2" t="s">
        <v>493</v>
      </c>
    </row>
    <row r="11" spans="1:7">
      <c r="B11" t="s">
        <v>472</v>
      </c>
      <c r="C11" s="2" t="s">
        <v>493</v>
      </c>
    </row>
    <row r="12" spans="1:7">
      <c r="B12" t="s">
        <v>473</v>
      </c>
      <c r="C12" s="2" t="s">
        <v>493</v>
      </c>
    </row>
    <row r="13" spans="1:7">
      <c r="B13" t="s">
        <v>474</v>
      </c>
      <c r="C13" s="2" t="s">
        <v>493</v>
      </c>
    </row>
    <row r="14" spans="1:7">
      <c r="B14" t="s">
        <v>476</v>
      </c>
      <c r="C14" s="2" t="s">
        <v>493</v>
      </c>
    </row>
    <row r="15" spans="1:7">
      <c r="B15" t="s">
        <v>477</v>
      </c>
      <c r="C15" s="2" t="s">
        <v>493</v>
      </c>
    </row>
    <row r="16" spans="1:7">
      <c r="B16" t="s">
        <v>478</v>
      </c>
      <c r="C16" s="2" t="s">
        <v>493</v>
      </c>
    </row>
    <row r="17" spans="2:3">
      <c r="B17" t="s">
        <v>479</v>
      </c>
      <c r="C17" s="2" t="s">
        <v>493</v>
      </c>
    </row>
    <row r="18" spans="2:3">
      <c r="B18" t="s">
        <v>480</v>
      </c>
      <c r="C18" s="2" t="s">
        <v>493</v>
      </c>
    </row>
    <row r="19" spans="2:3">
      <c r="B19" t="s">
        <v>484</v>
      </c>
      <c r="C19" s="2" t="s">
        <v>493</v>
      </c>
    </row>
    <row r="20" spans="2:3">
      <c r="B20" t="s">
        <v>486</v>
      </c>
      <c r="C20" s="2" t="s">
        <v>493</v>
      </c>
    </row>
    <row r="21" spans="2:3">
      <c r="B21" t="s">
        <v>487</v>
      </c>
      <c r="C21" s="2" t="s">
        <v>493</v>
      </c>
    </row>
    <row r="1048383" spans="4:4">
      <c r="D1048383" s="7"/>
    </row>
  </sheetData>
  <autoFilter ref="A1:G1" xr:uid="{81088F66-DD8C-4667-92B9-60EF2171BA74}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2E572-F4DF-46FA-B5C0-D017766FE492}">
  <dimension ref="A1:D137"/>
  <sheetViews>
    <sheetView topLeftCell="A101" workbookViewId="0">
      <selection activeCell="A4" sqref="A4"/>
    </sheetView>
  </sheetViews>
  <sheetFormatPr defaultRowHeight="15.75"/>
  <cols>
    <col min="1" max="1" width="16.75" bestFit="1" customWidth="1"/>
    <col min="2" max="2" width="7.75" bestFit="1" customWidth="1"/>
    <col min="3" max="3" width="81" bestFit="1" customWidth="1"/>
    <col min="4" max="4" width="28.125" bestFit="1" customWidth="1"/>
  </cols>
  <sheetData>
    <row r="1" spans="1:4">
      <c r="A1" t="s">
        <v>31</v>
      </c>
      <c r="B1" t="s">
        <v>32</v>
      </c>
      <c r="C1" t="s">
        <v>33</v>
      </c>
      <c r="D1" t="s">
        <v>34</v>
      </c>
    </row>
    <row r="2" spans="1:4">
      <c r="A2">
        <v>50908</v>
      </c>
      <c r="B2" t="s">
        <v>35</v>
      </c>
      <c r="C2" t="s">
        <v>36</v>
      </c>
      <c r="D2" t="s">
        <v>37</v>
      </c>
    </row>
    <row r="3" spans="1:4">
      <c r="A3">
        <v>50900</v>
      </c>
      <c r="B3" t="s">
        <v>38</v>
      </c>
      <c r="C3" t="s">
        <v>39</v>
      </c>
      <c r="D3" t="s">
        <v>40</v>
      </c>
    </row>
    <row r="4" spans="1:4">
      <c r="A4">
        <v>51047</v>
      </c>
      <c r="B4" t="s">
        <v>41</v>
      </c>
      <c r="C4" t="s">
        <v>42</v>
      </c>
      <c r="D4" t="s">
        <v>43</v>
      </c>
    </row>
    <row r="5" spans="1:4">
      <c r="A5">
        <v>51139</v>
      </c>
      <c r="B5" t="s">
        <v>44</v>
      </c>
      <c r="C5" t="s">
        <v>45</v>
      </c>
      <c r="D5" t="s">
        <v>46</v>
      </c>
    </row>
    <row r="6" spans="1:4">
      <c r="A6">
        <v>166031</v>
      </c>
      <c r="B6" t="s">
        <v>47</v>
      </c>
      <c r="C6" t="s">
        <v>48</v>
      </c>
      <c r="D6" t="s">
        <v>49</v>
      </c>
    </row>
    <row r="7" spans="1:4">
      <c r="A7">
        <v>50919</v>
      </c>
      <c r="B7" t="s">
        <v>50</v>
      </c>
      <c r="C7" t="s">
        <v>51</v>
      </c>
      <c r="D7" t="s">
        <v>52</v>
      </c>
    </row>
    <row r="8" spans="1:4">
      <c r="A8">
        <v>175527</v>
      </c>
      <c r="B8" t="s">
        <v>53</v>
      </c>
      <c r="C8" t="s">
        <v>54</v>
      </c>
      <c r="D8" t="s">
        <v>55</v>
      </c>
    </row>
    <row r="9" spans="1:4">
      <c r="A9">
        <v>51129</v>
      </c>
      <c r="B9" t="s">
        <v>56</v>
      </c>
      <c r="C9" t="s">
        <v>57</v>
      </c>
      <c r="D9" t="s">
        <v>58</v>
      </c>
    </row>
    <row r="10" spans="1:4">
      <c r="A10">
        <v>142548</v>
      </c>
      <c r="B10" t="s">
        <v>59</v>
      </c>
      <c r="C10" t="s">
        <v>60</v>
      </c>
      <c r="D10" t="s">
        <v>61</v>
      </c>
    </row>
    <row r="11" spans="1:4">
      <c r="A11">
        <v>51064</v>
      </c>
      <c r="B11" t="s">
        <v>62</v>
      </c>
      <c r="C11" t="s">
        <v>63</v>
      </c>
      <c r="D11" t="s">
        <v>64</v>
      </c>
    </row>
    <row r="12" spans="1:4">
      <c r="A12">
        <v>152255</v>
      </c>
      <c r="B12" t="s">
        <v>65</v>
      </c>
      <c r="C12" t="s">
        <v>66</v>
      </c>
      <c r="D12" t="s">
        <v>67</v>
      </c>
    </row>
    <row r="13" spans="1:4">
      <c r="A13">
        <v>119806</v>
      </c>
      <c r="B13" t="s">
        <v>68</v>
      </c>
      <c r="C13" t="s">
        <v>69</v>
      </c>
      <c r="D13" t="s">
        <v>70</v>
      </c>
    </row>
    <row r="14" spans="1:4">
      <c r="A14">
        <v>51123</v>
      </c>
      <c r="B14" t="s">
        <v>71</v>
      </c>
      <c r="C14" t="s">
        <v>72</v>
      </c>
      <c r="D14" t="s">
        <v>73</v>
      </c>
    </row>
    <row r="15" spans="1:4">
      <c r="A15">
        <v>51115</v>
      </c>
      <c r="B15" t="s">
        <v>74</v>
      </c>
      <c r="C15" t="s">
        <v>75</v>
      </c>
      <c r="D15" t="s">
        <v>76</v>
      </c>
    </row>
    <row r="16" spans="1:4">
      <c r="A16">
        <v>50922</v>
      </c>
      <c r="B16" t="s">
        <v>77</v>
      </c>
      <c r="C16" t="s">
        <v>78</v>
      </c>
      <c r="D16" t="s">
        <v>79</v>
      </c>
    </row>
    <row r="17" spans="1:4">
      <c r="A17">
        <v>51160</v>
      </c>
      <c r="B17" t="s">
        <v>62</v>
      </c>
      <c r="C17" t="s">
        <v>80</v>
      </c>
      <c r="D17" t="s">
        <v>81</v>
      </c>
    </row>
    <row r="18" spans="1:4">
      <c r="A18">
        <v>51122</v>
      </c>
      <c r="B18" t="s">
        <v>82</v>
      </c>
      <c r="C18" t="s">
        <v>83</v>
      </c>
      <c r="D18" t="s">
        <v>84</v>
      </c>
    </row>
    <row r="19" spans="1:4">
      <c r="A19">
        <v>50911</v>
      </c>
      <c r="B19" t="s">
        <v>85</v>
      </c>
      <c r="C19" t="s">
        <v>86</v>
      </c>
      <c r="D19" t="s">
        <v>87</v>
      </c>
    </row>
    <row r="20" spans="1:4">
      <c r="A20">
        <v>50944</v>
      </c>
      <c r="B20" t="s">
        <v>88</v>
      </c>
      <c r="C20" t="s">
        <v>89</v>
      </c>
      <c r="D20" t="s">
        <v>90</v>
      </c>
    </row>
    <row r="21" spans="1:4">
      <c r="A21">
        <v>160507</v>
      </c>
      <c r="B21" t="s">
        <v>91</v>
      </c>
      <c r="C21" t="s">
        <v>92</v>
      </c>
      <c r="D21" t="s">
        <v>93</v>
      </c>
    </row>
    <row r="22" spans="1:4">
      <c r="A22">
        <v>50887</v>
      </c>
      <c r="B22" t="s">
        <v>94</v>
      </c>
      <c r="C22" t="s">
        <v>95</v>
      </c>
      <c r="D22" t="s">
        <v>96</v>
      </c>
    </row>
    <row r="23" spans="1:4">
      <c r="A23">
        <v>50953</v>
      </c>
      <c r="B23" t="s">
        <v>97</v>
      </c>
      <c r="C23" t="s">
        <v>98</v>
      </c>
      <c r="D23" t="s">
        <v>99</v>
      </c>
    </row>
    <row r="24" spans="1:4">
      <c r="A24">
        <v>50888</v>
      </c>
      <c r="B24" t="s">
        <v>100</v>
      </c>
      <c r="C24" t="s">
        <v>101</v>
      </c>
      <c r="D24" t="s">
        <v>102</v>
      </c>
    </row>
    <row r="25" spans="1:4">
      <c r="A25">
        <v>50909</v>
      </c>
      <c r="B25" t="s">
        <v>103</v>
      </c>
      <c r="C25" t="s">
        <v>104</v>
      </c>
      <c r="D25" t="s">
        <v>105</v>
      </c>
    </row>
    <row r="26" spans="1:4">
      <c r="A26">
        <v>50877</v>
      </c>
      <c r="B26" t="s">
        <v>106</v>
      </c>
      <c r="C26" t="s">
        <v>107</v>
      </c>
      <c r="D26" t="s">
        <v>108</v>
      </c>
    </row>
    <row r="27" spans="1:4">
      <c r="A27">
        <v>51145</v>
      </c>
      <c r="B27" t="s">
        <v>109</v>
      </c>
      <c r="C27" t="s">
        <v>110</v>
      </c>
      <c r="D27" t="s">
        <v>111</v>
      </c>
    </row>
    <row r="28" spans="1:4">
      <c r="A28">
        <v>50868</v>
      </c>
      <c r="B28" t="s">
        <v>112</v>
      </c>
      <c r="C28" t="s">
        <v>113</v>
      </c>
      <c r="D28" t="s">
        <v>114</v>
      </c>
    </row>
    <row r="29" spans="1:4">
      <c r="A29">
        <v>51132</v>
      </c>
      <c r="B29" t="s">
        <v>115</v>
      </c>
      <c r="C29" t="s">
        <v>116</v>
      </c>
      <c r="D29" t="s">
        <v>117</v>
      </c>
    </row>
    <row r="30" spans="1:4">
      <c r="A30">
        <v>50913</v>
      </c>
      <c r="B30" t="s">
        <v>118</v>
      </c>
      <c r="C30" t="s">
        <v>119</v>
      </c>
      <c r="D30" t="s">
        <v>120</v>
      </c>
    </row>
    <row r="31" spans="1:4">
      <c r="A31">
        <v>51135</v>
      </c>
      <c r="B31" t="s">
        <v>121</v>
      </c>
      <c r="C31" t="s">
        <v>122</v>
      </c>
      <c r="D31" t="s">
        <v>123</v>
      </c>
    </row>
    <row r="32" spans="1:4">
      <c r="A32">
        <v>176829</v>
      </c>
      <c r="B32" t="s">
        <v>124</v>
      </c>
      <c r="C32" t="s">
        <v>125</v>
      </c>
      <c r="D32" t="s">
        <v>126</v>
      </c>
    </row>
    <row r="33" spans="1:4">
      <c r="A33">
        <v>131082</v>
      </c>
      <c r="B33" t="s">
        <v>127</v>
      </c>
      <c r="C33" t="s">
        <v>128</v>
      </c>
      <c r="D33" t="s">
        <v>129</v>
      </c>
    </row>
    <row r="34" spans="1:4">
      <c r="A34">
        <v>166032</v>
      </c>
      <c r="B34" t="s">
        <v>130</v>
      </c>
      <c r="C34" t="s">
        <v>131</v>
      </c>
      <c r="D34" t="s">
        <v>132</v>
      </c>
    </row>
    <row r="35" spans="1:4">
      <c r="A35">
        <v>50914</v>
      </c>
      <c r="B35" t="s">
        <v>133</v>
      </c>
      <c r="C35" t="s">
        <v>134</v>
      </c>
      <c r="D35" t="s">
        <v>135</v>
      </c>
    </row>
    <row r="36" spans="1:4">
      <c r="A36">
        <v>51102</v>
      </c>
      <c r="B36" t="s">
        <v>136</v>
      </c>
      <c r="C36" t="s">
        <v>137</v>
      </c>
      <c r="D36" t="s">
        <v>138</v>
      </c>
    </row>
    <row r="37" spans="1:4">
      <c r="A37">
        <v>50910</v>
      </c>
      <c r="B37" t="s">
        <v>139</v>
      </c>
      <c r="C37" t="s">
        <v>140</v>
      </c>
      <c r="D37" t="s">
        <v>141</v>
      </c>
    </row>
    <row r="38" spans="1:4">
      <c r="A38">
        <v>51134</v>
      </c>
      <c r="B38" t="s">
        <v>121</v>
      </c>
      <c r="C38" t="s">
        <v>142</v>
      </c>
      <c r="D38" t="s">
        <v>143</v>
      </c>
    </row>
    <row r="39" spans="1:4">
      <c r="A39">
        <v>50874</v>
      </c>
      <c r="B39" t="s">
        <v>144</v>
      </c>
      <c r="C39" t="s">
        <v>145</v>
      </c>
      <c r="D39" t="s">
        <v>146</v>
      </c>
    </row>
    <row r="40" spans="1:4">
      <c r="A40">
        <v>69263</v>
      </c>
      <c r="B40" t="s">
        <v>147</v>
      </c>
      <c r="C40" t="s">
        <v>148</v>
      </c>
      <c r="D40" t="s">
        <v>149</v>
      </c>
    </row>
    <row r="41" spans="1:4">
      <c r="A41">
        <v>50951</v>
      </c>
      <c r="B41" t="s">
        <v>150</v>
      </c>
      <c r="C41" t="s">
        <v>151</v>
      </c>
      <c r="D41" t="s">
        <v>152</v>
      </c>
    </row>
    <row r="42" spans="1:4">
      <c r="A42">
        <v>65294</v>
      </c>
      <c r="B42" t="s">
        <v>153</v>
      </c>
      <c r="C42" t="s">
        <v>154</v>
      </c>
      <c r="D42" t="s">
        <v>155</v>
      </c>
    </row>
    <row r="43" spans="1:4">
      <c r="A43">
        <v>50948</v>
      </c>
      <c r="B43" t="s">
        <v>156</v>
      </c>
      <c r="C43" t="s">
        <v>157</v>
      </c>
      <c r="D43" t="s">
        <v>158</v>
      </c>
    </row>
    <row r="44" spans="1:4">
      <c r="A44">
        <v>50901</v>
      </c>
      <c r="B44" t="s">
        <v>159</v>
      </c>
      <c r="C44" t="s">
        <v>160</v>
      </c>
      <c r="D44" t="s">
        <v>161</v>
      </c>
    </row>
    <row r="45" spans="1:4">
      <c r="A45">
        <v>50902</v>
      </c>
      <c r="B45" t="s">
        <v>162</v>
      </c>
      <c r="C45" t="s">
        <v>163</v>
      </c>
      <c r="D45" t="s">
        <v>164</v>
      </c>
    </row>
    <row r="46" spans="1:4">
      <c r="A46">
        <v>51114</v>
      </c>
      <c r="B46" t="s">
        <v>165</v>
      </c>
      <c r="C46" t="s">
        <v>166</v>
      </c>
      <c r="D46" t="s">
        <v>167</v>
      </c>
    </row>
    <row r="47" spans="1:4">
      <c r="A47">
        <v>50881</v>
      </c>
      <c r="B47" t="s">
        <v>168</v>
      </c>
      <c r="C47" t="s">
        <v>169</v>
      </c>
      <c r="D47" t="s">
        <v>170</v>
      </c>
    </row>
    <row r="48" spans="1:4">
      <c r="A48">
        <v>138392</v>
      </c>
      <c r="B48" t="s">
        <v>171</v>
      </c>
      <c r="C48" t="s">
        <v>172</v>
      </c>
      <c r="D48" t="s">
        <v>173</v>
      </c>
    </row>
    <row r="49" spans="1:4">
      <c r="A49">
        <v>51049</v>
      </c>
      <c r="B49" t="s">
        <v>174</v>
      </c>
      <c r="C49" t="s">
        <v>175</v>
      </c>
      <c r="D49" t="s">
        <v>176</v>
      </c>
    </row>
    <row r="50" spans="1:4">
      <c r="A50">
        <v>51067</v>
      </c>
      <c r="B50" t="s">
        <v>62</v>
      </c>
      <c r="C50" t="s">
        <v>177</v>
      </c>
      <c r="D50" t="s">
        <v>178</v>
      </c>
    </row>
    <row r="51" spans="1:4">
      <c r="A51">
        <v>50915</v>
      </c>
      <c r="B51" t="s">
        <v>179</v>
      </c>
      <c r="C51" t="s">
        <v>180</v>
      </c>
      <c r="D51" t="s">
        <v>181</v>
      </c>
    </row>
    <row r="52" spans="1:4">
      <c r="A52">
        <v>113576</v>
      </c>
      <c r="B52" t="s">
        <v>182</v>
      </c>
      <c r="C52" t="s">
        <v>183</v>
      </c>
      <c r="D52" t="s">
        <v>184</v>
      </c>
    </row>
    <row r="53" spans="1:4">
      <c r="A53">
        <v>51112</v>
      </c>
      <c r="B53" t="s">
        <v>185</v>
      </c>
      <c r="C53" t="s">
        <v>186</v>
      </c>
      <c r="D53" t="s">
        <v>187</v>
      </c>
    </row>
    <row r="54" spans="1:4">
      <c r="A54">
        <v>50870</v>
      </c>
      <c r="B54" t="s">
        <v>188</v>
      </c>
      <c r="C54" t="s">
        <v>189</v>
      </c>
      <c r="D54" t="s">
        <v>190</v>
      </c>
    </row>
    <row r="55" spans="1:4">
      <c r="A55">
        <v>51130</v>
      </c>
      <c r="B55" t="s">
        <v>191</v>
      </c>
      <c r="C55" t="s">
        <v>192</v>
      </c>
      <c r="D55" t="s">
        <v>193</v>
      </c>
    </row>
    <row r="56" spans="1:4">
      <c r="A56">
        <v>51091</v>
      </c>
      <c r="B56" t="s">
        <v>194</v>
      </c>
      <c r="C56" t="s">
        <v>195</v>
      </c>
      <c r="D56" t="s">
        <v>196</v>
      </c>
    </row>
    <row r="57" spans="1:4">
      <c r="A57">
        <v>50891</v>
      </c>
      <c r="B57" t="s">
        <v>197</v>
      </c>
      <c r="C57" t="s">
        <v>198</v>
      </c>
      <c r="D57" t="s">
        <v>199</v>
      </c>
    </row>
    <row r="58" spans="1:4">
      <c r="A58">
        <v>50866</v>
      </c>
      <c r="B58" t="s">
        <v>200</v>
      </c>
      <c r="C58" t="s">
        <v>201</v>
      </c>
      <c r="D58" t="s">
        <v>202</v>
      </c>
    </row>
    <row r="59" spans="1:4">
      <c r="A59">
        <v>51054</v>
      </c>
      <c r="B59" t="s">
        <v>203</v>
      </c>
      <c r="C59" t="s">
        <v>204</v>
      </c>
      <c r="D59" t="s">
        <v>205</v>
      </c>
    </row>
    <row r="60" spans="1:4">
      <c r="A60">
        <v>50917</v>
      </c>
      <c r="B60" t="s">
        <v>206</v>
      </c>
      <c r="C60" t="s">
        <v>207</v>
      </c>
      <c r="D60" t="s">
        <v>208</v>
      </c>
    </row>
    <row r="61" spans="1:4">
      <c r="A61">
        <v>50904</v>
      </c>
      <c r="B61" t="s">
        <v>209</v>
      </c>
      <c r="C61" t="s">
        <v>210</v>
      </c>
      <c r="D61" t="s">
        <v>211</v>
      </c>
    </row>
    <row r="62" spans="1:4">
      <c r="A62">
        <v>51131</v>
      </c>
      <c r="B62" t="s">
        <v>212</v>
      </c>
      <c r="C62" t="s">
        <v>213</v>
      </c>
      <c r="D62" t="s">
        <v>214</v>
      </c>
    </row>
    <row r="63" spans="1:4">
      <c r="A63">
        <v>51119</v>
      </c>
      <c r="B63" t="s">
        <v>215</v>
      </c>
      <c r="C63" t="s">
        <v>216</v>
      </c>
      <c r="D63" t="s">
        <v>217</v>
      </c>
    </row>
    <row r="64" spans="1:4">
      <c r="A64">
        <v>50954</v>
      </c>
      <c r="B64" t="s">
        <v>218</v>
      </c>
      <c r="C64" t="s">
        <v>219</v>
      </c>
      <c r="D64" t="s">
        <v>220</v>
      </c>
    </row>
    <row r="65" spans="1:4">
      <c r="A65">
        <v>51143</v>
      </c>
      <c r="B65" t="s">
        <v>221</v>
      </c>
      <c r="C65" t="s">
        <v>222</v>
      </c>
      <c r="D65" t="s">
        <v>223</v>
      </c>
    </row>
    <row r="66" spans="1:4">
      <c r="A66">
        <v>140848</v>
      </c>
      <c r="B66" t="s">
        <v>224</v>
      </c>
      <c r="C66" t="s">
        <v>225</v>
      </c>
      <c r="D66" t="s">
        <v>226</v>
      </c>
    </row>
    <row r="67" spans="1:4">
      <c r="A67">
        <v>69261</v>
      </c>
      <c r="B67" t="s">
        <v>227</v>
      </c>
      <c r="C67" t="s">
        <v>228</v>
      </c>
      <c r="D67" t="s">
        <v>229</v>
      </c>
    </row>
    <row r="68" spans="1:4">
      <c r="A68">
        <v>51092</v>
      </c>
      <c r="B68" t="s">
        <v>230</v>
      </c>
      <c r="C68" t="s">
        <v>231</v>
      </c>
      <c r="D68" t="s">
        <v>232</v>
      </c>
    </row>
    <row r="69" spans="1:4">
      <c r="A69">
        <v>51048</v>
      </c>
      <c r="B69" t="s">
        <v>233</v>
      </c>
      <c r="C69" t="s">
        <v>234</v>
      </c>
      <c r="D69" t="s">
        <v>235</v>
      </c>
    </row>
    <row r="70" spans="1:4">
      <c r="A70">
        <v>50882</v>
      </c>
      <c r="B70" t="s">
        <v>168</v>
      </c>
      <c r="C70" t="s">
        <v>236</v>
      </c>
      <c r="D70" t="s">
        <v>237</v>
      </c>
    </row>
    <row r="71" spans="1:4">
      <c r="A71">
        <v>146430</v>
      </c>
      <c r="B71" t="s">
        <v>238</v>
      </c>
      <c r="C71" t="s">
        <v>239</v>
      </c>
      <c r="D71" t="s">
        <v>240</v>
      </c>
    </row>
    <row r="72" spans="1:4">
      <c r="A72">
        <v>51203</v>
      </c>
      <c r="B72" t="s">
        <v>241</v>
      </c>
      <c r="C72" t="s">
        <v>242</v>
      </c>
      <c r="D72" t="s">
        <v>243</v>
      </c>
    </row>
    <row r="73" spans="1:4">
      <c r="A73">
        <v>50879</v>
      </c>
      <c r="B73" t="s">
        <v>244</v>
      </c>
      <c r="C73" t="s">
        <v>245</v>
      </c>
      <c r="D73" t="s">
        <v>246</v>
      </c>
    </row>
    <row r="74" spans="1:4">
      <c r="A74">
        <v>51124</v>
      </c>
      <c r="B74" t="s">
        <v>247</v>
      </c>
      <c r="C74" t="s">
        <v>248</v>
      </c>
      <c r="D74" t="s">
        <v>249</v>
      </c>
    </row>
    <row r="75" spans="1:4">
      <c r="A75">
        <v>50943</v>
      </c>
      <c r="B75" t="s">
        <v>250</v>
      </c>
      <c r="C75" t="s">
        <v>251</v>
      </c>
      <c r="D75" t="s">
        <v>252</v>
      </c>
    </row>
    <row r="76" spans="1:4">
      <c r="A76">
        <v>50923</v>
      </c>
      <c r="B76" t="s">
        <v>253</v>
      </c>
      <c r="C76" t="s">
        <v>254</v>
      </c>
      <c r="D76" t="s">
        <v>255</v>
      </c>
    </row>
    <row r="77" spans="1:4">
      <c r="A77">
        <v>50869</v>
      </c>
      <c r="B77" t="s">
        <v>112</v>
      </c>
      <c r="C77" t="s">
        <v>256</v>
      </c>
      <c r="D77" t="s">
        <v>257</v>
      </c>
    </row>
    <row r="78" spans="1:4">
      <c r="A78">
        <v>50938</v>
      </c>
      <c r="B78" t="s">
        <v>258</v>
      </c>
      <c r="C78" t="s">
        <v>259</v>
      </c>
      <c r="D78" t="s">
        <v>260</v>
      </c>
    </row>
    <row r="79" spans="1:4">
      <c r="A79">
        <v>122821</v>
      </c>
      <c r="B79" t="s">
        <v>261</v>
      </c>
      <c r="C79" t="s">
        <v>262</v>
      </c>
      <c r="D79" t="s">
        <v>263</v>
      </c>
    </row>
    <row r="80" spans="1:4">
      <c r="A80">
        <v>50942</v>
      </c>
      <c r="B80" t="s">
        <v>264</v>
      </c>
      <c r="C80" t="s">
        <v>265</v>
      </c>
      <c r="D80" t="s">
        <v>266</v>
      </c>
    </row>
    <row r="81" spans="1:4">
      <c r="A81">
        <v>51109</v>
      </c>
      <c r="B81" t="s">
        <v>267</v>
      </c>
      <c r="C81" t="s">
        <v>268</v>
      </c>
      <c r="D81" t="s">
        <v>269</v>
      </c>
    </row>
    <row r="82" spans="1:4">
      <c r="A82">
        <v>51070</v>
      </c>
      <c r="B82" t="s">
        <v>270</v>
      </c>
      <c r="C82" t="s">
        <v>271</v>
      </c>
      <c r="D82" t="s">
        <v>272</v>
      </c>
    </row>
    <row r="83" spans="1:4">
      <c r="A83">
        <v>146429</v>
      </c>
      <c r="B83" t="s">
        <v>62</v>
      </c>
      <c r="C83" t="s">
        <v>273</v>
      </c>
      <c r="D83" t="s">
        <v>274</v>
      </c>
    </row>
    <row r="84" spans="1:4">
      <c r="A84">
        <v>68852</v>
      </c>
      <c r="B84" t="s">
        <v>94</v>
      </c>
      <c r="C84" t="s">
        <v>275</v>
      </c>
      <c r="D84" t="s">
        <v>276</v>
      </c>
    </row>
    <row r="85" spans="1:4">
      <c r="A85">
        <v>50927</v>
      </c>
      <c r="B85" t="s">
        <v>277</v>
      </c>
      <c r="C85" t="s">
        <v>278</v>
      </c>
      <c r="D85" t="s">
        <v>279</v>
      </c>
    </row>
    <row r="86" spans="1:4">
      <c r="A86">
        <v>51162</v>
      </c>
      <c r="B86" t="s">
        <v>280</v>
      </c>
      <c r="C86" t="s">
        <v>281</v>
      </c>
      <c r="D86" t="s">
        <v>282</v>
      </c>
    </row>
    <row r="87" spans="1:4">
      <c r="A87">
        <v>51100</v>
      </c>
      <c r="B87" t="s">
        <v>283</v>
      </c>
      <c r="C87" t="s">
        <v>284</v>
      </c>
      <c r="D87" t="s">
        <v>285</v>
      </c>
    </row>
    <row r="88" spans="1:4">
      <c r="A88">
        <v>68853</v>
      </c>
      <c r="B88" t="s">
        <v>286</v>
      </c>
      <c r="C88" t="s">
        <v>287</v>
      </c>
      <c r="D88" t="s">
        <v>288</v>
      </c>
    </row>
    <row r="89" spans="1:4">
      <c r="A89">
        <v>51161</v>
      </c>
      <c r="B89" t="s">
        <v>289</v>
      </c>
      <c r="C89" t="s">
        <v>290</v>
      </c>
      <c r="D89" t="s">
        <v>291</v>
      </c>
    </row>
    <row r="90" spans="1:4">
      <c r="A90">
        <v>51116</v>
      </c>
      <c r="B90" t="s">
        <v>292</v>
      </c>
      <c r="C90" t="s">
        <v>293</v>
      </c>
      <c r="D90" t="s">
        <v>294</v>
      </c>
    </row>
    <row r="91" spans="1:4">
      <c r="A91">
        <v>146427</v>
      </c>
      <c r="B91" t="s">
        <v>295</v>
      </c>
      <c r="C91" t="s">
        <v>296</v>
      </c>
      <c r="D91" t="s">
        <v>297</v>
      </c>
    </row>
    <row r="92" spans="1:4">
      <c r="A92">
        <v>50875</v>
      </c>
      <c r="B92" t="s">
        <v>298</v>
      </c>
      <c r="C92" t="s">
        <v>299</v>
      </c>
      <c r="D92" t="s">
        <v>300</v>
      </c>
    </row>
    <row r="93" spans="1:4">
      <c r="A93">
        <v>147122</v>
      </c>
      <c r="B93" t="s">
        <v>301</v>
      </c>
      <c r="C93" t="s">
        <v>302</v>
      </c>
      <c r="D93" t="s">
        <v>303</v>
      </c>
    </row>
    <row r="94" spans="1:4">
      <c r="A94">
        <v>50941</v>
      </c>
      <c r="B94" t="s">
        <v>304</v>
      </c>
      <c r="C94" t="s">
        <v>305</v>
      </c>
      <c r="D94" t="s">
        <v>306</v>
      </c>
    </row>
    <row r="95" spans="1:4">
      <c r="A95">
        <v>50937</v>
      </c>
      <c r="B95" t="s">
        <v>307</v>
      </c>
      <c r="C95" t="s">
        <v>308</v>
      </c>
      <c r="D95" t="s">
        <v>309</v>
      </c>
    </row>
    <row r="96" spans="1:4">
      <c r="A96">
        <v>51068</v>
      </c>
      <c r="B96" t="s">
        <v>310</v>
      </c>
      <c r="C96" t="s">
        <v>311</v>
      </c>
      <c r="D96" t="s">
        <v>312</v>
      </c>
    </row>
    <row r="97" spans="1:4">
      <c r="A97">
        <v>176833</v>
      </c>
      <c r="B97" t="s">
        <v>313</v>
      </c>
      <c r="C97" t="s">
        <v>314</v>
      </c>
      <c r="D97" t="s">
        <v>315</v>
      </c>
    </row>
    <row r="98" spans="1:4">
      <c r="A98">
        <v>70466</v>
      </c>
      <c r="B98" t="s">
        <v>62</v>
      </c>
      <c r="C98" t="s">
        <v>316</v>
      </c>
      <c r="D98" t="s">
        <v>317</v>
      </c>
    </row>
    <row r="99" spans="1:4">
      <c r="A99">
        <v>50878</v>
      </c>
      <c r="B99" t="s">
        <v>318</v>
      </c>
      <c r="C99" t="s">
        <v>319</v>
      </c>
      <c r="D99" t="s">
        <v>320</v>
      </c>
    </row>
    <row r="100" spans="1:4">
      <c r="A100">
        <v>160506</v>
      </c>
      <c r="B100" t="s">
        <v>321</v>
      </c>
      <c r="C100" t="s">
        <v>322</v>
      </c>
      <c r="D100" t="s">
        <v>323</v>
      </c>
    </row>
    <row r="101" spans="1:4">
      <c r="A101">
        <v>51065</v>
      </c>
      <c r="B101" t="s">
        <v>62</v>
      </c>
      <c r="C101" t="s">
        <v>324</v>
      </c>
      <c r="D101" t="s">
        <v>325</v>
      </c>
    </row>
    <row r="102" spans="1:4">
      <c r="A102">
        <v>50918</v>
      </c>
      <c r="B102" t="s">
        <v>326</v>
      </c>
      <c r="C102" t="s">
        <v>327</v>
      </c>
      <c r="D102" t="s">
        <v>328</v>
      </c>
    </row>
    <row r="103" spans="1:4">
      <c r="A103">
        <v>132782</v>
      </c>
      <c r="B103" t="s">
        <v>329</v>
      </c>
      <c r="C103" t="s">
        <v>330</v>
      </c>
      <c r="D103" t="s">
        <v>331</v>
      </c>
    </row>
    <row r="104" spans="1:4">
      <c r="A104">
        <v>51204</v>
      </c>
      <c r="B104" t="s">
        <v>332</v>
      </c>
      <c r="C104" t="s">
        <v>333</v>
      </c>
      <c r="D104" t="s">
        <v>334</v>
      </c>
    </row>
    <row r="105" spans="1:4">
      <c r="A105">
        <v>50876</v>
      </c>
      <c r="B105" t="s">
        <v>335</v>
      </c>
      <c r="C105" t="s">
        <v>336</v>
      </c>
      <c r="D105" t="s">
        <v>337</v>
      </c>
    </row>
    <row r="106" spans="1:4">
      <c r="A106">
        <v>51104</v>
      </c>
      <c r="B106" t="s">
        <v>338</v>
      </c>
      <c r="C106" t="s">
        <v>339</v>
      </c>
      <c r="D106" t="s">
        <v>340</v>
      </c>
    </row>
    <row r="107" spans="1:4">
      <c r="A107">
        <v>119891</v>
      </c>
      <c r="B107" t="s">
        <v>341</v>
      </c>
      <c r="C107" t="s">
        <v>342</v>
      </c>
      <c r="D107" t="s">
        <v>343</v>
      </c>
    </row>
    <row r="108" spans="1:4">
      <c r="A108">
        <v>137125</v>
      </c>
      <c r="B108" t="s">
        <v>344</v>
      </c>
      <c r="C108" t="s">
        <v>345</v>
      </c>
      <c r="D108" t="s">
        <v>346</v>
      </c>
    </row>
    <row r="109" spans="1:4">
      <c r="A109">
        <v>50890</v>
      </c>
      <c r="B109" t="s">
        <v>347</v>
      </c>
      <c r="C109" t="s">
        <v>348</v>
      </c>
      <c r="D109" t="s">
        <v>349</v>
      </c>
    </row>
    <row r="110" spans="1:4">
      <c r="A110">
        <v>91241</v>
      </c>
      <c r="B110" t="s">
        <v>62</v>
      </c>
      <c r="C110" t="s">
        <v>350</v>
      </c>
      <c r="D110" t="s">
        <v>351</v>
      </c>
    </row>
    <row r="111" spans="1:4">
      <c r="A111">
        <v>51055</v>
      </c>
      <c r="B111" t="s">
        <v>352</v>
      </c>
      <c r="C111" t="s">
        <v>353</v>
      </c>
      <c r="D111" t="s">
        <v>354</v>
      </c>
    </row>
    <row r="112" spans="1:4">
      <c r="A112">
        <v>51046</v>
      </c>
      <c r="B112" t="s">
        <v>355</v>
      </c>
      <c r="C112" t="s">
        <v>356</v>
      </c>
      <c r="D112" t="s">
        <v>357</v>
      </c>
    </row>
    <row r="113" spans="1:4">
      <c r="A113">
        <v>50928</v>
      </c>
      <c r="B113" t="s">
        <v>358</v>
      </c>
      <c r="C113" t="s">
        <v>359</v>
      </c>
      <c r="D113" t="s">
        <v>360</v>
      </c>
    </row>
    <row r="114" spans="1:4">
      <c r="A114">
        <v>50929</v>
      </c>
      <c r="B114" t="s">
        <v>361</v>
      </c>
      <c r="C114" t="s">
        <v>362</v>
      </c>
      <c r="D114" t="s">
        <v>363</v>
      </c>
    </row>
    <row r="115" spans="1:4">
      <c r="A115">
        <v>51060</v>
      </c>
      <c r="B115" t="s">
        <v>364</v>
      </c>
      <c r="C115" t="s">
        <v>365</v>
      </c>
      <c r="D115" t="s">
        <v>366</v>
      </c>
    </row>
    <row r="116" spans="1:4">
      <c r="A116">
        <v>50940</v>
      </c>
      <c r="B116" t="s">
        <v>106</v>
      </c>
      <c r="C116" t="s">
        <v>367</v>
      </c>
      <c r="D116" t="s">
        <v>368</v>
      </c>
    </row>
    <row r="117" spans="1:4">
      <c r="A117">
        <v>51128</v>
      </c>
      <c r="B117" t="s">
        <v>369</v>
      </c>
      <c r="C117" t="s">
        <v>370</v>
      </c>
      <c r="D117" t="s">
        <v>371</v>
      </c>
    </row>
    <row r="118" spans="1:4">
      <c r="A118">
        <v>146428</v>
      </c>
      <c r="B118" t="s">
        <v>292</v>
      </c>
      <c r="C118" t="s">
        <v>372</v>
      </c>
      <c r="D118" t="s">
        <v>373</v>
      </c>
    </row>
    <row r="119" spans="1:4">
      <c r="A119">
        <v>51133</v>
      </c>
      <c r="B119" t="s">
        <v>374</v>
      </c>
      <c r="C119" t="s">
        <v>375</v>
      </c>
      <c r="D119" t="s">
        <v>376</v>
      </c>
    </row>
    <row r="120" spans="1:4">
      <c r="A120">
        <v>51120</v>
      </c>
      <c r="B120" t="s">
        <v>377</v>
      </c>
      <c r="C120" t="s">
        <v>378</v>
      </c>
      <c r="D120" t="s">
        <v>379</v>
      </c>
    </row>
    <row r="121" spans="1:4">
      <c r="A121">
        <v>90676</v>
      </c>
      <c r="B121" t="s">
        <v>380</v>
      </c>
      <c r="C121" t="s">
        <v>381</v>
      </c>
      <c r="D121" t="s">
        <v>382</v>
      </c>
    </row>
    <row r="122" spans="1:4">
      <c r="A122">
        <v>51126</v>
      </c>
      <c r="B122" t="s">
        <v>244</v>
      </c>
      <c r="C122" t="s">
        <v>383</v>
      </c>
      <c r="D122" t="s">
        <v>384</v>
      </c>
    </row>
    <row r="123" spans="1:4">
      <c r="A123">
        <v>51144</v>
      </c>
      <c r="B123" t="s">
        <v>385</v>
      </c>
      <c r="C123" t="s">
        <v>386</v>
      </c>
      <c r="D123" t="s">
        <v>387</v>
      </c>
    </row>
    <row r="124" spans="1:4">
      <c r="A124">
        <v>70465</v>
      </c>
      <c r="B124" t="s">
        <v>388</v>
      </c>
      <c r="C124" t="s">
        <v>389</v>
      </c>
      <c r="D124" t="s">
        <v>390</v>
      </c>
    </row>
    <row r="125" spans="1:4">
      <c r="A125">
        <v>51099</v>
      </c>
      <c r="B125" t="s">
        <v>391</v>
      </c>
      <c r="C125" t="s">
        <v>392</v>
      </c>
      <c r="D125" t="s">
        <v>393</v>
      </c>
    </row>
    <row r="126" spans="1:4">
      <c r="A126">
        <v>51121</v>
      </c>
      <c r="B126" t="s">
        <v>394</v>
      </c>
      <c r="C126" t="s">
        <v>395</v>
      </c>
      <c r="D126" t="s">
        <v>396</v>
      </c>
    </row>
    <row r="127" spans="1:4">
      <c r="A127">
        <v>50949</v>
      </c>
      <c r="B127" t="s">
        <v>397</v>
      </c>
      <c r="C127" t="s">
        <v>398</v>
      </c>
      <c r="D127" t="s">
        <v>399</v>
      </c>
    </row>
    <row r="128" spans="1:4">
      <c r="A128">
        <v>50925</v>
      </c>
      <c r="B128" t="s">
        <v>238</v>
      </c>
      <c r="C128" t="s">
        <v>400</v>
      </c>
      <c r="D128" t="s">
        <v>401</v>
      </c>
    </row>
    <row r="129" spans="1:4">
      <c r="A129">
        <v>50893</v>
      </c>
      <c r="B129" t="s">
        <v>402</v>
      </c>
      <c r="C129" t="s">
        <v>403</v>
      </c>
      <c r="D129" t="s">
        <v>404</v>
      </c>
    </row>
    <row r="130" spans="1:4">
      <c r="A130">
        <v>51095</v>
      </c>
      <c r="B130" t="s">
        <v>318</v>
      </c>
      <c r="C130" t="s">
        <v>405</v>
      </c>
      <c r="D130" t="s">
        <v>320</v>
      </c>
    </row>
    <row r="131" spans="1:4">
      <c r="A131">
        <v>51066</v>
      </c>
      <c r="B131" t="s">
        <v>62</v>
      </c>
      <c r="C131" t="s">
        <v>406</v>
      </c>
      <c r="D131" t="s">
        <v>407</v>
      </c>
    </row>
    <row r="132" spans="1:4">
      <c r="A132">
        <v>99414</v>
      </c>
      <c r="B132" t="s">
        <v>408</v>
      </c>
      <c r="C132" t="s">
        <v>409</v>
      </c>
      <c r="D132" t="s">
        <v>410</v>
      </c>
    </row>
    <row r="133" spans="1:4">
      <c r="A133">
        <v>50946</v>
      </c>
      <c r="B133" t="s">
        <v>411</v>
      </c>
      <c r="C133" t="s">
        <v>412</v>
      </c>
      <c r="D133" t="s">
        <v>413</v>
      </c>
    </row>
    <row r="134" spans="1:4">
      <c r="A134">
        <v>51137</v>
      </c>
      <c r="B134" t="s">
        <v>121</v>
      </c>
      <c r="C134" t="s">
        <v>414</v>
      </c>
      <c r="D134" t="s">
        <v>415</v>
      </c>
    </row>
    <row r="135" spans="1:4">
      <c r="A135">
        <v>50885</v>
      </c>
      <c r="B135" t="s">
        <v>168</v>
      </c>
      <c r="C135" t="s">
        <v>416</v>
      </c>
      <c r="D135" t="s">
        <v>417</v>
      </c>
    </row>
    <row r="136" spans="1:4">
      <c r="A136">
        <v>113571</v>
      </c>
      <c r="B136" t="s">
        <v>418</v>
      </c>
      <c r="C136" t="s">
        <v>419</v>
      </c>
      <c r="D136" t="s">
        <v>420</v>
      </c>
    </row>
    <row r="137" spans="1:4">
      <c r="A137">
        <v>176540</v>
      </c>
      <c r="C137" s="4" t="s">
        <v>421</v>
      </c>
      <c r="D137" s="4" t="s">
        <v>422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B7501-AED8-4FDB-ACA5-88429E8FB6A7}">
  <sheetPr filterMode="1"/>
  <dimension ref="A1:D164"/>
  <sheetViews>
    <sheetView workbookViewId="0">
      <selection activeCell="B152" sqref="B152:B156"/>
    </sheetView>
  </sheetViews>
  <sheetFormatPr defaultRowHeight="15.75"/>
  <cols>
    <col min="2" max="2" width="93.625" bestFit="1" customWidth="1"/>
    <col min="4" max="4" width="42.25" bestFit="1" customWidth="1"/>
  </cols>
  <sheetData>
    <row r="1" spans="1:4">
      <c r="A1" t="s">
        <v>489</v>
      </c>
      <c r="B1" t="s">
        <v>0</v>
      </c>
      <c r="C1" t="s">
        <v>490</v>
      </c>
      <c r="D1" t="s">
        <v>491</v>
      </c>
    </row>
    <row r="2" spans="1:4" hidden="1">
      <c r="A2">
        <v>50908</v>
      </c>
      <c r="B2" t="s">
        <v>36</v>
      </c>
      <c r="C2" t="str">
        <f>_xlfn.XLOOKUP(A2,[1]Sheet1!$A:$A,[1]Sheet1!$C:$C)</f>
        <v>CIN1_CIDADE NOVA I</v>
      </c>
    </row>
    <row r="3" spans="1:4" hidden="1">
      <c r="A3">
        <v>50900</v>
      </c>
      <c r="B3" t="s">
        <v>39</v>
      </c>
      <c r="C3" t="str">
        <f>_xlfn.XLOOKUP(A3,[1]Sheet1!$A:$A,[1]Sheet1!$C:$C)</f>
        <v>BENJ_BENJAMIM</v>
      </c>
    </row>
    <row r="4" spans="1:4" hidden="1">
      <c r="A4">
        <v>51047</v>
      </c>
      <c r="B4" t="s">
        <v>42</v>
      </c>
      <c r="C4" t="str">
        <f>_xlfn.XLOOKUP(A4,[1]Sheet1!$A:$A,[1]Sheet1!$C:$C)</f>
        <v>MADA_MARIA MADALENA</v>
      </c>
    </row>
    <row r="5" spans="1:4" hidden="1">
      <c r="A5">
        <v>51139</v>
      </c>
      <c r="B5" t="s">
        <v>45</v>
      </c>
      <c r="C5" t="str">
        <f>_xlfn.XLOOKUP(A5,[1]Sheet1!$A:$A,[1]Sheet1!$C:$C)</f>
        <v>LAPT_TG LAND PETROLINA</v>
      </c>
    </row>
    <row r="6" spans="1:4" hidden="1">
      <c r="A6">
        <v>166031</v>
      </c>
      <c r="B6" t="s">
        <v>48</v>
      </c>
      <c r="C6" t="str">
        <f>_xlfn.XLOOKUP(A6,[1]Sheet1!$A:$A,[1]Sheet1!$C:$C)</f>
        <v>BR-APDC_ALPHAVILLE DIREITOS CREDITÓRIOS</v>
      </c>
    </row>
    <row r="7" spans="1:4" hidden="1">
      <c r="A7">
        <v>50919</v>
      </c>
      <c r="B7" t="s">
        <v>51</v>
      </c>
      <c r="C7" t="str">
        <f>_xlfn.XLOOKUP(A7,[1]Sheet1!$A:$A,[1]Sheet1!$C:$C)</f>
        <v>ESDA_ESTRELA D'ALVA</v>
      </c>
    </row>
    <row r="8" spans="1:4" hidden="1">
      <c r="A8">
        <v>175527</v>
      </c>
      <c r="B8" t="s">
        <v>54</v>
      </c>
      <c r="C8" t="str">
        <f>_xlfn.XLOOKUP(A8,[1]Sheet1!$A:$A,[1]Sheet1!$C:$C)</f>
        <v>VIFO_VILA DAS FLORES</v>
      </c>
    </row>
    <row r="9" spans="1:4" hidden="1">
      <c r="A9">
        <v>51129</v>
      </c>
      <c r="B9" t="s">
        <v>57</v>
      </c>
      <c r="C9" t="str">
        <f>_xlfn.XLOOKUP(A9,[1]Sheet1!$A:$A,[1]Sheet1!$C:$C)</f>
        <v>TTRT_T-28</v>
      </c>
    </row>
    <row r="10" spans="1:4" hidden="1">
      <c r="A10">
        <v>142548</v>
      </c>
      <c r="B10" t="s">
        <v>60</v>
      </c>
      <c r="C10" t="str">
        <f>_xlfn.XLOOKUP(A10,[1]Sheet1!$A:$A,[1]Sheet1!$C:$C)</f>
        <v>CHTG_CHÂTEAU GOLDEN  - TGRE FLEX</v>
      </c>
    </row>
    <row r="11" spans="1:4" hidden="1">
      <c r="A11">
        <v>51064</v>
      </c>
      <c r="B11" t="s">
        <v>63</v>
      </c>
      <c r="C11" t="str">
        <f>_xlfn.XLOOKUP(A11,[1]Sheet1!$A:$A,[1]Sheet1!$C:$C)</f>
        <v>PABA_PARK BAHIA - TERRENEIRO (COND. 1)</v>
      </c>
    </row>
    <row r="12" spans="1:4" hidden="1">
      <c r="A12">
        <v>152255</v>
      </c>
      <c r="B12" t="s">
        <v>66</v>
      </c>
      <c r="C12" t="str">
        <f>_xlfn.XLOOKUP(A12,[1]Sheet1!$A:$A,[1]Sheet1!$C:$C)</f>
        <v>SAIN_BOSQUE SANTA INÊS / MA1100007-2022</v>
      </c>
    </row>
    <row r="13" spans="1:4" hidden="1">
      <c r="A13">
        <v>119806</v>
      </c>
      <c r="B13" t="s">
        <v>69</v>
      </c>
      <c r="C13" t="str">
        <f>_xlfn.XLOOKUP(A13,[1]Sheet1!$A:$A,[1]Sheet1!$C:$C)</f>
        <v>BOOK_A4M</v>
      </c>
    </row>
    <row r="14" spans="1:4" hidden="1">
      <c r="A14">
        <v>51123</v>
      </c>
      <c r="B14" t="s">
        <v>72</v>
      </c>
      <c r="C14" t="str">
        <f>_xlfn.XLOOKUP(A14,[1]Sheet1!$A:$A,[1]Sheet1!$C:$C)</f>
        <v>SMAT_SMART TOWER</v>
      </c>
    </row>
    <row r="15" spans="1:4" hidden="1">
      <c r="A15">
        <v>51115</v>
      </c>
      <c r="B15" t="s">
        <v>75</v>
      </c>
      <c r="C15" t="str">
        <f>_xlfn.XLOOKUP(A15,[1]Sheet1!$A:$A,[1]Sheet1!$C:$C)</f>
        <v>R12A_RUA 12-A - ORBY FLAMBOYANT</v>
      </c>
    </row>
    <row r="16" spans="1:4" hidden="1">
      <c r="A16">
        <v>50922</v>
      </c>
      <c r="B16" t="s">
        <v>78</v>
      </c>
      <c r="C16" t="str">
        <f>_xlfn.XLOOKUP(A16,[1]Sheet1!$A:$A,[1]Sheet1!$C:$C)</f>
        <v>GACE_GARAVELO CENTER</v>
      </c>
    </row>
    <row r="17" spans="1:3" hidden="1">
      <c r="A17">
        <v>51160</v>
      </c>
      <c r="B17" t="s">
        <v>80</v>
      </c>
      <c r="C17" t="str">
        <f>_xlfn.XLOOKUP(A17,[1]Sheet1!$A:$A,[1]Sheet1!$C:$C)</f>
        <v>PABA_W TORRE PARAUAPEBAS</v>
      </c>
    </row>
    <row r="18" spans="1:3" hidden="1">
      <c r="A18">
        <v>51122</v>
      </c>
      <c r="B18" t="s">
        <v>83</v>
      </c>
      <c r="C18" t="str">
        <f>_xlfn.XLOOKUP(A18,[1]Sheet1!$A:$A,[1]Sheet1!$C:$C)</f>
        <v>SMAK_SMART KENNEDY</v>
      </c>
    </row>
    <row r="19" spans="1:3" hidden="1">
      <c r="A19">
        <v>50911</v>
      </c>
      <c r="B19" t="s">
        <v>86</v>
      </c>
      <c r="C19" t="str">
        <f>_xlfn.XLOOKUP(A19,[1]Sheet1!$A:$A,[1]Sheet1!$C:$C)</f>
        <v>SAOD_CIDADE VIVA SÃO DOMINGOS</v>
      </c>
    </row>
    <row r="20" spans="1:3" hidden="1">
      <c r="A20">
        <v>50944</v>
      </c>
      <c r="B20" t="s">
        <v>89</v>
      </c>
      <c r="C20" t="str">
        <f>_xlfn.XLOOKUP(A20,[1]Sheet1!$A:$A,[1]Sheet1!$C:$C)</f>
        <v xml:space="preserve">JART_JARDIM TROPICAL </v>
      </c>
    </row>
    <row r="21" spans="1:3" hidden="1">
      <c r="A21">
        <v>160507</v>
      </c>
      <c r="B21" t="s">
        <v>92</v>
      </c>
      <c r="C21" t="str">
        <f>_xlfn.XLOOKUP(A21,[1]Sheet1!$A:$A,[1]Sheet1!$C:$C)</f>
        <v>QUEB_QUEBEC TOWER  - PROTEMA</v>
      </c>
    </row>
    <row r="22" spans="1:3" hidden="1">
      <c r="A22">
        <v>50887</v>
      </c>
      <c r="B22" t="s">
        <v>95</v>
      </c>
      <c r="C22" t="str">
        <f>_xlfn.XLOOKUP(A22,[1]Sheet1!$A:$A,[1]Sheet1!$C:$C)</f>
        <v xml:space="preserve">IACI_BAIRRO NOVA IACIARA   </v>
      </c>
    </row>
    <row r="23" spans="1:3" hidden="1">
      <c r="A23">
        <v>50953</v>
      </c>
      <c r="B23" t="s">
        <v>98</v>
      </c>
      <c r="C23" t="str">
        <f>_xlfn.XLOOKUP(A23,[1]Sheet1!$A:$A,[1]Sheet1!$C:$C)</f>
        <v>ARAG_LAND ARAGUAÍNA</v>
      </c>
    </row>
    <row r="24" spans="1:3" hidden="1">
      <c r="A24">
        <v>50888</v>
      </c>
      <c r="B24" t="s">
        <v>101</v>
      </c>
      <c r="C24" t="str">
        <f>_xlfn.XLOOKUP(A24,[1]Sheet1!$A:$A,[1]Sheet1!$C:$C)</f>
        <v>TRAB_BAMBUÍ TRANSBRASILIANA</v>
      </c>
    </row>
    <row r="25" spans="1:3" hidden="1">
      <c r="A25">
        <v>50909</v>
      </c>
      <c r="B25" t="s">
        <v>104</v>
      </c>
      <c r="C25" t="str">
        <f>_xlfn.XLOOKUP(A25,[1]Sheet1!$A:$A,[1]Sheet1!$C:$C)</f>
        <v>CIN2_CIDADE NOVA II</v>
      </c>
    </row>
    <row r="26" spans="1:3" hidden="1">
      <c r="A26">
        <v>50877</v>
      </c>
      <c r="B26" t="s">
        <v>107</v>
      </c>
      <c r="C26" t="str">
        <f>_xlfn.XLOOKUP(A26,[1]Sheet1!$A:$A,[1]Sheet1!$C:$C)</f>
        <v xml:space="preserve">JAEU_AR LOTES - JARDIM EUROPA </v>
      </c>
    </row>
    <row r="27" spans="1:3" hidden="1">
      <c r="A27">
        <v>51145</v>
      </c>
      <c r="B27" t="s">
        <v>110</v>
      </c>
      <c r="C27" t="str">
        <f>_xlfn.XLOOKUP(A27,[1]Sheet1!$A:$A,[1]Sheet1!$C:$C)</f>
        <v>VAR1_VÁRZEA GRANDE - ÁREA DA CHÁCARA</v>
      </c>
    </row>
    <row r="28" spans="1:3" hidden="1">
      <c r="A28">
        <v>50868</v>
      </c>
      <c r="B28" t="s">
        <v>113</v>
      </c>
      <c r="C28" t="str">
        <f>_xlfn.XLOOKUP(A28,[1]Sheet1!$A:$A,[1]Sheet1!$C:$C)</f>
        <v>ALTI_ALTIPLANO</v>
      </c>
    </row>
    <row r="29" spans="1:3" hidden="1">
      <c r="A29">
        <v>51132</v>
      </c>
      <c r="B29" t="s">
        <v>116</v>
      </c>
      <c r="C29" t="str">
        <f>_xlfn.XLOOKUP(A29,[1]Sheet1!$A:$A,[1]Sheet1!$C:$C)</f>
        <v>TERI_TERIVA CAMPINA GRANDE</v>
      </c>
    </row>
    <row r="30" spans="1:3" hidden="1">
      <c r="A30">
        <v>50913</v>
      </c>
      <c r="B30" t="s">
        <v>119</v>
      </c>
      <c r="C30" t="str">
        <f>_xlfn.XLOOKUP(A30,[1]Sheet1!$A:$A,[1]Sheet1!$C:$C)</f>
        <v>COND_CONDÁ</v>
      </c>
    </row>
    <row r="31" spans="1:3" hidden="1">
      <c r="A31">
        <v>51135</v>
      </c>
      <c r="B31" t="s">
        <v>122</v>
      </c>
      <c r="C31" t="str">
        <f>_xlfn.XLOOKUP(A31,[1]Sheet1!$A:$A,[1]Sheet1!$C:$C)</f>
        <v>TEAL_TERRAS ALPHA 1 E 2</v>
      </c>
    </row>
    <row r="32" spans="1:3" hidden="1">
      <c r="A32">
        <v>176829</v>
      </c>
      <c r="B32" t="s">
        <v>125</v>
      </c>
      <c r="C32" t="str">
        <f>_xlfn.XLOOKUP(A32,[1]Sheet1!$A:$A,[1]Sheet1!$C:$C)</f>
        <v>RU21_RUA 21</v>
      </c>
    </row>
    <row r="33" spans="1:3" hidden="1">
      <c r="A33">
        <v>131082</v>
      </c>
      <c r="B33" t="s">
        <v>128</v>
      </c>
      <c r="C33" t="str">
        <f>_xlfn.XLOOKUP(A33,[1]Sheet1!$A:$A,[1]Sheet1!$C:$C)</f>
        <v>JDSC_JARDIM SANTA CECILIA - ALTA FLORESTA / MT1100085-2022</v>
      </c>
    </row>
    <row r="34" spans="1:3" hidden="1">
      <c r="A34">
        <v>166032</v>
      </c>
      <c r="B34" t="s">
        <v>131</v>
      </c>
      <c r="C34" t="str">
        <f>_xlfn.XLOOKUP(A34,[1]Sheet1!$A:$A,[1]Sheet1!$C:$C)</f>
        <v>GO-TER3_TERRAS ALPHA 3</v>
      </c>
    </row>
    <row r="35" spans="1:3" hidden="1">
      <c r="A35">
        <v>50914</v>
      </c>
      <c r="B35" t="s">
        <v>134</v>
      </c>
      <c r="C35" t="str">
        <f>_xlfn.XLOOKUP(A35,[1]Sheet1!$A:$A,[1]Sheet1!$C:$C)</f>
        <v>CONE_CONECTE</v>
      </c>
    </row>
    <row r="36" spans="1:3" hidden="1">
      <c r="A36">
        <v>51102</v>
      </c>
      <c r="B36" t="s">
        <v>137</v>
      </c>
      <c r="C36" t="str">
        <f>_xlfn.XLOOKUP(A36,[1]Sheet1!$A:$A,[1]Sheet1!$C:$C)</f>
        <v>QUVI_QUINTA DA BOA VISTA</v>
      </c>
    </row>
    <row r="37" spans="1:3" hidden="1">
      <c r="A37">
        <v>50910</v>
      </c>
      <c r="B37" t="s">
        <v>140</v>
      </c>
      <c r="C37" t="str">
        <f>_xlfn.XLOOKUP(A37,[1]Sheet1!$A:$A,[1]Sheet1!$C:$C)</f>
        <v>CAVE_CIDADE VIVA CAMPO VERDE</v>
      </c>
    </row>
    <row r="38" spans="1:3" hidden="1">
      <c r="A38">
        <v>51134</v>
      </c>
      <c r="B38" t="s">
        <v>142</v>
      </c>
      <c r="C38" t="str">
        <f>_xlfn.XLOOKUP(A38,[1]Sheet1!$A:$A,[1]Sheet1!$C:$C)</f>
        <v>TEAL_TERRAS ALPHA - TERRENEIRO</v>
      </c>
    </row>
    <row r="39" spans="1:3" hidden="1">
      <c r="A39">
        <v>50874</v>
      </c>
      <c r="B39" t="s">
        <v>145</v>
      </c>
      <c r="C39" t="str">
        <f>_xlfn.XLOOKUP(A39,[1]Sheet1!$A:$A,[1]Sheet1!$C:$C)</f>
        <v>AQPA_AQUALAND PARK</v>
      </c>
    </row>
    <row r="40" spans="1:3" hidden="1">
      <c r="A40">
        <v>69263</v>
      </c>
      <c r="B40" t="s">
        <v>148</v>
      </c>
      <c r="C40" t="str">
        <f>_xlfn.XLOOKUP(A40,[1]Sheet1!$A:$A,[1]Sheet1!$C:$C)</f>
        <v>R140_MARISTA RUA 14</v>
      </c>
    </row>
    <row r="41" spans="1:3" hidden="1">
      <c r="A41">
        <v>50951</v>
      </c>
      <c r="B41" t="s">
        <v>151</v>
      </c>
      <c r="C41" t="str">
        <f>_xlfn.XLOOKUP(A41,[1]Sheet1!$A:$A,[1]Sheet1!$C:$C)</f>
        <v xml:space="preserve">LAGU_LAGUNA  </v>
      </c>
    </row>
    <row r="42" spans="1:3" hidden="1">
      <c r="A42">
        <v>65294</v>
      </c>
      <c r="B42" t="s">
        <v>154</v>
      </c>
      <c r="C42" t="str">
        <f>_xlfn.XLOOKUP(A42,[1]Sheet1!$A:$A,[1]Sheet1!$C:$C)</f>
        <v>CAGE_CASA GENEBRA</v>
      </c>
    </row>
    <row r="43" spans="1:3" hidden="1">
      <c r="A43">
        <v>50948</v>
      </c>
      <c r="B43" t="s">
        <v>157</v>
      </c>
      <c r="C43" t="str">
        <f>_xlfn.XLOOKUP(A43,[1]Sheet1!$A:$A,[1]Sheet1!$C:$C)</f>
        <v>KOTA_KOTA BULAN</v>
      </c>
    </row>
    <row r="44" spans="1:3" hidden="1">
      <c r="A44">
        <v>50901</v>
      </c>
      <c r="B44" t="s">
        <v>160</v>
      </c>
      <c r="C44" t="str">
        <f>_xlfn.XLOOKUP(A44,[1]Sheet1!$A:$A,[1]Sheet1!$C:$C)</f>
        <v>PAMA_BENJAMIM PARQUE DA MATA</v>
      </c>
    </row>
    <row r="45" spans="1:3" hidden="1">
      <c r="A45">
        <v>50902</v>
      </c>
      <c r="B45" t="s">
        <v>163</v>
      </c>
      <c r="C45" t="str">
        <f>_xlfn.XLOOKUP(A45,[1]Sheet1!$A:$A,[1]Sheet1!$C:$C)</f>
        <v>BLED_BLEND</v>
      </c>
    </row>
    <row r="46" spans="1:3" hidden="1">
      <c r="A46">
        <v>51114</v>
      </c>
      <c r="B46" t="s">
        <v>166</v>
      </c>
      <c r="C46" t="str">
        <f>_xlfn.XLOOKUP(A46,[1]Sheet1!$A:$A,[1]Sheet1!$C:$C)</f>
        <v>1141_RUA 1.141 - LIV URBAN</v>
      </c>
    </row>
    <row r="47" spans="1:3" hidden="1">
      <c r="A47">
        <v>50881</v>
      </c>
      <c r="B47" t="s">
        <v>169</v>
      </c>
      <c r="C47" t="str">
        <f>_xlfn.XLOOKUP(A47,[1]Sheet1!$A:$A,[1]Sheet1!$C:$C)</f>
        <v>BRES_BAIRRO DOS ESTADOS</v>
      </c>
    </row>
    <row r="48" spans="1:3" hidden="1">
      <c r="A48">
        <v>138392</v>
      </c>
      <c r="B48" t="s">
        <v>172</v>
      </c>
      <c r="C48" t="str">
        <f>_xlfn.XLOOKUP(A48,[1]Sheet1!$A:$A,[1]Sheet1!$C:$C)</f>
        <v>ACRO_ACRÓPOLE / GO1100102-2022</v>
      </c>
    </row>
    <row r="49" spans="1:4" hidden="1">
      <c r="A49">
        <v>51049</v>
      </c>
      <c r="B49" t="s">
        <v>175</v>
      </c>
      <c r="C49" t="str">
        <f>_xlfn.XLOOKUP(A49,[1]Sheet1!$A:$A,[1]Sheet1!$C:$C)</f>
        <v>MANE_MASTERVILLE NERÓPOLIS</v>
      </c>
    </row>
    <row r="50" spans="1:4" hidden="1">
      <c r="A50">
        <v>51067</v>
      </c>
      <c r="B50" t="s">
        <v>177</v>
      </c>
      <c r="C50" t="str">
        <f>_xlfn.XLOOKUP(A50,[1]Sheet1!$A:$A,[1]Sheet1!$C:$C)</f>
        <v>PABA_PARK BAHIA II (CONDS. 02, 03, 04 E 05)</v>
      </c>
    </row>
    <row r="51" spans="1:4" hidden="1">
      <c r="A51">
        <v>50915</v>
      </c>
      <c r="B51" t="s">
        <v>180</v>
      </c>
      <c r="C51" t="str">
        <f>_xlfn.XLOOKUP(A51,[1]Sheet1!$A:$A,[1]Sheet1!$C:$C)</f>
        <v>CUBA_CUBATÃO - FOLKS</v>
      </c>
    </row>
    <row r="52" spans="1:4" hidden="1">
      <c r="A52">
        <v>113576</v>
      </c>
      <c r="B52" t="s">
        <v>183</v>
      </c>
      <c r="C52" t="str">
        <f>_xlfn.XLOOKUP(A52,[1]Sheet1!$A:$A,[1]Sheet1!$C:$C)</f>
        <v>CAVI_TG CAMPO VIEIRA</v>
      </c>
    </row>
    <row r="53" spans="1:4" hidden="1">
      <c r="A53">
        <v>51112</v>
      </c>
      <c r="B53" t="s">
        <v>186</v>
      </c>
      <c r="C53" t="str">
        <f>_xlfn.XLOOKUP(A53,[1]Sheet1!$A:$A,[1]Sheet1!$C:$C)</f>
        <v xml:space="preserve">MOVE_RESIDENCIAL MORRO DOS VENTOS    </v>
      </c>
    </row>
    <row r="54" spans="1:4" hidden="1">
      <c r="A54">
        <v>50870</v>
      </c>
      <c r="B54" t="s">
        <v>189</v>
      </c>
      <c r="C54" t="e">
        <f>_xlfn.XLOOKUP(A54,[1]Sheet1!$A:$A,[1]Sheet1!$C:$C)</f>
        <v>#N/A</v>
      </c>
      <c r="D54" t="str">
        <f>_xlfn.XLOOKUP(B54,[1]Sheet1!$C:$C,[1]Sheet1!$C:$C)</f>
        <v>JORD_ALTO MANTÍ (CAMPOS DO JORDÃO)</v>
      </c>
    </row>
    <row r="55" spans="1:4" hidden="1">
      <c r="A55">
        <v>51130</v>
      </c>
      <c r="B55" t="s">
        <v>192</v>
      </c>
      <c r="C55" t="str">
        <f>_xlfn.XLOOKUP(A55,[1]Sheet1!$A:$A,[1]Sheet1!$C:$C)</f>
        <v>TALK_TALK MARISTA</v>
      </c>
    </row>
    <row r="56" spans="1:4" hidden="1">
      <c r="A56">
        <v>51091</v>
      </c>
      <c r="B56" t="s">
        <v>195</v>
      </c>
      <c r="C56" t="str">
        <f>_xlfn.XLOOKUP(A56,[1]Sheet1!$A:$A,[1]Sheet1!$C:$C)</f>
        <v>PILO_PARQUE DOS INGLESES - LONDRES</v>
      </c>
    </row>
    <row r="57" spans="1:4" hidden="1">
      <c r="A57">
        <v>50891</v>
      </c>
      <c r="B57" t="s">
        <v>198</v>
      </c>
      <c r="C57" t="str">
        <f>_xlfn.XLOOKUP(A57,[1]Sheet1!$A:$A,[1]Sheet1!$C:$C)</f>
        <v>BEBO_BE BONIFÁCIO</v>
      </c>
    </row>
    <row r="58" spans="1:4" hidden="1">
      <c r="A58">
        <v>50866</v>
      </c>
      <c r="B58" t="s">
        <v>201</v>
      </c>
      <c r="C58" t="str">
        <f>_xlfn.XLOOKUP(A58,[1]Sheet1!$A:$A,[1]Sheet1!$C:$C)</f>
        <v>ALPE_ALPEN CANELA</v>
      </c>
    </row>
    <row r="59" spans="1:4" hidden="1">
      <c r="A59">
        <v>51054</v>
      </c>
      <c r="B59" t="s">
        <v>204</v>
      </c>
      <c r="C59" t="str">
        <f>_xlfn.XLOOKUP(A59,[1]Sheet1!$A:$A,[1]Sheet1!$C:$C)</f>
        <v>MOCA_MONTE CARMELO</v>
      </c>
    </row>
    <row r="60" spans="1:4" hidden="1">
      <c r="A60">
        <v>50917</v>
      </c>
      <c r="B60" t="s">
        <v>207</v>
      </c>
      <c r="C60" t="str">
        <f>_xlfn.XLOOKUP(A60,[1]Sheet1!$A:$A,[1]Sheet1!$C:$C)</f>
        <v>DUOS_DUO SKYGARDEN</v>
      </c>
    </row>
    <row r="61" spans="1:4" hidden="1">
      <c r="A61">
        <v>50904</v>
      </c>
      <c r="B61" t="s">
        <v>210</v>
      </c>
      <c r="C61" t="str">
        <f>_xlfn.XLOOKUP(A61,[1]Sheet1!$A:$A,[1]Sheet1!$C:$C)</f>
        <v>PMC1_BRASIL CENTER SHOPPING (PMC)</v>
      </c>
    </row>
    <row r="62" spans="1:4" hidden="1">
      <c r="A62">
        <v>51131</v>
      </c>
      <c r="B62" t="s">
        <v>213</v>
      </c>
      <c r="C62" t="str">
        <f>_xlfn.XLOOKUP(A62,[1]Sheet1!$A:$A,[1]Sheet1!$C:$C)</f>
        <v>TEMP_TEMPUS</v>
      </c>
    </row>
    <row r="63" spans="1:4" hidden="1">
      <c r="A63">
        <v>51119</v>
      </c>
      <c r="B63" t="s">
        <v>216</v>
      </c>
      <c r="C63" t="str">
        <f>_xlfn.XLOOKUP(A63,[1]Sheet1!$A:$A,[1]Sheet1!$C:$C)</f>
        <v>LACE_SHOPPING ARAGUAÍNA</v>
      </c>
    </row>
    <row r="64" spans="1:4" hidden="1">
      <c r="A64">
        <v>50954</v>
      </c>
      <c r="B64" t="s">
        <v>219</v>
      </c>
      <c r="C64" t="str">
        <f>_xlfn.XLOOKUP(A64,[1]Sheet1!$A:$A,[1]Sheet1!$C:$C)</f>
        <v>LINE_LÍNEA</v>
      </c>
    </row>
    <row r="65" spans="1:4" hidden="1">
      <c r="A65">
        <v>51143</v>
      </c>
      <c r="B65" t="s">
        <v>222</v>
      </c>
      <c r="C65" t="str">
        <f>_xlfn.XLOOKUP(A65,[1]Sheet1!$A:$A,[1]Sheet1!$C:$C)</f>
        <v xml:space="preserve">VALE_VALLE DO AÇAÍ  </v>
      </c>
    </row>
    <row r="66" spans="1:4">
      <c r="A66">
        <v>140848</v>
      </c>
      <c r="B66" s="16" t="s">
        <v>225</v>
      </c>
      <c r="C66" t="str">
        <f>_xlfn.XLOOKUP(A66,[1]Sheet1!$A:$A,[1]Sheet1!$C:$C)</f>
        <v>PAFU_PROGETTI CNA EMPREENDIMENTOS IMOBILIARIOS SPE</v>
      </c>
      <c r="D66" t="e">
        <f>_xlfn.XLOOKUP(B66,[1]Sheet1!$C:$C,[1]Sheet1!$C:$C)</f>
        <v>#N/A</v>
      </c>
    </row>
    <row r="67" spans="1:4" hidden="1">
      <c r="A67">
        <v>69261</v>
      </c>
      <c r="B67" t="s">
        <v>228</v>
      </c>
      <c r="C67" t="str">
        <f>_xlfn.XLOOKUP(A67,[1]Sheet1!$A:$A,[1]Sheet1!$C:$C)</f>
        <v>LE52_LESTE 52 - CULT OXFORD</v>
      </c>
    </row>
    <row r="68" spans="1:4" hidden="1">
      <c r="A68">
        <v>51092</v>
      </c>
      <c r="B68" t="s">
        <v>231</v>
      </c>
      <c r="C68" t="str">
        <f>_xlfn.XLOOKUP(A68,[1]Sheet1!$A:$A,[1]Sheet1!$C:$C)</f>
        <v>FRUT_PARQUE ECOLÓGICO FRUTAL</v>
      </c>
    </row>
    <row r="69" spans="1:4" hidden="1">
      <c r="A69">
        <v>51048</v>
      </c>
      <c r="B69" t="s">
        <v>234</v>
      </c>
      <c r="C69" t="str">
        <f>_xlfn.XLOOKUP(A69,[1]Sheet1!$A:$A,[1]Sheet1!$C:$C)</f>
        <v xml:space="preserve">MAJU_MASTERVILLE JUÍNA    </v>
      </c>
    </row>
    <row r="70" spans="1:4" hidden="1">
      <c r="A70">
        <v>50882</v>
      </c>
      <c r="B70" t="s">
        <v>236</v>
      </c>
      <c r="C70" t="str">
        <f>_xlfn.XLOOKUP(A70,[1]Sheet1!$A:$A,[1]Sheet1!$C:$C)</f>
        <v>BRES_BAIRRO DOS ESTADOS 2</v>
      </c>
    </row>
    <row r="71" spans="1:4" hidden="1">
      <c r="A71">
        <v>146430</v>
      </c>
      <c r="B71" t="s">
        <v>239</v>
      </c>
      <c r="C71" t="str">
        <f>_xlfn.XLOOKUP(A71,[1]Sheet1!$A:$A,[1]Sheet1!$C:$C)</f>
        <v>GRAN_GRAN LIFE - TGRE FLEX</v>
      </c>
    </row>
    <row r="72" spans="1:4" hidden="1">
      <c r="A72">
        <v>51203</v>
      </c>
      <c r="B72" t="s">
        <v>242</v>
      </c>
      <c r="C72" t="str">
        <f>_xlfn.XLOOKUP(A72,[1]Sheet1!$A:$A,[1]Sheet1!$C:$C)</f>
        <v>MIRA_MIRASSOL</v>
      </c>
    </row>
    <row r="73" spans="1:4" hidden="1">
      <c r="A73">
        <v>50879</v>
      </c>
      <c r="B73" t="s">
        <v>245</v>
      </c>
      <c r="C73" t="str">
        <f>_xlfn.XLOOKUP(A73,[1]Sheet1!$A:$A,[1]Sheet1!$C:$C)</f>
        <v>SO12_SOLANGE - FUNDO</v>
      </c>
    </row>
    <row r="74" spans="1:4" hidden="1">
      <c r="A74">
        <v>51124</v>
      </c>
      <c r="B74" t="s">
        <v>248</v>
      </c>
      <c r="C74" t="str">
        <f>_xlfn.XLOOKUP(A74,[1]Sheet1!$A:$A,[1]Sheet1!$C:$C)</f>
        <v xml:space="preserve">SOHO_SOHO </v>
      </c>
    </row>
    <row r="75" spans="1:4" hidden="1">
      <c r="A75">
        <v>50943</v>
      </c>
      <c r="B75" t="s">
        <v>251</v>
      </c>
      <c r="C75" t="str">
        <f>_xlfn.XLOOKUP(A75,[1]Sheet1!$A:$A,[1]Sheet1!$C:$C)</f>
        <v xml:space="preserve">JASC_JARDIM SCALA    </v>
      </c>
    </row>
    <row r="76" spans="1:4" hidden="1">
      <c r="A76">
        <v>50923</v>
      </c>
      <c r="B76" t="s">
        <v>254</v>
      </c>
      <c r="C76" t="str">
        <f>_xlfn.XLOOKUP(A76,[1]Sheet1!$A:$A,[1]Sheet1!$C:$C)</f>
        <v>GODO_GOLDEN DOLPHIN PORTO SEGURO</v>
      </c>
    </row>
    <row r="77" spans="1:4" hidden="1">
      <c r="A77">
        <v>50869</v>
      </c>
      <c r="B77" t="s">
        <v>256</v>
      </c>
      <c r="C77" t="str">
        <f>_xlfn.XLOOKUP(A77,[1]Sheet1!$A:$A,[1]Sheet1!$C:$C)</f>
        <v>ALTI_ALTIPLANO 2</v>
      </c>
    </row>
    <row r="78" spans="1:4" hidden="1">
      <c r="A78">
        <v>50938</v>
      </c>
      <c r="B78" t="s">
        <v>259</v>
      </c>
      <c r="C78" t="str">
        <f>_xlfn.XLOOKUP(A78,[1]Sheet1!$A:$A,[1]Sheet1!$C:$C)</f>
        <v>JAPA_JARDIM DOS PÁSSAROS</v>
      </c>
    </row>
    <row r="79" spans="1:4" hidden="1">
      <c r="A79">
        <v>122821</v>
      </c>
      <c r="B79" t="s">
        <v>262</v>
      </c>
      <c r="C79" t="str">
        <f>_xlfn.XLOOKUP(A79,[1]Sheet1!$A:$A,[1]Sheet1!$C:$C)</f>
        <v xml:space="preserve">MOBA_MORADA DA BARONESA - AMPARO </v>
      </c>
    </row>
    <row r="80" spans="1:4" hidden="1">
      <c r="A80">
        <v>50942</v>
      </c>
      <c r="B80" t="s">
        <v>265</v>
      </c>
      <c r="C80" t="str">
        <f>_xlfn.XLOOKUP(A80,[1]Sheet1!$A:$A,[1]Sheet1!$C:$C)</f>
        <v>ROMA_JARDIM ROMA</v>
      </c>
    </row>
    <row r="81" spans="1:3" hidden="1">
      <c r="A81">
        <v>51109</v>
      </c>
      <c r="B81" t="s">
        <v>268</v>
      </c>
      <c r="C81" t="str">
        <f>_xlfn.XLOOKUP(A81,[1]Sheet1!$A:$A,[1]Sheet1!$C:$C)</f>
        <v>PIRS_RESERVA PIRENÓPOLIS</v>
      </c>
    </row>
    <row r="82" spans="1:3" hidden="1">
      <c r="A82">
        <v>51070</v>
      </c>
      <c r="B82" t="s">
        <v>271</v>
      </c>
      <c r="C82" t="str">
        <f>_xlfn.XLOOKUP(A82,[1]Sheet1!$A:$A,[1]Sheet1!$C:$C)</f>
        <v>PILI_PARQUE DOS INGLESES - LIVERPOOL</v>
      </c>
    </row>
    <row r="83" spans="1:3" hidden="1">
      <c r="A83">
        <v>146429</v>
      </c>
      <c r="B83" t="s">
        <v>273</v>
      </c>
      <c r="C83" t="str">
        <f>_xlfn.XLOOKUP(A83,[1]Sheet1!$A:$A,[1]Sheet1!$C:$C)</f>
        <v>PABA_PARK BAHIA CONSOLIDADO - TGRE FLEX</v>
      </c>
    </row>
    <row r="84" spans="1:3" hidden="1">
      <c r="A84">
        <v>68852</v>
      </c>
      <c r="B84" t="s">
        <v>275</v>
      </c>
      <c r="C84" t="str">
        <f>_xlfn.XLOOKUP(A84,[1]Sheet1!$A:$A,[1]Sheet1!$C:$C)</f>
        <v>IACI_AR LOTES - BAIRRO NOVA IACIARA</v>
      </c>
    </row>
    <row r="85" spans="1:3" hidden="1">
      <c r="A85">
        <v>50927</v>
      </c>
      <c r="B85" t="s">
        <v>278</v>
      </c>
      <c r="C85" t="str">
        <f>_xlfn.XLOOKUP(A85,[1]Sheet1!$A:$A,[1]Sheet1!$C:$C)</f>
        <v>LORE_GUAYA RESIDENCIAL CLUBE (LORENA)</v>
      </c>
    </row>
    <row r="86" spans="1:3" hidden="1">
      <c r="A86">
        <v>51162</v>
      </c>
      <c r="B86" t="s">
        <v>281</v>
      </c>
      <c r="C86" t="str">
        <f>_xlfn.XLOOKUP(A86,[1]Sheet1!$A:$A,[1]Sheet1!$C:$C)</f>
        <v>WIPA_WISH PQ. FABER</v>
      </c>
    </row>
    <row r="87" spans="1:3" hidden="1">
      <c r="A87">
        <v>51100</v>
      </c>
      <c r="B87" t="s">
        <v>284</v>
      </c>
      <c r="C87" t="str">
        <f>_xlfn.XLOOKUP(A87,[1]Sheet1!$A:$A,[1]Sheet1!$C:$C)</f>
        <v>POSO_PORTAL DO SOL GREEN E GARDEN</v>
      </c>
    </row>
    <row r="88" spans="1:3" hidden="1">
      <c r="A88">
        <v>68853</v>
      </c>
      <c r="B88" t="s">
        <v>287</v>
      </c>
      <c r="C88" t="str">
        <f>_xlfn.XLOOKUP(A88,[1]Sheet1!$A:$A,[1]Sheet1!$C:$C)</f>
        <v>PTA2_TGAR LAND - ESMERALDA DO TAPAJÓS</v>
      </c>
    </row>
    <row r="89" spans="1:3" hidden="1">
      <c r="A89">
        <v>51161</v>
      </c>
      <c r="B89" t="s">
        <v>290</v>
      </c>
      <c r="C89" t="str">
        <f>_xlfn.XLOOKUP(A89,[1]Sheet1!$A:$A,[1]Sheet1!$C:$C)</f>
        <v>WIMO_WISH MORUMBI</v>
      </c>
    </row>
    <row r="90" spans="1:3" hidden="1">
      <c r="A90">
        <v>51116</v>
      </c>
      <c r="B90" t="s">
        <v>293</v>
      </c>
      <c r="C90" t="str">
        <f>_xlfn.XLOOKUP(A90,[1]Sheet1!$A:$A,[1]Sheet1!$C:$C)</f>
        <v>SALT_SALTO CORUMBÁ</v>
      </c>
    </row>
    <row r="91" spans="1:3" hidden="1">
      <c r="A91">
        <v>146427</v>
      </c>
      <c r="B91" t="s">
        <v>296</v>
      </c>
      <c r="C91" t="str">
        <f>_xlfn.XLOOKUP(A91,[1]Sheet1!$A:$A,[1]Sheet1!$C:$C)</f>
        <v>PIPA_PIPA PRIVILLEGE OCEAN - TGRE FLEX</v>
      </c>
    </row>
    <row r="92" spans="1:3" hidden="1">
      <c r="A92">
        <v>50875</v>
      </c>
      <c r="B92" t="s">
        <v>299</v>
      </c>
      <c r="C92" t="str">
        <f>_xlfn.XLOOKUP(A92,[1]Sheet1!$A:$A,[1]Sheet1!$C:$C)</f>
        <v>AQSU_AQUALAND SUITS</v>
      </c>
    </row>
    <row r="93" spans="1:3" hidden="1">
      <c r="A93">
        <v>147122</v>
      </c>
      <c r="B93" t="s">
        <v>302</v>
      </c>
      <c r="C93" t="str">
        <f>_xlfn.XLOOKUP(A93,[1]Sheet1!$A:$A,[1]Sheet1!$C:$C)</f>
        <v>ALSR_ALTIPLANO SERRA RICA</v>
      </c>
    </row>
    <row r="94" spans="1:3" hidden="1">
      <c r="A94">
        <v>50941</v>
      </c>
      <c r="B94" t="s">
        <v>305</v>
      </c>
      <c r="C94" t="str">
        <f>_xlfn.XLOOKUP(A94,[1]Sheet1!$A:$A,[1]Sheet1!$C:$C)</f>
        <v xml:space="preserve">JARD_JARDIM GRAMADO  </v>
      </c>
    </row>
    <row r="95" spans="1:3" hidden="1">
      <c r="A95">
        <v>50937</v>
      </c>
      <c r="B95" t="s">
        <v>308</v>
      </c>
      <c r="C95" t="str">
        <f>_xlfn.XLOOKUP(A95,[1]Sheet1!$A:$A,[1]Sheet1!$C:$C)</f>
        <v>JAIP_JARDIM DOS IPÊS</v>
      </c>
    </row>
    <row r="96" spans="1:3" hidden="1">
      <c r="A96">
        <v>51068</v>
      </c>
      <c r="B96" t="s">
        <v>311</v>
      </c>
      <c r="C96" t="str">
        <f>_xlfn.XLOOKUP(A96,[1]Sheet1!$A:$A,[1]Sheet1!$C:$C)</f>
        <v>PJAR_PARK JARDINS</v>
      </c>
    </row>
    <row r="97" spans="1:4" hidden="1">
      <c r="A97">
        <v>176833</v>
      </c>
      <c r="B97" t="s">
        <v>314</v>
      </c>
      <c r="C97" t="str">
        <f>_xlfn.XLOOKUP(A97,[1]Sheet1!$A:$A,[1]Sheet1!$C:$C)</f>
        <v>QD03_QD TRÊS RIO VERDE</v>
      </c>
    </row>
    <row r="98" spans="1:4" hidden="1">
      <c r="A98">
        <v>70466</v>
      </c>
      <c r="B98" t="s">
        <v>316</v>
      </c>
      <c r="C98" t="str">
        <f>_xlfn.XLOOKUP(A98,[1]Sheet1!$A:$A,[1]Sheet1!$C:$C)</f>
        <v>PABA_PARK BAHIA CONSOLIDADO</v>
      </c>
    </row>
    <row r="99" spans="1:4" hidden="1">
      <c r="A99">
        <v>50878</v>
      </c>
      <c r="B99" t="s">
        <v>319</v>
      </c>
      <c r="C99" t="str">
        <f>_xlfn.XLOOKUP(A99,[1]Sheet1!$A:$A,[1]Sheet1!$C:$C)</f>
        <v>PTA1_AR LOTES - PÉROLA DOS TAPAJÓS</v>
      </c>
    </row>
    <row r="100" spans="1:4">
      <c r="A100">
        <v>160506</v>
      </c>
      <c r="B100" s="16" t="s">
        <v>322</v>
      </c>
      <c r="C100" t="str">
        <f>_xlfn.XLOOKUP(A100,[1]Sheet1!$A:$A,[1]Sheet1!$C:$C)</f>
        <v>VISC_VISCONDE TOWER - PROTEMA</v>
      </c>
      <c r="D100" t="e">
        <f>_xlfn.XLOOKUP(B100,[1]Sheet1!$C:$C,[1]Sheet1!$C:$C)</f>
        <v>#N/A</v>
      </c>
    </row>
    <row r="101" spans="1:4" hidden="1">
      <c r="A101">
        <v>51065</v>
      </c>
      <c r="B101" t="s">
        <v>324</v>
      </c>
      <c r="C101" t="str">
        <f>_xlfn.XLOOKUP(A101,[1]Sheet1!$A:$A,[1]Sheet1!$C:$C)</f>
        <v>PABA_PARK BAHIA - TERRENEIRO (COND. 2-5)</v>
      </c>
    </row>
    <row r="102" spans="1:4" hidden="1">
      <c r="A102">
        <v>50918</v>
      </c>
      <c r="B102" t="s">
        <v>327</v>
      </c>
      <c r="C102" t="str">
        <f>_xlfn.XLOOKUP(A102,[1]Sheet1!$A:$A,[1]Sheet1!$C:$C)</f>
        <v xml:space="preserve">PTA2_ESMERALDA DO TAPAJÓS        </v>
      </c>
    </row>
    <row r="103" spans="1:4" hidden="1">
      <c r="A103">
        <v>132782</v>
      </c>
      <c r="B103" t="s">
        <v>330</v>
      </c>
      <c r="C103" t="str">
        <f>_xlfn.XLOOKUP(A103,[1]Sheet1!$A:$A,[1]Sheet1!$C:$C)</f>
        <v>NVCIP_NOVA CIPASA</v>
      </c>
    </row>
    <row r="104" spans="1:4" hidden="1">
      <c r="A104">
        <v>51204</v>
      </c>
      <c r="B104" t="s">
        <v>333</v>
      </c>
      <c r="C104" t="str">
        <f>_xlfn.XLOOKUP(A104,[1]Sheet1!$A:$A,[1]Sheet1!$C:$C)</f>
        <v>VISO_VILA SONIA</v>
      </c>
    </row>
    <row r="105" spans="1:4" hidden="1">
      <c r="A105">
        <v>50876</v>
      </c>
      <c r="B105" t="s">
        <v>336</v>
      </c>
      <c r="C105" t="str">
        <f>_xlfn.XLOOKUP(A105,[1]Sheet1!$A:$A,[1]Sheet1!$C:$C)</f>
        <v>ALET_AR LOTES - ALPHAVILLE (10)</v>
      </c>
    </row>
    <row r="106" spans="1:4" hidden="1">
      <c r="A106">
        <v>51104</v>
      </c>
      <c r="B106" t="s">
        <v>339</v>
      </c>
      <c r="C106" t="str">
        <f>_xlfn.XLOOKUP(A106,[1]Sheet1!$A:$A,[1]Sheet1!$C:$C)</f>
        <v>ALET2_RE LOTES ALPHAVILLE - 2ª OPERAÇÃO</v>
      </c>
    </row>
    <row r="107" spans="1:4" hidden="1">
      <c r="A107">
        <v>119891</v>
      </c>
      <c r="B107" t="s">
        <v>342</v>
      </c>
      <c r="C107" t="str">
        <f>_xlfn.XLOOKUP(A107,[1]Sheet1!$A:$A,[1]Sheet1!$C:$C)</f>
        <v>BA_ARAR - LOTEAMENTO ARARINHA AZUL</v>
      </c>
    </row>
    <row r="108" spans="1:4" hidden="1">
      <c r="A108">
        <v>137125</v>
      </c>
      <c r="B108" t="s">
        <v>345</v>
      </c>
      <c r="C108" t="str">
        <f>_xlfn.XLOOKUP(A108,[1]Sheet1!$A:$A,[1]Sheet1!$C:$C)</f>
        <v>CRUS_CRUZEIRO DO SUL - IPORÁ  / GO1100112-2022</v>
      </c>
    </row>
    <row r="109" spans="1:4" hidden="1">
      <c r="A109">
        <v>50890</v>
      </c>
      <c r="B109" t="s">
        <v>348</v>
      </c>
      <c r="C109" t="str">
        <f>_xlfn.XLOOKUP(A109,[1]Sheet1!$A:$A,[1]Sheet1!$C:$C)</f>
        <v xml:space="preserve">BAND_BANDEIRANTE     </v>
      </c>
    </row>
    <row r="110" spans="1:4" hidden="1">
      <c r="A110">
        <v>91241</v>
      </c>
      <c r="B110" t="s">
        <v>350</v>
      </c>
      <c r="C110" t="str">
        <f>_xlfn.XLOOKUP(A110,[1]Sheet1!$A:$A,[1]Sheet1!$C:$C)</f>
        <v>PABA_PARK BAHIA PARQUE</v>
      </c>
    </row>
    <row r="111" spans="1:4" hidden="1">
      <c r="A111">
        <v>51055</v>
      </c>
      <c r="B111" t="s">
        <v>353</v>
      </c>
      <c r="C111" t="str">
        <f>_xlfn.XLOOKUP(A111,[1]Sheet1!$A:$A,[1]Sheet1!$C:$C)</f>
        <v>NOCA_NOVA CANAÃ</v>
      </c>
    </row>
    <row r="112" spans="1:4" hidden="1">
      <c r="A112">
        <v>51046</v>
      </c>
      <c r="B112" t="s">
        <v>356</v>
      </c>
      <c r="C112" t="str">
        <f>_xlfn.XLOOKUP(A112,[1]Sheet1!$A:$A,[1]Sheet1!$C:$C)</f>
        <v>MAIS_MAISON</v>
      </c>
    </row>
    <row r="113" spans="1:3" hidden="1">
      <c r="A113">
        <v>50928</v>
      </c>
      <c r="B113" t="s">
        <v>359</v>
      </c>
      <c r="C113" t="str">
        <f>_xlfn.XLOOKUP(A113,[1]Sheet1!$A:$A,[1]Sheet1!$C:$C)</f>
        <v>HORF_HORIZONTE FLAMBOYANT</v>
      </c>
    </row>
    <row r="114" spans="1:3" hidden="1">
      <c r="A114">
        <v>50929</v>
      </c>
      <c r="B114" t="s">
        <v>362</v>
      </c>
      <c r="C114" t="str">
        <f>_xlfn.XLOOKUP(A114,[1]Sheet1!$A:$A,[1]Sheet1!$C:$C)</f>
        <v>HSI_HSI (5)</v>
      </c>
    </row>
    <row r="115" spans="1:3" hidden="1">
      <c r="A115">
        <v>51060</v>
      </c>
      <c r="B115" t="s">
        <v>365</v>
      </c>
      <c r="C115" t="str">
        <f>_xlfn.XLOOKUP(A115,[1]Sheet1!$A:$A,[1]Sheet1!$C:$C)</f>
        <v>NVTA_NOVITTÁ RESIDENCE</v>
      </c>
    </row>
    <row r="116" spans="1:3" hidden="1">
      <c r="A116">
        <v>50940</v>
      </c>
      <c r="B116" t="s">
        <v>367</v>
      </c>
      <c r="C116" t="str">
        <f>_xlfn.XLOOKUP(A116,[1]Sheet1!$A:$A,[1]Sheet1!$C:$C)</f>
        <v>JAEU_JARDIM EUROPA - EL SHADAI</v>
      </c>
    </row>
    <row r="117" spans="1:3" hidden="1">
      <c r="A117">
        <v>51128</v>
      </c>
      <c r="B117" t="s">
        <v>370</v>
      </c>
      <c r="C117" t="str">
        <f>_xlfn.XLOOKUP(A117,[1]Sheet1!$A:$A,[1]Sheet1!$C:$C)</f>
        <v>SUPR_SUPREME</v>
      </c>
    </row>
    <row r="118" spans="1:3" hidden="1">
      <c r="A118">
        <v>146428</v>
      </c>
      <c r="B118" t="s">
        <v>372</v>
      </c>
      <c r="C118" t="str">
        <f>_xlfn.XLOOKUP(A118,[1]Sheet1!$A:$A,[1]Sheet1!$C:$C)</f>
        <v>SALT_SALTO CORUMBÁ - TGRE FLEX</v>
      </c>
    </row>
    <row r="119" spans="1:3" hidden="1">
      <c r="A119">
        <v>51133</v>
      </c>
      <c r="B119" t="s">
        <v>375</v>
      </c>
      <c r="C119" t="str">
        <f>_xlfn.XLOOKUP(A119,[1]Sheet1!$A:$A,[1]Sheet1!$C:$C)</f>
        <v>TER2_TERIVA CAMPINA GRANDE 2</v>
      </c>
    </row>
    <row r="120" spans="1:3" hidden="1">
      <c r="A120">
        <v>51120</v>
      </c>
      <c r="B120" t="s">
        <v>378</v>
      </c>
      <c r="C120" t="str">
        <f>_xlfn.XLOOKUP(A120,[1]Sheet1!$A:$A,[1]Sheet1!$C:$C)</f>
        <v>SMAG_SMART GARDEN (TORRES)</v>
      </c>
    </row>
    <row r="121" spans="1:3" hidden="1">
      <c r="A121">
        <v>90676</v>
      </c>
      <c r="B121" t="s">
        <v>381</v>
      </c>
      <c r="C121" t="str">
        <f>_xlfn.XLOOKUP(A121,[1]Sheet1!$A:$A,[1]Sheet1!$C:$C)</f>
        <v>BOMO_BOSQUE MONET</v>
      </c>
    </row>
    <row r="122" spans="1:3" hidden="1">
      <c r="A122">
        <v>51126</v>
      </c>
      <c r="B122" t="s">
        <v>383</v>
      </c>
      <c r="C122" t="str">
        <f>_xlfn.XLOOKUP(A122,[1]Sheet1!$A:$A,[1]Sheet1!$C:$C)</f>
        <v>SO12_AR LOTES - SOLANGE</v>
      </c>
    </row>
    <row r="123" spans="1:3" hidden="1">
      <c r="A123">
        <v>51144</v>
      </c>
      <c r="B123" t="s">
        <v>386</v>
      </c>
      <c r="C123" t="str">
        <f>_xlfn.XLOOKUP(A123,[1]Sheet1!$A:$A,[1]Sheet1!$C:$C)</f>
        <v>VARZ_VÁRZEA GRANDE - ÁREA DA BOTA (AURORA)</v>
      </c>
    </row>
    <row r="124" spans="1:3" hidden="1">
      <c r="A124">
        <v>70465</v>
      </c>
      <c r="B124" t="s">
        <v>389</v>
      </c>
      <c r="C124" t="str">
        <f>_xlfn.XLOOKUP(A124,[1]Sheet1!$A:$A,[1]Sheet1!$C:$C)</f>
        <v>TESA_TERRA SANTA</v>
      </c>
    </row>
    <row r="125" spans="1:3" hidden="1">
      <c r="A125">
        <v>51099</v>
      </c>
      <c r="B125" t="s">
        <v>392</v>
      </c>
      <c r="C125" t="str">
        <f>_xlfn.XLOOKUP(A125,[1]Sheet1!$A:$A,[1]Sheet1!$C:$C)</f>
        <v>PLAG_PORTAL DO LAGO I E II</v>
      </c>
    </row>
    <row r="126" spans="1:3" hidden="1">
      <c r="A126">
        <v>51121</v>
      </c>
      <c r="B126" t="s">
        <v>395</v>
      </c>
      <c r="C126" t="str">
        <f>_xlfn.XLOOKUP(A126,[1]Sheet1!$A:$A,[1]Sheet1!$C:$C)</f>
        <v>SMAP_SMART GREEN PARK (CASAS)</v>
      </c>
    </row>
    <row r="127" spans="1:3" hidden="1">
      <c r="A127">
        <v>50949</v>
      </c>
      <c r="B127" t="s">
        <v>398</v>
      </c>
      <c r="C127" t="str">
        <f>_xlfn.XLOOKUP(A127,[1]Sheet1!$A:$A,[1]Sheet1!$C:$C)</f>
        <v>LABAS_LA BAS</v>
      </c>
    </row>
    <row r="128" spans="1:3" hidden="1">
      <c r="A128">
        <v>50925</v>
      </c>
      <c r="B128" t="s">
        <v>400</v>
      </c>
      <c r="C128" t="str">
        <f>_xlfn.XLOOKUP(A128,[1]Sheet1!$A:$A,[1]Sheet1!$C:$C)</f>
        <v>GRAN_GRAN LIFE</v>
      </c>
    </row>
    <row r="129" spans="1:4" hidden="1">
      <c r="A129">
        <v>50893</v>
      </c>
      <c r="B129" t="s">
        <v>403</v>
      </c>
      <c r="C129" t="str">
        <f>_xlfn.XLOOKUP(A129,[1]Sheet1!$A:$A,[1]Sheet1!$C:$C)</f>
        <v>BEGA_BE GARDEN</v>
      </c>
    </row>
    <row r="130" spans="1:4" hidden="1">
      <c r="A130">
        <v>51095</v>
      </c>
      <c r="B130" t="s">
        <v>405</v>
      </c>
      <c r="C130" t="str">
        <f>_xlfn.XLOOKUP(A130,[1]Sheet1!$A:$A,[1]Sheet1!$C:$C)</f>
        <v>PTA1_PÉROLA DO TAPAJÓS</v>
      </c>
    </row>
    <row r="131" spans="1:4" hidden="1">
      <c r="A131">
        <v>51066</v>
      </c>
      <c r="B131" t="s">
        <v>406</v>
      </c>
      <c r="C131" t="str">
        <f>_xlfn.XLOOKUP(A131,[1]Sheet1!$A:$A,[1]Sheet1!$C:$C)</f>
        <v xml:space="preserve">PABA_PARK BAHIA I (COND. 01)
</v>
      </c>
    </row>
    <row r="132" spans="1:4" hidden="1">
      <c r="A132">
        <v>99414</v>
      </c>
      <c r="B132" t="s">
        <v>409</v>
      </c>
      <c r="C132" t="str">
        <f>_xlfn.XLOOKUP(A132,[1]Sheet1!$A:$A,[1]Sheet1!$C:$C)</f>
        <v>INSI_INSIDE</v>
      </c>
    </row>
    <row r="133" spans="1:4" hidden="1">
      <c r="A133">
        <v>50946</v>
      </c>
      <c r="B133" t="s">
        <v>412</v>
      </c>
      <c r="C133" t="str">
        <f>_xlfn.XLOOKUP(A133,[1]Sheet1!$A:$A,[1]Sheet1!$C:$C)</f>
        <v>VICA_JERICOACOARA</v>
      </c>
    </row>
    <row r="134" spans="1:4" hidden="1">
      <c r="A134">
        <v>51137</v>
      </c>
      <c r="B134" t="s">
        <v>414</v>
      </c>
      <c r="C134" t="str">
        <f>_xlfn.XLOOKUP(A134,[1]Sheet1!$A:$A,[1]Sheet1!$C:$C)</f>
        <v>TEAL_TERRAS ALPHA CONSOLIDADO</v>
      </c>
    </row>
    <row r="135" spans="1:4" hidden="1">
      <c r="A135">
        <v>50885</v>
      </c>
      <c r="B135" t="s">
        <v>416</v>
      </c>
      <c r="C135" t="str">
        <f>_xlfn.XLOOKUP(A135,[1]Sheet1!$A:$A,[1]Sheet1!$C:$C)</f>
        <v>BRES_BAIRRO DOS ESTADOS 3</v>
      </c>
    </row>
    <row r="136" spans="1:4" hidden="1">
      <c r="A136">
        <v>113571</v>
      </c>
      <c r="B136" t="s">
        <v>419</v>
      </c>
      <c r="C136" t="str">
        <f>_xlfn.XLOOKUP(A136,[1]Sheet1!$A:$A,[1]Sheet1!$C:$C)</f>
        <v>TEIN_TERRA DAS ÍNDIAS</v>
      </c>
    </row>
    <row r="137" spans="1:4" hidden="1">
      <c r="A137" t="s">
        <v>488</v>
      </c>
      <c r="B137" t="s">
        <v>421</v>
      </c>
      <c r="C137" t="e">
        <f>_xlfn.XLOOKUP(A137,[1]Sheet1!$A:$A,[1]Sheet1!$C:$C)</f>
        <v>#N/A</v>
      </c>
      <c r="D137" t="str">
        <f>_xlfn.XLOOKUP(B137,[1]Sheet1!$C:$C,[1]Sheet1!$C:$C)</f>
        <v>ABL02-CATE_CATENA</v>
      </c>
    </row>
    <row r="138" spans="1:4" hidden="1">
      <c r="B138" t="s">
        <v>30</v>
      </c>
      <c r="C138">
        <f>_xlfn.XLOOKUP(A138,[1]Sheet1!$A:$A,[1]Sheet1!$C:$C)</f>
        <v>0</v>
      </c>
    </row>
    <row r="139" spans="1:4" hidden="1">
      <c r="A139">
        <v>176539</v>
      </c>
      <c r="B139" t="s">
        <v>442</v>
      </c>
      <c r="C139" t="str">
        <f>_xlfn.XLOOKUP(A139,[1]Sheet1!$A:$A,[1]Sheet1!$C:$C)</f>
        <v>ABL02-AQUI_ÁQUILA</v>
      </c>
      <c r="D139" t="str">
        <f>_xlfn.XLOOKUP(B139,[1]Sheet1!$C:$C,[1]Sheet1!$C:$C)</f>
        <v>ABL02-AQUI_ÁQUILA</v>
      </c>
    </row>
    <row r="140" spans="1:4" hidden="1">
      <c r="A140">
        <v>176536</v>
      </c>
      <c r="B140" t="s">
        <v>443</v>
      </c>
      <c r="C140" t="str">
        <f>_xlfn.XLOOKUP(A140,[1]Sheet1!$A:$A,[1]Sheet1!$C:$C)</f>
        <v>ABL02-ITAL_RESIDENCIAL ITÁLIA</v>
      </c>
      <c r="D140" t="str">
        <f>_xlfn.XLOOKUP(B140,[1]Sheet1!$C:$C,[1]Sheet1!$C:$C)</f>
        <v>ABL02-ITAL_RESIDENCIAL ITÁLIA</v>
      </c>
    </row>
    <row r="141" spans="1:4" hidden="1">
      <c r="A141">
        <v>176529</v>
      </c>
      <c r="B141" t="s">
        <v>444</v>
      </c>
      <c r="C141" t="str">
        <f>_xlfn.XLOOKUP(A141,[1]Sheet1!$A:$A,[1]Sheet1!$C:$C)</f>
        <v>ABL02-VAVE_RESIDENCIAL VALE VERDE</v>
      </c>
      <c r="D141" t="str">
        <f>_xlfn.XLOOKUP(B141,[1]Sheet1!$C:$C,[1]Sheet1!$C:$C)</f>
        <v>ABL02-VAVE_RESIDENCIAL VALE VERDE</v>
      </c>
    </row>
    <row r="142" spans="1:4" hidden="1">
      <c r="A142">
        <v>176530</v>
      </c>
      <c r="B142" t="s">
        <v>445</v>
      </c>
      <c r="C142" t="str">
        <f>_xlfn.XLOOKUP(A142,[1]Sheet1!$A:$A,[1]Sheet1!$C:$C)</f>
        <v>ABL02-MONT_RESERVA MONTE HERMON</v>
      </c>
      <c r="D142" t="str">
        <f>_xlfn.XLOOKUP(B142,[1]Sheet1!$C:$C,[1]Sheet1!$C:$C)</f>
        <v>ABL02-MONT_RESERVA MONTE HERMON</v>
      </c>
    </row>
    <row r="143" spans="1:4" hidden="1">
      <c r="A143">
        <v>176533</v>
      </c>
      <c r="B143" t="s">
        <v>446</v>
      </c>
      <c r="C143" t="str">
        <f>_xlfn.XLOOKUP(A143,[1]Sheet1!$A:$A,[1]Sheet1!$C:$C)</f>
        <v>ABL02-VINA_VILA NATIVA</v>
      </c>
      <c r="D143" t="str">
        <f>_xlfn.XLOOKUP(B143,[1]Sheet1!$C:$C,[1]Sheet1!$C:$C)</f>
        <v>ABL02-VINA_VILA NATIVA</v>
      </c>
    </row>
    <row r="144" spans="1:4" hidden="1">
      <c r="A144">
        <v>176534</v>
      </c>
      <c r="B144" t="s">
        <v>447</v>
      </c>
      <c r="C144" t="str">
        <f>_xlfn.XLOOKUP(A144,[1]Sheet1!$A:$A,[1]Sheet1!$C:$C)</f>
        <v>ABL02-CAIP_CASAS IPÊS</v>
      </c>
      <c r="D144" t="str">
        <f>_xlfn.XLOOKUP(B144,[1]Sheet1!$C:$C,[1]Sheet1!$C:$C)</f>
        <v>ABL02-CAIP_CASAS IPÊS</v>
      </c>
    </row>
    <row r="145" spans="1:4" hidden="1">
      <c r="A145">
        <v>176537</v>
      </c>
      <c r="B145" t="s">
        <v>448</v>
      </c>
      <c r="C145" t="str">
        <f>_xlfn.XLOOKUP(A145,[1]Sheet1!$A:$A,[1]Sheet1!$C:$C)</f>
        <v>ABL02-QUCE_QUINTAS DO CERRADO</v>
      </c>
      <c r="D145" t="str">
        <f>_xlfn.XLOOKUP(B145,[1]Sheet1!$C:$C,[1]Sheet1!$C:$C)</f>
        <v>ABL02-QUCE_QUINTAS DO CERRADO</v>
      </c>
    </row>
    <row r="146" spans="1:4" hidden="1">
      <c r="A146">
        <v>142547</v>
      </c>
      <c r="B146" t="s">
        <v>449</v>
      </c>
      <c r="C146" t="str">
        <f>_xlfn.XLOOKUP(A146,[1]Sheet1!$A:$A,[1]Sheet1!$C:$C)</f>
        <v>LAK1_LAKE 21 - TGRE FLEX</v>
      </c>
      <c r="D146" t="str">
        <f>_xlfn.XLOOKUP(B146,[1]Sheet1!$C:$C,[1]Sheet1!$C:$C)</f>
        <v>LAK1_LAKE 21 - TGRE FLEX</v>
      </c>
    </row>
    <row r="147" spans="1:4" hidden="1">
      <c r="B147" t="s">
        <v>451</v>
      </c>
      <c r="C147">
        <f>_xlfn.XLOOKUP(A147,[1]Sheet1!$A:$A,[1]Sheet1!$C:$C)</f>
        <v>0</v>
      </c>
      <c r="D147" t="str">
        <f>_xlfn.XLOOKUP(B147,[1]Sheet1!$C:$C,[1]Sheet1!$C:$C)</f>
        <v>ABL1_BOOK ABL 1 - TGRE FLEX</v>
      </c>
    </row>
    <row r="148" spans="1:4">
      <c r="A148">
        <v>146431</v>
      </c>
      <c r="B148" s="16" t="s">
        <v>452</v>
      </c>
      <c r="C148" t="str">
        <f>_xlfn.XLOOKUP(A148,[1]Sheet1!$A:$A,[1]Sheet1!$C:$C)</f>
        <v>PABA_PARK BAHIA PARQUE  - TGRE FLEX</v>
      </c>
      <c r="D148" t="e">
        <f>_xlfn.XLOOKUP(B148,[1]Sheet1!$C:$C,[1]Sheet1!$C:$C)</f>
        <v>#N/A</v>
      </c>
    </row>
    <row r="149" spans="1:4" hidden="1">
      <c r="B149" t="s">
        <v>458</v>
      </c>
      <c r="C149">
        <f>_xlfn.XLOOKUP(A149,[1]Sheet1!$A:$A,[1]Sheet1!$C:$C)</f>
        <v>0</v>
      </c>
      <c r="D149" t="str">
        <f>_xlfn.XLOOKUP(B149,[1]Sheet1!$C:$C,[1]Sheet1!$C:$C)</f>
        <v>TEAL_TERRAS ALPHA 3</v>
      </c>
    </row>
    <row r="150" spans="1:4" hidden="1">
      <c r="B150" t="s">
        <v>122</v>
      </c>
      <c r="C150">
        <f>_xlfn.XLOOKUP(A150,[1]Sheet1!$A:$A,[1]Sheet1!$C:$C)</f>
        <v>0</v>
      </c>
      <c r="D150" t="str">
        <f>_xlfn.XLOOKUP(B150,[1]Sheet1!$C:$C,[1]Sheet1!$C:$C)</f>
        <v>TEAL_TERRAS ALPHA 1 E 2</v>
      </c>
    </row>
    <row r="151" spans="1:4" hidden="1">
      <c r="B151" t="s">
        <v>460</v>
      </c>
      <c r="C151">
        <f>_xlfn.XLOOKUP(A151,[1]Sheet1!$A:$A,[1]Sheet1!$C:$C)</f>
        <v>0</v>
      </c>
      <c r="D151" t="str">
        <f>_xlfn.XLOOKUP(B151,[1]Sheet1!$C:$C,[1]Sheet1!$C:$C)</f>
        <v>TESSA_TERRA SANTA - TERRENEIRO</v>
      </c>
    </row>
    <row r="152" spans="1:4">
      <c r="B152" t="s">
        <v>471</v>
      </c>
      <c r="C152">
        <f>_xlfn.XLOOKUP(A152,[1]Sheet1!$A:$A,[1]Sheet1!$C:$C)</f>
        <v>0</v>
      </c>
      <c r="D152" t="e">
        <f>_xlfn.XLOOKUP(B152,[1]Sheet1!$C:$C,[1]Sheet1!$C:$C)</f>
        <v>#N/A</v>
      </c>
    </row>
    <row r="153" spans="1:4" hidden="1">
      <c r="B153" t="s">
        <v>180</v>
      </c>
      <c r="C153">
        <f>_xlfn.XLOOKUP(A153,[1]Sheet1!$A:$A,[1]Sheet1!$C:$C)</f>
        <v>0</v>
      </c>
      <c r="D153" t="str">
        <f>_xlfn.XLOOKUP(B153,[1]Sheet1!$C:$C,[1]Sheet1!$C:$C)</f>
        <v>CUBA_CUBATÃO - FOLKS</v>
      </c>
    </row>
    <row r="154" spans="1:4" hidden="1">
      <c r="B154" t="s">
        <v>472</v>
      </c>
      <c r="C154">
        <f>_xlfn.XLOOKUP(A154,[1]Sheet1!$A:$A,[1]Sheet1!$C:$C)</f>
        <v>0</v>
      </c>
      <c r="D154" t="str">
        <f>_xlfn.XLOOKUP(B154,[1]Sheet1!$C:$C,[1]Sheet1!$C:$C)</f>
        <v>LOAR_LOULY AEROVIÁRIO (GALLERY RESIDENCE)</v>
      </c>
    </row>
    <row r="155" spans="1:4" hidden="1">
      <c r="B155" t="s">
        <v>473</v>
      </c>
      <c r="C155">
        <f>_xlfn.XLOOKUP(A155,[1]Sheet1!$A:$A,[1]Sheet1!$C:$C)</f>
        <v>0</v>
      </c>
      <c r="D155" t="str">
        <f>_xlfn.XLOOKUP(B155,[1]Sheet1!$C:$C,[1]Sheet1!$C:$C)</f>
        <v>LVBR_LOULY VILA BRASÍLIA</v>
      </c>
    </row>
    <row r="156" spans="1:4">
      <c r="B156" t="s">
        <v>474</v>
      </c>
      <c r="C156">
        <f>_xlfn.XLOOKUP(A156,[1]Sheet1!$A:$A,[1]Sheet1!$C:$C)</f>
        <v>0</v>
      </c>
      <c r="D156" t="e">
        <f>_xlfn.XLOOKUP(B156,[1]Sheet1!$C:$C,[1]Sheet1!$C:$C)</f>
        <v>#N/A</v>
      </c>
    </row>
    <row r="157" spans="1:4" hidden="1">
      <c r="B157" t="s">
        <v>476</v>
      </c>
      <c r="C157">
        <f>_xlfn.XLOOKUP(A157,[1]Sheet1!$A:$A,[1]Sheet1!$C:$C)</f>
        <v>0</v>
      </c>
      <c r="D157" t="str">
        <f>_xlfn.XLOOKUP(B157,[1]Sheet1!$C:$C,[1]Sheet1!$C:$C)</f>
        <v>MABU_MAX BURITI</v>
      </c>
    </row>
    <row r="158" spans="1:4" hidden="1">
      <c r="B158" t="s">
        <v>477</v>
      </c>
      <c r="C158">
        <f>_xlfn.XLOOKUP(A158,[1]Sheet1!$A:$A,[1]Sheet1!$C:$C)</f>
        <v>0</v>
      </c>
      <c r="D158" t="str">
        <f>_xlfn.XLOOKUP(B158,[1]Sheet1!$C:$C,[1]Sheet1!$C:$C)</f>
        <v>CHAN_CHANÉS 1</v>
      </c>
    </row>
    <row r="159" spans="1:4" hidden="1">
      <c r="B159" t="s">
        <v>478</v>
      </c>
      <c r="C159">
        <f>_xlfn.XLOOKUP(A159,[1]Sheet1!$A:$A,[1]Sheet1!$C:$C)</f>
        <v>0</v>
      </c>
      <c r="D159" t="str">
        <f>_xlfn.XLOOKUP(B159,[1]Sheet1!$C:$C,[1]Sheet1!$C:$C)</f>
        <v>FRAN_ALAMEDA FRANCA - URBIC</v>
      </c>
    </row>
    <row r="160" spans="1:4" hidden="1">
      <c r="B160" t="s">
        <v>479</v>
      </c>
      <c r="C160">
        <f>_xlfn.XLOOKUP(A160,[1]Sheet1!$A:$A,[1]Sheet1!$C:$C)</f>
        <v>0</v>
      </c>
      <c r="D160" t="str">
        <f>_xlfn.XLOOKUP(B160,[1]Sheet1!$C:$C,[1]Sheet1!$C:$C)</f>
        <v>BRAV_RESIDENCIAL BRAVIELLO</v>
      </c>
    </row>
    <row r="161" spans="2:4" hidden="1">
      <c r="B161" t="s">
        <v>480</v>
      </c>
      <c r="C161">
        <f>_xlfn.XLOOKUP(A161,[1]Sheet1!$A:$A,[1]Sheet1!$C:$C)</f>
        <v>0</v>
      </c>
      <c r="D161" t="str">
        <f>_xlfn.XLOOKUP(B161,[1]Sheet1!$C:$C,[1]Sheet1!$C:$C)</f>
        <v>MIPE_MAX IPÊ</v>
      </c>
    </row>
    <row r="162" spans="2:4" hidden="1">
      <c r="B162" t="s">
        <v>484</v>
      </c>
      <c r="C162">
        <f>_xlfn.XLOOKUP(A162,[1]Sheet1!$A:$A,[1]Sheet1!$C:$C)</f>
        <v>0</v>
      </c>
      <c r="D162" t="str">
        <f>_xlfn.XLOOKUP(B162,[1]Sheet1!$C:$C,[1]Sheet1!$C:$C)</f>
        <v>JAED_JARDIM DO ÉDEN</v>
      </c>
    </row>
    <row r="163" spans="2:4" hidden="1">
      <c r="B163" t="s">
        <v>486</v>
      </c>
      <c r="C163">
        <f>_xlfn.XLOOKUP(A163,[1]Sheet1!$A:$A,[1]Sheet1!$C:$C)</f>
        <v>0</v>
      </c>
      <c r="D163" t="str">
        <f>_xlfn.XLOOKUP(B163,[1]Sheet1!$C:$C,[1]Sheet1!$C:$C)</f>
        <v>JAWA_JARDIM WALNYZA</v>
      </c>
    </row>
    <row r="164" spans="2:4" hidden="1">
      <c r="B164" t="s">
        <v>487</v>
      </c>
      <c r="C164">
        <f>_xlfn.XLOOKUP(A164,[1]Sheet1!$A:$A,[1]Sheet1!$C:$C)</f>
        <v>0</v>
      </c>
      <c r="D164" t="str">
        <f>_xlfn.XLOOKUP(B164,[1]Sheet1!$C:$C,[1]Sheet1!$C:$C)</f>
        <v>PARO_NOVO TEMPO (PARK AROEIRA)</v>
      </c>
    </row>
  </sheetData>
  <autoFilter ref="A1:D164" xr:uid="{F2AB7501-AED8-4FDB-ACA5-88429E8FB6A7}">
    <filterColumn colId="2">
      <filters>
        <filter val="#N/D"/>
      </filters>
    </filterColumn>
    <filterColumn colId="3">
      <filters>
        <filter val="#N/D"/>
      </filters>
    </filterColumn>
  </autoFilter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139DF977D0264EAD6F5C6CFB36B5EB" ma:contentTypeVersion="11" ma:contentTypeDescription="Create a new document." ma:contentTypeScope="" ma:versionID="e792b9f44c493c0cf56f8594ecfe834d">
  <xsd:schema xmlns:xsd="http://www.w3.org/2001/XMLSchema" xmlns:xs="http://www.w3.org/2001/XMLSchema" xmlns:p="http://schemas.microsoft.com/office/2006/metadata/properties" xmlns:ns2="36b63aac-b1a1-4699-b78f-4de5aef7daa8" xmlns:ns3="1b715c05-16d4-4fa0-85a4-7aedb49020cc" targetNamespace="http://schemas.microsoft.com/office/2006/metadata/properties" ma:root="true" ma:fieldsID="9c87ffd4ee617335eb4e06683fa1b791" ns2:_="" ns3:_="">
    <xsd:import namespace="36b63aac-b1a1-4699-b78f-4de5aef7daa8"/>
    <xsd:import namespace="1b715c05-16d4-4fa0-85a4-7aedb49020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b63aac-b1a1-4699-b78f-4de5aef7da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58a1e6ce-b763-4f85-8081-a121666cbff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715c05-16d4-4fa0-85a4-7aedb49020cc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372c4a9d-61b6-48ed-ba91-3ed1113404ad}" ma:internalName="TaxCatchAll" ma:showField="CatchAllData" ma:web="1b715c05-16d4-4fa0-85a4-7aedb49020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b715c05-16d4-4fa0-85a4-7aedb49020cc" xsi:nil="true"/>
    <lcf76f155ced4ddcb4097134ff3c332f xmlns="36b63aac-b1a1-4699-b78f-4de5aef7daa8">
      <Terms xmlns="http://schemas.microsoft.com/office/infopath/2007/PartnerControls"/>
    </lcf76f155ced4ddcb4097134ff3c332f>
  </documentManagement>
</p:properties>
</file>

<file path=customXml/item4.xml>��< ? x m l   v e r s i o n = " 1 . 0 "   e n c o d i n g = " u t f - 1 6 " ? > < D a t a M a s h u p   s q m i d = " e d b f 4 f c 8 - e c 7 d - 4 0 3 f - 9 8 a 0 - 2 e 2 8 4 3 9 c 3 9 c b "   x m l n s = " h t t p : / / s c h e m a s . m i c r o s o f t . c o m / D a t a M a s h u p " > A A A A A B k F A A B Q S w M E F A A C A A g A B A h W W H z x h 1 e l A A A A 9 g A A A B I A H A B D b 2 5 m a W c v U G F j a 2 F n Z S 5 4 b W w g o h g A K K A U A A A A A A A A A A A A A A A A A A A A A A A A A A A A h Y 9 B D o I w F E S v Q r q n L d U Y Q j 4 l 0 a 0 k R h P j t q k V G q E Q W i x 3 c + G R v I I Y R d 2 5 n D d v M X O / 3 i A b 6 i q 4 q M 7 q x q Q o w h Q F y s j m q E 2 R o t 6 d w h h l H D Z C n k W h g l E 2 N h n s M U W l c 2 1 C i P c e + x l u u o I w S i N y y N c 7 W a p a o I + s / 8 u h N t Y J I x X i s H + N 4 Q x H b I 4 X L M Y U y A Q h 1 + Y r s H H v s / 2 B s O o r 1 3 e K t y 5 c b o F M E c j 7 A 3 8 A U E s D B B Q A A g A I A A Q I V l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E C F Z Y N F R j 2 R I C A A C i B Q A A E w A c A E Z v c m 1 1 b G F z L 1 N l Y 3 R p b 2 4 x L m 0 g o h g A K K A U A A A A A A A A A A A A A A A A A A A A A A A A A A A A r V T N k 5 o w H L 0 7 4 / + Q s Q d g h n X K b j 9 n Z w + o U e k g 2 U J 0 2 1 5 i l F S Z R b A k 2 + 3 + 9 0 0 A r W H S n p o D C b z f x + P l J Z x t R V Y W I G l m 7 7 b f 6 / f 4 n l Y s B R v K G b g D O R P 9 H p B j W h Z C f U D p Z j v 8 / M S q F 3 u Q 8 u J u Q g X d V N n 2 k e M q K 5 7 4 w A W D h w D P w c h P I P A T Y L + y 8 + + O K p H A E I 4 x O L + r 8 V x W j y Q T 7 E C y V E W P 0 S S Y I Y L G 0 I 9 c L Z I f 8 0 y Q I 6 2 E f b H M 2 U + W k x v y p 0 5 B D 8 w F F r H c a 8 e 1 h p b r O Y B y k A S z 0 N c r N r l e J 1 e x i N A C k g D D h S m h 2 6 y l T V Y w T n x E 7 r / E 5 q y D V H C v g g + M 6 x E 1 Y u + Y S K l g t l P z F Y w L d o 6 a x m i h p a w 5 L d J N + W s 9 X O 8 y w n c / 5 K I 6 C l I e W U W 3 J e P r c / j D H M b Q y O i F 0 U p u q Z o u u 9 e x T k N x m h U 0 V 3 y 6 2 6 g V 1 H Z N 3 2 C D 7 n 9 R 9 1 8 a c i H N t b M b o c b L O I Y R J h M f Q 9 s B V y C I M I x X f g g 8 s E A R n s t / k D J j m G D Y a a E 8 K e X X P k p 9 I m B 9 8 i M L Y L X 0 D O g U r l r 0 2 o A u / L h F b w y o P z q h b 4 y 5 Q Y u + N b F a n l i 9 M 6 J h i 7 4 3 9 Z 2 h F v 1 g Q B O I W / S j A U X L E + q 9 N s A R O s n h m d S a w G 8 n W J c L h l J / v S C M J u 2 Z 0 M x e X x + N E e t n x 3 T m a 6 L j N Y P P d I 8 1 D l f d a p v X r 8 9 7 V j F F R x 4 M u 3 s w r 7 y G z S x G y 3 s w + v q f + Q y c f i 8 r L u 7 b 2 9 9 Q S w E C L Q A U A A I A C A A E C F Z Y f P G H V 6 U A A A D 2 A A A A E g A A A A A A A A A A A A A A A A A A A A A A Q 2 9 u Z m l n L 1 B h Y 2 t h Z 2 U u e G 1 s U E s B A i 0 A F A A C A A g A B A h W W A / K 6 a u k A A A A 6 Q A A A B M A A A A A A A A A A A A A A A A A 8 Q A A A F t D b 2 5 0 Z W 5 0 X 1 R 5 c G V z X S 5 4 b W x Q S w E C L Q A U A A I A C A A E C F Z Y N F R j 2 R I C A A C i B Q A A E w A A A A A A A A A A A A A A A A D i A Q A A R m 9 y b X V s Y X M v U 2 V j d G l v b j E u b V B L B Q Y A A A A A A w A D A M I A A A B B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C Q A A A A A A A H U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i Y X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i Y X N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i 0 y M l Q w N D o w M D o w O C 4 x N j c 1 O D M x W i I g L z 4 8 R W 5 0 c n k g V H l w Z T 0 i R m l s b E N v b H V t b l R 5 c G V z I i B W Y W x 1 Z T 0 i c 0 F n W U d C Z z 0 9 I i A v P j x F b n R y e S B U e X B l P S J G a W x s Q 2 9 s d W 1 u T m F t Z X M i I F Z h b H V l P S J z W y Z x d W 9 0 O 0 N P R E l H T 1 9 P Q 0 V B T i Z x d W 9 0 O y w m c X V v d D t T S U d M Q S Z x d W 9 0 O y w m c X V v d D t O T 0 1 F X 0 l U R U 0 m c X V v d D s s J n F 1 b 3 Q 7 Q 0 9 E X 1 Z F U l N B T 1 9 Q W F I m c X V v d D t d I i A v P j x F b n R y e S B U e X B l P S J G a W x s U 3 R h d H V z I i B W Y W x 1 Z T 0 i c 0 N v b X B s Z X R l I i A v P j x F b n R y e S B U e X B l P S J R d W V y e U l E I i B W Y W x 1 Z T 0 i c z Y y M j F k O T M 3 L T h m M 2 I t N G Z l Y y 0 5 M z c x L W I y M 2 V m Z T A 1 M j B k M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F z Z S 9 B d X R v U m V t b 3 Z l Z E N v b H V t b n M x L n t D T 0 R J R 0 9 f T 0 N F Q U 4 s M H 0 m c X V v d D s s J n F 1 b 3 Q 7 U 2 V j d G l v b j E v Y m F z Z S 9 B d X R v U m V t b 3 Z l Z E N v b H V t b n M x L n t T S U d M Q S w x f S Z x d W 9 0 O y w m c X V v d D t T Z W N 0 a W 9 u M S 9 i Y X N l L 0 F 1 d G 9 S Z W 1 v d m V k Q 2 9 s d W 1 u c z E u e 0 5 P T U V f S V R F T S w y f S Z x d W 9 0 O y w m c X V v d D t T Z W N 0 a W 9 u M S 9 i Y X N l L 0 F 1 d G 9 S Z W 1 v d m V k Q 2 9 s d W 1 u c z E u e 0 N P R F 9 W R V J T Q U 9 f U F h S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J h c 2 U v Q X V 0 b 1 J l b W 9 2 Z W R D b 2 x 1 b W 5 z M S 5 7 Q 0 9 E S U d P X 0 9 D R U F O L D B 9 J n F 1 b 3 Q 7 L C Z x d W 9 0 O 1 N l Y 3 R p b 2 4 x L 2 J h c 2 U v Q X V 0 b 1 J l b W 9 2 Z W R D b 2 x 1 b W 5 z M S 5 7 U 0 l H T E E s M X 0 m c X V v d D s s J n F 1 b 3 Q 7 U 2 V j d G l v b j E v Y m F z Z S 9 B d X R v U m V t b 3 Z l Z E N v b H V t b n M x L n t O T 0 1 F X 0 l U R U 0 s M n 0 m c X V v d D s s J n F 1 b 3 Q 7 U 2 V j d G l v b j E v Y m F z Z S 9 B d X R v U m V t b 3 Z l Z E N v b H V t b n M x L n t D T 0 R f V k V S U 0 F P X 1 B Y U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F z Z S 9 G b 2 5 0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8 a 5 Z m i 3 C G R o y P t y y n 5 F + k A A A A A A I A A A A A A A N m A A D A A A A A E A A A A L 7 1 g n N g Q 3 a + w g B / Y R J Q q M 4 A A A A A B I A A A K A A A A A Q A A A A h f w o i q 4 E V x C z B 5 0 j A a Y K X 1 A A A A D N B o H w s 8 0 W r y g J 5 j H K L u v o M m 7 G X M 3 v D w I 3 K G b s s O v Q Q R D y l i C A o t l 6 s C P N u q K Y k 2 w z m C I C g q B 9 n h 8 j o 2 8 l T V 4 i Z 0 + u 9 g o B d Z 7 / h Y V Q F d V 8 b x Q A A A D I E F q Z d F T Q A L B 9 3 I / h R e 1 1 H r W Q N g = = < / D a t a M a s h u p > 
</file>

<file path=customXml/itemProps1.xml><?xml version="1.0" encoding="utf-8"?>
<ds:datastoreItem xmlns:ds="http://schemas.openxmlformats.org/officeDocument/2006/customXml" ds:itemID="{1D087581-CC5B-463A-BE0C-D543EB8C0D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6b63aac-b1a1-4699-b78f-4de5aef7daa8"/>
    <ds:schemaRef ds:uri="1b715c05-16d4-4fa0-85a4-7aedb49020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030FA49-D114-47A1-B858-2D232ACD7BB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AF70853-B244-48BB-AF0D-CD3BF7A8F113}">
  <ds:schemaRefs>
    <ds:schemaRef ds:uri="36b63aac-b1a1-4699-b78f-4de5aef7daa8"/>
    <ds:schemaRef ds:uri="http://schemas.openxmlformats.org/package/2006/metadata/core-properties"/>
    <ds:schemaRef ds:uri="1b715c05-16d4-4fa0-85a4-7aedb49020cc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www.w3.org/XML/1998/namespace"/>
    <ds:schemaRef ds:uri="http://schemas.microsoft.com/office/infopath/2007/PartnerControls"/>
    <ds:schemaRef ds:uri="http://purl.org/dc/dcmitype/"/>
    <ds:schemaRef ds:uri="http://purl.org/dc/terms/"/>
  </ds:schemaRefs>
</ds:datastoreItem>
</file>

<file path=customXml/itemProps4.xml><?xml version="1.0" encoding="utf-8"?>
<ds:datastoreItem xmlns:ds="http://schemas.openxmlformats.org/officeDocument/2006/customXml" ds:itemID="{82FA6E10-C1B0-4A4D-A960-8EE2C994192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Itens de trabalho (2)</vt:lpstr>
      <vt:lpstr>Itens de trabalho</vt:lpstr>
      <vt:lpstr>base</vt:lpstr>
      <vt:lpstr>excluir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Ezequiel de Aguiar</cp:lastModifiedBy>
  <cp:revision/>
  <dcterms:created xsi:type="dcterms:W3CDTF">2023-08-17T14:52:35Z</dcterms:created>
  <dcterms:modified xsi:type="dcterms:W3CDTF">2024-03-26T21:04:46Z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0x0101001B139DF977D0264EAD6F5C6CFB36B5EB</vt:lpwstr>
  </property>
  <property fmtid="{D5CDD505-2E9C-101B-9397-08002B2CF9AE}" pid="3" name="MediaServiceImageTags">
    <vt:lpwstr/>
  </property>
</Properties>
</file>