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codeName="ThisWorkbook" defaultThemeVersion="166925"/>
  <xr:revisionPtr revIDLastSave="0" documentId="13_ncr:1_{67CFB17D-B674-4DB6-9AA7-EFBD9C784741}" xr6:coauthVersionLast="47" xr6:coauthVersionMax="47" xr10:uidLastSave="{00000000-0000-0000-0000-000000000000}"/>
  <bookViews>
    <workbookView xWindow="11100" yWindow="0" windowWidth="17700" windowHeight="15600" tabRatio="956" firstSheet="1" activeTab="4" xr2:uid="{6D3523B0-520A-47C9-BB0C-88E999B832CF}"/>
  </bookViews>
  <sheets>
    <sheet name="Links from web" sheetId="192" r:id="rId1"/>
    <sheet name="Categories" sheetId="193" r:id="rId2"/>
    <sheet name="PQ Category" sheetId="201" r:id="rId3"/>
    <sheet name="Sales Data (Raw)" sheetId="194" r:id="rId4"/>
    <sheet name="PQ Sales Data" sheetId="200" r:id="rId5"/>
    <sheet name="PQ Sales Data (2nd Attempt)" sheetId="203" r:id="rId6"/>
    <sheet name="Top Movies" sheetId="196" r:id="rId7"/>
    <sheet name="Pivot Table Practice" sheetId="202" r:id="rId8"/>
    <sheet name="Super Bowl Record by Team" sheetId="199" r:id="rId9"/>
    <sheet name="tbl_Sheet5data" sheetId="195" state="hidden" r:id="rId10"/>
  </sheets>
  <definedNames>
    <definedName name="ExternalData_1" localSheetId="2" hidden="1">'PQ Category'!$A$1:$B$7</definedName>
    <definedName name="ExternalData_1" localSheetId="4" hidden="1">'PQ Sales Data'!$A$1:$I$18</definedName>
    <definedName name="ExternalData_1" localSheetId="5" hidden="1">'PQ Sales Data (2nd Attempt)'!$A$1:$I$18</definedName>
    <definedName name="ExternalData_1" localSheetId="8" hidden="1">'Super Bowl Record by Team'!$A$1:$H$34</definedName>
    <definedName name="ExternalData_1" localSheetId="9" hidden="1">tbl_Sheet5data!$A$1:$D$6</definedName>
    <definedName name="ExternalData_1" localSheetId="6" hidden="1">'Top Movies'!$A$1:$F$201</definedName>
    <definedName name="grp_Brace">"Another bracket line,Bracket line"</definedName>
    <definedName name="grp_Function">#REF!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lst_Callouts">#REF!</definedName>
    <definedName name="SalesTax">0.0825</definedName>
    <definedName name="sample_Bread">#REF!</definedName>
    <definedName name="sample_ChartData">#REF!</definedName>
    <definedName name="sample_DeptCategoryMonth">#REF!</definedName>
    <definedName name="sample_EMail">#REF!</definedName>
    <definedName name="sample_Fruit">#REF!</definedName>
    <definedName name="sample_MonthlySales">#REF!</definedName>
    <definedName name="sample_PeopleNames">#REF!</definedName>
    <definedName name="sample_PivotData">#REF!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2" i="196" l="1"/>
  <c r="D202" i="196"/>
  <c r="D28" i="194"/>
  <c r="D25" i="194"/>
  <c r="D21" i="194"/>
  <c r="D19" i="194"/>
  <c r="D17" i="194"/>
  <c r="D15" i="194"/>
  <c r="D13" i="194"/>
  <c r="D11" i="194"/>
  <c r="D7" i="1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7CA287ED-5F1D-466E-BC04-A8FF4AE3E861}">
      <text>
        <r>
          <rPr>
            <b/>
            <sz val="9"/>
            <color indexed="81"/>
            <rFont val="Tahoma"/>
            <family val="2"/>
          </rPr>
          <t xml:space="preserve">Gives Bonus of 10% IF Total Sales are ABOVE 5000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F0D69-9F98-412E-9EA6-E57942F3EB9E}" keepAlive="1" name="Query - PQ Category" description="Connection to the 'PQ Category' query in the workbook." type="5" refreshedVersion="7" background="1" saveData="1">
    <dbPr connection="Provider=Microsoft.Mashup.OleDb.1;Data Source=$Workbook$;Location=&quot;PQ Category&quot;;Extended Properties=&quot;&quot;" command="SELECT * FROM [PQ Category]"/>
  </connection>
  <connection id="2" xr16:uid="{EADE6C3C-7DF8-46C7-882A-DFE759DCCC39}" keepAlive="1" name="Query - PQ Sales Data" description="Connection to the 'PQ Sales Data' query in the workbook." type="5" refreshedVersion="8" background="1" saveData="1">
    <dbPr connection="Provider=Microsoft.Mashup.OleDb.1;Data Source=$Workbook$;Location=&quot;PQ Sales Data&quot;;Extended Properties=&quot;&quot;" command="SELECT * FROM [PQ Sales Data]"/>
  </connection>
  <connection id="3" xr16:uid="{7DB869C6-2995-4566-AFA8-680291F09127}" keepAlive="1" name="Query - PQ Sales Data (2nd Attempt)" description="Connection to the 'PQ Sales Data (2nd Attempt)' query in the workbook." type="5" refreshedVersion="8" background="1" saveData="1">
    <dbPr connection="Provider=Microsoft.Mashup.OleDb.1;Data Source=$Workbook$;Location=&quot;PQ Sales Data (2nd Attempt)&quot;;Extended Properties=&quot;&quot;" command="SELECT * FROM [PQ Sales Data (2nd Attempt)]"/>
  </connection>
  <connection id="4" xr16:uid="{94FDFCEA-BC1B-4A81-88E6-1D89CCDA5B3D}" keepAlive="1" name="Query - Super Bowl record by team" description="Connection to the 'Super Bowl record by team' query in the workbook." type="5" refreshedVersion="7" background="1" saveData="1">
    <dbPr connection="Provider=Microsoft.Mashup.OleDb.1;Data Source=$Workbook$;Location=&quot;Super Bowl record by team&quot;;Extended Properties=&quot;&quot;" command="SELECT * FROM [Super Bowl record by team]"/>
  </connection>
  <connection id="5" xr16:uid="{5EF02486-1A72-4719-B3FE-876C486EBBF5}" keepAlive="1" name="Query - Top Movies" description="Connection to the 'Top Movies' query in the workbook." type="5" refreshedVersion="7" background="1" saveData="1">
    <dbPr connection="Provider=Microsoft.Mashup.OleDb.1;Data Source=$Workbook$;Location=&quot;Top Movies&quot;;Extended Properties=&quot;&quot;" command="SELECT * FROM [Top Movies]"/>
  </connection>
</connections>
</file>

<file path=xl/sharedStrings.xml><?xml version="1.0" encoding="utf-8"?>
<sst xmlns="http://schemas.openxmlformats.org/spreadsheetml/2006/main" count="1011" uniqueCount="435">
  <si>
    <t>Apples</t>
  </si>
  <si>
    <t>Bananas</t>
  </si>
  <si>
    <t>Category</t>
  </si>
  <si>
    <t>Pears</t>
  </si>
  <si>
    <t>Order date</t>
  </si>
  <si>
    <t>Plums</t>
  </si>
  <si>
    <t>Product</t>
  </si>
  <si>
    <t>Cho</t>
  </si>
  <si>
    <t>Anders</t>
  </si>
  <si>
    <t>Kotas</t>
  </si>
  <si>
    <t>Ioto</t>
  </si>
  <si>
    <t>Anne</t>
  </si>
  <si>
    <t>Tim</t>
  </si>
  <si>
    <t>Jan</t>
  </si>
  <si>
    <t>Sam</t>
  </si>
  <si>
    <t>Kiwis</t>
  </si>
  <si>
    <t>Copy this URL:</t>
  </si>
  <si>
    <t>Total Sales Rep</t>
  </si>
  <si>
    <t>First Name</t>
  </si>
  <si>
    <t>Last Name</t>
  </si>
  <si>
    <t>Oxford</t>
  </si>
  <si>
    <t>Dress</t>
  </si>
  <si>
    <t>Sneakers</t>
  </si>
  <si>
    <t>Casual</t>
  </si>
  <si>
    <t>Boat</t>
  </si>
  <si>
    <t>Sandals</t>
  </si>
  <si>
    <t>Espadrilles</t>
  </si>
  <si>
    <t>Derby</t>
  </si>
  <si>
    <t>Rachel Green</t>
  </si>
  <si>
    <t>Monica Geller</t>
  </si>
  <si>
    <t>Joey Tribbiani</t>
  </si>
  <si>
    <t>Chandler Bing</t>
  </si>
  <si>
    <t>Ross Geller</t>
  </si>
  <si>
    <t>Phoebe Buffay</t>
  </si>
  <si>
    <t>ShoeType</t>
  </si>
  <si>
    <t>SalesPerson</t>
  </si>
  <si>
    <t>OrderDate</t>
  </si>
  <si>
    <t>Sales</t>
  </si>
  <si>
    <t>Shoe Name</t>
  </si>
  <si>
    <t>Sandy's Shoes Sales</t>
  </si>
  <si>
    <t>https://www.boxofficemojo.com/chart/top_lifetime_gross_adjusted/?adjust_gross_to=2019</t>
  </si>
  <si>
    <t xml:space="preserve">Power Query = EDITOR to Clean Data so is Easier to Work with. </t>
  </si>
  <si>
    <t>e.g. Maybe SPLIT 'SalesPerson' into 2 Columns, CHANGE the DATE Format in Order Date, Add NEW Columns…</t>
  </si>
  <si>
    <t>1. GET Data    2. TRANSFORM Data (Clean it or maybe Add More Columns so is EASIER to Work With)    3. LOAD Data</t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</si>
  <si>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Will Get DATA from Box Office Movies, Using LINK Provided on 1st Worksheet</t>
    </r>
  </si>
  <si>
    <t>Rank</t>
  </si>
  <si>
    <t>Title</t>
  </si>
  <si>
    <t>Adj. Lifetime Gross</t>
  </si>
  <si>
    <t>Lifetime Gross</t>
  </si>
  <si>
    <t>Est. Num Tickets</t>
  </si>
  <si>
    <t>Year</t>
  </si>
  <si>
    <t>Gone with the Wind</t>
  </si>
  <si>
    <t>Star Wars: Episode IV - A New Hope</t>
  </si>
  <si>
    <t>The Sound of Music</t>
  </si>
  <si>
    <t>E.T. the Extra-Terrestrial</t>
  </si>
  <si>
    <t>Titanic</t>
  </si>
  <si>
    <t>The Ten Commandments</t>
  </si>
  <si>
    <t>Jaws</t>
  </si>
  <si>
    <t>Doctor Zhivago</t>
  </si>
  <si>
    <t>The Exorcist</t>
  </si>
  <si>
    <t>Snow White and the Seven Dwarfs</t>
  </si>
  <si>
    <t>Star Wars: Episode VII - The Force Awakens</t>
  </si>
  <si>
    <t>One Hundred and One Dalmatians</t>
  </si>
  <si>
    <t>Star Wars: Episode V - The Empire Strikes Back</t>
  </si>
  <si>
    <t>Ben-Hur</t>
  </si>
  <si>
    <t>Avatar</t>
  </si>
  <si>
    <t>Avengers: Endgame</t>
  </si>
  <si>
    <t>Star Wars: Episode VI - Return of the Jedi</t>
  </si>
  <si>
    <t>Jurassic Park</t>
  </si>
  <si>
    <t>Star Wars: Episode I - The Phantom Menace</t>
  </si>
  <si>
    <t>The Lion King</t>
  </si>
  <si>
    <t>The Sting</t>
  </si>
  <si>
    <t>Indiana Jones and the Raiders of the Lost Ark</t>
  </si>
  <si>
    <t>The Graduate</t>
  </si>
  <si>
    <t>Fantasia</t>
  </si>
  <si>
    <t>The Godfather</t>
  </si>
  <si>
    <t>Forrest Gump</t>
  </si>
  <si>
    <t>Mary Poppins</t>
  </si>
  <si>
    <t>Grease</t>
  </si>
  <si>
    <t>The Avengers</t>
  </si>
  <si>
    <t>Jurassic World</t>
  </si>
  <si>
    <t>Black Panther</t>
  </si>
  <si>
    <t>Thunderball</t>
  </si>
  <si>
    <t>The Dark Knight</t>
  </si>
  <si>
    <t>The Jungle Book</t>
  </si>
  <si>
    <t>Sleeping Beauty</t>
  </si>
  <si>
    <t>Avengers: Infinity War</t>
  </si>
  <si>
    <t>Ghostbusters</t>
  </si>
  <si>
    <t>Shrek 2</t>
  </si>
  <si>
    <t>Spider-Man</t>
  </si>
  <si>
    <t>Butch Cassidy and the Sundance Kid</t>
  </si>
  <si>
    <t>Love Story</t>
  </si>
  <si>
    <t>Independence Day</t>
  </si>
  <si>
    <t>Home Alone</t>
  </si>
  <si>
    <t>Star Wars: Episode VIII - The Last Jedi</t>
  </si>
  <si>
    <t>Pinocchio</t>
  </si>
  <si>
    <t>Cleopatra</t>
  </si>
  <si>
    <t>Beverly Hills Cop</t>
  </si>
  <si>
    <t>Goldfinger</t>
  </si>
  <si>
    <t>Incredibles 2</t>
  </si>
  <si>
    <t>Airport</t>
  </si>
  <si>
    <t>American Graffiti</t>
  </si>
  <si>
    <t>The Robe</t>
  </si>
  <si>
    <t>Pirates of the Caribbean: Dead Man's Chest</t>
  </si>
  <si>
    <t>Around the World in 80 Days</t>
  </si>
  <si>
    <t>Bambi</t>
  </si>
  <si>
    <t>Blazing Saddles</t>
  </si>
  <si>
    <t>Batman</t>
  </si>
  <si>
    <t>The Bells of St. Mary's</t>
  </si>
  <si>
    <t>The Lord of the Rings: The Return of the King</t>
  </si>
  <si>
    <t>Finding Nemo</t>
  </si>
  <si>
    <t>The Towering Inferno</t>
  </si>
  <si>
    <t>Rogue One: A Star Wars Story</t>
  </si>
  <si>
    <t>Cinderella</t>
  </si>
  <si>
    <t>Spider-Man 2</t>
  </si>
  <si>
    <t>My Fair Lady</t>
  </si>
  <si>
    <t>The Greatest Show on Earth</t>
  </si>
  <si>
    <t>National Lampoon's Animal House</t>
  </si>
  <si>
    <t>The Passion of the Christ</t>
  </si>
  <si>
    <t>Star Wars: Episode III - Revenge of the Sith</t>
  </si>
  <si>
    <t>Back to the Future</t>
  </si>
  <si>
    <t>The Lord of the Rings: The Two Towers</t>
  </si>
  <si>
    <t>The Dark Knight Rises</t>
  </si>
  <si>
    <t>The Sixth Sense</t>
  </si>
  <si>
    <t>Superman</t>
  </si>
  <si>
    <t>Tootsie</t>
  </si>
  <si>
    <t>Beauty and the Beast</t>
  </si>
  <si>
    <t>Smokey and the Bandit</t>
  </si>
  <si>
    <t>Finding Dory</t>
  </si>
  <si>
    <t>Harry Potter and the Sorcerer's Stone</t>
  </si>
  <si>
    <t>West Side Story</t>
  </si>
  <si>
    <t>Close Encounters of the Third Kind</t>
  </si>
  <si>
    <t>Lady and the Tramp</t>
  </si>
  <si>
    <t>Lawrence of Arabia</t>
  </si>
  <si>
    <t>The Rocky Horror Picture Show</t>
  </si>
  <si>
    <t>Rocky</t>
  </si>
  <si>
    <t>The Best Years of Our Lives</t>
  </si>
  <si>
    <t>Star Wars: Episode IX - The Rise of Skywalker</t>
  </si>
  <si>
    <t>The Poseidon Adventure</t>
  </si>
  <si>
    <t>The Lord of the Rings: The Fellowship of the Ring</t>
  </si>
  <si>
    <t>Twister</t>
  </si>
  <si>
    <t>Men in Black</t>
  </si>
  <si>
    <t>The Bridge on the River Kwai</t>
  </si>
  <si>
    <t>Transformers: Revenge of the Fallen</t>
  </si>
  <si>
    <t>It's a Mad Mad Mad Mad World</t>
  </si>
  <si>
    <t>Swiss Family Robinson</t>
  </si>
  <si>
    <t>One Flew Over the Cuckoo's Nest</t>
  </si>
  <si>
    <t>M*A*S*H</t>
  </si>
  <si>
    <t>Indiana Jones and the Temple of Doom</t>
  </si>
  <si>
    <t>Star Wars: Episode II - Attack of the Clones</t>
  </si>
  <si>
    <t>Avengers: Age of Ultron</t>
  </si>
  <si>
    <t>Toy Story 3</t>
  </si>
  <si>
    <t>Mrs. Doubtfire</t>
  </si>
  <si>
    <t>Aladdin</t>
  </si>
  <si>
    <t>Ghost</t>
  </si>
  <si>
    <t>The Hunger Games: Catching Fire</t>
  </si>
  <si>
    <t>Duel in the Sun</t>
  </si>
  <si>
    <t>Frozen II</t>
  </si>
  <si>
    <t>The Hunger Games</t>
  </si>
  <si>
    <t>Pirates of the Caribbean: The Curse of the Black Pearl</t>
  </si>
  <si>
    <t>House of Wax</t>
  </si>
  <si>
    <t>Rear Window</t>
  </si>
  <si>
    <t>The Lost World: Jurassic Park</t>
  </si>
  <si>
    <t>Monsters, Inc.</t>
  </si>
  <si>
    <t>Indiana Jones and the Last Crusade</t>
  </si>
  <si>
    <t>Frozen</t>
  </si>
  <si>
    <t>Spider-Man 3</t>
  </si>
  <si>
    <t>Iron Man 3</t>
  </si>
  <si>
    <t>Terminator 2: Judgment Day</t>
  </si>
  <si>
    <t>Harry Potter and the Deathly Hallows: Part 2</t>
  </si>
  <si>
    <t>Toy Story 4</t>
  </si>
  <si>
    <t>How the Grinch Stole Christmas</t>
  </si>
  <si>
    <t>Sergeant York</t>
  </si>
  <si>
    <t>Top Gun</t>
  </si>
  <si>
    <t>Toy Story</t>
  </si>
  <si>
    <t>Toy Story 2</t>
  </si>
  <si>
    <t>Captain Marvel</t>
  </si>
  <si>
    <t>Shrek</t>
  </si>
  <si>
    <t>Shrek the Third</t>
  </si>
  <si>
    <t>Despicable Me 2</t>
  </si>
  <si>
    <t>Captain America: Civil War</t>
  </si>
  <si>
    <t>The Matrix Reloaded</t>
  </si>
  <si>
    <t>Transformers</t>
  </si>
  <si>
    <t>Crocodile Dundee</t>
  </si>
  <si>
    <t>Wonder Woman</t>
  </si>
  <si>
    <t>Jurassic World: Fallen Kingdom</t>
  </si>
  <si>
    <t>The Four Horsemen of the Apocalypse</t>
  </si>
  <si>
    <t>Saving Private Ryan</t>
  </si>
  <si>
    <t>Young Frankenstein</t>
  </si>
  <si>
    <t>Peter Pan</t>
  </si>
  <si>
    <t>Gremlins</t>
  </si>
  <si>
    <t>Harry Potter and the Goblet of Fire</t>
  </si>
  <si>
    <t>The Chronicles of Narnia: The Lion, the Witch and the Wardrobe</t>
  </si>
  <si>
    <t>Harry Potter and the Chamber of Secrets</t>
  </si>
  <si>
    <t>Pirates of the Caribbean: At World's End</t>
  </si>
  <si>
    <t>The Fugitive</t>
  </si>
  <si>
    <t>Iron Man</t>
  </si>
  <si>
    <t>The Caine Mutiny</t>
  </si>
  <si>
    <t>Transformers: Dark of the Moon</t>
  </si>
  <si>
    <t>Meet the Fockers</t>
  </si>
  <si>
    <t>Indiana Jones and the Kingdom of the Crystal Skull</t>
  </si>
  <si>
    <t>Jumanji: Welcome to the Jungle</t>
  </si>
  <si>
    <t>2001: A Space Odyssey</t>
  </si>
  <si>
    <t>Dances with Wolves</t>
  </si>
  <si>
    <t>An Officer and a Gentleman</t>
  </si>
  <si>
    <t>Guardians of the Galaxy Vol. 2</t>
  </si>
  <si>
    <t>Spider-Man: Far from Home</t>
  </si>
  <si>
    <t>Rain Man</t>
  </si>
  <si>
    <t>The Secret Life of Pets</t>
  </si>
  <si>
    <t>Guess Who's Coming to Dinner</t>
  </si>
  <si>
    <t>American Sniper</t>
  </si>
  <si>
    <t>Kramer vs. Kramer</t>
  </si>
  <si>
    <t>Armageddon</t>
  </si>
  <si>
    <t>Psycho</t>
  </si>
  <si>
    <t>Harry Potter and the Order of the Phoenix</t>
  </si>
  <si>
    <t>Inside Out</t>
  </si>
  <si>
    <t>Rocky III</t>
  </si>
  <si>
    <t>Rambo: First Blood Part II</t>
  </si>
  <si>
    <t>Batman Forever</t>
  </si>
  <si>
    <t>Deadpool</t>
  </si>
  <si>
    <t>Pretty Woman</t>
  </si>
  <si>
    <t>Earthquake</t>
  </si>
  <si>
    <t>Alice in Wonderland</t>
  </si>
  <si>
    <t>The Incredibles</t>
  </si>
  <si>
    <t>Cast Away</t>
  </si>
  <si>
    <t>Home Alone 2: Lost in New York</t>
  </si>
  <si>
    <t>Three Men and a Baby</t>
  </si>
  <si>
    <t>My Big Fat Greek Wedding</t>
  </si>
  <si>
    <t>Guardians of the Galaxy</t>
  </si>
  <si>
    <t>Furious 7</t>
  </si>
  <si>
    <t>Mission: Impossible</t>
  </si>
  <si>
    <t>The Hunger Games: Mockingjay - Part 1</t>
  </si>
  <si>
    <t>Minions</t>
  </si>
  <si>
    <t>Harry Potter and the Half-Blood Prince</t>
  </si>
  <si>
    <t>Saturday Night Fever</t>
  </si>
  <si>
    <t>On Golden Pond</t>
  </si>
  <si>
    <t>Austin Powers: The Spy Who Shagged Me</t>
  </si>
  <si>
    <t>Harry Potter and the Prisoner of Azkaban</t>
  </si>
  <si>
    <t>Bruce Almighty</t>
  </si>
  <si>
    <t>Funny Girl</t>
  </si>
  <si>
    <t>Mission: Impossible II</t>
  </si>
  <si>
    <t>Rush Hour 2</t>
  </si>
  <si>
    <t>Apollo 13</t>
  </si>
  <si>
    <t>Patton</t>
  </si>
  <si>
    <t>Fatal Attraction</t>
  </si>
  <si>
    <t>Iron Man 2</t>
  </si>
  <si>
    <t>Zootopia</t>
  </si>
  <si>
    <t>Liar Liar</t>
  </si>
  <si>
    <t xml:space="preserve">     Just Type the URL into 'Get Data, From Web', then Select Table we want and LOAD (here, did into New Worksheet)</t>
  </si>
  <si>
    <t>Team</t>
  </si>
  <si>
    <t>Wins</t>
  </si>
  <si>
    <t>Losses</t>
  </si>
  <si>
    <t>.545</t>
  </si>
  <si>
    <t>Pittsburgh Steelers</t>
  </si>
  <si>
    <t>.750</t>
  </si>
  <si>
    <t>Dallas Cowboys</t>
  </si>
  <si>
    <t>.625</t>
  </si>
  <si>
    <t>San Francisco 49ers</t>
  </si>
  <si>
    <t>.714</t>
  </si>
  <si>
    <t>New York Giants</t>
  </si>
  <si>
    <t>.800</t>
  </si>
  <si>
    <t>Green Bay Packers</t>
  </si>
  <si>
    <t>Denver Broncos</t>
  </si>
  <si>
    <t>.375</t>
  </si>
  <si>
    <t>Kansas City Chiefs</t>
  </si>
  <si>
    <t>.600</t>
  </si>
  <si>
    <t>.400</t>
  </si>
  <si>
    <t>Miami Dolphins</t>
  </si>
  <si>
    <t>.500</t>
  </si>
  <si>
    <t>Tampa Bay Buccaneers</t>
  </si>
  <si>
    <t>1.000</t>
  </si>
  <si>
    <t>Baltimore Ravens</t>
  </si>
  <si>
    <t>Philadelphia Eagles</t>
  </si>
  <si>
    <t>.250</t>
  </si>
  <si>
    <t>Seattle Seahawks</t>
  </si>
  <si>
    <t>.333</t>
  </si>
  <si>
    <t>Chicago Bears</t>
  </si>
  <si>
    <t>New Orleans Saints</t>
  </si>
  <si>
    <t>New York Jets</t>
  </si>
  <si>
    <t>Buffalo Bills</t>
  </si>
  <si>
    <t>.000</t>
  </si>
  <si>
    <t>—</t>
  </si>
  <si>
    <t>Minnesota Vikings</t>
  </si>
  <si>
    <t>Cincinnati Bengals</t>
  </si>
  <si>
    <t>Atlanta Falcons</t>
  </si>
  <si>
    <t>Carolina Panthers</t>
  </si>
  <si>
    <t>Cleveland Browns</t>
  </si>
  <si>
    <t>Detroit Lions</t>
  </si>
  <si>
    <t>Houston Texans</t>
  </si>
  <si>
    <t>Jacksonville Jaguars</t>
  </si>
  <si>
    <t>https://en.wikipedia.org/wiki/List_of_Super_Bowl_champions</t>
  </si>
  <si>
    <t>Win %</t>
  </si>
  <si>
    <t>Points for</t>
  </si>
  <si>
    <t>Points against</t>
  </si>
  <si>
    <t>Appearances</t>
  </si>
  <si>
    <t>Seasons (champions in bold)</t>
  </si>
  <si>
    <t>Win_x000D_
%</t>
  </si>
  <si>
    <t>Boston / New England Patriots</t>
  </si>
  <si>
    <t>6</t>
  </si>
  <si>
    <t>5</t>
  </si>
  <si>
    <t>246</t>
  </si>
  <si>
    <t>282</t>
  </si>
  <si>
    <t>11</t>
  </si>
  <si>
    <t>1985A, 1996A, 2001A, 2003A, 2004A, 2007A, 2011A, 2014A, 2016A, 2017A, 2018A</t>
  </si>
  <si>
    <t>2</t>
  </si>
  <si>
    <t>193</t>
  </si>
  <si>
    <t>164</t>
  </si>
  <si>
    <t>8</t>
  </si>
  <si>
    <t>1974A, 1975A, 1978A, 1979A, 1995A, 2005A, 2008A, 2010A</t>
  </si>
  <si>
    <t>3</t>
  </si>
  <si>
    <t>221</t>
  </si>
  <si>
    <t>132</t>
  </si>
  <si>
    <t>1970N, 1971N, 1975N, 1977N, 1978N, 1992N, 1993N, 1995N</t>
  </si>
  <si>
    <t>239</t>
  </si>
  <si>
    <t>154</t>
  </si>
  <si>
    <t>7</t>
  </si>
  <si>
    <t>1981N, 1984N, 1988N, 1989N, 1994N, 2012N, 2019N</t>
  </si>
  <si>
    <t>4</t>
  </si>
  <si>
    <t>1</t>
  </si>
  <si>
    <t>158</t>
  </si>
  <si>
    <t>101</t>
  </si>
  <si>
    <t>1966n, 1967n, 1996N, 1997N, 2010N</t>
  </si>
  <si>
    <t>104</t>
  </si>
  <si>
    <t>1986N, 1990N, 2000N, 2007N, 2011N</t>
  </si>
  <si>
    <t>147</t>
  </si>
  <si>
    <t>259</t>
  </si>
  <si>
    <t>1977A, 1986A, 1987A, 1989A, 1997A, 1998A, 2013A, 2015A</t>
  </si>
  <si>
    <t>Oakland / Los Angeles / Las Vegas Raiders</t>
  </si>
  <si>
    <t>114</t>
  </si>
  <si>
    <t>1967, 1976, 1980, 1983, 2002</t>
  </si>
  <si>
    <t>Washington Redskins / Football Team / Commanders</t>
  </si>
  <si>
    <t>122</t>
  </si>
  <si>
    <t>103</t>
  </si>
  <si>
    <t>1972N, 1982N, 1983N, 1987N, 1991N</t>
  </si>
  <si>
    <t>111</t>
  </si>
  <si>
    <t>128</t>
  </si>
  <si>
    <t>1966a, 1969a, 2019A, 2020A, 2022</t>
  </si>
  <si>
    <t>St. Louis / Los Angeles Rams</t>
  </si>
  <si>
    <t>85</t>
  </si>
  <si>
    <t>100</t>
  </si>
  <si>
    <t>1979N, 1999N, 2001N, 2018N, 2021N</t>
  </si>
  <si>
    <t>74</t>
  </si>
  <si>
    <t>1971A, 1972A, 1973A, 1982A, 1984A</t>
  </si>
  <si>
    <t>Baltimore / Indianapolis Colts</t>
  </si>
  <si>
    <t>69</t>
  </si>
  <si>
    <t>77</t>
  </si>
  <si>
    <t>1968n, 1970A, 2006A, 2009A</t>
  </si>
  <si>
    <t>0</t>
  </si>
  <si>
    <t>79</t>
  </si>
  <si>
    <t>30</t>
  </si>
  <si>
    <t>2002N, 2020N</t>
  </si>
  <si>
    <t>68</t>
  </si>
  <si>
    <t>38</t>
  </si>
  <si>
    <t>2000A, 2012A</t>
  </si>
  <si>
    <t>107</t>
  </si>
  <si>
    <t>1980N, 2004N, 2017N, 2022</t>
  </si>
  <si>
    <t>57</t>
  </si>
  <si>
    <t>2005N, 2013N, 2014N</t>
  </si>
  <si>
    <t>63</t>
  </si>
  <si>
    <t>39</t>
  </si>
  <si>
    <t>1985N, 2006N</t>
  </si>
  <si>
    <t>31</t>
  </si>
  <si>
    <t>17</t>
  </si>
  <si>
    <t>2009N</t>
  </si>
  <si>
    <t>16</t>
  </si>
  <si>
    <t>1968a</t>
  </si>
  <si>
    <t>73</t>
  </si>
  <si>
    <t>139</t>
  </si>
  <si>
    <t>1990A, 1991A, 1992A, 1993A</t>
  </si>
  <si>
    <t>34</t>
  </si>
  <si>
    <t>95</t>
  </si>
  <si>
    <t>1969n, 1973N, 1974N, 1976N</t>
  </si>
  <si>
    <t>1981A, 1988A, 2021A</t>
  </si>
  <si>
    <t>47</t>
  </si>
  <si>
    <t>1998N, 2016N</t>
  </si>
  <si>
    <t>56</t>
  </si>
  <si>
    <t>2003N, 2015N</t>
  </si>
  <si>
    <t>San Diego / Los Angeles Chargers</t>
  </si>
  <si>
    <t>26</t>
  </si>
  <si>
    <t>49</t>
  </si>
  <si>
    <t>1994A</t>
  </si>
  <si>
    <t>St. Louis / Phoenix / Arizona Cardinals</t>
  </si>
  <si>
    <t>23</t>
  </si>
  <si>
    <t>27</t>
  </si>
  <si>
    <t>2008N</t>
  </si>
  <si>
    <t>Houston / Tennessee Oilers / Titans</t>
  </si>
  <si>
    <t>1999A</t>
  </si>
  <si>
    <t>–</t>
  </si>
  <si>
    <t xml:space="preserve">     Get SuperBowl Wins Data SAME WAY</t>
  </si>
  <si>
    <t>For THIS 'SALES' DATA:</t>
  </si>
  <si>
    <t>Select Range, Data, Get Data 'FROM TABLE/RANGE'</t>
  </si>
  <si>
    <t>Close and Load, Now have NEW WORKSHEET with the Loaded Data From THIS Worksheet</t>
  </si>
  <si>
    <t>Original Data is Kept SAME - IF Changes are Made TO ORIGINAL Data, Power Query will AUTOMATICALLY UPDATE the QUERY!! - COOL!</t>
  </si>
  <si>
    <t>Clicking 'EDIT' in 'Query' Tab - OPENS POWER QUERY Editor! Or Can Double Click 'it from Queries and Connections'</t>
  </si>
  <si>
    <t>Shoe Type</t>
  </si>
  <si>
    <t>Order Date</t>
  </si>
  <si>
    <t>Total Sales</t>
  </si>
  <si>
    <t>Sales Rep - First Name</t>
  </si>
  <si>
    <t>Sales Rep - Last Name</t>
  </si>
  <si>
    <t>Rachel</t>
  </si>
  <si>
    <t>Green</t>
  </si>
  <si>
    <t>Chandler</t>
  </si>
  <si>
    <t>Bing</t>
  </si>
  <si>
    <t>Monica</t>
  </si>
  <si>
    <t>Geller</t>
  </si>
  <si>
    <t>Joey</t>
  </si>
  <si>
    <t>Tribbiani</t>
  </si>
  <si>
    <t>Ross</t>
  </si>
  <si>
    <t>Phoebe</t>
  </si>
  <si>
    <t>Buffay</t>
  </si>
  <si>
    <t xml:space="preserve"> </t>
  </si>
  <si>
    <t>Month</t>
  </si>
  <si>
    <t>January</t>
  </si>
  <si>
    <t>Saturday</t>
  </si>
  <si>
    <t>Wednesday</t>
  </si>
  <si>
    <t>February</t>
  </si>
  <si>
    <t>Friday</t>
  </si>
  <si>
    <t>March</t>
  </si>
  <si>
    <t>Tuesday</t>
  </si>
  <si>
    <t>April</t>
  </si>
  <si>
    <t>Thursday</t>
  </si>
  <si>
    <t>May</t>
  </si>
  <si>
    <t>Monday</t>
  </si>
  <si>
    <t>June</t>
  </si>
  <si>
    <t>Sunday</t>
  </si>
  <si>
    <t>Bonus of 10%</t>
  </si>
  <si>
    <t>Shoe Category</t>
  </si>
  <si>
    <t>July</t>
  </si>
  <si>
    <t>Total</t>
  </si>
  <si>
    <t>x</t>
  </si>
  <si>
    <t>(All)</t>
  </si>
  <si>
    <t>Sum of Adj. Lifetime Gross</t>
  </si>
  <si>
    <r>
      <t xml:space="preserve">When NEW DATA is ADDED, can Simply </t>
    </r>
    <r>
      <rPr>
        <b/>
        <sz val="11"/>
        <color theme="1"/>
        <rFont val="Calibri"/>
        <family val="2"/>
        <scheme val="minor"/>
      </rPr>
      <t xml:space="preserve">REFRESH </t>
    </r>
    <r>
      <rPr>
        <sz val="11"/>
        <color theme="1"/>
        <rFont val="Calibri"/>
        <family val="2"/>
        <scheme val="minor"/>
      </rPr>
      <t>and will UPDATE EVERYTHING!</t>
    </r>
  </si>
  <si>
    <t>Day of the Week</t>
  </si>
  <si>
    <t>Sales Rep-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</si>
</sst>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_);\(&quot;$&quot;#,##0\)"/>
    <numFmt numFmtId="165" formatCode="&quot;$&quot;#,##0_);[Red]\(&quot;$&quot;#,##0\)"/>
    <numFmt numFmtId="166" formatCode="_(* #,##0.00_);_(* \(#,##0.00\);_(* &quot;-&quot;??_);_(@_)"/>
    <numFmt numFmtId="167" formatCode="yyyy;@"/>
    <numFmt numFmtId="168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8" tint="0.39997558519241921"/>
      </top>
      <bottom/>
      <diagonal/>
    </border>
  </borders>
  <cellStyleXfs count="44">
    <xf numFmtId="0" fontId="0" fillId="0" borderId="0"/>
    <xf numFmtId="0" fontId="6" fillId="0" borderId="0" applyFill="0" applyBorder="0">
      <alignment wrapText="1"/>
    </xf>
    <xf numFmtId="0" fontId="7" fillId="0" borderId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4" borderId="0" applyNumberFormat="0" applyBorder="0" applyProtection="0"/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5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7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5" fillId="0" borderId="0" applyBorder="0" applyProtection="0">
      <alignment horizontal="left"/>
    </xf>
    <xf numFmtId="0" fontId="16" fillId="2" borderId="0" applyNumberFormat="0" applyBorder="0" applyProtection="0">
      <alignment horizontal="left" indent="1"/>
    </xf>
    <xf numFmtId="0" fontId="3" fillId="0" borderId="0"/>
    <xf numFmtId="16" fontId="17" fillId="0" borderId="0" applyFont="0" applyFill="0" applyBorder="0" applyAlignment="0">
      <alignment horizontal="left"/>
    </xf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2" fillId="0" borderId="0" xfId="0" applyFont="1"/>
    <xf numFmtId="0" fontId="14" fillId="7" borderId="10" xfId="0" applyFont="1" applyFill="1" applyBorder="1"/>
    <xf numFmtId="164" fontId="7" fillId="0" borderId="0" xfId="10" applyFont="1"/>
    <xf numFmtId="0" fontId="0" fillId="10" borderId="11" xfId="0" applyFill="1" applyBorder="1"/>
    <xf numFmtId="22" fontId="0" fillId="9" borderId="12" xfId="0" applyNumberFormat="1" applyFill="1" applyBorder="1"/>
    <xf numFmtId="22" fontId="0" fillId="0" borderId="12" xfId="0" applyNumberFormat="1" applyBorder="1"/>
    <xf numFmtId="0" fontId="0" fillId="9" borderId="12" xfId="0" applyFill="1" applyBorder="1"/>
    <xf numFmtId="0" fontId="0" fillId="11" borderId="11" xfId="0" applyFill="1" applyBorder="1"/>
    <xf numFmtId="0" fontId="0" fillId="12" borderId="11" xfId="0" applyFill="1" applyBorder="1"/>
    <xf numFmtId="0" fontId="13" fillId="0" borderId="0" xfId="8"/>
    <xf numFmtId="0" fontId="13" fillId="0" borderId="0" xfId="8" applyFill="1"/>
    <xf numFmtId="0" fontId="0" fillId="0" borderId="12" xfId="0" applyBorder="1"/>
    <xf numFmtId="0" fontId="0" fillId="9" borderId="12" xfId="0" applyFill="1" applyBorder="1" applyAlignment="1">
      <alignment horizontal="left" indent="1"/>
    </xf>
    <xf numFmtId="164" fontId="0" fillId="0" borderId="12" xfId="10" applyFont="1" applyBorder="1"/>
    <xf numFmtId="4" fontId="0" fillId="9" borderId="12" xfId="0" applyNumberFormat="1" applyFill="1" applyBorder="1"/>
    <xf numFmtId="4" fontId="0" fillId="0" borderId="12" xfId="0" applyNumberFormat="1" applyBorder="1"/>
    <xf numFmtId="0" fontId="14" fillId="8" borderId="0" xfId="0" applyFont="1" applyFill="1"/>
    <xf numFmtId="0" fontId="14" fillId="8" borderId="0" xfId="0" applyFont="1" applyFill="1" applyAlignment="1">
      <alignment horizontal="right"/>
    </xf>
    <xf numFmtId="0" fontId="0" fillId="0" borderId="12" xfId="0" applyBorder="1" applyAlignment="1">
      <alignment horizontal="left" indent="1"/>
    </xf>
    <xf numFmtId="38" fontId="0" fillId="0" borderId="0" xfId="0" applyNumberFormat="1"/>
    <xf numFmtId="168" fontId="0" fillId="0" borderId="0" xfId="0" applyNumberFormat="1"/>
    <xf numFmtId="0" fontId="0" fillId="0" borderId="0" xfId="0" pivotButton="1"/>
    <xf numFmtId="0" fontId="18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44">
    <cellStyle name="Bottom Border" xfId="15" xr:uid="{D4E7A5C6-14B1-4C27-92FD-04FAC7B4536F}"/>
    <cellStyle name="Bottom Green Border" xfId="16" xr:uid="{7754724E-F384-4796-A560-05BC525FB40C}"/>
    <cellStyle name="Comma 2" xfId="43" xr:uid="{79B16ECE-B00E-4F98-87EE-16AC3EBD3BBC}"/>
    <cellStyle name="Currency" xfId="10" builtinId="4" customBuiltin="1"/>
    <cellStyle name="Currency 2" xfId="39" xr:uid="{37909F6D-BF81-4112-9F44-86C1E8BCE23E}"/>
    <cellStyle name="Currency 2 2" xfId="41" xr:uid="{6C72A1E6-FB14-4106-8393-4E5C83E1A543}"/>
    <cellStyle name="Date" xfId="17" xr:uid="{CDBEC1CA-BA8C-488B-850D-59FE4394F023}"/>
    <cellStyle name="Date 2" xfId="38" xr:uid="{A99370EB-90E8-44F3-8564-91ACDD4E7B56}"/>
    <cellStyle name="Followed Hyperlink" xfId="9" builtinId="9" customBuiltin="1"/>
    <cellStyle name="GrayCell" xfId="18" xr:uid="{EFFCCC44-3910-4F61-81D6-09B396C0D868}"/>
    <cellStyle name="GrayCell 2" xfId="29" xr:uid="{46A1F8E8-6DFD-4407-B1DD-F65969BB352A}"/>
    <cellStyle name="Heading 1" xfId="11" builtinId="16" customBuiltin="1"/>
    <cellStyle name="Heading 1 2" xfId="4" xr:uid="{B51FDB96-EFD5-4BE1-95D0-FF9E9CE02571}"/>
    <cellStyle name="Heading 2" xfId="12" builtinId="17" customBuiltin="1"/>
    <cellStyle name="Heading 2 2" xfId="5" xr:uid="{636B8259-9232-42B5-A9A2-F14F775D3FD5}"/>
    <cellStyle name="Heading 3" xfId="13" builtinId="18" customBuiltin="1"/>
    <cellStyle name="Heading 3 2" xfId="28" xr:uid="{61D118A4-1FEB-4FDA-87C4-34EE1C7713F1}"/>
    <cellStyle name="Heading 4" xfId="14" builtinId="19" customBuiltin="1"/>
    <cellStyle name="Highlight" xfId="19" xr:uid="{1084FA9A-861C-49BB-8323-70309048E6CA}"/>
    <cellStyle name="Hyperlink" xfId="8" builtinId="8" customBuiltin="1"/>
    <cellStyle name="Left Border" xfId="20" xr:uid="{FC94E94F-BBE7-4F98-AE5B-82ACBBC58C0E}"/>
    <cellStyle name="Left Bottom Green Border" xfId="21" xr:uid="{E4FBB5F8-4EFA-4BFA-9824-06E1CF84C290}"/>
    <cellStyle name="Left Green Border" xfId="22" xr:uid="{2D62B55D-71DD-46AA-9363-F77677508E78}"/>
    <cellStyle name="Normal" xfId="0" builtinId="0" customBuiltin="1"/>
    <cellStyle name="Normal 2" xfId="2" xr:uid="{C181BD89-4330-4951-8BBD-A99D67063F69}"/>
    <cellStyle name="Normal 3" xfId="31" xr:uid="{C0E3F5B2-4F63-4597-AB18-E19042D9366F}"/>
    <cellStyle name="Normal 4" xfId="32" xr:uid="{C40FF296-D000-468D-8EE2-78FC45F3B7EF}"/>
    <cellStyle name="Normal 5" xfId="34" xr:uid="{9F821C2E-46E5-4275-9948-C081FBE0AA5A}"/>
    <cellStyle name="Normal 5 2" xfId="37" xr:uid="{27A864C5-F999-44C1-A6E8-BB4677A8A0CE}"/>
    <cellStyle name="Normal 5 2 2" xfId="42" xr:uid="{6EF35B3A-7E63-4FCE-B739-51A57FDD7867}"/>
    <cellStyle name="Normal 5 3" xfId="40" xr:uid="{0AA227E7-14E9-415C-A672-A87152003BF0}"/>
    <cellStyle name="OrangeBorder" xfId="23" xr:uid="{AF1BC789-B18D-417E-95E5-E8FC857D7DD5}"/>
    <cellStyle name="OrangeBorder 2" xfId="33" xr:uid="{940718DD-F411-4904-B9EB-04B73BC7323D}"/>
    <cellStyle name="Right Bottom Green Border" xfId="24" xr:uid="{367EB3AF-EB1B-4871-92A5-D490C3AE0CAE}"/>
    <cellStyle name="Right Green Border" xfId="25" xr:uid="{9866EBB8-70C6-4E6C-961F-9341412E689A}"/>
    <cellStyle name="Start Text" xfId="1" xr:uid="{D87A2921-3125-4B69-87C7-4D1FD552058D}"/>
    <cellStyle name="Title" xfId="7" builtinId="15" customBuiltin="1"/>
    <cellStyle name="Title 2" xfId="3" xr:uid="{B1D32B97-275E-47E0-B840-EAF5C5ABC956}"/>
    <cellStyle name="Title 3" xfId="35" xr:uid="{5B90402F-0C35-4D81-B84F-7D8B576AD8DC}"/>
    <cellStyle name="Title 4" xfId="36" xr:uid="{001310DC-956B-4292-BD78-98E27C4F4E92}"/>
    <cellStyle name="Year" xfId="26" xr:uid="{D651B959-4143-45CE-9561-E8F13A1DFD00}"/>
    <cellStyle name="YellowCell" xfId="27" xr:uid="{37024B94-C670-4C64-B02D-A39D9E0E7C7E}"/>
    <cellStyle name="YellowCell 2" xfId="30" xr:uid="{2AB0E532-0617-49AB-BFB6-F0618284B33F}"/>
    <cellStyle name="z A Column text" xfId="6" xr:uid="{89006A60-A672-447C-ACE0-5F287ED707F9}"/>
  </cellStyles>
  <dxfs count="47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_);\(&quot;$&quot;#,##0\)"/>
    </dxf>
    <dxf>
      <numFmt numFmtId="16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6" formatCode="#,##0;[Red]\-#,##0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numFmt numFmtId="27" formatCode="dd/mm/yyyy\ hh:mm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numFmt numFmtId="0" formatCode="General"/>
    </dxf>
    <dxf>
      <numFmt numFmtId="0" formatCode="General"/>
    </dxf>
    <dxf>
      <border outline="0">
        <left style="thin">
          <color theme="9" tint="0.39997558519241921"/>
        </left>
      </border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46"/>
      <tableStyleElement type="firstRowStripe" dxfId="45"/>
    </tableStyle>
    <tableStyle name="ExcelTableStyle" pivot="0" count="7" xr9:uid="{8688A187-21F7-423B-99AF-86997F6A21D1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colors>
    <mruColors>
      <color rgb="FFF4B183"/>
      <color rgb="FF1E734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[INTERMEDIATE EXCEL - POWER QUERY.xlsx]Pivot Table Practice!PivotTable23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Gross of Films, Across the Years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549145299145299"/>
          <c:y val="7.0712616284918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Practice'!$B$3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Practice'!$A$4:$A$200</c:f>
              <c:strCache>
                <c:ptCount val="197"/>
                <c:pt idx="0">
                  <c:v>Gone with the Wind</c:v>
                </c:pt>
                <c:pt idx="1">
                  <c:v>Star Wars: Episode IV - A New Hope</c:v>
                </c:pt>
                <c:pt idx="2">
                  <c:v>The Lion King</c:v>
                </c:pt>
                <c:pt idx="3">
                  <c:v>The Sound of Music</c:v>
                </c:pt>
                <c:pt idx="4">
                  <c:v>E.T. the Extra-Terrestrial</c:v>
                </c:pt>
                <c:pt idx="5">
                  <c:v>Titanic</c:v>
                </c:pt>
                <c:pt idx="6">
                  <c:v>The Ten Commandments</c:v>
                </c:pt>
                <c:pt idx="7">
                  <c:v>Jaws</c:v>
                </c:pt>
                <c:pt idx="8">
                  <c:v>Doctor Zhivago</c:v>
                </c:pt>
                <c:pt idx="9">
                  <c:v>The Jungle Book</c:v>
                </c:pt>
                <c:pt idx="10">
                  <c:v>The Exorcist</c:v>
                </c:pt>
                <c:pt idx="11">
                  <c:v>Snow White and the Seven Dwarfs</c:v>
                </c:pt>
                <c:pt idx="12">
                  <c:v>Star Wars: Episode VII - The Force Awakens</c:v>
                </c:pt>
                <c:pt idx="13">
                  <c:v>Beauty and the Beast</c:v>
                </c:pt>
                <c:pt idx="14">
                  <c:v>One Hundred and One Dalmatians</c:v>
                </c:pt>
                <c:pt idx="15">
                  <c:v>Star Wars: Episode V - The Empire Strikes Back</c:v>
                </c:pt>
                <c:pt idx="16">
                  <c:v>Ben-Hur</c:v>
                </c:pt>
                <c:pt idx="17">
                  <c:v>Avatar</c:v>
                </c:pt>
                <c:pt idx="18">
                  <c:v>Avengers: Endgame</c:v>
                </c:pt>
                <c:pt idx="19">
                  <c:v>Star Wars: Episode VI - Return of the Jedi</c:v>
                </c:pt>
                <c:pt idx="20">
                  <c:v>Jurassic Park</c:v>
                </c:pt>
                <c:pt idx="21">
                  <c:v>Star Wars: Episode I - The Phantom Menace</c:v>
                </c:pt>
                <c:pt idx="22">
                  <c:v>The Sting</c:v>
                </c:pt>
                <c:pt idx="23">
                  <c:v>Indiana Jones and the Raiders of the Lost Ark</c:v>
                </c:pt>
                <c:pt idx="24">
                  <c:v>The Graduate</c:v>
                </c:pt>
                <c:pt idx="25">
                  <c:v>Fantasia</c:v>
                </c:pt>
                <c:pt idx="26">
                  <c:v>The Godfather</c:v>
                </c:pt>
                <c:pt idx="27">
                  <c:v>Forrest Gump</c:v>
                </c:pt>
                <c:pt idx="28">
                  <c:v>Mary Poppins</c:v>
                </c:pt>
                <c:pt idx="29">
                  <c:v>Grease</c:v>
                </c:pt>
                <c:pt idx="30">
                  <c:v>The Avengers</c:v>
                </c:pt>
                <c:pt idx="31">
                  <c:v>Jurassic World</c:v>
                </c:pt>
                <c:pt idx="32">
                  <c:v>Black Panther</c:v>
                </c:pt>
                <c:pt idx="33">
                  <c:v>Thunderball</c:v>
                </c:pt>
                <c:pt idx="34">
                  <c:v>The Dark Knight</c:v>
                </c:pt>
                <c:pt idx="35">
                  <c:v>Sleeping Beauty</c:v>
                </c:pt>
                <c:pt idx="36">
                  <c:v>Avengers: Infinity War</c:v>
                </c:pt>
                <c:pt idx="37">
                  <c:v>Ghostbusters</c:v>
                </c:pt>
                <c:pt idx="38">
                  <c:v>Shrek 2</c:v>
                </c:pt>
                <c:pt idx="39">
                  <c:v>Spider-Man</c:v>
                </c:pt>
                <c:pt idx="40">
                  <c:v>Butch Cassidy and the Sundance Kid</c:v>
                </c:pt>
                <c:pt idx="41">
                  <c:v>Love Story</c:v>
                </c:pt>
                <c:pt idx="42">
                  <c:v>Independence Day</c:v>
                </c:pt>
                <c:pt idx="43">
                  <c:v>Home Alone</c:v>
                </c:pt>
                <c:pt idx="44">
                  <c:v>Star Wars: Episode VIII - The Last Jedi</c:v>
                </c:pt>
                <c:pt idx="45">
                  <c:v>Pinocchio</c:v>
                </c:pt>
                <c:pt idx="46">
                  <c:v>Cleopatra</c:v>
                </c:pt>
                <c:pt idx="47">
                  <c:v>Beverly Hills Cop</c:v>
                </c:pt>
                <c:pt idx="48">
                  <c:v>Goldfinger</c:v>
                </c:pt>
                <c:pt idx="49">
                  <c:v>Incredibles 2</c:v>
                </c:pt>
                <c:pt idx="50">
                  <c:v>Airport</c:v>
                </c:pt>
                <c:pt idx="51">
                  <c:v>American Graffiti</c:v>
                </c:pt>
                <c:pt idx="52">
                  <c:v>The Robe</c:v>
                </c:pt>
                <c:pt idx="53">
                  <c:v>Pirates of the Caribbean: Dead Man's Chest</c:v>
                </c:pt>
                <c:pt idx="54">
                  <c:v>Around the World in 80 Days</c:v>
                </c:pt>
                <c:pt idx="55">
                  <c:v>Bambi</c:v>
                </c:pt>
                <c:pt idx="56">
                  <c:v>Blazing Saddles</c:v>
                </c:pt>
                <c:pt idx="57">
                  <c:v>Batman</c:v>
                </c:pt>
                <c:pt idx="58">
                  <c:v>The Bells of St. Mary's</c:v>
                </c:pt>
                <c:pt idx="59">
                  <c:v>The Lord of the Rings: The Return of the King</c:v>
                </c:pt>
                <c:pt idx="60">
                  <c:v>Finding Nemo</c:v>
                </c:pt>
                <c:pt idx="61">
                  <c:v>The Towering Inferno</c:v>
                </c:pt>
                <c:pt idx="62">
                  <c:v>Rogue One: A Star Wars Story</c:v>
                </c:pt>
                <c:pt idx="63">
                  <c:v>Cinderella</c:v>
                </c:pt>
                <c:pt idx="64">
                  <c:v>Spider-Man 2</c:v>
                </c:pt>
                <c:pt idx="65">
                  <c:v>My Fair Lady</c:v>
                </c:pt>
                <c:pt idx="66">
                  <c:v>The Greatest Show on Earth</c:v>
                </c:pt>
                <c:pt idx="67">
                  <c:v>National Lampoon's Animal House</c:v>
                </c:pt>
                <c:pt idx="68">
                  <c:v>The Passion of the Christ</c:v>
                </c:pt>
                <c:pt idx="69">
                  <c:v>Star Wars: Episode III - Revenge of the Sith</c:v>
                </c:pt>
                <c:pt idx="70">
                  <c:v>Back to the Future</c:v>
                </c:pt>
                <c:pt idx="71">
                  <c:v>The Lord of the Rings: The Two Towers</c:v>
                </c:pt>
                <c:pt idx="72">
                  <c:v>The Dark Knight Rises</c:v>
                </c:pt>
                <c:pt idx="73">
                  <c:v>The Sixth Sense</c:v>
                </c:pt>
                <c:pt idx="74">
                  <c:v>Superman</c:v>
                </c:pt>
                <c:pt idx="75">
                  <c:v>Tootsie</c:v>
                </c:pt>
                <c:pt idx="76">
                  <c:v>Smokey and the Bandit</c:v>
                </c:pt>
                <c:pt idx="77">
                  <c:v>Finding Dory</c:v>
                </c:pt>
                <c:pt idx="78">
                  <c:v>Harry Potter and the Sorcerer's Stone</c:v>
                </c:pt>
                <c:pt idx="79">
                  <c:v>West Side Story</c:v>
                </c:pt>
                <c:pt idx="80">
                  <c:v>Close Encounters of the Third Kind</c:v>
                </c:pt>
                <c:pt idx="81">
                  <c:v>Lady and the Tramp</c:v>
                </c:pt>
                <c:pt idx="82">
                  <c:v>Lawrence of Arabia</c:v>
                </c:pt>
                <c:pt idx="83">
                  <c:v>The Rocky Horror Picture Show</c:v>
                </c:pt>
                <c:pt idx="84">
                  <c:v>Rocky</c:v>
                </c:pt>
                <c:pt idx="85">
                  <c:v>The Best Years of Our Lives</c:v>
                </c:pt>
                <c:pt idx="86">
                  <c:v>Star Wars: Episode IX - The Rise of Skywalker</c:v>
                </c:pt>
                <c:pt idx="87">
                  <c:v>The Poseidon Adventure</c:v>
                </c:pt>
                <c:pt idx="88">
                  <c:v>The Lord of the Rings: The Fellowship of the Ring</c:v>
                </c:pt>
                <c:pt idx="89">
                  <c:v>Twister</c:v>
                </c:pt>
                <c:pt idx="90">
                  <c:v>Men in Black</c:v>
                </c:pt>
                <c:pt idx="91">
                  <c:v>The Bridge on the River Kwai</c:v>
                </c:pt>
                <c:pt idx="92">
                  <c:v>Transformers: Revenge of the Fallen</c:v>
                </c:pt>
                <c:pt idx="93">
                  <c:v>It's a Mad Mad Mad Mad World</c:v>
                </c:pt>
                <c:pt idx="94">
                  <c:v>Swiss Family Robinson</c:v>
                </c:pt>
                <c:pt idx="95">
                  <c:v>One Flew Over the Cuckoo's Nest</c:v>
                </c:pt>
                <c:pt idx="96">
                  <c:v>M*A*S*H</c:v>
                </c:pt>
                <c:pt idx="97">
                  <c:v>Indiana Jones and the Temple of Doom</c:v>
                </c:pt>
                <c:pt idx="98">
                  <c:v>Star Wars: Episode II - Attack of the Clones</c:v>
                </c:pt>
                <c:pt idx="99">
                  <c:v>Avengers: Age of Ultron</c:v>
                </c:pt>
                <c:pt idx="100">
                  <c:v>Toy Story 3</c:v>
                </c:pt>
                <c:pt idx="101">
                  <c:v>Mrs. Doubtfire</c:v>
                </c:pt>
                <c:pt idx="102">
                  <c:v>Aladdin</c:v>
                </c:pt>
                <c:pt idx="103">
                  <c:v>Ghost</c:v>
                </c:pt>
                <c:pt idx="104">
                  <c:v>The Hunger Games: Catching Fire</c:v>
                </c:pt>
                <c:pt idx="105">
                  <c:v>Duel in the Sun</c:v>
                </c:pt>
                <c:pt idx="106">
                  <c:v>Frozen II</c:v>
                </c:pt>
                <c:pt idx="107">
                  <c:v>The Hunger Games</c:v>
                </c:pt>
                <c:pt idx="108">
                  <c:v>Pirates of the Caribbean: The Curse of the Black Pearl</c:v>
                </c:pt>
                <c:pt idx="109">
                  <c:v>House of Wax</c:v>
                </c:pt>
                <c:pt idx="110">
                  <c:v>Rear Window</c:v>
                </c:pt>
                <c:pt idx="111">
                  <c:v>The Lost World: Jurassic Park</c:v>
                </c:pt>
                <c:pt idx="112">
                  <c:v>Monsters, Inc.</c:v>
                </c:pt>
                <c:pt idx="113">
                  <c:v>Indiana Jones and the Last Crusade</c:v>
                </c:pt>
                <c:pt idx="114">
                  <c:v>Frozen</c:v>
                </c:pt>
                <c:pt idx="115">
                  <c:v>Spider-Man 3</c:v>
                </c:pt>
                <c:pt idx="116">
                  <c:v>Iron Man 3</c:v>
                </c:pt>
                <c:pt idx="117">
                  <c:v>Terminator 2: Judgment Day</c:v>
                </c:pt>
                <c:pt idx="118">
                  <c:v>Harry Potter and the Deathly Hallows: Part 2</c:v>
                </c:pt>
                <c:pt idx="119">
                  <c:v>Toy Story 4</c:v>
                </c:pt>
                <c:pt idx="120">
                  <c:v>How the Grinch Stole Christmas</c:v>
                </c:pt>
                <c:pt idx="121">
                  <c:v>Sergeant York</c:v>
                </c:pt>
                <c:pt idx="122">
                  <c:v>Top Gun</c:v>
                </c:pt>
                <c:pt idx="123">
                  <c:v>Toy Story</c:v>
                </c:pt>
                <c:pt idx="124">
                  <c:v>Toy Story 2</c:v>
                </c:pt>
                <c:pt idx="125">
                  <c:v>Captain Marvel</c:v>
                </c:pt>
                <c:pt idx="126">
                  <c:v>Shrek</c:v>
                </c:pt>
                <c:pt idx="127">
                  <c:v>Shrek the Third</c:v>
                </c:pt>
                <c:pt idx="128">
                  <c:v>Despicable Me 2</c:v>
                </c:pt>
                <c:pt idx="129">
                  <c:v>Captain America: Civil War</c:v>
                </c:pt>
                <c:pt idx="130">
                  <c:v>The Matrix Reloaded</c:v>
                </c:pt>
                <c:pt idx="131">
                  <c:v>Transformers</c:v>
                </c:pt>
                <c:pt idx="132">
                  <c:v>Crocodile Dundee</c:v>
                </c:pt>
                <c:pt idx="133">
                  <c:v>Wonder Woman</c:v>
                </c:pt>
                <c:pt idx="134">
                  <c:v>Jurassic World: Fallen Kingdom</c:v>
                </c:pt>
                <c:pt idx="135">
                  <c:v>The Four Horsemen of the Apocalypse</c:v>
                </c:pt>
                <c:pt idx="136">
                  <c:v>Saving Private Ryan</c:v>
                </c:pt>
                <c:pt idx="137">
                  <c:v>Young Frankenstein</c:v>
                </c:pt>
                <c:pt idx="138">
                  <c:v>Peter Pan</c:v>
                </c:pt>
                <c:pt idx="139">
                  <c:v>Gremlins</c:v>
                </c:pt>
                <c:pt idx="140">
                  <c:v>Harry Potter and the Goblet of Fire</c:v>
                </c:pt>
                <c:pt idx="141">
                  <c:v>The Chronicles of Narnia: The Lion, the Witch and the Wardrobe</c:v>
                </c:pt>
                <c:pt idx="142">
                  <c:v>Harry Potter and the Chamber of Secrets</c:v>
                </c:pt>
                <c:pt idx="143">
                  <c:v>Pirates of the Caribbean: At World's End</c:v>
                </c:pt>
                <c:pt idx="144">
                  <c:v>The Fugitive</c:v>
                </c:pt>
                <c:pt idx="145">
                  <c:v>Iron Man</c:v>
                </c:pt>
                <c:pt idx="146">
                  <c:v>The Caine Mutiny</c:v>
                </c:pt>
                <c:pt idx="147">
                  <c:v>Transformers: Dark of the Moon</c:v>
                </c:pt>
                <c:pt idx="148">
                  <c:v>Meet the Fockers</c:v>
                </c:pt>
                <c:pt idx="149">
                  <c:v>Indiana Jones and the Kingdom of the Crystal Skull</c:v>
                </c:pt>
                <c:pt idx="150">
                  <c:v>Jumanji: Welcome to the Jungle</c:v>
                </c:pt>
                <c:pt idx="151">
                  <c:v>2001: A Space Odyssey</c:v>
                </c:pt>
                <c:pt idx="152">
                  <c:v>Dances with Wolves</c:v>
                </c:pt>
                <c:pt idx="153">
                  <c:v>An Officer and a Gentleman</c:v>
                </c:pt>
                <c:pt idx="154">
                  <c:v>Guardians of the Galaxy Vol. 2</c:v>
                </c:pt>
                <c:pt idx="155">
                  <c:v>Spider-Man: Far from Home</c:v>
                </c:pt>
                <c:pt idx="156">
                  <c:v>Rain Man</c:v>
                </c:pt>
                <c:pt idx="157">
                  <c:v>The Secret Life of Pets</c:v>
                </c:pt>
                <c:pt idx="158">
                  <c:v>Guess Who's Coming to Dinner</c:v>
                </c:pt>
                <c:pt idx="159">
                  <c:v>American Sniper</c:v>
                </c:pt>
                <c:pt idx="160">
                  <c:v>Kramer vs. Kramer</c:v>
                </c:pt>
                <c:pt idx="161">
                  <c:v>Armageddon</c:v>
                </c:pt>
                <c:pt idx="162">
                  <c:v>Psycho</c:v>
                </c:pt>
                <c:pt idx="163">
                  <c:v>Harry Potter and the Order of the Phoenix</c:v>
                </c:pt>
                <c:pt idx="164">
                  <c:v>Inside Out</c:v>
                </c:pt>
                <c:pt idx="165">
                  <c:v>Rocky III</c:v>
                </c:pt>
                <c:pt idx="166">
                  <c:v>Rambo: First Blood Part II</c:v>
                </c:pt>
                <c:pt idx="167">
                  <c:v>Batman Forever</c:v>
                </c:pt>
                <c:pt idx="168">
                  <c:v>Deadpool</c:v>
                </c:pt>
                <c:pt idx="169">
                  <c:v>Pretty Woman</c:v>
                </c:pt>
                <c:pt idx="170">
                  <c:v>Earthquake</c:v>
                </c:pt>
                <c:pt idx="171">
                  <c:v>Alice in Wonderland</c:v>
                </c:pt>
                <c:pt idx="172">
                  <c:v>The Incredibles</c:v>
                </c:pt>
                <c:pt idx="173">
                  <c:v>Cast Away</c:v>
                </c:pt>
                <c:pt idx="174">
                  <c:v>Home Alone 2: Lost in New York</c:v>
                </c:pt>
                <c:pt idx="175">
                  <c:v>Three Men and a Baby</c:v>
                </c:pt>
                <c:pt idx="176">
                  <c:v>My Big Fat Greek Wedding</c:v>
                </c:pt>
                <c:pt idx="177">
                  <c:v>Guardians of the Galaxy</c:v>
                </c:pt>
                <c:pt idx="178">
                  <c:v>Furious 7</c:v>
                </c:pt>
                <c:pt idx="179">
                  <c:v>Mission: Impossible</c:v>
                </c:pt>
                <c:pt idx="180">
                  <c:v>The Hunger Games: Mockingjay - Part 1</c:v>
                </c:pt>
                <c:pt idx="181">
                  <c:v>x</c:v>
                </c:pt>
                <c:pt idx="182">
                  <c:v>Harry Potter and the Half-Blood Prince</c:v>
                </c:pt>
                <c:pt idx="183">
                  <c:v>Saturday Night Fever</c:v>
                </c:pt>
                <c:pt idx="184">
                  <c:v>On Golden Pond</c:v>
                </c:pt>
                <c:pt idx="185">
                  <c:v>Austin Powers: The Spy Who Shagged Me</c:v>
                </c:pt>
                <c:pt idx="186">
                  <c:v>Harry Potter and the Prisoner of Azkaban</c:v>
                </c:pt>
                <c:pt idx="187">
                  <c:v>Bruce Almighty</c:v>
                </c:pt>
                <c:pt idx="188">
                  <c:v>Funny Girl</c:v>
                </c:pt>
                <c:pt idx="189">
                  <c:v>Mission: Impossible II</c:v>
                </c:pt>
                <c:pt idx="190">
                  <c:v>Rush Hour 2</c:v>
                </c:pt>
                <c:pt idx="191">
                  <c:v>Apollo 13</c:v>
                </c:pt>
                <c:pt idx="192">
                  <c:v>Patton</c:v>
                </c:pt>
                <c:pt idx="193">
                  <c:v>Fatal Attraction</c:v>
                </c:pt>
                <c:pt idx="194">
                  <c:v>Iron Man 2</c:v>
                </c:pt>
                <c:pt idx="195">
                  <c:v>Zootopia</c:v>
                </c:pt>
                <c:pt idx="196">
                  <c:v>Liar Liar</c:v>
                </c:pt>
              </c:strCache>
            </c:strRef>
          </c:cat>
          <c:val>
            <c:numRef>
              <c:f>'Pivot Table Practice'!$B$4:$B$200</c:f>
              <c:numCache>
                <c:formatCode>"$"#,##0_);\("$"#,##0\)</c:formatCode>
                <c:ptCount val="197"/>
                <c:pt idx="0">
                  <c:v>1850581586</c:v>
                </c:pt>
                <c:pt idx="1">
                  <c:v>1629496559</c:v>
                </c:pt>
                <c:pt idx="2">
                  <c:v>1367393150</c:v>
                </c:pt>
                <c:pt idx="3">
                  <c:v>1303502105</c:v>
                </c:pt>
                <c:pt idx="4">
                  <c:v>1297730421</c:v>
                </c:pt>
                <c:pt idx="5">
                  <c:v>1240054754</c:v>
                </c:pt>
                <c:pt idx="6">
                  <c:v>1198431667</c:v>
                </c:pt>
                <c:pt idx="7">
                  <c:v>1172447655</c:v>
                </c:pt>
                <c:pt idx="8">
                  <c:v>1135632932</c:v>
                </c:pt>
                <c:pt idx="9">
                  <c:v>1055631672</c:v>
                </c:pt>
                <c:pt idx="10">
                  <c:v>1011798348</c:v>
                </c:pt>
                <c:pt idx="11">
                  <c:v>997168333</c:v>
                </c:pt>
                <c:pt idx="12">
                  <c:v>989072973</c:v>
                </c:pt>
                <c:pt idx="13">
                  <c:v>935066702</c:v>
                </c:pt>
                <c:pt idx="14">
                  <c:v>914076766</c:v>
                </c:pt>
                <c:pt idx="15">
                  <c:v>899035076</c:v>
                </c:pt>
                <c:pt idx="16">
                  <c:v>896965723</c:v>
                </c:pt>
                <c:pt idx="17">
                  <c:v>890220657</c:v>
                </c:pt>
                <c:pt idx="18">
                  <c:v>871551653</c:v>
                </c:pt>
                <c:pt idx="19">
                  <c:v>860486744</c:v>
                </c:pt>
                <c:pt idx="20">
                  <c:v>839814255</c:v>
                </c:pt>
                <c:pt idx="21">
                  <c:v>826205195</c:v>
                </c:pt>
                <c:pt idx="22">
                  <c:v>815508963</c:v>
                </c:pt>
                <c:pt idx="23">
                  <c:v>810024538</c:v>
                </c:pt>
                <c:pt idx="24">
                  <c:v>782885092</c:v>
                </c:pt>
                <c:pt idx="25">
                  <c:v>759709619</c:v>
                </c:pt>
                <c:pt idx="26">
                  <c:v>722009337</c:v>
                </c:pt>
                <c:pt idx="27">
                  <c:v>719398403</c:v>
                </c:pt>
                <c:pt idx="28">
                  <c:v>715233167</c:v>
                </c:pt>
                <c:pt idx="29">
                  <c:v>705323692</c:v>
                </c:pt>
                <c:pt idx="30">
                  <c:v>703334845</c:v>
                </c:pt>
                <c:pt idx="31">
                  <c:v>702609382</c:v>
                </c:pt>
                <c:pt idx="32">
                  <c:v>698123039</c:v>
                </c:pt>
                <c:pt idx="33">
                  <c:v>684295333</c:v>
                </c:pt>
                <c:pt idx="34">
                  <c:v>681216919</c:v>
                </c:pt>
                <c:pt idx="35">
                  <c:v>664864273</c:v>
                </c:pt>
                <c:pt idx="36">
                  <c:v>662519555</c:v>
                </c:pt>
                <c:pt idx="37">
                  <c:v>652072159</c:v>
                </c:pt>
                <c:pt idx="38">
                  <c:v>649997317</c:v>
                </c:pt>
                <c:pt idx="39">
                  <c:v>646112934</c:v>
                </c:pt>
                <c:pt idx="40">
                  <c:v>645487188</c:v>
                </c:pt>
                <c:pt idx="41">
                  <c:v>640515984</c:v>
                </c:pt>
                <c:pt idx="42">
                  <c:v>633694987</c:v>
                </c:pt>
                <c:pt idx="43">
                  <c:v>619655040</c:v>
                </c:pt>
                <c:pt idx="44">
                  <c:v>618377017</c:v>
                </c:pt>
                <c:pt idx="45">
                  <c:v>616627856</c:v>
                </c:pt>
                <c:pt idx="46">
                  <c:v>614617052</c:v>
                </c:pt>
                <c:pt idx="47">
                  <c:v>614310583</c:v>
                </c:pt>
                <c:pt idx="48">
                  <c:v>606534500</c:v>
                </c:pt>
                <c:pt idx="49">
                  <c:v>606527181</c:v>
                </c:pt>
                <c:pt idx="50">
                  <c:v>604808209</c:v>
                </c:pt>
                <c:pt idx="51">
                  <c:v>601176321</c:v>
                </c:pt>
                <c:pt idx="52">
                  <c:v>598799584</c:v>
                </c:pt>
                <c:pt idx="53">
                  <c:v>591242146</c:v>
                </c:pt>
                <c:pt idx="54">
                  <c:v>591123218</c:v>
                </c:pt>
                <c:pt idx="55">
                  <c:v>582862273</c:v>
                </c:pt>
                <c:pt idx="56">
                  <c:v>578536941</c:v>
                </c:pt>
                <c:pt idx="57">
                  <c:v>576091591</c:v>
                </c:pt>
                <c:pt idx="58">
                  <c:v>574013090</c:v>
                </c:pt>
                <c:pt idx="59">
                  <c:v>563900522</c:v>
                </c:pt>
                <c:pt idx="60">
                  <c:v>563413831</c:v>
                </c:pt>
                <c:pt idx="61">
                  <c:v>561485362</c:v>
                </c:pt>
                <c:pt idx="62">
                  <c:v>552939904</c:v>
                </c:pt>
                <c:pt idx="63">
                  <c:v>551657308</c:v>
                </c:pt>
                <c:pt idx="64">
                  <c:v>550351840</c:v>
                </c:pt>
                <c:pt idx="65">
                  <c:v>549469026</c:v>
                </c:pt>
                <c:pt idx="66">
                  <c:v>548900000</c:v>
                </c:pt>
                <c:pt idx="67">
                  <c:v>547896428</c:v>
                </c:pt>
                <c:pt idx="68">
                  <c:v>546199412</c:v>
                </c:pt>
                <c:pt idx="69">
                  <c:v>542721216</c:v>
                </c:pt>
                <c:pt idx="70">
                  <c:v>542087236</c:v>
                </c:pt>
                <c:pt idx="71">
                  <c:v>528091201</c:v>
                </c:pt>
                <c:pt idx="72">
                  <c:v>526777500</c:v>
                </c:pt>
                <c:pt idx="73">
                  <c:v>526752800</c:v>
                </c:pt>
                <c:pt idx="74">
                  <c:v>524967960</c:v>
                </c:pt>
                <c:pt idx="75">
                  <c:v>520575845</c:v>
                </c:pt>
                <c:pt idx="76">
                  <c:v>519926313</c:v>
                </c:pt>
                <c:pt idx="77">
                  <c:v>513753018</c:v>
                </c:pt>
                <c:pt idx="78">
                  <c:v>513616708</c:v>
                </c:pt>
                <c:pt idx="79">
                  <c:v>512423765</c:v>
                </c:pt>
                <c:pt idx="80">
                  <c:v>511600415</c:v>
                </c:pt>
                <c:pt idx="81">
                  <c:v>509881443</c:v>
                </c:pt>
                <c:pt idx="82">
                  <c:v>507156155</c:v>
                </c:pt>
                <c:pt idx="83">
                  <c:v>503793228</c:v>
                </c:pt>
                <c:pt idx="84">
                  <c:v>503524267</c:v>
                </c:pt>
                <c:pt idx="85">
                  <c:v>503158333</c:v>
                </c:pt>
                <c:pt idx="86">
                  <c:v>503014704</c:v>
                </c:pt>
                <c:pt idx="87">
                  <c:v>502261797</c:v>
                </c:pt>
                <c:pt idx="88">
                  <c:v>501323178</c:v>
                </c:pt>
                <c:pt idx="89">
                  <c:v>500304968</c:v>
                </c:pt>
                <c:pt idx="90">
                  <c:v>499651777</c:v>
                </c:pt>
                <c:pt idx="91">
                  <c:v>497669333</c:v>
                </c:pt>
                <c:pt idx="92">
                  <c:v>493103400</c:v>
                </c:pt>
                <c:pt idx="93">
                  <c:v>492870118</c:v>
                </c:pt>
                <c:pt idx="94">
                  <c:v>492253520</c:v>
                </c:pt>
                <c:pt idx="95">
                  <c:v>491131934</c:v>
                </c:pt>
                <c:pt idx="96">
                  <c:v>491120956</c:v>
                </c:pt>
                <c:pt idx="97">
                  <c:v>489735899</c:v>
                </c:pt>
                <c:pt idx="98">
                  <c:v>489147661</c:v>
                </c:pt>
                <c:pt idx="99">
                  <c:v>488076391</c:v>
                </c:pt>
                <c:pt idx="100">
                  <c:v>487966611</c:v>
                </c:pt>
                <c:pt idx="101">
                  <c:v>481974453</c:v>
                </c:pt>
                <c:pt idx="102">
                  <c:v>479759641</c:v>
                </c:pt>
                <c:pt idx="103">
                  <c:v>470820805</c:v>
                </c:pt>
                <c:pt idx="104">
                  <c:v>467613399</c:v>
                </c:pt>
                <c:pt idx="105">
                  <c:v>466751626</c:v>
                </c:pt>
                <c:pt idx="106">
                  <c:v>466080138</c:v>
                </c:pt>
                <c:pt idx="107">
                  <c:v>465314423</c:v>
                </c:pt>
                <c:pt idx="108">
                  <c:v>463353020</c:v>
                </c:pt>
                <c:pt idx="109">
                  <c:v>462282665</c:v>
                </c:pt>
                <c:pt idx="110">
                  <c:v>460661580</c:v>
                </c:pt>
                <c:pt idx="111">
                  <c:v>456593317</c:v>
                </c:pt>
                <c:pt idx="112">
                  <c:v>452157290</c:v>
                </c:pt>
                <c:pt idx="113">
                  <c:v>452078614</c:v>
                </c:pt>
                <c:pt idx="114">
                  <c:v>448852912</c:v>
                </c:pt>
                <c:pt idx="115">
                  <c:v>447484321</c:v>
                </c:pt>
                <c:pt idx="116">
                  <c:v>446889679</c:v>
                </c:pt>
                <c:pt idx="117">
                  <c:v>446188002</c:v>
                </c:pt>
                <c:pt idx="118">
                  <c:v>441015535</c:v>
                </c:pt>
                <c:pt idx="119">
                  <c:v>440663324</c:v>
                </c:pt>
                <c:pt idx="120">
                  <c:v>440384300</c:v>
                </c:pt>
                <c:pt idx="121">
                  <c:v>440247075</c:v>
                </c:pt>
                <c:pt idx="122">
                  <c:v>439397194</c:v>
                </c:pt>
                <c:pt idx="123">
                  <c:v>438940693</c:v>
                </c:pt>
                <c:pt idx="124">
                  <c:v>437624247</c:v>
                </c:pt>
                <c:pt idx="125">
                  <c:v>433383080</c:v>
                </c:pt>
                <c:pt idx="126">
                  <c:v>432630172</c:v>
                </c:pt>
                <c:pt idx="127">
                  <c:v>429120872</c:v>
                </c:pt>
                <c:pt idx="128">
                  <c:v>429002858</c:v>
                </c:pt>
                <c:pt idx="129">
                  <c:v>427732155</c:v>
                </c:pt>
                <c:pt idx="130">
                  <c:v>427189658</c:v>
                </c:pt>
                <c:pt idx="131">
                  <c:v>424501878</c:v>
                </c:pt>
                <c:pt idx="132">
                  <c:v>422675871</c:v>
                </c:pt>
                <c:pt idx="133">
                  <c:v>422126056</c:v>
                </c:pt>
                <c:pt idx="134">
                  <c:v>420312856</c:v>
                </c:pt>
                <c:pt idx="135">
                  <c:v>420076829</c:v>
                </c:pt>
                <c:pt idx="136">
                  <c:v>419026601</c:v>
                </c:pt>
                <c:pt idx="137">
                  <c:v>417596716</c:v>
                </c:pt>
                <c:pt idx="138">
                  <c:v>417378986</c:v>
                </c:pt>
                <c:pt idx="139">
                  <c:v>416374499</c:v>
                </c:pt>
                <c:pt idx="140">
                  <c:v>415273954</c:v>
                </c:pt>
                <c:pt idx="141">
                  <c:v>413286936</c:v>
                </c:pt>
                <c:pt idx="142">
                  <c:v>412959426</c:v>
                </c:pt>
                <c:pt idx="143">
                  <c:v>411436228</c:v>
                </c:pt>
                <c:pt idx="144">
                  <c:v>406161299</c:v>
                </c:pt>
                <c:pt idx="145">
                  <c:v>406110984</c:v>
                </c:pt>
                <c:pt idx="146">
                  <c:v>406074390</c:v>
                </c:pt>
                <c:pt idx="147">
                  <c:v>404913467</c:v>
                </c:pt>
                <c:pt idx="148">
                  <c:v>404109328</c:v>
                </c:pt>
                <c:pt idx="149">
                  <c:v>404031567</c:v>
                </c:pt>
                <c:pt idx="150">
                  <c:v>403733332</c:v>
                </c:pt>
                <c:pt idx="151">
                  <c:v>399991663</c:v>
                </c:pt>
                <c:pt idx="152">
                  <c:v>399775763</c:v>
                </c:pt>
                <c:pt idx="153">
                  <c:v>399387873</c:v>
                </c:pt>
                <c:pt idx="154">
                  <c:v>398469381</c:v>
                </c:pt>
                <c:pt idx="155">
                  <c:v>396491511</c:v>
                </c:pt>
                <c:pt idx="156">
                  <c:v>396046902</c:v>
                </c:pt>
                <c:pt idx="157">
                  <c:v>395883147</c:v>
                </c:pt>
                <c:pt idx="158">
                  <c:v>395729455</c:v>
                </c:pt>
                <c:pt idx="159">
                  <c:v>394110200</c:v>
                </c:pt>
                <c:pt idx="160">
                  <c:v>393563130</c:v>
                </c:pt>
                <c:pt idx="161">
                  <c:v>393199026</c:v>
                </c:pt>
                <c:pt idx="162">
                  <c:v>390329194</c:v>
                </c:pt>
                <c:pt idx="163">
                  <c:v>390214840</c:v>
                </c:pt>
                <c:pt idx="164">
                  <c:v>389376852</c:v>
                </c:pt>
                <c:pt idx="165">
                  <c:v>388924925</c:v>
                </c:pt>
                <c:pt idx="166">
                  <c:v>387619457</c:v>
                </c:pt>
                <c:pt idx="167">
                  <c:v>387067813</c:v>
                </c:pt>
                <c:pt idx="168">
                  <c:v>386910462</c:v>
                </c:pt>
                <c:pt idx="169">
                  <c:v>385843766</c:v>
                </c:pt>
                <c:pt idx="170">
                  <c:v>385617802</c:v>
                </c:pt>
                <c:pt idx="171">
                  <c:v>385163130</c:v>
                </c:pt>
                <c:pt idx="172">
                  <c:v>384504450</c:v>
                </c:pt>
                <c:pt idx="173">
                  <c:v>383262106</c:v>
                </c:pt>
                <c:pt idx="174">
                  <c:v>382854091</c:v>
                </c:pt>
                <c:pt idx="175">
                  <c:v>381520264</c:v>
                </c:pt>
                <c:pt idx="176">
                  <c:v>378919392</c:v>
                </c:pt>
                <c:pt idx="177">
                  <c:v>377235184</c:v>
                </c:pt>
                <c:pt idx="178">
                  <c:v>375299397</c:v>
                </c:pt>
                <c:pt idx="179">
                  <c:v>374588571</c:v>
                </c:pt>
                <c:pt idx="180">
                  <c:v>372583257</c:v>
                </c:pt>
                <c:pt idx="181">
                  <c:v>372467073</c:v>
                </c:pt>
                <c:pt idx="182">
                  <c:v>372177071</c:v>
                </c:pt>
                <c:pt idx="183">
                  <c:v>371465330</c:v>
                </c:pt>
                <c:pt idx="184">
                  <c:v>371278704</c:v>
                </c:pt>
                <c:pt idx="185">
                  <c:v>371048166</c:v>
                </c:pt>
                <c:pt idx="186">
                  <c:v>369640238</c:v>
                </c:pt>
                <c:pt idx="187">
                  <c:v>368405213</c:v>
                </c:pt>
                <c:pt idx="188">
                  <c:v>366294692</c:v>
                </c:pt>
                <c:pt idx="189">
                  <c:v>365610397</c:v>
                </c:pt>
                <c:pt idx="190">
                  <c:v>365552763</c:v>
                </c:pt>
                <c:pt idx="191">
                  <c:v>364631525</c:v>
                </c:pt>
                <c:pt idx="192">
                  <c:v>364456792</c:v>
                </c:pt>
                <c:pt idx="193">
                  <c:v>363012270</c:v>
                </c:pt>
                <c:pt idx="194">
                  <c:v>362898831</c:v>
                </c:pt>
                <c:pt idx="195">
                  <c:v>362329805</c:v>
                </c:pt>
                <c:pt idx="196">
                  <c:v>361569578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7-47F2-8BE0-674E7680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02720"/>
        <c:axId val="474690240"/>
      </c:barChart>
      <c:catAx>
        <c:axId val="4747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0240"/>
        <c:crosses val="autoZero"/>
        <c:auto val="1"/>
        <c:lblAlgn val="ctr"/>
        <c:lblOffset val="100"/>
        <c:noMultiLvlLbl val="0"/>
      </c:catAx>
      <c:valAx>
        <c:axId val="4746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547687</xdr:colOff>
      <xdr:row>0</xdr:row>
      <xdr:rowOff>33338</xdr:rowOff>
    </xdr:from>
    <xdr:to>
      <xdr:col>2</xdr:col>
      <xdr:colOff>1023937</xdr:colOff>
      <xdr:row>2</xdr:row>
      <xdr:rowOff>100013</xdr:rowOff>
    </xdr:to>
    <xdr:pic>
      <xdr:nvPicPr>
        <xdr:cNvPr id="4" name="Graphic 3" descr="Shoe with solid fill">
          <a:extLst>
            <a:ext uri="{FF2B5EF4-FFF2-40B4-BE49-F238E27FC236}">
              <a16:creationId xmlns:a16="http://schemas.microsoft.com/office/drawing/2014/main" id="{C83CCC21-11E8-40F4-9136-DA5F2BFB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00362" y="33338"/>
          <a:ext cx="476250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0</xdr:row>
      <xdr:rowOff>28575</xdr:rowOff>
    </xdr:from>
    <xdr:to>
      <xdr:col>1</xdr:col>
      <xdr:colOff>66675</xdr:colOff>
      <xdr:row>2</xdr:row>
      <xdr:rowOff>95250</xdr:rowOff>
    </xdr:to>
    <xdr:pic>
      <xdr:nvPicPr>
        <xdr:cNvPr id="5" name="Graphic 4" descr="Shoe with solid fill">
          <a:extLst>
            <a:ext uri="{FF2B5EF4-FFF2-40B4-BE49-F238E27FC236}">
              <a16:creationId xmlns:a16="http://schemas.microsoft.com/office/drawing/2014/main" id="{E90EDDFF-95CD-49BE-A343-BF96105D5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685800" y="28575"/>
          <a:ext cx="428625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1476376</xdr:colOff>
      <xdr:row>5</xdr:row>
      <xdr:rowOff>28576</xdr:rowOff>
    </xdr:from>
    <xdr:to>
      <xdr:col>3</xdr:col>
      <xdr:colOff>190501</xdr:colOff>
      <xdr:row>32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0A855-7219-4C65-A043-F5FB5ABF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76.511943055557" createdVersion="7" refreshedVersion="7" minRefreshableVersion="3" recordCount="200" xr:uid="{81BDB834-E026-4F74-9AA2-17CEE369074C}">
  <cacheSource type="worksheet">
    <worksheetSource name="Top_Movies"/>
  </cacheSource>
  <cacheFields count="6">
    <cacheField name="Rank" numFmtId="0">
      <sharedItems containsSemiMixedTypes="0" containsString="0" containsNumber="1" containsInteger="1" minValue="1" maxValue="200"/>
    </cacheField>
    <cacheField name="Title" numFmtId="0">
      <sharedItems count="197">
        <s v="Gone with the Wind"/>
        <s v="Star Wars: Episode IV - A New Hope"/>
        <s v="The Sound of Music"/>
        <s v="E.T. the Extra-Terrestrial"/>
        <s v="Titanic"/>
        <s v="The Ten Commandments"/>
        <s v="Jaws"/>
        <s v="Doctor Zhivago"/>
        <s v="The Exorcist"/>
        <s v="Snow White and the Seven Dwarfs"/>
        <s v="Star Wars: Episode VII - The Force Awakens"/>
        <s v="One Hundred and One Dalmatians"/>
        <s v="Star Wars: Episode V - The Empire Strikes Back"/>
        <s v="Ben-Hur"/>
        <s v="Avatar"/>
        <s v="Avengers: Endgame"/>
        <s v="Star Wars: Episode VI - Return of the Jedi"/>
        <s v="Jurassic Park"/>
        <s v="Star Wars: Episode I - The Phantom Menace"/>
        <s v="The Lion King"/>
        <s v="The Sting"/>
        <s v="Indiana Jones and the Raiders of the Lost Ark"/>
        <s v="The Graduate"/>
        <s v="Fantasia"/>
        <s v="The Godfather"/>
        <s v="Forrest Gump"/>
        <s v="Mary Poppins"/>
        <s v="Grease"/>
        <s v="The Avengers"/>
        <s v="Jurassic World"/>
        <s v="Black Panther"/>
        <s v="Thunderball"/>
        <s v="The Dark Knight"/>
        <s v="The Jungle Book"/>
        <s v="Sleeping Beauty"/>
        <s v="Avengers: Infinity War"/>
        <s v="Ghostbusters"/>
        <s v="Shrek 2"/>
        <s v="Spider-Man"/>
        <s v="Butch Cassidy and the Sundance Kid"/>
        <s v="Love Story"/>
        <s v="Independence Day"/>
        <s v="Home Alone"/>
        <s v="Star Wars: Episode VIII - The Last Jedi"/>
        <s v="Pinocchio"/>
        <s v="Cleopatra"/>
        <s v="Beverly Hills Cop"/>
        <s v="Goldfinger"/>
        <s v="Incredibles 2"/>
        <s v="Airport"/>
        <s v="American Graffiti"/>
        <s v="The Robe"/>
        <s v="Pirates of the Caribbean: Dead Man's Chest"/>
        <s v="Around the World in 80 Days"/>
        <s v="Bambi"/>
        <s v="Blazing Saddles"/>
        <s v="Batman"/>
        <s v="The Bells of St. Mary's"/>
        <s v="The Lord of the Rings: The Return of the King"/>
        <s v="Finding Nemo"/>
        <s v="The Towering Inferno"/>
        <s v="Rogue One: A Star Wars Story"/>
        <s v="Cinderella"/>
        <s v="Spider-Man 2"/>
        <s v="My Fair Lady"/>
        <s v="The Greatest Show on Earth"/>
        <s v="National Lampoon's Animal House"/>
        <s v="The Passion of the Christ"/>
        <s v="Star Wars: Episode III - Revenge of the Sith"/>
        <s v="Back to the Future"/>
        <s v="The Lord of the Rings: The Two Towers"/>
        <s v="The Dark Knight Rises"/>
        <s v="The Sixth Sense"/>
        <s v="Superman"/>
        <s v="Tootsie"/>
        <s v="Beauty and the Beast"/>
        <s v="Smokey and the Bandit"/>
        <s v="Finding Dory"/>
        <s v="Harry Potter and the Sorcerer's Stone"/>
        <s v="West Side Story"/>
        <s v="Close Encounters of the Third Kind"/>
        <s v="Lady and the Tramp"/>
        <s v="Lawrence of Arabia"/>
        <s v="The Rocky Horror Picture Show"/>
        <s v="Rocky"/>
        <s v="The Best Years of Our Lives"/>
        <s v="Star Wars: Episode IX - The Rise of Skywalker"/>
        <s v="The Poseidon Adventure"/>
        <s v="The Lord of the Rings: The Fellowship of the Ring"/>
        <s v="Twister"/>
        <s v="Men in Black"/>
        <s v="The Bridge on the River Kwai"/>
        <s v="Transformers: Revenge of the Fallen"/>
        <s v="It's a Mad Mad Mad Mad World"/>
        <s v="Swiss Family Robinson"/>
        <s v="One Flew Over the Cuckoo's Nest"/>
        <s v="M*A*S*H"/>
        <s v="Indiana Jones and the Temple of Doom"/>
        <s v="Star Wars: Episode II - Attack of the Clones"/>
        <s v="Avengers: Age of Ultron"/>
        <s v="Toy Story 3"/>
        <s v="Mrs. Doubtfire"/>
        <s v="Aladdin"/>
        <s v="Ghost"/>
        <s v="The Hunger Games: Catching Fire"/>
        <s v="Duel in the Sun"/>
        <s v="Frozen II"/>
        <s v="The Hunger Games"/>
        <s v="Pirates of the Caribbean: The Curse of the Black Pearl"/>
        <s v="House of Wax"/>
        <s v="Rear Window"/>
        <s v="The Lost World: Jurassic Park"/>
        <s v="Monsters, Inc."/>
        <s v="Indiana Jones and the Last Crusade"/>
        <s v="Frozen"/>
        <s v="Spider-Man 3"/>
        <s v="Iron Man 3"/>
        <s v="Terminator 2: Judgment Day"/>
        <s v="Harry Potter and the Deathly Hallows: Part 2"/>
        <s v="Toy Story 4"/>
        <s v="How the Grinch Stole Christmas"/>
        <s v="Sergeant York"/>
        <s v="Top Gun"/>
        <s v="Toy Story"/>
        <s v="Toy Story 2"/>
        <s v="Captain Marvel"/>
        <s v="Shrek"/>
        <s v="Shrek the Third"/>
        <s v="Despicable Me 2"/>
        <s v="Captain America: Civil War"/>
        <s v="The Matrix Reloaded"/>
        <s v="Transformers"/>
        <s v="Crocodile Dundee"/>
        <s v="Wonder Woman"/>
        <s v="Jurassic World: Fallen Kingdom"/>
        <s v="The Four Horsemen of the Apocalypse"/>
        <s v="Saving Private Ryan"/>
        <s v="Young Frankenstein"/>
        <s v="Peter Pan"/>
        <s v="Gremlins"/>
        <s v="Harry Potter and the Goblet of Fire"/>
        <s v="The Chronicles of Narnia: The Lion, the Witch and the Wardrobe"/>
        <s v="Harry Potter and the Chamber of Secrets"/>
        <s v="Pirates of the Caribbean: At World's End"/>
        <s v="The Fugitive"/>
        <s v="Iron Man"/>
        <s v="The Caine Mutiny"/>
        <s v="Transformers: Dark of the Moon"/>
        <s v="Meet the Fockers"/>
        <s v="Indiana Jones and the Kingdom of the Crystal Skull"/>
        <s v="Jumanji: Welcome to the Jungle"/>
        <s v="2001: A Space Odyssey"/>
        <s v="Dances with Wolves"/>
        <s v="An Officer and a Gentleman"/>
        <s v="Guardians of the Galaxy Vol. 2"/>
        <s v="Spider-Man: Far from Home"/>
        <s v="Rain Man"/>
        <s v="The Secret Life of Pets"/>
        <s v="Guess Who's Coming to Dinner"/>
        <s v="American Sniper"/>
        <s v="Kramer vs. Kramer"/>
        <s v="Armageddon"/>
        <s v="Psycho"/>
        <s v="Harry Potter and the Order of the Phoenix"/>
        <s v="Inside Out"/>
        <s v="Rocky III"/>
        <s v="Rambo: First Blood Part II"/>
        <s v="Batman Forever"/>
        <s v="Deadpool"/>
        <s v="Pretty Woman"/>
        <s v="Earthquake"/>
        <s v="Alice in Wonderland"/>
        <s v="The Incredibles"/>
        <s v="Cast Away"/>
        <s v="Home Alone 2: Lost in New York"/>
        <s v="Three Men and a Baby"/>
        <s v="My Big Fat Greek Wedding"/>
        <s v="Guardians of the Galaxy"/>
        <s v="Furious 7"/>
        <s v="Mission: Impossible"/>
        <s v="The Hunger Games: Mockingjay - Part 1"/>
        <s v="x"/>
        <s v="Harry Potter and the Half-Blood Prince"/>
        <s v="Saturday Night Fever"/>
        <s v="On Golden Pond"/>
        <s v="Austin Powers: The Spy Who Shagged Me"/>
        <s v="Harry Potter and the Prisoner of Azkaban"/>
        <s v="Bruce Almighty"/>
        <s v="Funny Girl"/>
        <s v="Mission: Impossible II"/>
        <s v="Rush Hour 2"/>
        <s v="Apollo 13"/>
        <s v="Patton"/>
        <s v="Fatal Attraction"/>
        <s v="Iron Man 2"/>
        <s v="Zootopia"/>
        <s v="Liar Liar"/>
      </sharedItems>
    </cacheField>
    <cacheField name="Adj. Lifetime Gross" numFmtId="168">
      <sharedItems containsSemiMixedTypes="0" containsString="0" containsNumber="1" containsInteger="1" minValue="361569578" maxValue="1850581586" count="200">
        <n v="1850581586"/>
        <n v="1629496559"/>
        <n v="1303502105"/>
        <n v="1297730421"/>
        <n v="1240054754"/>
        <n v="1198431667"/>
        <n v="1172447655"/>
        <n v="1135632932"/>
        <n v="1011798348"/>
        <n v="997168333"/>
        <n v="989072973"/>
        <n v="914076766"/>
        <n v="899035076"/>
        <n v="896965723"/>
        <n v="890220657"/>
        <n v="871551653"/>
        <n v="860486744"/>
        <n v="839814255"/>
        <n v="826205195"/>
        <n v="815540983"/>
        <n v="815508963"/>
        <n v="810024538"/>
        <n v="782885092"/>
        <n v="759709619"/>
        <n v="722009337"/>
        <n v="719398403"/>
        <n v="715233167"/>
        <n v="705323692"/>
        <n v="703334845"/>
        <n v="702609382"/>
        <n v="698123039"/>
        <n v="684295333"/>
        <n v="681216919"/>
        <n v="674048285"/>
        <n v="664864273"/>
        <n v="662519555"/>
        <n v="652072159"/>
        <n v="649997317"/>
        <n v="646112934"/>
        <n v="645487188"/>
        <n v="640515984"/>
        <n v="633694987"/>
        <n v="619655040"/>
        <n v="618377017"/>
        <n v="616627856"/>
        <n v="614617052"/>
        <n v="614310583"/>
        <n v="606534500"/>
        <n v="606527181"/>
        <n v="604808209"/>
        <n v="601176321"/>
        <n v="598799584"/>
        <n v="591242146"/>
        <n v="591123218"/>
        <n v="582862273"/>
        <n v="578536941"/>
        <n v="576091591"/>
        <n v="574013090"/>
        <n v="563900522"/>
        <n v="563413831"/>
        <n v="561485362"/>
        <n v="552939904"/>
        <n v="551852167"/>
        <n v="551657308"/>
        <n v="550351840"/>
        <n v="549469026"/>
        <n v="548900000"/>
        <n v="547896428"/>
        <n v="546199412"/>
        <n v="542721216"/>
        <n v="542087236"/>
        <n v="528091201"/>
        <n v="526777500"/>
        <n v="526752800"/>
        <n v="524967960"/>
        <n v="520575845"/>
        <n v="520064453"/>
        <n v="519926313"/>
        <n v="513753018"/>
        <n v="513616708"/>
        <n v="512423765"/>
        <n v="511600415"/>
        <n v="509881443"/>
        <n v="507156155"/>
        <n v="503793228"/>
        <n v="503524267"/>
        <n v="503158333"/>
        <n v="503014704"/>
        <n v="502261797"/>
        <n v="501323178"/>
        <n v="500304968"/>
        <n v="499651777"/>
        <n v="497669333"/>
        <n v="493103400"/>
        <n v="492870118"/>
        <n v="492253520"/>
        <n v="491131934"/>
        <n v="491120956"/>
        <n v="489735899"/>
        <n v="489147661"/>
        <n v="488076391"/>
        <n v="487966611"/>
        <n v="481974453"/>
        <n v="479759641"/>
        <n v="470820805"/>
        <n v="467613399"/>
        <n v="466751626"/>
        <n v="466080138"/>
        <n v="465314423"/>
        <n v="463353020"/>
        <n v="462282665"/>
        <n v="460661580"/>
        <n v="456593317"/>
        <n v="452157290"/>
        <n v="452078614"/>
        <n v="448852912"/>
        <n v="447484321"/>
        <n v="446889679"/>
        <n v="446188002"/>
        <n v="441015535"/>
        <n v="440663324"/>
        <n v="440384300"/>
        <n v="440247075"/>
        <n v="439397194"/>
        <n v="438940693"/>
        <n v="437624247"/>
        <n v="433383080"/>
        <n v="432630172"/>
        <n v="429120872"/>
        <n v="429002858"/>
        <n v="427732155"/>
        <n v="427189658"/>
        <n v="424501878"/>
        <n v="422675871"/>
        <n v="422126056"/>
        <n v="420312856"/>
        <n v="420076829"/>
        <n v="419026601"/>
        <n v="417596716"/>
        <n v="417378986"/>
        <n v="416374499"/>
        <n v="415273954"/>
        <n v="415002249"/>
        <n v="413286936"/>
        <n v="412959426"/>
        <n v="411436228"/>
        <n v="406161299"/>
        <n v="406110984"/>
        <n v="406074390"/>
        <n v="404913467"/>
        <n v="404109328"/>
        <n v="404031567"/>
        <n v="403733332"/>
        <n v="399991663"/>
        <n v="399775763"/>
        <n v="399387873"/>
        <n v="398469381"/>
        <n v="396491511"/>
        <n v="396046902"/>
        <n v="395883147"/>
        <n v="395729455"/>
        <n v="394110200"/>
        <n v="393563130"/>
        <n v="393199026"/>
        <n v="390329194"/>
        <n v="390214840"/>
        <n v="389376852"/>
        <n v="388924925"/>
        <n v="387619457"/>
        <n v="387067813"/>
        <n v="386910462"/>
        <n v="385843766"/>
        <n v="385617802"/>
        <n v="385163130"/>
        <n v="384504450"/>
        <n v="383262106"/>
        <n v="382854091"/>
        <n v="381583387"/>
        <n v="381520264"/>
        <n v="378919392"/>
        <n v="377235184"/>
        <n v="375299397"/>
        <n v="374588571"/>
        <n v="372583257"/>
        <n v="372467073"/>
        <n v="372177071"/>
        <n v="371465330"/>
        <n v="371278704"/>
        <n v="371048166"/>
        <n v="369640238"/>
        <n v="368405213"/>
        <n v="366294692"/>
        <n v="365610397"/>
        <n v="365552763"/>
        <n v="364631525"/>
        <n v="364456792"/>
        <n v="363012270"/>
        <n v="362898831"/>
        <n v="362329805"/>
        <n v="361569578"/>
      </sharedItems>
    </cacheField>
    <cacheField name="Lifetime Gross" numFmtId="168">
      <sharedItems containsSemiMixedTypes="0" containsString="0" containsNumber="1" containsInteger="1" minValue="9183673" maxValue="936662225"/>
    </cacheField>
    <cacheField name="Est. Num Tickets" numFmtId="38">
      <sharedItems containsSemiMixedTypes="0" containsString="0" containsNumber="1" containsInteger="1" minValue="39523000" maxValue="202286200"/>
    </cacheField>
    <cacheField name="Year" numFmtId="0">
      <sharedItems containsSemiMixedTypes="0" containsString="0" containsNumber="1" containsInteger="1" minValue="1921" maxValue="2019" count="74">
        <n v="1939"/>
        <n v="1977"/>
        <n v="1965"/>
        <n v="1982"/>
        <n v="1997"/>
        <n v="1956"/>
        <n v="1975"/>
        <n v="1973"/>
        <n v="1937"/>
        <n v="2015"/>
        <n v="1961"/>
        <n v="1980"/>
        <n v="1959"/>
        <n v="2009"/>
        <n v="2019"/>
        <n v="1983"/>
        <n v="1993"/>
        <n v="1999"/>
        <n v="1994"/>
        <n v="1981"/>
        <n v="1967"/>
        <n v="1941"/>
        <n v="1972"/>
        <n v="1964"/>
        <n v="1978"/>
        <n v="2012"/>
        <n v="2018"/>
        <n v="2008"/>
        <n v="1984"/>
        <n v="2004"/>
        <n v="2002"/>
        <n v="1969"/>
        <n v="1970"/>
        <n v="1996"/>
        <n v="1990"/>
        <n v="2017"/>
        <n v="1940"/>
        <n v="1963"/>
        <n v="1953"/>
        <n v="2006"/>
        <n v="1942"/>
        <n v="1974"/>
        <n v="1989"/>
        <n v="1945"/>
        <n v="2003"/>
        <n v="2016"/>
        <n v="1950"/>
        <n v="1952"/>
        <n v="2005"/>
        <n v="1985"/>
        <n v="2001"/>
        <n v="1955"/>
        <n v="1962"/>
        <n v="1976"/>
        <n v="1946"/>
        <n v="1957"/>
        <n v="1960"/>
        <n v="2010"/>
        <n v="1992"/>
        <n v="2013"/>
        <n v="1954"/>
        <n v="2007"/>
        <n v="1991"/>
        <n v="2011"/>
        <n v="2000"/>
        <n v="1986"/>
        <n v="1995"/>
        <n v="1921"/>
        <n v="1998"/>
        <n v="1968"/>
        <n v="1988"/>
        <n v="2014"/>
        <n v="1979"/>
        <n v="19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n v="200882193"/>
    <n v="202286200"/>
    <x v="0"/>
  </r>
  <r>
    <n v="2"/>
    <x v="1"/>
    <x v="1"/>
    <n v="460998507"/>
    <n v="178119500"/>
    <x v="1"/>
  </r>
  <r>
    <n v="3"/>
    <x v="2"/>
    <x v="2"/>
    <n v="159287539"/>
    <n v="142485200"/>
    <x v="2"/>
  </r>
  <r>
    <n v="4"/>
    <x v="3"/>
    <x v="3"/>
    <n v="437141279"/>
    <n v="141854300"/>
    <x v="3"/>
  </r>
  <r>
    <n v="5"/>
    <x v="4"/>
    <x v="4"/>
    <n v="674292608"/>
    <n v="135549800"/>
    <x v="4"/>
  </r>
  <r>
    <n v="6"/>
    <x v="5"/>
    <x v="5"/>
    <n v="65500000"/>
    <n v="131000000"/>
    <x v="5"/>
  </r>
  <r>
    <n v="7"/>
    <x v="6"/>
    <x v="6"/>
    <n v="265859065"/>
    <n v="128159700"/>
    <x v="6"/>
  </r>
  <r>
    <n v="8"/>
    <x v="7"/>
    <x v="7"/>
    <n v="111721910"/>
    <n v="124135500"/>
    <x v="2"/>
  </r>
  <r>
    <n v="9"/>
    <x v="8"/>
    <x v="8"/>
    <n v="233005644"/>
    <n v="110599200"/>
    <x v="7"/>
  </r>
  <r>
    <n v="10"/>
    <x v="9"/>
    <x v="9"/>
    <n v="184925486"/>
    <n v="109000000"/>
    <x v="8"/>
  </r>
  <r>
    <n v="11"/>
    <x v="10"/>
    <x v="10"/>
    <n v="936662225"/>
    <n v="108115100"/>
    <x v="9"/>
  </r>
  <r>
    <n v="12"/>
    <x v="11"/>
    <x v="11"/>
    <n v="144880014"/>
    <n v="99917300"/>
    <x v="10"/>
  </r>
  <r>
    <n v="13"/>
    <x v="12"/>
    <x v="12"/>
    <n v="292753960"/>
    <n v="98273100"/>
    <x v="11"/>
  </r>
  <r>
    <n v="14"/>
    <x v="13"/>
    <x v="13"/>
    <n v="74432704"/>
    <n v="98046900"/>
    <x v="12"/>
  </r>
  <r>
    <n v="15"/>
    <x v="14"/>
    <x v="14"/>
    <n v="785221649"/>
    <n v="97309600"/>
    <x v="13"/>
  </r>
  <r>
    <n v="16"/>
    <x v="15"/>
    <x v="15"/>
    <n v="858373000"/>
    <n v="95268900"/>
    <x v="14"/>
  </r>
  <r>
    <n v="17"/>
    <x v="16"/>
    <x v="16"/>
    <n v="316566101"/>
    <n v="94059400"/>
    <x v="15"/>
  </r>
  <r>
    <n v="18"/>
    <x v="17"/>
    <x v="17"/>
    <n v="404214720"/>
    <n v="91799700"/>
    <x v="16"/>
  </r>
  <r>
    <n v="19"/>
    <x v="18"/>
    <x v="18"/>
    <n v="474544677"/>
    <n v="90312100"/>
    <x v="17"/>
  </r>
  <r>
    <n v="20"/>
    <x v="19"/>
    <x v="19"/>
    <n v="422783777"/>
    <n v="89146400"/>
    <x v="18"/>
  </r>
  <r>
    <n v="21"/>
    <x v="20"/>
    <x v="20"/>
    <n v="156000000"/>
    <n v="89142900"/>
    <x v="7"/>
  </r>
  <r>
    <n v="22"/>
    <x v="21"/>
    <x v="21"/>
    <n v="248159971"/>
    <n v="88543400"/>
    <x v="19"/>
  </r>
  <r>
    <n v="23"/>
    <x v="22"/>
    <x v="22"/>
    <n v="104945305"/>
    <n v="85576800"/>
    <x v="20"/>
  </r>
  <r>
    <n v="24"/>
    <x v="23"/>
    <x v="23"/>
    <n v="76408097"/>
    <n v="83043500"/>
    <x v="21"/>
  </r>
  <r>
    <n v="25"/>
    <x v="24"/>
    <x v="24"/>
    <n v="136381073"/>
    <n v="78922500"/>
    <x v="22"/>
  </r>
  <r>
    <n v="26"/>
    <x v="25"/>
    <x v="25"/>
    <n v="330455270"/>
    <n v="78637100"/>
    <x v="18"/>
  </r>
  <r>
    <n v="27"/>
    <x v="26"/>
    <x v="26"/>
    <n v="102272727"/>
    <n v="78181800"/>
    <x v="23"/>
  </r>
  <r>
    <n v="28"/>
    <x v="27"/>
    <x v="27"/>
    <n v="190071103"/>
    <n v="77098600"/>
    <x v="24"/>
  </r>
  <r>
    <n v="29"/>
    <x v="28"/>
    <x v="28"/>
    <n v="623357910"/>
    <n v="76881200"/>
    <x v="25"/>
  </r>
  <r>
    <n v="30"/>
    <x v="29"/>
    <x v="29"/>
    <n v="653406625"/>
    <n v="76801900"/>
    <x v="9"/>
  </r>
  <r>
    <n v="31"/>
    <x v="30"/>
    <x v="30"/>
    <n v="700426566"/>
    <n v="76311500"/>
    <x v="26"/>
  </r>
  <r>
    <n v="32"/>
    <x v="31"/>
    <x v="31"/>
    <n v="63595658"/>
    <n v="74800000"/>
    <x v="2"/>
  </r>
  <r>
    <n v="33"/>
    <x v="32"/>
    <x v="32"/>
    <n v="534987076"/>
    <n v="74463500"/>
    <x v="27"/>
  </r>
  <r>
    <n v="34"/>
    <x v="33"/>
    <x v="33"/>
    <n v="141843612"/>
    <n v="73679900"/>
    <x v="20"/>
  </r>
  <r>
    <n v="35"/>
    <x v="34"/>
    <x v="34"/>
    <n v="51600000"/>
    <n v="72676000"/>
    <x v="12"/>
  </r>
  <r>
    <n v="36"/>
    <x v="35"/>
    <x v="35"/>
    <n v="678815482"/>
    <n v="72419700"/>
    <x v="26"/>
  </r>
  <r>
    <n v="37"/>
    <x v="36"/>
    <x v="36"/>
    <n v="243578797"/>
    <n v="71277700"/>
    <x v="28"/>
  </r>
  <r>
    <n v="38"/>
    <x v="37"/>
    <x v="37"/>
    <n v="441226247"/>
    <n v="71050900"/>
    <x v="29"/>
  </r>
  <r>
    <n v="39"/>
    <x v="38"/>
    <x v="38"/>
    <n v="407022860"/>
    <n v="70626300"/>
    <x v="30"/>
  </r>
  <r>
    <n v="40"/>
    <x v="39"/>
    <x v="39"/>
    <n v="102308889"/>
    <n v="70557900"/>
    <x v="31"/>
  </r>
  <r>
    <n v="41"/>
    <x v="40"/>
    <x v="40"/>
    <n v="106550690"/>
    <n v="70014500"/>
    <x v="32"/>
  </r>
  <r>
    <n v="42"/>
    <x v="41"/>
    <x v="41"/>
    <n v="306169268"/>
    <n v="69268900"/>
    <x v="33"/>
  </r>
  <r>
    <n v="43"/>
    <x v="42"/>
    <x v="42"/>
    <n v="285761243"/>
    <n v="67734200"/>
    <x v="34"/>
  </r>
  <r>
    <n v="44"/>
    <x v="43"/>
    <x v="43"/>
    <n v="620181382"/>
    <n v="67594500"/>
    <x v="35"/>
  </r>
  <r>
    <n v="45"/>
    <x v="44"/>
    <x v="44"/>
    <n v="84254167"/>
    <n v="67403300"/>
    <x v="36"/>
  </r>
  <r>
    <n v="46"/>
    <x v="45"/>
    <x v="45"/>
    <n v="57777778"/>
    <n v="67183500"/>
    <x v="37"/>
  </r>
  <r>
    <n v="47"/>
    <x v="46"/>
    <x v="46"/>
    <n v="234760478"/>
    <n v="67150000"/>
    <x v="28"/>
  </r>
  <r>
    <n v="48"/>
    <x v="47"/>
    <x v="47"/>
    <n v="51081062"/>
    <n v="66300000"/>
    <x v="23"/>
  </r>
  <r>
    <n v="49"/>
    <x v="48"/>
    <x v="48"/>
    <n v="608581744"/>
    <n v="66299200"/>
    <x v="26"/>
  </r>
  <r>
    <n v="50"/>
    <x v="49"/>
    <x v="49"/>
    <n v="100489151"/>
    <n v="66111300"/>
    <x v="32"/>
  </r>
  <r>
    <n v="51"/>
    <x v="50"/>
    <x v="50"/>
    <n v="115000000"/>
    <n v="65714300"/>
    <x v="7"/>
  </r>
  <r>
    <n v="52"/>
    <x v="51"/>
    <x v="51"/>
    <n v="36000000"/>
    <n v="65454500"/>
    <x v="38"/>
  </r>
  <r>
    <n v="53"/>
    <x v="52"/>
    <x v="52"/>
    <n v="423315812"/>
    <n v="64628400"/>
    <x v="39"/>
  </r>
  <r>
    <n v="54"/>
    <x v="53"/>
    <x v="53"/>
    <n v="42000000"/>
    <n v="64615400"/>
    <x v="5"/>
  </r>
  <r>
    <n v="55"/>
    <x v="54"/>
    <x v="54"/>
    <n v="102247150"/>
    <n v="63712400"/>
    <x v="40"/>
  </r>
  <r>
    <n v="56"/>
    <x v="55"/>
    <x v="55"/>
    <n v="119616663"/>
    <n v="63239600"/>
    <x v="41"/>
  </r>
  <r>
    <n v="57"/>
    <x v="56"/>
    <x v="56"/>
    <n v="251409241"/>
    <n v="62972300"/>
    <x v="42"/>
  </r>
  <r>
    <n v="58"/>
    <x v="57"/>
    <x v="57"/>
    <n v="21333333"/>
    <n v="62745100"/>
    <x v="43"/>
  </r>
  <r>
    <n v="59"/>
    <x v="58"/>
    <x v="58"/>
    <n v="379427292"/>
    <n v="61639700"/>
    <x v="44"/>
  </r>
  <r>
    <n v="60"/>
    <x v="59"/>
    <x v="59"/>
    <n v="380843261"/>
    <n v="61586500"/>
    <x v="44"/>
  </r>
  <r>
    <n v="61"/>
    <x v="60"/>
    <x v="60"/>
    <n v="116000000"/>
    <n v="61375700"/>
    <x v="41"/>
  </r>
  <r>
    <n v="62"/>
    <x v="61"/>
    <x v="61"/>
    <n v="533539991"/>
    <n v="60441600"/>
    <x v="45"/>
  </r>
  <r>
    <n v="63"/>
    <x v="19"/>
    <x v="62"/>
    <n v="543638043"/>
    <n v="60322700"/>
    <x v="14"/>
  </r>
  <r>
    <n v="64"/>
    <x v="62"/>
    <x v="63"/>
    <n v="93141149"/>
    <n v="60301400"/>
    <x v="46"/>
  </r>
  <r>
    <n v="65"/>
    <x v="63"/>
    <x v="64"/>
    <n v="373585825"/>
    <n v="60158700"/>
    <x v="29"/>
  </r>
  <r>
    <n v="66"/>
    <x v="64"/>
    <x v="65"/>
    <n v="72560711"/>
    <n v="60062200"/>
    <x v="23"/>
  </r>
  <r>
    <n v="67"/>
    <x v="65"/>
    <x v="66"/>
    <n v="36000000"/>
    <n v="60000000"/>
    <x v="47"/>
  </r>
  <r>
    <n v="68"/>
    <x v="66"/>
    <x v="67"/>
    <n v="141600000"/>
    <n v="59890300"/>
    <x v="24"/>
  </r>
  <r>
    <n v="69"/>
    <x v="67"/>
    <x v="68"/>
    <n v="370782930"/>
    <n v="59704800"/>
    <x v="29"/>
  </r>
  <r>
    <n v="70"/>
    <x v="68"/>
    <x v="69"/>
    <n v="380270577"/>
    <n v="59324600"/>
    <x v="48"/>
  </r>
  <r>
    <n v="71"/>
    <x v="69"/>
    <x v="70"/>
    <n v="212836762"/>
    <n v="59255300"/>
    <x v="49"/>
  </r>
  <r>
    <n v="72"/>
    <x v="70"/>
    <x v="71"/>
    <n v="342952511"/>
    <n v="57725400"/>
    <x v="30"/>
  </r>
  <r>
    <n v="73"/>
    <x v="71"/>
    <x v="72"/>
    <n v="448149584"/>
    <n v="57581800"/>
    <x v="25"/>
  </r>
  <r>
    <n v="74"/>
    <x v="72"/>
    <x v="73"/>
    <n v="293506292"/>
    <n v="57579100"/>
    <x v="17"/>
  </r>
  <r>
    <n v="75"/>
    <x v="73"/>
    <x v="74"/>
    <n v="134478449"/>
    <n v="57384000"/>
    <x v="24"/>
  </r>
  <r>
    <n v="76"/>
    <x v="74"/>
    <x v="75"/>
    <n v="177200000"/>
    <n v="56903900"/>
    <x v="3"/>
  </r>
  <r>
    <n v="77"/>
    <x v="75"/>
    <x v="76"/>
    <n v="504481165"/>
    <n v="56848000"/>
    <x v="35"/>
  </r>
  <r>
    <n v="78"/>
    <x v="76"/>
    <x v="77"/>
    <n v="126737428"/>
    <n v="56832900"/>
    <x v="1"/>
  </r>
  <r>
    <n v="79"/>
    <x v="77"/>
    <x v="78"/>
    <n v="486295561"/>
    <n v="56158100"/>
    <x v="45"/>
  </r>
  <r>
    <n v="80"/>
    <x v="78"/>
    <x v="79"/>
    <n v="318886962"/>
    <n v="56143200"/>
    <x v="50"/>
  </r>
  <r>
    <n v="81"/>
    <x v="79"/>
    <x v="80"/>
    <n v="44055492"/>
    <n v="56012800"/>
    <x v="10"/>
  </r>
  <r>
    <n v="82"/>
    <x v="80"/>
    <x v="81"/>
    <n v="135189114"/>
    <n v="55922800"/>
    <x v="1"/>
  </r>
  <r>
    <n v="83"/>
    <x v="81"/>
    <x v="82"/>
    <n v="93602326"/>
    <n v="55734900"/>
    <x v="51"/>
  </r>
  <r>
    <n v="84"/>
    <x v="82"/>
    <x v="83"/>
    <n v="45306425"/>
    <n v="55437000"/>
    <x v="52"/>
  </r>
  <r>
    <n v="85"/>
    <x v="83"/>
    <x v="84"/>
    <n v="112892319"/>
    <n v="55069400"/>
    <x v="6"/>
  </r>
  <r>
    <n v="86"/>
    <x v="84"/>
    <x v="85"/>
    <n v="117235147"/>
    <n v="55040000"/>
    <x v="53"/>
  </r>
  <r>
    <n v="87"/>
    <x v="85"/>
    <x v="86"/>
    <n v="23650000"/>
    <n v="55000000"/>
    <x v="54"/>
  </r>
  <r>
    <n v="88"/>
    <x v="86"/>
    <x v="87"/>
    <n v="515202542"/>
    <n v="54984300"/>
    <x v="14"/>
  </r>
  <r>
    <n v="89"/>
    <x v="87"/>
    <x v="88"/>
    <n v="84563118"/>
    <n v="54902000"/>
    <x v="22"/>
  </r>
  <r>
    <n v="90"/>
    <x v="88"/>
    <x v="89"/>
    <n v="316115420"/>
    <n v="54799400"/>
    <x v="50"/>
  </r>
  <r>
    <n v="91"/>
    <x v="89"/>
    <x v="90"/>
    <n v="241830615"/>
    <n v="54688100"/>
    <x v="33"/>
  </r>
  <r>
    <n v="92"/>
    <x v="90"/>
    <x v="91"/>
    <n v="250690539"/>
    <n v="54616700"/>
    <x v="4"/>
  </r>
  <r>
    <n v="93"/>
    <x v="91"/>
    <x v="92"/>
    <n v="27200000"/>
    <n v="54400000"/>
    <x v="55"/>
  </r>
  <r>
    <n v="94"/>
    <x v="92"/>
    <x v="93"/>
    <n v="402111870"/>
    <n v="53900900"/>
    <x v="13"/>
  </r>
  <r>
    <n v="95"/>
    <x v="93"/>
    <x v="94"/>
    <n v="46332858"/>
    <n v="53875400"/>
    <x v="37"/>
  </r>
  <r>
    <n v="96"/>
    <x v="94"/>
    <x v="95"/>
    <n v="40356000"/>
    <n v="53808000"/>
    <x v="56"/>
  </r>
  <r>
    <n v="97"/>
    <x v="95"/>
    <x v="96"/>
    <n v="108981275"/>
    <n v="53685400"/>
    <x v="6"/>
  </r>
  <r>
    <n v="98"/>
    <x v="96"/>
    <x v="97"/>
    <n v="81600000"/>
    <n v="53684200"/>
    <x v="32"/>
  </r>
  <r>
    <n v="99"/>
    <x v="97"/>
    <x v="98"/>
    <n v="179870271"/>
    <n v="53532800"/>
    <x v="28"/>
  </r>
  <r>
    <n v="100"/>
    <x v="98"/>
    <x v="99"/>
    <n v="310676740"/>
    <n v="53468500"/>
    <x v="30"/>
  </r>
  <r>
    <n v="101"/>
    <x v="99"/>
    <x v="100"/>
    <n v="459005868"/>
    <n v="53351400"/>
    <x v="9"/>
  </r>
  <r>
    <n v="102"/>
    <x v="100"/>
    <x v="101"/>
    <n v="415004880"/>
    <n v="53339400"/>
    <x v="57"/>
  </r>
  <r>
    <n v="103"/>
    <x v="101"/>
    <x v="102"/>
    <n v="219195243"/>
    <n v="52684400"/>
    <x v="16"/>
  </r>
  <r>
    <n v="104"/>
    <x v="102"/>
    <x v="103"/>
    <n v="217350219"/>
    <n v="52442300"/>
    <x v="58"/>
  </r>
  <r>
    <n v="105"/>
    <x v="103"/>
    <x v="104"/>
    <n v="217631306"/>
    <n v="51465200"/>
    <x v="34"/>
  </r>
  <r>
    <n v="106"/>
    <x v="104"/>
    <x v="105"/>
    <n v="424668047"/>
    <n v="51114600"/>
    <x v="59"/>
  </r>
  <r>
    <n v="107"/>
    <x v="105"/>
    <x v="106"/>
    <n v="20408163"/>
    <n v="51020400"/>
    <x v="54"/>
  </r>
  <r>
    <n v="108"/>
    <x v="106"/>
    <x v="107"/>
    <n v="477373578"/>
    <n v="50947000"/>
    <x v="14"/>
  </r>
  <r>
    <n v="109"/>
    <x v="107"/>
    <x v="108"/>
    <n v="408010692"/>
    <n v="50863300"/>
    <x v="25"/>
  </r>
  <r>
    <n v="110"/>
    <x v="108"/>
    <x v="109"/>
    <n v="305413918"/>
    <n v="50648900"/>
    <x v="44"/>
  </r>
  <r>
    <n v="111"/>
    <x v="109"/>
    <x v="110"/>
    <n v="23750000"/>
    <n v="50531900"/>
    <x v="38"/>
  </r>
  <r>
    <n v="112"/>
    <x v="110"/>
    <x v="111"/>
    <n v="36764313"/>
    <n v="50354700"/>
    <x v="60"/>
  </r>
  <r>
    <n v="113"/>
    <x v="111"/>
    <x v="112"/>
    <n v="229086679"/>
    <n v="49910000"/>
    <x v="4"/>
  </r>
  <r>
    <n v="114"/>
    <x v="112"/>
    <x v="113"/>
    <n v="290642256"/>
    <n v="49425100"/>
    <x v="50"/>
  </r>
  <r>
    <n v="115"/>
    <x v="113"/>
    <x v="114"/>
    <n v="197171806"/>
    <n v="49416500"/>
    <x v="42"/>
  </r>
  <r>
    <n v="116"/>
    <x v="114"/>
    <x v="115"/>
    <n v="400953009"/>
    <n v="49063900"/>
    <x v="59"/>
  </r>
  <r>
    <n v="117"/>
    <x v="115"/>
    <x v="116"/>
    <n v="336530303"/>
    <n v="48914300"/>
    <x v="61"/>
  </r>
  <r>
    <n v="118"/>
    <x v="116"/>
    <x v="117"/>
    <n v="409013994"/>
    <n v="48849300"/>
    <x v="59"/>
  </r>
  <r>
    <n v="119"/>
    <x v="117"/>
    <x v="118"/>
    <n v="205881154"/>
    <n v="48772600"/>
    <x v="62"/>
  </r>
  <r>
    <n v="120"/>
    <x v="118"/>
    <x v="119"/>
    <n v="381447587"/>
    <n v="48207200"/>
    <x v="63"/>
  </r>
  <r>
    <n v="121"/>
    <x v="119"/>
    <x v="120"/>
    <n v="434038008"/>
    <n v="48168700"/>
    <x v="14"/>
  </r>
  <r>
    <n v="122"/>
    <x v="120"/>
    <x v="121"/>
    <n v="260715005"/>
    <n v="48138200"/>
    <x v="64"/>
  </r>
  <r>
    <n v="123"/>
    <x v="121"/>
    <x v="122"/>
    <n v="16361885"/>
    <n v="48123200"/>
    <x v="21"/>
  </r>
  <r>
    <n v="124"/>
    <x v="122"/>
    <x v="123"/>
    <n v="180258178"/>
    <n v="48030300"/>
    <x v="65"/>
  </r>
  <r>
    <n v="125"/>
    <x v="123"/>
    <x v="124"/>
    <n v="223225679"/>
    <n v="47980400"/>
    <x v="66"/>
  </r>
  <r>
    <n v="126"/>
    <x v="124"/>
    <x v="125"/>
    <n v="245852179"/>
    <n v="47836500"/>
    <x v="17"/>
  </r>
  <r>
    <n v="127"/>
    <x v="125"/>
    <x v="126"/>
    <n v="426829839"/>
    <n v="47372900"/>
    <x v="14"/>
  </r>
  <r>
    <n v="128"/>
    <x v="126"/>
    <x v="127"/>
    <n v="268163011"/>
    <n v="47290600"/>
    <x v="50"/>
  </r>
  <r>
    <n v="129"/>
    <x v="127"/>
    <x v="128"/>
    <n v="322719944"/>
    <n v="46907000"/>
    <x v="61"/>
  </r>
  <r>
    <n v="130"/>
    <x v="128"/>
    <x v="129"/>
    <n v="368065385"/>
    <n v="46894100"/>
    <x v="59"/>
  </r>
  <r>
    <n v="131"/>
    <x v="129"/>
    <x v="130"/>
    <n v="408084349"/>
    <n v="46755200"/>
    <x v="45"/>
  </r>
  <r>
    <n v="132"/>
    <x v="130"/>
    <x v="131"/>
    <n v="281576461"/>
    <n v="46695900"/>
    <x v="44"/>
  </r>
  <r>
    <n v="133"/>
    <x v="131"/>
    <x v="132"/>
    <n v="319246193"/>
    <n v="46402100"/>
    <x v="61"/>
  </r>
  <r>
    <n v="134"/>
    <x v="132"/>
    <x v="133"/>
    <n v="174803506"/>
    <n v="46202500"/>
    <x v="65"/>
  </r>
  <r>
    <n v="135"/>
    <x v="133"/>
    <x v="134"/>
    <n v="412845172"/>
    <n v="46142400"/>
    <x v="35"/>
  </r>
  <r>
    <n v="136"/>
    <x v="134"/>
    <x v="135"/>
    <n v="417719760"/>
    <n v="45944200"/>
    <x v="26"/>
  </r>
  <r>
    <n v="137"/>
    <x v="135"/>
    <x v="136"/>
    <n v="9183673"/>
    <n v="45918400"/>
    <x v="67"/>
  </r>
  <r>
    <n v="138"/>
    <x v="136"/>
    <x v="137"/>
    <n v="217049603"/>
    <n v="45803600"/>
    <x v="68"/>
  </r>
  <r>
    <n v="139"/>
    <x v="137"/>
    <x v="138"/>
    <n v="86273333"/>
    <n v="45647300"/>
    <x v="41"/>
  </r>
  <r>
    <n v="140"/>
    <x v="138"/>
    <x v="139"/>
    <n v="87404651"/>
    <n v="45623500"/>
    <x v="38"/>
  </r>
  <r>
    <n v="141"/>
    <x v="139"/>
    <x v="140"/>
    <n v="153642180"/>
    <n v="45513700"/>
    <x v="28"/>
  </r>
  <r>
    <n v="142"/>
    <x v="140"/>
    <x v="141"/>
    <n v="290469928"/>
    <n v="45393400"/>
    <x v="48"/>
  </r>
  <r>
    <n v="143"/>
    <x v="75"/>
    <x v="142"/>
    <n v="218967620"/>
    <n v="45363700"/>
    <x v="62"/>
  </r>
  <r>
    <n v="144"/>
    <x v="141"/>
    <x v="143"/>
    <n v="291710957"/>
    <n v="45176200"/>
    <x v="48"/>
  </r>
  <r>
    <n v="145"/>
    <x v="142"/>
    <x v="144"/>
    <n v="262641637"/>
    <n v="45140400"/>
    <x v="30"/>
  </r>
  <r>
    <n v="146"/>
    <x v="143"/>
    <x v="145"/>
    <n v="309420425"/>
    <n v="44973900"/>
    <x v="61"/>
  </r>
  <r>
    <n v="147"/>
    <x v="144"/>
    <x v="146"/>
    <n v="183875760"/>
    <n v="44397300"/>
    <x v="16"/>
  </r>
  <r>
    <n v="148"/>
    <x v="145"/>
    <x v="147"/>
    <n v="319034126"/>
    <n v="44391800"/>
    <x v="27"/>
  </r>
  <r>
    <n v="149"/>
    <x v="146"/>
    <x v="148"/>
    <n v="21750000"/>
    <n v="44387800"/>
    <x v="60"/>
  </r>
  <r>
    <n v="150"/>
    <x v="147"/>
    <x v="149"/>
    <n v="352390543"/>
    <n v="44260900"/>
    <x v="63"/>
  </r>
  <r>
    <n v="151"/>
    <x v="148"/>
    <x v="150"/>
    <n v="279261160"/>
    <n v="44173000"/>
    <x v="29"/>
  </r>
  <r>
    <n v="152"/>
    <x v="149"/>
    <x v="151"/>
    <n v="317101119"/>
    <n v="44164500"/>
    <x v="27"/>
  </r>
  <r>
    <n v="153"/>
    <x v="150"/>
    <x v="152"/>
    <n v="404540171"/>
    <n v="44131900"/>
    <x v="35"/>
  </r>
  <r>
    <n v="154"/>
    <x v="151"/>
    <x v="153"/>
    <n v="60481243"/>
    <n v="43722900"/>
    <x v="69"/>
  </r>
  <r>
    <n v="155"/>
    <x v="152"/>
    <x v="154"/>
    <n v="184208848"/>
    <n v="43699300"/>
    <x v="34"/>
  </r>
  <r>
    <n v="156"/>
    <x v="153"/>
    <x v="155"/>
    <n v="129795554"/>
    <n v="43656900"/>
    <x v="3"/>
  </r>
  <r>
    <n v="157"/>
    <x v="154"/>
    <x v="156"/>
    <n v="389813101"/>
    <n v="43556500"/>
    <x v="35"/>
  </r>
  <r>
    <n v="158"/>
    <x v="155"/>
    <x v="157"/>
    <n v="390532085"/>
    <n v="43340300"/>
    <x v="14"/>
  </r>
  <r>
    <n v="159"/>
    <x v="156"/>
    <x v="158"/>
    <n v="172825435"/>
    <n v="43291700"/>
    <x v="70"/>
  </r>
  <r>
    <n v="160"/>
    <x v="157"/>
    <x v="159"/>
    <n v="368384330"/>
    <n v="43273800"/>
    <x v="45"/>
  </r>
  <r>
    <n v="161"/>
    <x v="158"/>
    <x v="160"/>
    <n v="56666667"/>
    <n v="43257000"/>
    <x v="20"/>
  </r>
  <r>
    <n v="162"/>
    <x v="159"/>
    <x v="161"/>
    <n v="350159020"/>
    <n v="43080000"/>
    <x v="71"/>
  </r>
  <r>
    <n v="163"/>
    <x v="160"/>
    <x v="162"/>
    <n v="106260000"/>
    <n v="43020200"/>
    <x v="72"/>
  </r>
  <r>
    <n v="164"/>
    <x v="161"/>
    <x v="163"/>
    <n v="201578182"/>
    <n v="42980400"/>
    <x v="68"/>
  </r>
  <r>
    <n v="165"/>
    <x v="162"/>
    <x v="164"/>
    <n v="32000000"/>
    <n v="42666700"/>
    <x v="56"/>
  </r>
  <r>
    <n v="166"/>
    <x v="163"/>
    <x v="165"/>
    <n v="292382727"/>
    <n v="42654200"/>
    <x v="61"/>
  </r>
  <r>
    <n v="167"/>
    <x v="164"/>
    <x v="166"/>
    <n v="356921711"/>
    <n v="42562600"/>
    <x v="9"/>
  </r>
  <r>
    <n v="168"/>
    <x v="165"/>
    <x v="167"/>
    <n v="125049125"/>
    <n v="42513200"/>
    <x v="3"/>
  </r>
  <r>
    <n v="169"/>
    <x v="166"/>
    <x v="168"/>
    <n v="150415432"/>
    <n v="42370500"/>
    <x v="49"/>
  </r>
  <r>
    <n v="170"/>
    <x v="167"/>
    <x v="169"/>
    <n v="184069126"/>
    <n v="42310200"/>
    <x v="66"/>
  </r>
  <r>
    <n v="171"/>
    <x v="168"/>
    <x v="170"/>
    <n v="363070709"/>
    <n v="42293000"/>
    <x v="45"/>
  </r>
  <r>
    <n v="172"/>
    <x v="169"/>
    <x v="171"/>
    <n v="178406268"/>
    <n v="42176400"/>
    <x v="34"/>
  </r>
  <r>
    <n v="173"/>
    <x v="170"/>
    <x v="172"/>
    <n v="79666653"/>
    <n v="42151700"/>
    <x v="41"/>
  </r>
  <r>
    <n v="174"/>
    <x v="171"/>
    <x v="173"/>
    <n v="334191110"/>
    <n v="42102000"/>
    <x v="57"/>
  </r>
  <r>
    <n v="175"/>
    <x v="172"/>
    <x v="174"/>
    <n v="261441092"/>
    <n v="42030000"/>
    <x v="29"/>
  </r>
  <r>
    <n v="176"/>
    <x v="173"/>
    <x v="175"/>
    <n v="233632142"/>
    <n v="41894200"/>
    <x v="64"/>
  </r>
  <r>
    <n v="177"/>
    <x v="174"/>
    <x v="176"/>
    <n v="173585516"/>
    <n v="41849600"/>
    <x v="58"/>
  </r>
  <r>
    <n v="178"/>
    <x v="33"/>
    <x v="177"/>
    <n v="364001123"/>
    <n v="41710700"/>
    <x v="45"/>
  </r>
  <r>
    <n v="179"/>
    <x v="175"/>
    <x v="178"/>
    <n v="167780960"/>
    <n v="41703800"/>
    <x v="73"/>
  </r>
  <r>
    <n v="180"/>
    <x v="176"/>
    <x v="179"/>
    <n v="241438208"/>
    <n v="41419500"/>
    <x v="30"/>
  </r>
  <r>
    <n v="181"/>
    <x v="177"/>
    <x v="180"/>
    <n v="333718600"/>
    <n v="41235400"/>
    <x v="71"/>
  </r>
  <r>
    <n v="182"/>
    <x v="178"/>
    <x v="181"/>
    <n v="353007020"/>
    <n v="41023800"/>
    <x v="9"/>
  </r>
  <r>
    <n v="183"/>
    <x v="179"/>
    <x v="182"/>
    <n v="180981856"/>
    <n v="40946100"/>
    <x v="33"/>
  </r>
  <r>
    <n v="184"/>
    <x v="180"/>
    <x v="183"/>
    <n v="337135885"/>
    <n v="40726900"/>
    <x v="71"/>
  </r>
  <r>
    <n v="185"/>
    <x v="181"/>
    <x v="184"/>
    <n v="336045770"/>
    <n v="40714200"/>
    <x v="9"/>
  </r>
  <r>
    <n v="186"/>
    <x v="182"/>
    <x v="185"/>
    <n v="302334374"/>
    <n v="40682500"/>
    <x v="13"/>
  </r>
  <r>
    <n v="187"/>
    <x v="183"/>
    <x v="186"/>
    <n v="94213184"/>
    <n v="40604700"/>
    <x v="1"/>
  </r>
  <r>
    <n v="188"/>
    <x v="184"/>
    <x v="187"/>
    <n v="119285432"/>
    <n v="40584300"/>
    <x v="19"/>
  </r>
  <r>
    <n v="189"/>
    <x v="185"/>
    <x v="188"/>
    <n v="206040086"/>
    <n v="40559100"/>
    <x v="17"/>
  </r>
  <r>
    <n v="190"/>
    <x v="186"/>
    <x v="189"/>
    <n v="250105651"/>
    <n v="40405200"/>
    <x v="29"/>
  </r>
  <r>
    <n v="191"/>
    <x v="187"/>
    <x v="190"/>
    <n v="242829261"/>
    <n v="40270200"/>
    <x v="44"/>
  </r>
  <r>
    <n v="192"/>
    <x v="188"/>
    <x v="191"/>
    <n v="52223306"/>
    <n v="40039500"/>
    <x v="69"/>
  </r>
  <r>
    <n v="193"/>
    <x v="189"/>
    <x v="192"/>
    <n v="215409889"/>
    <n v="39964700"/>
    <x v="64"/>
  </r>
  <r>
    <n v="194"/>
    <x v="190"/>
    <x v="193"/>
    <n v="226164286"/>
    <n v="39958400"/>
    <x v="50"/>
  </r>
  <r>
    <n v="195"/>
    <x v="191"/>
    <x v="194"/>
    <n v="173837933"/>
    <n v="39857700"/>
    <x v="66"/>
  </r>
  <r>
    <n v="196"/>
    <x v="192"/>
    <x v="195"/>
    <n v="61749765"/>
    <n v="39838600"/>
    <x v="32"/>
  </r>
  <r>
    <n v="197"/>
    <x v="193"/>
    <x v="196"/>
    <n v="156645693"/>
    <n v="39680700"/>
    <x v="73"/>
  </r>
  <r>
    <n v="198"/>
    <x v="194"/>
    <x v="197"/>
    <n v="312433331"/>
    <n v="39668300"/>
    <x v="57"/>
  </r>
  <r>
    <n v="199"/>
    <x v="195"/>
    <x v="198"/>
    <n v="341268248"/>
    <n v="39606100"/>
    <x v="45"/>
  </r>
  <r>
    <n v="200"/>
    <x v="196"/>
    <x v="199"/>
    <n v="181410615"/>
    <n v="39523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49FEE-0350-4ECF-A1A4-BAE689D40015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outline="1" outlineData="1" compactData="0" multipleFieldFilters="0" chartFormat="1">
  <location ref="A3:B200" firstHeaderRow="1" firstDataRow="1" firstDataCol="1" rowPageCount="1" colPageCount="1"/>
  <pivotFields count="6">
    <pivotField compact="0" subtotalTop="0" showAll="0"/>
    <pivotField axis="axisRow" compact="0" subtotalTop="0" showAll="0" sortType="descending">
      <items count="198">
        <item sd="0" x="151"/>
        <item sd="0" x="49"/>
        <item sd="0" x="102"/>
        <item sd="0" x="171"/>
        <item sd="0" x="50"/>
        <item sd="0" x="159"/>
        <item sd="0" x="153"/>
        <item sd="0" x="191"/>
        <item sd="0" x="161"/>
        <item sd="0" x="53"/>
        <item sd="0" x="185"/>
        <item sd="0" x="14"/>
        <item sd="0" x="99"/>
        <item sd="0" x="15"/>
        <item sd="0" x="35"/>
        <item sd="0" x="69"/>
        <item x="54"/>
        <item sd="0" x="56"/>
        <item sd="0" x="167"/>
        <item sd="0" x="75"/>
        <item sd="0" x="13"/>
        <item sd="0" x="46"/>
        <item sd="0" x="30"/>
        <item sd="0" x="55"/>
        <item sd="0" x="187"/>
        <item sd="0" x="39"/>
        <item sd="0" x="129"/>
        <item sd="0" x="125"/>
        <item sd="0" x="173"/>
        <item sd="0" x="62"/>
        <item sd="0" x="45"/>
        <item sd="0" x="80"/>
        <item sd="0" x="132"/>
        <item sd="0" x="152"/>
        <item sd="0" x="168"/>
        <item sd="0" x="128"/>
        <item sd="0" x="7"/>
        <item sd="0" x="105"/>
        <item sd="0" x="3"/>
        <item sd="0" x="170"/>
        <item x="23"/>
        <item sd="0" x="193"/>
        <item sd="0" x="77"/>
        <item sd="0" x="59"/>
        <item sd="0" x="25"/>
        <item sd="0" x="114"/>
        <item sd="0" x="106"/>
        <item sd="0" x="188"/>
        <item sd="0" x="178"/>
        <item sd="0" x="103"/>
        <item sd="0" x="36"/>
        <item sd="0" x="47"/>
        <item x="0"/>
        <item sd="0" x="27"/>
        <item sd="0" x="139"/>
        <item sd="0" x="177"/>
        <item sd="0" x="154"/>
        <item sd="0" x="158"/>
        <item sd="0" x="142"/>
        <item sd="0" x="118"/>
        <item sd="0" x="140"/>
        <item sd="0" x="182"/>
        <item sd="0" x="163"/>
        <item sd="0" x="186"/>
        <item sd="0" x="78"/>
        <item sd="0" x="42"/>
        <item sd="0" x="174"/>
        <item sd="0" x="109"/>
        <item sd="0" x="120"/>
        <item sd="0" x="48"/>
        <item sd="0" x="41"/>
        <item sd="0" x="149"/>
        <item sd="0" x="113"/>
        <item sd="0" x="21"/>
        <item sd="0" x="97"/>
        <item sd="0" x="164"/>
        <item sd="0" x="145"/>
        <item sd="0" x="194"/>
        <item sd="0" x="116"/>
        <item sd="0" x="93"/>
        <item sd="0" x="6"/>
        <item sd="0" x="150"/>
        <item sd="0" x="17"/>
        <item sd="0" x="29"/>
        <item sd="0" x="134"/>
        <item sd="0" x="160"/>
        <item sd="0" x="81"/>
        <item sd="0" x="82"/>
        <item sd="0" x="196"/>
        <item sd="0" x="40"/>
        <item sd="0" x="96"/>
        <item sd="0" x="26"/>
        <item sd="0" x="148"/>
        <item sd="0" x="90"/>
        <item sd="0" x="179"/>
        <item sd="0" x="189"/>
        <item sd="0" x="112"/>
        <item sd="0" x="101"/>
        <item sd="0" x="176"/>
        <item sd="0" x="64"/>
        <item sd="0" x="66"/>
        <item sd="0" x="184"/>
        <item sd="0" x="95"/>
        <item sd="0" x="11"/>
        <item sd="0" x="192"/>
        <item sd="0" x="138"/>
        <item x="44"/>
        <item sd="0" x="143"/>
        <item sd="0" x="52"/>
        <item sd="0" x="108"/>
        <item sd="0" x="169"/>
        <item sd="0" x="162"/>
        <item sd="0" x="156"/>
        <item sd="0" x="166"/>
        <item sd="0" x="110"/>
        <item sd="0" x="84"/>
        <item sd="0" x="165"/>
        <item sd="0" x="61"/>
        <item sd="0" x="190"/>
        <item sd="0" x="183"/>
        <item sd="0" x="136"/>
        <item x="121"/>
        <item sd="0" x="126"/>
        <item sd="0" x="37"/>
        <item sd="0" x="127"/>
        <item sd="0" x="34"/>
        <item sd="0" x="76"/>
        <item x="9"/>
        <item sd="0" x="38"/>
        <item sd="0" x="63"/>
        <item sd="0" x="115"/>
        <item sd="0" x="155"/>
        <item sd="0" x="18"/>
        <item sd="0" x="98"/>
        <item sd="0" x="68"/>
        <item sd="0" x="1"/>
        <item sd="0" x="86"/>
        <item sd="0" x="12"/>
        <item sd="0" x="16"/>
        <item sd="0" x="10"/>
        <item sd="0" x="43"/>
        <item sd="0" x="73"/>
        <item sd="0" x="94"/>
        <item sd="0" x="117"/>
        <item sd="0" x="28"/>
        <item x="57"/>
        <item sd="0" x="85"/>
        <item sd="0" x="91"/>
        <item sd="0" x="146"/>
        <item sd="0" x="141"/>
        <item sd="0" x="32"/>
        <item sd="0" x="71"/>
        <item sd="0" x="8"/>
        <item x="135"/>
        <item sd="0" x="144"/>
        <item sd="0" x="24"/>
        <item sd="0" x="22"/>
        <item sd="0" x="65"/>
        <item sd="0" x="107"/>
        <item sd="0" x="104"/>
        <item sd="0" x="180"/>
        <item sd="0" x="172"/>
        <item sd="0" x="33"/>
        <item sd="0" x="19"/>
        <item sd="0" x="88"/>
        <item sd="0" x="58"/>
        <item sd="0" x="70"/>
        <item sd="0" x="111"/>
        <item sd="0" x="130"/>
        <item sd="0" x="67"/>
        <item sd="0" x="87"/>
        <item sd="0" x="51"/>
        <item sd="0" x="83"/>
        <item sd="0" x="157"/>
        <item sd="0" x="72"/>
        <item sd="0" x="2"/>
        <item sd="0" x="20"/>
        <item sd="0" x="5"/>
        <item sd="0" x="60"/>
        <item sd="0" x="175"/>
        <item sd="0" x="31"/>
        <item sd="0" x="4"/>
        <item sd="0" x="74"/>
        <item sd="0" x="122"/>
        <item sd="0" x="123"/>
        <item sd="0" x="124"/>
        <item sd="0" x="100"/>
        <item sd="0" x="119"/>
        <item sd="0" x="131"/>
        <item sd="0" x="147"/>
        <item sd="0" x="92"/>
        <item sd="0" x="89"/>
        <item sd="0" x="79"/>
        <item sd="0" x="133"/>
        <item sd="0" x="181"/>
        <item sd="0" x="137"/>
        <item sd="0" x="1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ubtotalTop="0" showAll="0">
      <items count="201"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168" subtotalTop="0" showAll="0"/>
    <pivotField compact="0" numFmtId="38" subtotalTop="0" showAll="0"/>
    <pivotField axis="axisPage" compact="0" subtotalTop="0" multipleItemSelectionAllowed="1" showAll="0" sortType="ascending">
      <items count="75">
        <item x="67"/>
        <item x="8"/>
        <item x="0"/>
        <item x="36"/>
        <item x="21"/>
        <item x="40"/>
        <item x="43"/>
        <item x="54"/>
        <item x="46"/>
        <item x="47"/>
        <item x="38"/>
        <item x="60"/>
        <item x="51"/>
        <item x="5"/>
        <item x="55"/>
        <item x="12"/>
        <item x="56"/>
        <item x="10"/>
        <item x="52"/>
        <item x="37"/>
        <item x="23"/>
        <item x="2"/>
        <item x="20"/>
        <item x="69"/>
        <item x="31"/>
        <item x="32"/>
        <item x="22"/>
        <item x="7"/>
        <item x="41"/>
        <item x="6"/>
        <item x="53"/>
        <item x="1"/>
        <item x="24"/>
        <item x="72"/>
        <item x="11"/>
        <item x="19"/>
        <item x="3"/>
        <item x="15"/>
        <item x="28"/>
        <item x="49"/>
        <item x="65"/>
        <item x="73"/>
        <item x="70"/>
        <item x="42"/>
        <item x="34"/>
        <item x="62"/>
        <item x="58"/>
        <item x="16"/>
        <item x="18"/>
        <item x="66"/>
        <item x="33"/>
        <item x="4"/>
        <item x="68"/>
        <item x="17"/>
        <item x="64"/>
        <item x="50"/>
        <item x="30"/>
        <item x="44"/>
        <item x="29"/>
        <item x="48"/>
        <item x="39"/>
        <item x="61"/>
        <item x="27"/>
        <item x="13"/>
        <item x="57"/>
        <item x="63"/>
        <item x="25"/>
        <item x="59"/>
        <item x="71"/>
        <item x="9"/>
        <item x="45"/>
        <item x="35"/>
        <item x="26"/>
        <item x="14"/>
        <item t="default"/>
      </items>
    </pivotField>
  </pivotFields>
  <rowFields count="1">
    <field x="1"/>
  </rowFields>
  <rowItems count="197">
    <i>
      <x v="52"/>
    </i>
    <i>
      <x v="135"/>
    </i>
    <i>
      <x v="163"/>
    </i>
    <i>
      <x v="175"/>
    </i>
    <i>
      <x v="38"/>
    </i>
    <i>
      <x v="181"/>
    </i>
    <i>
      <x v="177"/>
    </i>
    <i>
      <x v="80"/>
    </i>
    <i>
      <x v="36"/>
    </i>
    <i>
      <x v="162"/>
    </i>
    <i>
      <x v="152"/>
    </i>
    <i>
      <x v="127"/>
    </i>
    <i>
      <x v="139"/>
    </i>
    <i>
      <x v="19"/>
    </i>
    <i>
      <x v="103"/>
    </i>
    <i>
      <x v="137"/>
    </i>
    <i>
      <x v="20"/>
    </i>
    <i>
      <x v="11"/>
    </i>
    <i>
      <x v="13"/>
    </i>
    <i>
      <x v="138"/>
    </i>
    <i>
      <x v="82"/>
    </i>
    <i>
      <x v="132"/>
    </i>
    <i>
      <x v="176"/>
    </i>
    <i>
      <x v="73"/>
    </i>
    <i>
      <x v="156"/>
    </i>
    <i>
      <x v="40"/>
    </i>
    <i>
      <x v="155"/>
    </i>
    <i>
      <x v="44"/>
    </i>
    <i>
      <x v="91"/>
    </i>
    <i>
      <x v="53"/>
    </i>
    <i>
      <x v="144"/>
    </i>
    <i>
      <x v="83"/>
    </i>
    <i>
      <x v="22"/>
    </i>
    <i>
      <x v="180"/>
    </i>
    <i>
      <x v="150"/>
    </i>
    <i>
      <x v="125"/>
    </i>
    <i>
      <x v="14"/>
    </i>
    <i>
      <x v="50"/>
    </i>
    <i>
      <x v="123"/>
    </i>
    <i>
      <x v="128"/>
    </i>
    <i>
      <x v="25"/>
    </i>
    <i>
      <x v="89"/>
    </i>
    <i>
      <x v="70"/>
    </i>
    <i>
      <x v="65"/>
    </i>
    <i>
      <x v="140"/>
    </i>
    <i>
      <x v="106"/>
    </i>
    <i>
      <x v="30"/>
    </i>
    <i>
      <x v="21"/>
    </i>
    <i>
      <x v="51"/>
    </i>
    <i>
      <x v="69"/>
    </i>
    <i>
      <x v="1"/>
    </i>
    <i>
      <x v="4"/>
    </i>
    <i>
      <x v="171"/>
    </i>
    <i>
      <x v="108"/>
    </i>
    <i>
      <x v="9"/>
    </i>
    <i>
      <x v="16"/>
    </i>
    <i>
      <x v="23"/>
    </i>
    <i>
      <x v="17"/>
    </i>
    <i>
      <x v="145"/>
    </i>
    <i>
      <x v="165"/>
    </i>
    <i>
      <x v="43"/>
    </i>
    <i>
      <x v="178"/>
    </i>
    <i>
      <x v="117"/>
    </i>
    <i>
      <x v="29"/>
    </i>
    <i>
      <x v="129"/>
    </i>
    <i>
      <x v="99"/>
    </i>
    <i>
      <x v="157"/>
    </i>
    <i>
      <x v="100"/>
    </i>
    <i>
      <x v="169"/>
    </i>
    <i>
      <x v="134"/>
    </i>
    <i>
      <x v="15"/>
    </i>
    <i>
      <x v="166"/>
    </i>
    <i>
      <x v="151"/>
    </i>
    <i>
      <x v="174"/>
    </i>
    <i>
      <x v="141"/>
    </i>
    <i>
      <x v="182"/>
    </i>
    <i>
      <x v="126"/>
    </i>
    <i>
      <x v="42"/>
    </i>
    <i>
      <x v="64"/>
    </i>
    <i>
      <x v="192"/>
    </i>
    <i>
      <x v="31"/>
    </i>
    <i>
      <x v="86"/>
    </i>
    <i>
      <x v="87"/>
    </i>
    <i>
      <x v="172"/>
    </i>
    <i>
      <x v="115"/>
    </i>
    <i>
      <x v="146"/>
    </i>
    <i>
      <x v="136"/>
    </i>
    <i>
      <x v="170"/>
    </i>
    <i>
      <x v="164"/>
    </i>
    <i>
      <x v="191"/>
    </i>
    <i>
      <x v="93"/>
    </i>
    <i>
      <x v="147"/>
    </i>
    <i>
      <x v="190"/>
    </i>
    <i>
      <x v="79"/>
    </i>
    <i>
      <x v="142"/>
    </i>
    <i>
      <x v="102"/>
    </i>
    <i>
      <x v="90"/>
    </i>
    <i>
      <x v="74"/>
    </i>
    <i>
      <x v="133"/>
    </i>
    <i>
      <x v="12"/>
    </i>
    <i>
      <x v="186"/>
    </i>
    <i>
      <x v="97"/>
    </i>
    <i>
      <x v="2"/>
    </i>
    <i>
      <x v="49"/>
    </i>
    <i>
      <x v="159"/>
    </i>
    <i>
      <x v="37"/>
    </i>
    <i>
      <x v="46"/>
    </i>
    <i>
      <x v="158"/>
    </i>
    <i>
      <x v="109"/>
    </i>
    <i>
      <x v="67"/>
    </i>
    <i>
      <x v="114"/>
    </i>
    <i>
      <x v="167"/>
    </i>
    <i>
      <x v="96"/>
    </i>
    <i>
      <x v="72"/>
    </i>
    <i>
      <x v="45"/>
    </i>
    <i>
      <x v="130"/>
    </i>
    <i>
      <x v="78"/>
    </i>
    <i>
      <x v="143"/>
    </i>
    <i>
      <x v="59"/>
    </i>
    <i>
      <x v="187"/>
    </i>
    <i>
      <x v="68"/>
    </i>
    <i>
      <x v="121"/>
    </i>
    <i>
      <x v="183"/>
    </i>
    <i>
      <x v="184"/>
    </i>
    <i>
      <x v="185"/>
    </i>
    <i>
      <x v="27"/>
    </i>
    <i>
      <x v="122"/>
    </i>
    <i>
      <x v="124"/>
    </i>
    <i>
      <x v="35"/>
    </i>
    <i>
      <x v="26"/>
    </i>
    <i>
      <x v="168"/>
    </i>
    <i>
      <x v="188"/>
    </i>
    <i>
      <x v="32"/>
    </i>
    <i>
      <x v="193"/>
    </i>
    <i>
      <x v="84"/>
    </i>
    <i>
      <x v="153"/>
    </i>
    <i>
      <x v="120"/>
    </i>
    <i>
      <x v="195"/>
    </i>
    <i>
      <x v="105"/>
    </i>
    <i>
      <x v="54"/>
    </i>
    <i>
      <x v="60"/>
    </i>
    <i>
      <x v="149"/>
    </i>
    <i>
      <x v="58"/>
    </i>
    <i>
      <x v="107"/>
    </i>
    <i>
      <x v="154"/>
    </i>
    <i>
      <x v="76"/>
    </i>
    <i>
      <x v="148"/>
    </i>
    <i>
      <x v="189"/>
    </i>
    <i>
      <x v="92"/>
    </i>
    <i>
      <x v="71"/>
    </i>
    <i>
      <x v="81"/>
    </i>
    <i>
      <x/>
    </i>
    <i>
      <x v="33"/>
    </i>
    <i>
      <x v="6"/>
    </i>
    <i>
      <x v="56"/>
    </i>
    <i>
      <x v="131"/>
    </i>
    <i>
      <x v="112"/>
    </i>
    <i>
      <x v="173"/>
    </i>
    <i>
      <x v="57"/>
    </i>
    <i>
      <x v="5"/>
    </i>
    <i>
      <x v="85"/>
    </i>
    <i>
      <x v="8"/>
    </i>
    <i>
      <x v="111"/>
    </i>
    <i>
      <x v="62"/>
    </i>
    <i>
      <x v="75"/>
    </i>
    <i>
      <x v="116"/>
    </i>
    <i>
      <x v="113"/>
    </i>
    <i>
      <x v="18"/>
    </i>
    <i>
      <x v="34"/>
    </i>
    <i>
      <x v="110"/>
    </i>
    <i>
      <x v="39"/>
    </i>
    <i>
      <x v="3"/>
    </i>
    <i>
      <x v="161"/>
    </i>
    <i>
      <x v="28"/>
    </i>
    <i>
      <x v="66"/>
    </i>
    <i>
      <x v="179"/>
    </i>
    <i>
      <x v="98"/>
    </i>
    <i>
      <x v="55"/>
    </i>
    <i>
      <x v="48"/>
    </i>
    <i>
      <x v="94"/>
    </i>
    <i>
      <x v="160"/>
    </i>
    <i>
      <x v="194"/>
    </i>
    <i>
      <x v="61"/>
    </i>
    <i>
      <x v="119"/>
    </i>
    <i>
      <x v="101"/>
    </i>
    <i>
      <x v="10"/>
    </i>
    <i>
      <x v="63"/>
    </i>
    <i>
      <x v="24"/>
    </i>
    <i>
      <x v="47"/>
    </i>
    <i>
      <x v="95"/>
    </i>
    <i>
      <x v="118"/>
    </i>
    <i>
      <x v="7"/>
    </i>
    <i>
      <x v="104"/>
    </i>
    <i>
      <x v="41"/>
    </i>
    <i>
      <x v="77"/>
    </i>
    <i>
      <x v="196"/>
    </i>
    <i>
      <x v="88"/>
    </i>
  </rowItems>
  <colItems count="1">
    <i/>
  </colItems>
  <pageFields count="1">
    <pageField fld="5" hier="-1"/>
  </pageFields>
  <dataFields count="1">
    <dataField name="Sum of Adj. Lifetime Gross" fld="2" baseField="0" baseItem="0" numFmtId="164"/>
  </dataFields>
  <formats count="1"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24521E-7AAF-450D-A9C8-570EDB5AB864}" autoFormatId="16" applyNumberFormats="0" applyBorderFormats="0" applyFontFormats="0" applyPatternFormats="0" applyAlignmentFormats="0" applyWidthHeightFormats="0">
  <queryTableRefresh nextId="3">
    <queryTableFields count="2">
      <queryTableField id="1" name="Shoe Name" tableColumnId="1"/>
      <queryTableField id="2" name="Categor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AC1F11-59E8-4CC3-9EF0-7AEE2F03220C}" autoFormatId="16" applyNumberFormats="0" applyBorderFormats="0" applyFontFormats="0" applyPatternFormats="0" applyAlignmentFormats="0" applyWidthHeightFormats="0">
  <queryTableRefresh nextId="20">
    <queryTableFields count="9">
      <queryTableField id="17" name="Shoe Category" tableColumnId="14"/>
      <queryTableField id="5" name="Shoe Type" tableColumnId="5"/>
      <queryTableField id="9" name="Sales Rep - First Name" tableColumnId="9"/>
      <queryTableField id="10" name="Sales Rep - Last Name" tableColumnId="10"/>
      <queryTableField id="7" name="Order Date" tableColumnId="7"/>
      <queryTableField id="8" name="Total Sales" tableColumnId="8"/>
      <queryTableField id="15" name="Bonus of 10%" tableColumnId="13"/>
      <queryTableField id="13" name="Month" tableColumnId="11"/>
      <queryTableField id="19" name="Day of the Week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EACE76-CB29-4159-BAFD-EBD69CFF1EFD}" autoFormatId="16" applyNumberFormats="0" applyBorderFormats="0" applyFontFormats="0" applyPatternFormats="0" applyAlignmentFormats="0" applyWidthHeightFormats="0">
  <queryTableRefresh nextId="14">
    <queryTableFields count="9">
      <queryTableField id="5" name="PQ Category" tableColumnId="5"/>
      <queryTableField id="6" name="Shoe Type" tableColumnId="6"/>
      <queryTableField id="7" name="Sales Person - First Name" tableColumnId="7"/>
      <queryTableField id="8" name="Sales Person - Last Name" tableColumnId="8"/>
      <queryTableField id="9" name="Order Date" tableColumnId="9"/>
      <queryTableField id="10" name="Month" tableColumnId="10"/>
      <queryTableField id="11" name="Day of the Week" tableColumnId="11"/>
      <queryTableField id="12" name="Total Sales" tableColumnId="12"/>
      <queryTableField id="13" name="Bonus of 10%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0179963-2FAC-4282-9DC3-728D7322D2D8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Title" tableColumnId="2"/>
      <queryTableField id="3" name="Adj. Lifetime Gross" tableColumnId="3"/>
      <queryTableField id="4" name="Lifetime Gross" tableColumnId="4"/>
      <queryTableField id="5" name="Est. Num Tickets" tableColumnId="5"/>
      <queryTableField id="6" name="Year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A3F7B9F-0B96-41A1-BA33-C5DB0F80B8C0}" autoFormatId="16" applyNumberFormats="0" applyBorderFormats="0" applyFontFormats="0" applyPatternFormats="0" applyAlignmentFormats="0" applyWidthHeightFormats="0">
  <queryTableRefresh nextId="9">
    <queryTableFields count="8">
      <queryTableField id="1" name="Team" tableColumnId="1"/>
      <queryTableField id="2" name="Wins" tableColumnId="2"/>
      <queryTableField id="3" name="Losses" tableColumnId="3"/>
      <queryTableField id="4" name="Win %" tableColumnId="4"/>
      <queryTableField id="5" name="Points for" tableColumnId="5"/>
      <queryTableField id="6" name="Points against" tableColumnId="6"/>
      <queryTableField id="7" name="Appearances" tableColumnId="7"/>
      <queryTableField id="8" name="Seasons (champions in bold)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351564-4C6C-455A-BBE6-6397C700E981}" name="tbl_Categories7" displayName="tbl_Categories7" ref="A1:B7" totalsRowShown="0" tableBorderDxfId="37" dataCellStyle="Normal">
  <autoFilter ref="A1:B7" xr:uid="{23351564-4C6C-455A-BBE6-6397C700E981}"/>
  <sortState xmlns:xlrd2="http://schemas.microsoft.com/office/spreadsheetml/2017/richdata2" ref="A2:B7">
    <sortCondition ref="A2"/>
  </sortState>
  <tableColumns count="2">
    <tableColumn id="1" xr3:uid="{3556234E-2521-4114-AED3-C5EA253AAD76}" name="Shoe Name" dataCellStyle="Normal"/>
    <tableColumn id="2" xr3:uid="{5FA97CD9-C712-4C12-A36B-402B20019A8F}" name="Category" dataCellStyle="Normal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Cells A1 through B7 contain data. There are two columns: Product name and Category. Each column has various values for each row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C0D42D-6A14-4B85-A977-8B104D75A766}" name="PQ_Category" displayName="PQ_Category" ref="A1:B7" tableType="queryTable" totalsRowShown="0">
  <autoFilter ref="A1:B7" xr:uid="{01C0D42D-6A14-4B85-A977-8B104D75A766}"/>
  <tableColumns count="2">
    <tableColumn id="1" xr3:uid="{A9F7BE52-F427-424C-A1D4-5B7356F8E8F0}" uniqueName="1" name="Shoe Name" queryTableFieldId="1" dataDxfId="36"/>
    <tableColumn id="2" xr3:uid="{0490BCA5-ADC7-4D40-991E-205827E0F93D}" uniqueName="2" name="Category" queryTableFieldId="2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C7833D-8134-49A3-B395-E629E44CC4E5}" name="Table5" displayName="Table5" ref="A4:D30" totalsRowShown="0" tableBorderDxfId="34">
  <autoFilter ref="A4:D30" xr:uid="{FAC7833D-8134-49A3-B395-E629E44CC4E5}"/>
  <tableColumns count="4">
    <tableColumn id="1" xr3:uid="{0E35C7F2-00DE-48FE-974F-BD2712F23A8B}" name="ShoeType"/>
    <tableColumn id="2" xr3:uid="{813189E7-527B-4CEA-B967-CB26A5BBD934}" name="SalesPerson"/>
    <tableColumn id="3" xr3:uid="{DA21AD2C-0C89-4C10-A526-08CB5BA1A4A3}" name="OrderDate" dataDxfId="33"/>
    <tableColumn id="4" xr3:uid="{D2F7D618-E6A8-46BC-8FD1-87B649A807F4}" name="Sales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4A88EB-85A8-44C6-BB19-6492390C1E4D}" name="PQ_Sales_Data" displayName="PQ_Sales_Data" ref="A1:I18" tableType="queryTable" totalsRowShown="0">
  <autoFilter ref="A1:I18" xr:uid="{384A88EB-85A8-44C6-BB19-6492390C1E4D}"/>
  <tableColumns count="9">
    <tableColumn id="14" xr3:uid="{A8E8B511-FD7F-4892-AAAD-C124F7E7724F}" uniqueName="14" name="Shoe Category" queryTableFieldId="17" dataDxfId="31"/>
    <tableColumn id="5" xr3:uid="{63E1F708-670F-4869-B393-C22F8D3634E5}" uniqueName="5" name="Shoe Type" queryTableFieldId="5" dataDxfId="30"/>
    <tableColumn id="9" xr3:uid="{0ED7355F-6412-4FBA-AF7D-C05CD9166735}" uniqueName="9" name="Sales Rep - First Name" queryTableFieldId="9" dataDxfId="29"/>
    <tableColumn id="10" xr3:uid="{8B1A3091-AA5D-478A-B3CF-008AAA12DBA9}" uniqueName="10" name="Sales Rep - Last Name" queryTableFieldId="10" dataDxfId="28"/>
    <tableColumn id="7" xr3:uid="{529A03A6-BDD3-4FDF-B603-5EB5DFFA5153}" uniqueName="7" name="Order Date" queryTableFieldId="7" dataDxfId="1"/>
    <tableColumn id="8" xr3:uid="{82A9F174-A052-4E79-965B-E308EC1064E4}" uniqueName="8" name="Total Sales" queryTableFieldId="8"/>
    <tableColumn id="13" xr3:uid="{86EF4C5F-6081-4E0C-A353-2981868432AF}" uniqueName="13" name="Bonus of 10%" queryTableFieldId="15"/>
    <tableColumn id="11" xr3:uid="{A21E1004-BADF-4BEF-BB7F-D960F7C1030F}" uniqueName="11" name="Month" queryTableFieldId="13" dataDxfId="27"/>
    <tableColumn id="1" xr3:uid="{29E3D84D-7D7E-430D-B894-DE83DA6286EC}" uniqueName="1" name="Day of the Week" queryTableFieldId="19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D2FC95-20D9-4405-9A66-B97BCF935FDD}" name="Table_PQ_Sales_Data__2nd_Attempt" displayName="Table_PQ_Sales_Data__2nd_Attempt" ref="A1:I18" tableType="queryTable" totalsRowShown="0">
  <autoFilter ref="A1:I18" xr:uid="{F8D2FC95-20D9-4405-9A66-B97BCF935FDD}"/>
  <tableColumns count="9">
    <tableColumn id="5" xr3:uid="{9BACB77A-EE91-4D6C-BAD7-C6ABA45504B0}" uniqueName="5" name="Shoe Category" queryTableFieldId="5" dataDxfId="8"/>
    <tableColumn id="6" xr3:uid="{84A3D93A-C84A-44F5-804A-C684AB16A71E}" uniqueName="6" name="Shoe Type" queryTableFieldId="6" dataDxfId="7"/>
    <tableColumn id="7" xr3:uid="{3D0BA68F-5B9B-4A79-979E-36BB99AF1C80}" uniqueName="7" name="Sales Rep - First Name" queryTableFieldId="7" dataDxfId="6"/>
    <tableColumn id="8" xr3:uid="{68E0FC6C-53AA-4796-AC39-B24D9F744D8B}" uniqueName="8" name="Sales Rep- Last Name" queryTableFieldId="8" dataDxfId="5"/>
    <tableColumn id="9" xr3:uid="{356C0270-D202-473C-8EFB-5FDC127A26A7}" uniqueName="9" name="Order Date" queryTableFieldId="9" dataDxfId="4"/>
    <tableColumn id="10" xr3:uid="{1B3FEA4A-4A40-40D6-BF15-00C87DBA3826}" uniqueName="10" name="Month" queryTableFieldId="10" dataDxfId="3"/>
    <tableColumn id="11" xr3:uid="{45B6A108-C1AE-4383-9A39-B740C0629EF7}" uniqueName="11" name="Day of the Week" queryTableFieldId="11" dataDxfId="2"/>
    <tableColumn id="12" xr3:uid="{8D74AEFD-1822-4AD6-8889-CCCBD0FB1213}" uniqueName="12" name="Total Sales" queryTableFieldId="12"/>
    <tableColumn id="13" xr3:uid="{90DB4844-F4F6-4F81-9575-CF99DBAC51C3}" uniqueName="13" name="Bonus of 10%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EF441-56DA-4300-B2F8-2E2C448F8DF6}" name="Top_Movies" displayName="Top_Movies" ref="A1:F202" tableType="queryTable" totalsRowCount="1">
  <autoFilter ref="A1:F201" xr:uid="{753EF441-56DA-4300-B2F8-2E2C448F8DF6}"/>
  <tableColumns count="6">
    <tableColumn id="1" xr3:uid="{77C6ADE6-6188-4027-AC52-A327B698042E}" uniqueName="1" name="Rank" totalsRowLabel="Total" queryTableFieldId="1"/>
    <tableColumn id="2" xr3:uid="{42FA56AF-D07C-4323-924A-49A748EF6D24}" uniqueName="2" name="Title" queryTableFieldId="2" dataDxfId="26"/>
    <tableColumn id="3" xr3:uid="{5BFD7067-4571-4FD0-B8E7-43135A7FC0FD}" uniqueName="3" name="Adj. Lifetime Gross" totalsRowFunction="average" queryTableFieldId="3" dataDxfId="25" totalsRowDxfId="24"/>
    <tableColumn id="4" xr3:uid="{2A50F181-FBCA-4F75-BCB5-D9DF98D0FAB3}" uniqueName="4" name="Lifetime Gross" totalsRowFunction="average" queryTableFieldId="4" dataDxfId="23"/>
    <tableColumn id="5" xr3:uid="{85C6F930-3C74-4ED7-AA57-5CEDFFD50298}" uniqueName="5" name="Est. Num Tickets" queryTableFieldId="5" dataDxfId="22"/>
    <tableColumn id="6" xr3:uid="{335554A1-87D7-4B7A-B4D7-D0DB91667457}" uniqueName="6" name="Year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A4507A-1560-4485-9C52-801541101C7F}" name="Super_Bowl_record_by_team" displayName="Super_Bowl_record_by_team" ref="A1:H34" tableType="queryTable" totalsRowShown="0">
  <autoFilter ref="A1:H34" xr:uid="{A9A4507A-1560-4485-9C52-801541101C7F}"/>
  <tableColumns count="8">
    <tableColumn id="1" xr3:uid="{B76B05D9-3ED1-4171-BAFB-F6CF06CF4172}" uniqueName="1" name="Team" queryTableFieldId="1" dataDxfId="21"/>
    <tableColumn id="2" xr3:uid="{C9D4FB11-32F8-4782-89FD-8C3309937C5F}" uniqueName="2" name="Wins" queryTableFieldId="2" dataDxfId="20"/>
    <tableColumn id="3" xr3:uid="{CE3273D5-5B21-4E7B-BE2E-3342CC0DBFDE}" uniqueName="3" name="Losses" queryTableFieldId="3" dataDxfId="19"/>
    <tableColumn id="4" xr3:uid="{9C4F3B29-D1B1-4285-9C05-93DC49219A7B}" uniqueName="4" name="Win %" queryTableFieldId="4" dataDxfId="18"/>
    <tableColumn id="5" xr3:uid="{8718B582-9912-43BD-84A8-7B0A4CF99A93}" uniqueName="5" name="Points for" queryTableFieldId="5" dataDxfId="17"/>
    <tableColumn id="6" xr3:uid="{53E0DF39-C674-4991-967E-3454658560AC}" uniqueName="6" name="Points against" queryTableFieldId="6" dataDxfId="16"/>
    <tableColumn id="7" xr3:uid="{B2F65DA3-3B1D-4253-81D0-3F9F1D405454}" uniqueName="7" name="Appearances" queryTableFieldId="7" dataDxfId="15"/>
    <tableColumn id="8" xr3:uid="{ABBBA6FE-4F49-452C-9365-C6E8D8374297}" uniqueName="8" name="Seasons (champions in bold)" queryTableFieldId="8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5B5A7-BFC7-484B-AA68-B42310EAD7F7}" name="tbl_Sheet5data_2" displayName="tbl_Sheet5data_2" ref="A1:D6" totalsRowShown="0">
  <autoFilter ref="A1:D6" xr:uid="{1DE5B5A7-BFC7-484B-AA68-B42310EAD7F7}"/>
  <tableColumns count="4">
    <tableColumn id="1" xr3:uid="{BCC11C60-CE56-4EA4-9D5A-B5F4188255CD}" name="Product" dataDxfId="13"/>
    <tableColumn id="2" xr3:uid="{CD0A675C-6397-4C3D-92B2-52D9C556AC1F}" name="First Name" dataDxfId="12"/>
    <tableColumn id="3" xr3:uid="{ABA7E0A8-B44E-41AE-9B2C-05E57A760DB4}" name="Last Name" dataDxfId="11"/>
    <tableColumn id="4" xr3:uid="{91B72E43-835B-406D-B6DE-2156033B8628}" name="Order date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List_of_Super_Bowl_champions" TargetMode="External"/><Relationship Id="rId1" Type="http://schemas.openxmlformats.org/officeDocument/2006/relationships/hyperlink" Target="https://www.boxofficemojo.com/chart/top_lifetime_gross_adjusted/?adjust_gross_to=201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8E96-AC99-4429-95D9-7E2C5932B59D}">
  <sheetPr codeName="Sheet5"/>
  <dimension ref="A1:A4"/>
  <sheetViews>
    <sheetView workbookViewId="0">
      <selection activeCell="A5" sqref="A5"/>
    </sheetView>
  </sheetViews>
  <sheetFormatPr defaultRowHeight="15" x14ac:dyDescent="0.25"/>
  <cols>
    <col min="1" max="1" width="44" bestFit="1" customWidth="1"/>
  </cols>
  <sheetData>
    <row r="1" spans="1:1" x14ac:dyDescent="0.25">
      <c r="A1" s="2" t="s">
        <v>16</v>
      </c>
    </row>
    <row r="2" spans="1:1" x14ac:dyDescent="0.25">
      <c r="A2" s="11" t="s">
        <v>290</v>
      </c>
    </row>
    <row r="4" spans="1:1" x14ac:dyDescent="0.25">
      <c r="A4" s="12" t="s">
        <v>40</v>
      </c>
    </row>
  </sheetData>
  <hyperlinks>
    <hyperlink ref="A4" r:id="rId1" xr:uid="{B9D6A865-9A25-49FE-A50F-72EBEFAD7B35}"/>
    <hyperlink ref="A2" r:id="rId2" xr:uid="{DEFB136B-C787-4B8F-A39E-F69862AFECA3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F235-5838-4ADA-A3F3-5919944F718D}">
  <sheetPr>
    <tabColor theme="0" tint="-0.14999847407452621"/>
  </sheetPr>
  <dimension ref="A1:D6"/>
  <sheetViews>
    <sheetView workbookViewId="0">
      <selection sqref="A1:D6"/>
    </sheetView>
  </sheetViews>
  <sheetFormatPr defaultRowHeight="15" x14ac:dyDescent="0.25"/>
  <cols>
    <col min="1" max="1" width="10" bestFit="1" customWidth="1"/>
    <col min="2" max="3" width="12" bestFit="1" customWidth="1"/>
    <col min="4" max="4" width="12.140625" bestFit="1" customWidth="1"/>
  </cols>
  <sheetData>
    <row r="1" spans="1:4" x14ac:dyDescent="0.25">
      <c r="A1" t="s">
        <v>6</v>
      </c>
      <c r="B1" t="s">
        <v>18</v>
      </c>
      <c r="C1" t="s">
        <v>19</v>
      </c>
      <c r="D1" t="s">
        <v>4</v>
      </c>
    </row>
    <row r="2" spans="1:4" x14ac:dyDescent="0.25">
      <c r="A2" t="s">
        <v>1</v>
      </c>
      <c r="B2" t="s">
        <v>11</v>
      </c>
      <c r="C2" t="s">
        <v>7</v>
      </c>
      <c r="D2" s="1">
        <v>43115</v>
      </c>
    </row>
    <row r="3" spans="1:4" x14ac:dyDescent="0.25">
      <c r="A3" t="s">
        <v>5</v>
      </c>
      <c r="B3" t="s">
        <v>12</v>
      </c>
      <c r="C3" t="s">
        <v>8</v>
      </c>
      <c r="D3" s="1">
        <v>43115</v>
      </c>
    </row>
    <row r="4" spans="1:4" x14ac:dyDescent="0.25">
      <c r="A4" t="s">
        <v>3</v>
      </c>
      <c r="B4" t="s">
        <v>13</v>
      </c>
      <c r="C4" t="s">
        <v>9</v>
      </c>
      <c r="D4" s="1">
        <v>43120</v>
      </c>
    </row>
    <row r="5" spans="1:4" x14ac:dyDescent="0.25">
      <c r="A5" t="s">
        <v>0</v>
      </c>
      <c r="B5" t="s">
        <v>14</v>
      </c>
      <c r="C5" t="s">
        <v>10</v>
      </c>
      <c r="D5" s="1">
        <v>43120</v>
      </c>
    </row>
    <row r="6" spans="1:4" x14ac:dyDescent="0.25">
      <c r="A6" t="s">
        <v>15</v>
      </c>
      <c r="D6" s="1">
        <v>44455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E5F-96C5-4279-945E-F2135FDA2A61}">
  <sheetPr codeName="Sheet7"/>
  <dimension ref="A1:B7"/>
  <sheetViews>
    <sheetView workbookViewId="0">
      <selection activeCell="C5" sqref="C5"/>
    </sheetView>
  </sheetViews>
  <sheetFormatPr defaultRowHeight="15" x14ac:dyDescent="0.25"/>
  <cols>
    <col min="1" max="1" width="16" bestFit="1" customWidth="1"/>
    <col min="2" max="2" width="11" bestFit="1" customWidth="1"/>
  </cols>
  <sheetData>
    <row r="1" spans="1:2" x14ac:dyDescent="0.25">
      <c r="A1" s="3" t="s">
        <v>38</v>
      </c>
      <c r="B1" t="s">
        <v>2</v>
      </c>
    </row>
    <row r="2" spans="1:2" x14ac:dyDescent="0.25">
      <c r="A2" t="s">
        <v>20</v>
      </c>
      <c r="B2" t="s">
        <v>21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 t="s">
        <v>23</v>
      </c>
    </row>
    <row r="5" spans="1:2" x14ac:dyDescent="0.25">
      <c r="A5" t="s">
        <v>25</v>
      </c>
      <c r="B5" t="s">
        <v>23</v>
      </c>
    </row>
    <row r="6" spans="1:2" x14ac:dyDescent="0.25">
      <c r="A6" s="4" t="s">
        <v>26</v>
      </c>
      <c r="B6" t="s">
        <v>23</v>
      </c>
    </row>
    <row r="7" spans="1:2" x14ac:dyDescent="0.25">
      <c r="A7" s="4" t="s">
        <v>27</v>
      </c>
      <c r="B7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0665-18CD-4CD3-B55A-C9123E16F92A}">
  <dimension ref="A1:B7"/>
  <sheetViews>
    <sheetView workbookViewId="0"/>
  </sheetViews>
  <sheetFormatPr defaultRowHeight="15" x14ac:dyDescent="0.25"/>
  <cols>
    <col min="1" max="1" width="13.42578125" bestFit="1" customWidth="1"/>
    <col min="2" max="2" width="11.140625" bestFit="1" customWidth="1"/>
  </cols>
  <sheetData>
    <row r="1" spans="1:2" x14ac:dyDescent="0.25">
      <c r="A1" t="s">
        <v>38</v>
      </c>
      <c r="B1" t="s">
        <v>2</v>
      </c>
    </row>
    <row r="2" spans="1:2" x14ac:dyDescent="0.25">
      <c r="A2" t="s">
        <v>20</v>
      </c>
      <c r="B2" t="s">
        <v>21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 t="s">
        <v>23</v>
      </c>
    </row>
    <row r="5" spans="1:2" x14ac:dyDescent="0.25">
      <c r="A5" t="s">
        <v>25</v>
      </c>
      <c r="B5" t="s">
        <v>23</v>
      </c>
    </row>
    <row r="6" spans="1:2" x14ac:dyDescent="0.25">
      <c r="A6" t="s">
        <v>26</v>
      </c>
      <c r="B6" t="s">
        <v>23</v>
      </c>
    </row>
    <row r="7" spans="1:2" x14ac:dyDescent="0.25">
      <c r="A7" t="s">
        <v>27</v>
      </c>
      <c r="B7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9836-636D-4E7C-BB9B-BF4F92C37D62}">
  <sheetPr codeName="Sheet8"/>
  <dimension ref="A2:G35"/>
  <sheetViews>
    <sheetView workbookViewId="0">
      <selection activeCell="G14" sqref="G14"/>
    </sheetView>
  </sheetViews>
  <sheetFormatPr defaultRowHeight="15" x14ac:dyDescent="0.25"/>
  <cols>
    <col min="1" max="1" width="15.7109375" customWidth="1"/>
    <col min="2" max="2" width="19.5703125" bestFit="1" customWidth="1"/>
    <col min="3" max="3" width="15.85546875" bestFit="1" customWidth="1"/>
    <col min="4" max="4" width="9.42578125" bestFit="1" customWidth="1"/>
  </cols>
  <sheetData>
    <row r="2" spans="1:7" ht="21" x14ac:dyDescent="0.35">
      <c r="A2" s="24" t="s">
        <v>39</v>
      </c>
      <c r="B2" s="24"/>
      <c r="C2" s="24"/>
      <c r="D2" s="24"/>
    </row>
    <row r="3" spans="1:7" x14ac:dyDescent="0.25">
      <c r="B3" s="2"/>
      <c r="G3" t="s">
        <v>41</v>
      </c>
    </row>
    <row r="4" spans="1:7" x14ac:dyDescent="0.25">
      <c r="A4" s="18" t="s">
        <v>34</v>
      </c>
      <c r="B4" s="18" t="s">
        <v>35</v>
      </c>
      <c r="C4" s="19" t="s">
        <v>36</v>
      </c>
      <c r="D4" s="19" t="s">
        <v>37</v>
      </c>
      <c r="G4" t="s">
        <v>42</v>
      </c>
    </row>
    <row r="5" spans="1:7" x14ac:dyDescent="0.25">
      <c r="A5" s="8" t="s">
        <v>20</v>
      </c>
      <c r="B5" s="10" t="s">
        <v>28</v>
      </c>
      <c r="C5" s="6">
        <v>44576</v>
      </c>
      <c r="D5" s="16">
        <v>7800.36</v>
      </c>
      <c r="G5" t="s">
        <v>432</v>
      </c>
    </row>
    <row r="6" spans="1:7" x14ac:dyDescent="0.25">
      <c r="A6" s="13" t="s">
        <v>22</v>
      </c>
      <c r="B6" s="5" t="s">
        <v>28</v>
      </c>
      <c r="C6" s="7">
        <v>44576</v>
      </c>
      <c r="D6" s="17">
        <v>1258.78</v>
      </c>
      <c r="G6" t="s">
        <v>43</v>
      </c>
    </row>
    <row r="7" spans="1:7" x14ac:dyDescent="0.25">
      <c r="A7" s="14" t="s">
        <v>17</v>
      </c>
      <c r="B7" s="8"/>
      <c r="C7" s="6"/>
      <c r="D7" s="16">
        <f>SUM(D5:D6)</f>
        <v>9059.14</v>
      </c>
    </row>
    <row r="8" spans="1:7" x14ac:dyDescent="0.25">
      <c r="A8" s="13" t="s">
        <v>24</v>
      </c>
      <c r="B8" s="5" t="s">
        <v>31</v>
      </c>
      <c r="C8" s="7">
        <v>44580</v>
      </c>
      <c r="D8" s="17">
        <v>2958.36</v>
      </c>
      <c r="G8" t="s">
        <v>389</v>
      </c>
    </row>
    <row r="9" spans="1:7" x14ac:dyDescent="0.25">
      <c r="A9" s="8" t="s">
        <v>25</v>
      </c>
      <c r="B9" s="10" t="s">
        <v>31</v>
      </c>
      <c r="C9" s="6">
        <v>44611</v>
      </c>
      <c r="D9" s="16">
        <v>5175.55</v>
      </c>
      <c r="G9" t="s">
        <v>390</v>
      </c>
    </row>
    <row r="10" spans="1:7" x14ac:dyDescent="0.25">
      <c r="A10" s="13" t="s">
        <v>22</v>
      </c>
      <c r="B10" s="5" t="s">
        <v>31</v>
      </c>
      <c r="C10" s="7">
        <v>44611</v>
      </c>
      <c r="D10" s="17">
        <v>759.69</v>
      </c>
      <c r="G10" t="s">
        <v>391</v>
      </c>
    </row>
    <row r="11" spans="1:7" x14ac:dyDescent="0.25">
      <c r="A11" s="14" t="s">
        <v>17</v>
      </c>
      <c r="B11" s="8"/>
      <c r="C11" s="6"/>
      <c r="D11" s="16">
        <f>SUM(D8:D10)</f>
        <v>8893.6</v>
      </c>
      <c r="G11" t="s">
        <v>392</v>
      </c>
    </row>
    <row r="12" spans="1:7" x14ac:dyDescent="0.25">
      <c r="A12" s="13" t="s">
        <v>27</v>
      </c>
      <c r="B12" s="5" t="s">
        <v>29</v>
      </c>
      <c r="C12" s="7">
        <v>44617</v>
      </c>
      <c r="D12" s="17">
        <v>7585.45</v>
      </c>
    </row>
    <row r="13" spans="1:7" x14ac:dyDescent="0.25">
      <c r="A13" s="14" t="s">
        <v>17</v>
      </c>
      <c r="B13" s="8"/>
      <c r="C13" s="6"/>
      <c r="D13" s="16">
        <f>D12</f>
        <v>7585.45</v>
      </c>
    </row>
    <row r="14" spans="1:7" x14ac:dyDescent="0.25">
      <c r="A14" s="15" t="s">
        <v>26</v>
      </c>
      <c r="B14" s="5" t="s">
        <v>28</v>
      </c>
      <c r="C14" s="7">
        <v>44628</v>
      </c>
      <c r="D14" s="17">
        <v>8458.5</v>
      </c>
    </row>
    <row r="15" spans="1:7" x14ac:dyDescent="0.25">
      <c r="A15" s="14" t="s">
        <v>17</v>
      </c>
      <c r="B15" s="8"/>
      <c r="C15" s="6"/>
      <c r="D15" s="16">
        <f>D14</f>
        <v>8458.5</v>
      </c>
    </row>
    <row r="16" spans="1:7" x14ac:dyDescent="0.25">
      <c r="A16" s="13" t="s">
        <v>27</v>
      </c>
      <c r="B16" s="5" t="s">
        <v>29</v>
      </c>
      <c r="C16" s="7">
        <v>44642</v>
      </c>
      <c r="D16" s="17">
        <v>3654.54</v>
      </c>
    </row>
    <row r="17" spans="1:7" x14ac:dyDescent="0.25">
      <c r="A17" s="14" t="s">
        <v>17</v>
      </c>
      <c r="B17" s="8"/>
      <c r="C17" s="6"/>
      <c r="D17" s="16">
        <f>D16</f>
        <v>3654.54</v>
      </c>
    </row>
    <row r="18" spans="1:7" x14ac:dyDescent="0.25">
      <c r="A18" s="13" t="s">
        <v>20</v>
      </c>
      <c r="B18" s="5" t="s">
        <v>30</v>
      </c>
      <c r="C18" s="7">
        <v>44658</v>
      </c>
      <c r="D18" s="17">
        <v>11896.23</v>
      </c>
    </row>
    <row r="19" spans="1:7" x14ac:dyDescent="0.25">
      <c r="A19" s="14" t="s">
        <v>17</v>
      </c>
      <c r="B19" s="8"/>
      <c r="C19" s="6"/>
      <c r="D19" s="16">
        <f>D18</f>
        <v>11896.23</v>
      </c>
    </row>
    <row r="20" spans="1:7" x14ac:dyDescent="0.25">
      <c r="A20" s="13" t="s">
        <v>20</v>
      </c>
      <c r="B20" s="9" t="s">
        <v>32</v>
      </c>
      <c r="C20" s="7">
        <v>44663</v>
      </c>
      <c r="D20" s="17">
        <v>8547.56</v>
      </c>
    </row>
    <row r="21" spans="1:7" x14ac:dyDescent="0.25">
      <c r="A21" s="14" t="s">
        <v>17</v>
      </c>
      <c r="B21" s="8"/>
      <c r="C21" s="6"/>
      <c r="D21" s="16">
        <f>D20</f>
        <v>8547.56</v>
      </c>
    </row>
    <row r="22" spans="1:7" x14ac:dyDescent="0.25">
      <c r="A22" s="13" t="s">
        <v>25</v>
      </c>
      <c r="B22" s="5" t="s">
        <v>29</v>
      </c>
      <c r="C22" s="7">
        <v>44704</v>
      </c>
      <c r="D22" s="17">
        <v>1845.52</v>
      </c>
    </row>
    <row r="23" spans="1:7" x14ac:dyDescent="0.25">
      <c r="A23" s="8" t="s">
        <v>22</v>
      </c>
      <c r="B23" s="10" t="s">
        <v>30</v>
      </c>
      <c r="C23" s="6">
        <v>44704</v>
      </c>
      <c r="D23" s="16">
        <v>254.36</v>
      </c>
    </row>
    <row r="24" spans="1:7" x14ac:dyDescent="0.25">
      <c r="A24" s="13" t="s">
        <v>27</v>
      </c>
      <c r="B24" s="5" t="s">
        <v>30</v>
      </c>
      <c r="C24" s="7">
        <v>44717</v>
      </c>
      <c r="D24" s="17">
        <v>1545.25</v>
      </c>
    </row>
    <row r="25" spans="1:7" x14ac:dyDescent="0.25">
      <c r="A25" s="14" t="s">
        <v>17</v>
      </c>
      <c r="B25" s="8"/>
      <c r="C25" s="6"/>
      <c r="D25" s="16">
        <f>SUM(D22:D24)</f>
        <v>3645.13</v>
      </c>
    </row>
    <row r="26" spans="1:7" x14ac:dyDescent="0.25">
      <c r="A26" s="13" t="s">
        <v>25</v>
      </c>
      <c r="B26" s="5" t="s">
        <v>33</v>
      </c>
      <c r="C26" s="7">
        <v>44737</v>
      </c>
      <c r="D26" s="17">
        <v>11256.25</v>
      </c>
    </row>
    <row r="27" spans="1:7" x14ac:dyDescent="0.25">
      <c r="A27" s="8" t="s">
        <v>24</v>
      </c>
      <c r="B27" s="10" t="s">
        <v>33</v>
      </c>
      <c r="C27" s="6">
        <v>44740</v>
      </c>
      <c r="D27" s="16">
        <v>4236.4799999999996</v>
      </c>
    </row>
    <row r="28" spans="1:7" x14ac:dyDescent="0.25">
      <c r="A28" s="20" t="s">
        <v>17</v>
      </c>
      <c r="B28" s="13"/>
      <c r="C28" s="7"/>
      <c r="D28" s="17">
        <f>SUM(D26:D27)</f>
        <v>15492.73</v>
      </c>
    </row>
    <row r="29" spans="1:7" x14ac:dyDescent="0.25">
      <c r="A29" t="s">
        <v>27</v>
      </c>
      <c r="B29" t="s">
        <v>28</v>
      </c>
      <c r="C29" s="7">
        <v>44744</v>
      </c>
      <c r="D29" s="17">
        <v>6000</v>
      </c>
    </row>
    <row r="30" spans="1:7" x14ac:dyDescent="0.25">
      <c r="A30" t="s">
        <v>25</v>
      </c>
      <c r="B30" t="s">
        <v>30</v>
      </c>
      <c r="C30" s="7">
        <v>44746</v>
      </c>
      <c r="D30" s="17">
        <v>3000</v>
      </c>
    </row>
    <row r="32" spans="1:7" x14ac:dyDescent="0.25">
      <c r="G32" t="s">
        <v>44</v>
      </c>
    </row>
    <row r="33" spans="7:7" x14ac:dyDescent="0.25">
      <c r="G33" t="s">
        <v>248</v>
      </c>
    </row>
    <row r="34" spans="7:7" x14ac:dyDescent="0.25">
      <c r="G34" t="s">
        <v>388</v>
      </c>
    </row>
    <row r="35" spans="7:7" x14ac:dyDescent="0.25">
      <c r="G35" s="2" t="s">
        <v>393</v>
      </c>
    </row>
  </sheetData>
  <mergeCells count="1">
    <mergeCell ref="A2:D2"/>
  </mergeCells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5C18-D682-4FFD-BCB7-6D31FBA17E8B}">
  <dimension ref="A1:I20"/>
  <sheetViews>
    <sheetView tabSelected="1" workbookViewId="0">
      <selection activeCell="J6" sqref="J6"/>
    </sheetView>
  </sheetViews>
  <sheetFormatPr defaultRowHeight="15" x14ac:dyDescent="0.25"/>
  <cols>
    <col min="1" max="1" width="16.140625" bestFit="1" customWidth="1"/>
    <col min="2" max="2" width="12.42578125" bestFit="1" customWidth="1"/>
    <col min="3" max="3" width="23.140625" bestFit="1" customWidth="1"/>
    <col min="4" max="4" width="22.7109375" bestFit="1" customWidth="1"/>
    <col min="5" max="5" width="13" bestFit="1" customWidth="1"/>
    <col min="6" max="6" width="12.7109375" bestFit="1" customWidth="1"/>
    <col min="7" max="7" width="15" bestFit="1" customWidth="1"/>
    <col min="8" max="8" width="9.28515625" bestFit="1" customWidth="1"/>
    <col min="9" max="9" width="18.140625" bestFit="1" customWidth="1"/>
    <col min="10" max="10" width="12.28515625" customWidth="1"/>
    <col min="11" max="11" width="12.7109375" bestFit="1" customWidth="1"/>
    <col min="12" max="12" width="14.42578125" bestFit="1" customWidth="1"/>
    <col min="13" max="13" width="14.140625" bestFit="1" customWidth="1"/>
    <col min="14" max="14" width="15.85546875" bestFit="1" customWidth="1"/>
    <col min="15" max="15" width="9" bestFit="1" customWidth="1"/>
  </cols>
  <sheetData>
    <row r="1" spans="1:9" x14ac:dyDescent="0.25">
      <c r="A1" t="s">
        <v>426</v>
      </c>
      <c r="B1" t="s">
        <v>394</v>
      </c>
      <c r="C1" t="s">
        <v>397</v>
      </c>
      <c r="D1" t="s">
        <v>398</v>
      </c>
      <c r="E1" t="s">
        <v>395</v>
      </c>
      <c r="F1" t="s">
        <v>396</v>
      </c>
      <c r="G1" t="s">
        <v>425</v>
      </c>
      <c r="H1" t="s">
        <v>411</v>
      </c>
      <c r="I1" t="s">
        <v>433</v>
      </c>
    </row>
    <row r="2" spans="1:9" x14ac:dyDescent="0.25">
      <c r="A2" t="s">
        <v>21</v>
      </c>
      <c r="B2" t="s">
        <v>20</v>
      </c>
      <c r="C2" t="s">
        <v>399</v>
      </c>
      <c r="D2" t="s">
        <v>400</v>
      </c>
      <c r="E2" s="1">
        <v>44576</v>
      </c>
      <c r="F2">
        <v>7800.36</v>
      </c>
      <c r="G2">
        <v>780.04</v>
      </c>
      <c r="H2" t="s">
        <v>412</v>
      </c>
      <c r="I2" s="26" t="s">
        <v>413</v>
      </c>
    </row>
    <row r="3" spans="1:9" x14ac:dyDescent="0.25">
      <c r="A3" t="s">
        <v>23</v>
      </c>
      <c r="B3" t="s">
        <v>22</v>
      </c>
      <c r="C3" t="s">
        <v>399</v>
      </c>
      <c r="D3" t="s">
        <v>400</v>
      </c>
      <c r="E3" s="1">
        <v>44576</v>
      </c>
      <c r="F3">
        <v>1258.78</v>
      </c>
      <c r="G3">
        <v>0</v>
      </c>
      <c r="H3" t="s">
        <v>412</v>
      </c>
      <c r="I3" s="26" t="s">
        <v>413</v>
      </c>
    </row>
    <row r="4" spans="1:9" x14ac:dyDescent="0.25">
      <c r="A4" t="s">
        <v>23</v>
      </c>
      <c r="B4" t="s">
        <v>22</v>
      </c>
      <c r="C4" t="s">
        <v>401</v>
      </c>
      <c r="D4" t="s">
        <v>402</v>
      </c>
      <c r="E4" s="1">
        <v>44611</v>
      </c>
      <c r="F4">
        <v>759.69</v>
      </c>
      <c r="G4">
        <v>0</v>
      </c>
      <c r="H4" t="s">
        <v>415</v>
      </c>
      <c r="I4" s="26" t="s">
        <v>413</v>
      </c>
    </row>
    <row r="5" spans="1:9" x14ac:dyDescent="0.25">
      <c r="A5" t="s">
        <v>23</v>
      </c>
      <c r="B5" t="s">
        <v>24</v>
      </c>
      <c r="C5" t="s">
        <v>401</v>
      </c>
      <c r="D5" t="s">
        <v>402</v>
      </c>
      <c r="E5" s="1">
        <v>44580</v>
      </c>
      <c r="F5">
        <v>2958.36</v>
      </c>
      <c r="G5">
        <v>0</v>
      </c>
      <c r="H5" t="s">
        <v>412</v>
      </c>
      <c r="I5" s="26" t="s">
        <v>414</v>
      </c>
    </row>
    <row r="6" spans="1:9" x14ac:dyDescent="0.25">
      <c r="A6" t="s">
        <v>23</v>
      </c>
      <c r="B6" t="s">
        <v>25</v>
      </c>
      <c r="C6" t="s">
        <v>401</v>
      </c>
      <c r="D6" t="s">
        <v>402</v>
      </c>
      <c r="E6" s="1">
        <v>44611</v>
      </c>
      <c r="F6">
        <v>5175.55</v>
      </c>
      <c r="G6">
        <v>517.55999999999995</v>
      </c>
      <c r="H6" t="s">
        <v>415</v>
      </c>
      <c r="I6" s="26" t="s">
        <v>413</v>
      </c>
    </row>
    <row r="7" spans="1:9" x14ac:dyDescent="0.25">
      <c r="A7" t="s">
        <v>23</v>
      </c>
      <c r="B7" t="s">
        <v>26</v>
      </c>
      <c r="C7" t="s">
        <v>399</v>
      </c>
      <c r="D7" t="s">
        <v>400</v>
      </c>
      <c r="E7" s="1">
        <v>44628</v>
      </c>
      <c r="F7">
        <v>8458.5</v>
      </c>
      <c r="G7">
        <v>845.85</v>
      </c>
      <c r="H7" t="s">
        <v>417</v>
      </c>
      <c r="I7" s="26" t="s">
        <v>418</v>
      </c>
    </row>
    <row r="8" spans="1:9" x14ac:dyDescent="0.25">
      <c r="A8" t="s">
        <v>21</v>
      </c>
      <c r="B8" t="s">
        <v>27</v>
      </c>
      <c r="C8" t="s">
        <v>403</v>
      </c>
      <c r="D8" t="s">
        <v>404</v>
      </c>
      <c r="E8" s="1">
        <v>44617</v>
      </c>
      <c r="F8">
        <v>7585.45</v>
      </c>
      <c r="G8">
        <v>758.54</v>
      </c>
      <c r="H8" t="s">
        <v>415</v>
      </c>
      <c r="I8" s="26" t="s">
        <v>416</v>
      </c>
    </row>
    <row r="9" spans="1:9" x14ac:dyDescent="0.25">
      <c r="A9" t="s">
        <v>21</v>
      </c>
      <c r="B9" t="s">
        <v>27</v>
      </c>
      <c r="C9" t="s">
        <v>403</v>
      </c>
      <c r="D9" t="s">
        <v>404</v>
      </c>
      <c r="E9" s="1">
        <v>44642</v>
      </c>
      <c r="F9">
        <v>3654.54</v>
      </c>
      <c r="G9">
        <v>0</v>
      </c>
      <c r="H9" t="s">
        <v>417</v>
      </c>
      <c r="I9" s="26" t="s">
        <v>418</v>
      </c>
    </row>
    <row r="10" spans="1:9" x14ac:dyDescent="0.25">
      <c r="A10" t="s">
        <v>21</v>
      </c>
      <c r="B10" t="s">
        <v>20</v>
      </c>
      <c r="C10" t="s">
        <v>405</v>
      </c>
      <c r="D10" t="s">
        <v>406</v>
      </c>
      <c r="E10" s="1">
        <v>44658</v>
      </c>
      <c r="F10">
        <v>11896.23</v>
      </c>
      <c r="G10">
        <v>1189.6199999999999</v>
      </c>
      <c r="H10" t="s">
        <v>419</v>
      </c>
      <c r="I10" s="26" t="s">
        <v>420</v>
      </c>
    </row>
    <row r="11" spans="1:9" x14ac:dyDescent="0.25">
      <c r="A11" t="s">
        <v>21</v>
      </c>
      <c r="B11" t="s">
        <v>20</v>
      </c>
      <c r="C11" t="s">
        <v>407</v>
      </c>
      <c r="D11" t="s">
        <v>404</v>
      </c>
      <c r="E11" s="1">
        <v>44663</v>
      </c>
      <c r="F11">
        <v>8547.56</v>
      </c>
      <c r="G11">
        <v>854.76</v>
      </c>
      <c r="H11" t="s">
        <v>419</v>
      </c>
      <c r="I11" s="26" t="s">
        <v>418</v>
      </c>
    </row>
    <row r="12" spans="1:9" x14ac:dyDescent="0.25">
      <c r="A12" t="s">
        <v>23</v>
      </c>
      <c r="B12" t="s">
        <v>25</v>
      </c>
      <c r="C12" t="s">
        <v>403</v>
      </c>
      <c r="D12" t="s">
        <v>404</v>
      </c>
      <c r="E12" s="1">
        <v>44704</v>
      </c>
      <c r="F12">
        <v>1845.52</v>
      </c>
      <c r="G12">
        <v>0</v>
      </c>
      <c r="H12" t="s">
        <v>421</v>
      </c>
      <c r="I12" s="26" t="s">
        <v>422</v>
      </c>
    </row>
    <row r="13" spans="1:9" x14ac:dyDescent="0.25">
      <c r="A13" t="s">
        <v>23</v>
      </c>
      <c r="B13" t="s">
        <v>22</v>
      </c>
      <c r="C13" t="s">
        <v>405</v>
      </c>
      <c r="D13" t="s">
        <v>406</v>
      </c>
      <c r="E13" s="1">
        <v>44704</v>
      </c>
      <c r="F13">
        <v>254.36</v>
      </c>
      <c r="G13">
        <v>0</v>
      </c>
      <c r="H13" t="s">
        <v>421</v>
      </c>
      <c r="I13" s="26" t="s">
        <v>422</v>
      </c>
    </row>
    <row r="14" spans="1:9" x14ac:dyDescent="0.25">
      <c r="A14" t="s">
        <v>21</v>
      </c>
      <c r="B14" t="s">
        <v>27</v>
      </c>
      <c r="C14" t="s">
        <v>405</v>
      </c>
      <c r="D14" t="s">
        <v>406</v>
      </c>
      <c r="E14" s="1">
        <v>44717</v>
      </c>
      <c r="F14">
        <v>1545.25</v>
      </c>
      <c r="G14">
        <v>0</v>
      </c>
      <c r="H14" t="s">
        <v>423</v>
      </c>
      <c r="I14" s="26" t="s">
        <v>424</v>
      </c>
    </row>
    <row r="15" spans="1:9" x14ac:dyDescent="0.25">
      <c r="A15" t="s">
        <v>23</v>
      </c>
      <c r="B15" t="s">
        <v>25</v>
      </c>
      <c r="C15" t="s">
        <v>408</v>
      </c>
      <c r="D15" t="s">
        <v>409</v>
      </c>
      <c r="E15" s="1">
        <v>44737</v>
      </c>
      <c r="F15">
        <v>11256.25</v>
      </c>
      <c r="G15">
        <v>1125.6199999999999</v>
      </c>
      <c r="H15" t="s">
        <v>423</v>
      </c>
      <c r="I15" s="26" t="s">
        <v>413</v>
      </c>
    </row>
    <row r="16" spans="1:9" x14ac:dyDescent="0.25">
      <c r="A16" t="s">
        <v>23</v>
      </c>
      <c r="B16" t="s">
        <v>24</v>
      </c>
      <c r="C16" t="s">
        <v>408</v>
      </c>
      <c r="D16" t="s">
        <v>409</v>
      </c>
      <c r="E16" s="1">
        <v>44740</v>
      </c>
      <c r="F16">
        <v>4236.4799999999996</v>
      </c>
      <c r="G16">
        <v>0</v>
      </c>
      <c r="H16" t="s">
        <v>423</v>
      </c>
      <c r="I16" s="26" t="s">
        <v>418</v>
      </c>
    </row>
    <row r="17" spans="1:9" x14ac:dyDescent="0.25">
      <c r="A17" t="s">
        <v>21</v>
      </c>
      <c r="B17" t="s">
        <v>27</v>
      </c>
      <c r="C17" t="s">
        <v>399</v>
      </c>
      <c r="D17" t="s">
        <v>400</v>
      </c>
      <c r="E17" s="1">
        <v>44744</v>
      </c>
      <c r="F17">
        <v>6000</v>
      </c>
      <c r="G17">
        <v>600</v>
      </c>
      <c r="H17" t="s">
        <v>427</v>
      </c>
      <c r="I17" s="26" t="s">
        <v>413</v>
      </c>
    </row>
    <row r="18" spans="1:9" x14ac:dyDescent="0.25">
      <c r="A18" t="s">
        <v>23</v>
      </c>
      <c r="B18" t="s">
        <v>25</v>
      </c>
      <c r="C18" t="s">
        <v>405</v>
      </c>
      <c r="D18" t="s">
        <v>406</v>
      </c>
      <c r="E18" s="1">
        <v>44746</v>
      </c>
      <c r="F18">
        <v>3000</v>
      </c>
      <c r="G18">
        <v>0</v>
      </c>
      <c r="H18" t="s">
        <v>427</v>
      </c>
      <c r="I18" s="26" t="s">
        <v>422</v>
      </c>
    </row>
    <row r="20" spans="1:9" x14ac:dyDescent="0.25">
      <c r="B20" t="s">
        <v>410</v>
      </c>
    </row>
  </sheetData>
  <phoneticPr fontId="19" type="noConversion"/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6D73-D80B-4B86-9109-47E52FD9FF7B}">
  <dimension ref="A1:I18"/>
  <sheetViews>
    <sheetView workbookViewId="0">
      <selection activeCell="D2" sqref="D2"/>
    </sheetView>
  </sheetViews>
  <sheetFormatPr defaultRowHeight="15" x14ac:dyDescent="0.25"/>
  <cols>
    <col min="1" max="1" width="16.140625" bestFit="1" customWidth="1"/>
    <col min="2" max="2" width="12.42578125" bestFit="1" customWidth="1"/>
    <col min="3" max="3" width="26" bestFit="1" customWidth="1"/>
    <col min="4" max="4" width="25.5703125" bestFit="1" customWidth="1"/>
    <col min="5" max="5" width="13" bestFit="1" customWidth="1"/>
    <col min="6" max="6" width="9.28515625" bestFit="1" customWidth="1"/>
    <col min="7" max="7" width="18.140625" bestFit="1" customWidth="1"/>
    <col min="8" max="8" width="12.7109375" bestFit="1" customWidth="1"/>
    <col min="9" max="9" width="15" bestFit="1" customWidth="1"/>
    <col min="10" max="10" width="14.42578125" bestFit="1" customWidth="1"/>
    <col min="11" max="11" width="14.140625" bestFit="1" customWidth="1"/>
    <col min="12" max="12" width="15.85546875" bestFit="1" customWidth="1"/>
    <col min="13" max="13" width="9" bestFit="1" customWidth="1"/>
  </cols>
  <sheetData>
    <row r="1" spans="1:9" x14ac:dyDescent="0.25">
      <c r="A1" t="s">
        <v>426</v>
      </c>
      <c r="B1" t="s">
        <v>394</v>
      </c>
      <c r="C1" t="s">
        <v>397</v>
      </c>
      <c r="D1" t="s">
        <v>434</v>
      </c>
      <c r="E1" t="s">
        <v>395</v>
      </c>
      <c r="F1" t="s">
        <v>411</v>
      </c>
      <c r="G1" t="s">
        <v>433</v>
      </c>
      <c r="H1" t="s">
        <v>396</v>
      </c>
      <c r="I1" t="s">
        <v>425</v>
      </c>
    </row>
    <row r="2" spans="1:9" x14ac:dyDescent="0.25">
      <c r="A2" s="26" t="s">
        <v>23</v>
      </c>
      <c r="B2" s="26" t="s">
        <v>24</v>
      </c>
      <c r="C2" s="26" t="s">
        <v>408</v>
      </c>
      <c r="D2" s="26" t="s">
        <v>409</v>
      </c>
      <c r="E2" s="1">
        <v>44740</v>
      </c>
      <c r="F2" s="26" t="s">
        <v>423</v>
      </c>
      <c r="G2" s="26" t="s">
        <v>418</v>
      </c>
      <c r="H2">
        <v>4236.4799999999996</v>
      </c>
      <c r="I2">
        <v>0</v>
      </c>
    </row>
    <row r="3" spans="1:9" x14ac:dyDescent="0.25">
      <c r="A3" s="26" t="s">
        <v>23</v>
      </c>
      <c r="B3" s="26" t="s">
        <v>24</v>
      </c>
      <c r="C3" s="26" t="s">
        <v>401</v>
      </c>
      <c r="D3" s="26" t="s">
        <v>402</v>
      </c>
      <c r="E3" s="1">
        <v>44580</v>
      </c>
      <c r="F3" s="26" t="s">
        <v>412</v>
      </c>
      <c r="G3" s="26" t="s">
        <v>414</v>
      </c>
      <c r="H3">
        <v>2958.36</v>
      </c>
      <c r="I3">
        <v>0</v>
      </c>
    </row>
    <row r="4" spans="1:9" x14ac:dyDescent="0.25">
      <c r="A4" s="26" t="s">
        <v>21</v>
      </c>
      <c r="B4" s="26" t="s">
        <v>27</v>
      </c>
      <c r="C4" s="26" t="s">
        <v>403</v>
      </c>
      <c r="D4" s="26" t="s">
        <v>404</v>
      </c>
      <c r="E4" s="1">
        <v>44617</v>
      </c>
      <c r="F4" s="26" t="s">
        <v>415</v>
      </c>
      <c r="G4" s="26" t="s">
        <v>416</v>
      </c>
      <c r="H4">
        <v>7585.45</v>
      </c>
      <c r="I4">
        <v>758.54499999999996</v>
      </c>
    </row>
    <row r="5" spans="1:9" x14ac:dyDescent="0.25">
      <c r="A5" s="26" t="s">
        <v>21</v>
      </c>
      <c r="B5" s="26" t="s">
        <v>27</v>
      </c>
      <c r="C5" s="26" t="s">
        <v>403</v>
      </c>
      <c r="D5" s="26" t="s">
        <v>404</v>
      </c>
      <c r="E5" s="1">
        <v>44642</v>
      </c>
      <c r="F5" s="26" t="s">
        <v>417</v>
      </c>
      <c r="G5" s="26" t="s">
        <v>418</v>
      </c>
      <c r="H5">
        <v>3654.54</v>
      </c>
      <c r="I5">
        <v>0</v>
      </c>
    </row>
    <row r="6" spans="1:9" x14ac:dyDescent="0.25">
      <c r="A6" s="26" t="s">
        <v>21</v>
      </c>
      <c r="B6" s="26" t="s">
        <v>27</v>
      </c>
      <c r="C6" s="26" t="s">
        <v>399</v>
      </c>
      <c r="D6" s="26" t="s">
        <v>400</v>
      </c>
      <c r="E6" s="1">
        <v>44744</v>
      </c>
      <c r="F6" s="26" t="s">
        <v>427</v>
      </c>
      <c r="G6" s="26" t="s">
        <v>413</v>
      </c>
      <c r="H6">
        <v>6000</v>
      </c>
      <c r="I6">
        <v>600</v>
      </c>
    </row>
    <row r="7" spans="1:9" x14ac:dyDescent="0.25">
      <c r="A7" s="26" t="s">
        <v>21</v>
      </c>
      <c r="B7" s="26" t="s">
        <v>27</v>
      </c>
      <c r="C7" s="26" t="s">
        <v>405</v>
      </c>
      <c r="D7" s="26" t="s">
        <v>406</v>
      </c>
      <c r="E7" s="1">
        <v>44717</v>
      </c>
      <c r="F7" s="26" t="s">
        <v>423</v>
      </c>
      <c r="G7" s="26" t="s">
        <v>424</v>
      </c>
      <c r="H7">
        <v>1545.25</v>
      </c>
      <c r="I7">
        <v>0</v>
      </c>
    </row>
    <row r="8" spans="1:9" x14ac:dyDescent="0.25">
      <c r="A8" s="26" t="s">
        <v>23</v>
      </c>
      <c r="B8" s="26" t="s">
        <v>26</v>
      </c>
      <c r="C8" s="26" t="s">
        <v>399</v>
      </c>
      <c r="D8" s="26" t="s">
        <v>400</v>
      </c>
      <c r="E8" s="1">
        <v>44628</v>
      </c>
      <c r="F8" s="26" t="s">
        <v>417</v>
      </c>
      <c r="G8" s="26" t="s">
        <v>418</v>
      </c>
      <c r="H8">
        <v>8458.5</v>
      </c>
      <c r="I8">
        <v>845.85</v>
      </c>
    </row>
    <row r="9" spans="1:9" x14ac:dyDescent="0.25">
      <c r="A9" s="26" t="s">
        <v>21</v>
      </c>
      <c r="B9" s="26" t="s">
        <v>20</v>
      </c>
      <c r="C9" s="26" t="s">
        <v>407</v>
      </c>
      <c r="D9" s="26" t="s">
        <v>404</v>
      </c>
      <c r="E9" s="1">
        <v>44663</v>
      </c>
      <c r="F9" s="26" t="s">
        <v>419</v>
      </c>
      <c r="G9" s="26" t="s">
        <v>418</v>
      </c>
      <c r="H9">
        <v>8547.56</v>
      </c>
      <c r="I9">
        <v>854.75599999999997</v>
      </c>
    </row>
    <row r="10" spans="1:9" x14ac:dyDescent="0.25">
      <c r="A10" s="26" t="s">
        <v>21</v>
      </c>
      <c r="B10" s="26" t="s">
        <v>20</v>
      </c>
      <c r="C10" s="26" t="s">
        <v>405</v>
      </c>
      <c r="D10" s="26" t="s">
        <v>406</v>
      </c>
      <c r="E10" s="1">
        <v>44658</v>
      </c>
      <c r="F10" s="26" t="s">
        <v>419</v>
      </c>
      <c r="G10" s="26" t="s">
        <v>420</v>
      </c>
      <c r="H10">
        <v>11896.23</v>
      </c>
      <c r="I10">
        <v>1189.623</v>
      </c>
    </row>
    <row r="11" spans="1:9" x14ac:dyDescent="0.25">
      <c r="A11" s="26" t="s">
        <v>21</v>
      </c>
      <c r="B11" s="26" t="s">
        <v>20</v>
      </c>
      <c r="C11" s="26" t="s">
        <v>399</v>
      </c>
      <c r="D11" s="26" t="s">
        <v>400</v>
      </c>
      <c r="E11" s="1">
        <v>44576</v>
      </c>
      <c r="F11" s="26" t="s">
        <v>412</v>
      </c>
      <c r="G11" s="26" t="s">
        <v>413</v>
      </c>
      <c r="H11">
        <v>7800.36</v>
      </c>
      <c r="I11">
        <v>780.03599999999994</v>
      </c>
    </row>
    <row r="12" spans="1:9" x14ac:dyDescent="0.25">
      <c r="A12" s="26" t="s">
        <v>23</v>
      </c>
      <c r="B12" s="26" t="s">
        <v>25</v>
      </c>
      <c r="C12" s="26" t="s">
        <v>405</v>
      </c>
      <c r="D12" s="26" t="s">
        <v>406</v>
      </c>
      <c r="E12" s="1">
        <v>44746</v>
      </c>
      <c r="F12" s="26" t="s">
        <v>427</v>
      </c>
      <c r="G12" s="26" t="s">
        <v>422</v>
      </c>
      <c r="H12">
        <v>3000</v>
      </c>
      <c r="I12">
        <v>0</v>
      </c>
    </row>
    <row r="13" spans="1:9" x14ac:dyDescent="0.25">
      <c r="A13" s="26" t="s">
        <v>23</v>
      </c>
      <c r="B13" s="26" t="s">
        <v>25</v>
      </c>
      <c r="C13" s="26" t="s">
        <v>408</v>
      </c>
      <c r="D13" s="26" t="s">
        <v>409</v>
      </c>
      <c r="E13" s="1">
        <v>44737</v>
      </c>
      <c r="F13" s="26" t="s">
        <v>423</v>
      </c>
      <c r="G13" s="26" t="s">
        <v>413</v>
      </c>
      <c r="H13">
        <v>11256.25</v>
      </c>
      <c r="I13">
        <v>1125.625</v>
      </c>
    </row>
    <row r="14" spans="1:9" x14ac:dyDescent="0.25">
      <c r="A14" s="26" t="s">
        <v>23</v>
      </c>
      <c r="B14" s="26" t="s">
        <v>25</v>
      </c>
      <c r="C14" s="26" t="s">
        <v>401</v>
      </c>
      <c r="D14" s="26" t="s">
        <v>402</v>
      </c>
      <c r="E14" s="1">
        <v>44611</v>
      </c>
      <c r="F14" s="26" t="s">
        <v>415</v>
      </c>
      <c r="G14" s="26" t="s">
        <v>413</v>
      </c>
      <c r="H14">
        <v>5175.55</v>
      </c>
      <c r="I14">
        <v>517.55499999999995</v>
      </c>
    </row>
    <row r="15" spans="1:9" x14ac:dyDescent="0.25">
      <c r="A15" s="26" t="s">
        <v>23</v>
      </c>
      <c r="B15" s="26" t="s">
        <v>25</v>
      </c>
      <c r="C15" s="26" t="s">
        <v>403</v>
      </c>
      <c r="D15" s="26" t="s">
        <v>404</v>
      </c>
      <c r="E15" s="1">
        <v>44704</v>
      </c>
      <c r="F15" s="26" t="s">
        <v>421</v>
      </c>
      <c r="G15" s="26" t="s">
        <v>422</v>
      </c>
      <c r="H15">
        <v>1845.52</v>
      </c>
      <c r="I15">
        <v>0</v>
      </c>
    </row>
    <row r="16" spans="1:9" x14ac:dyDescent="0.25">
      <c r="A16" s="26" t="s">
        <v>23</v>
      </c>
      <c r="B16" s="26" t="s">
        <v>22</v>
      </c>
      <c r="C16" s="26" t="s">
        <v>401</v>
      </c>
      <c r="D16" s="26" t="s">
        <v>402</v>
      </c>
      <c r="E16" s="1">
        <v>44611</v>
      </c>
      <c r="F16" s="26" t="s">
        <v>415</v>
      </c>
      <c r="G16" s="26" t="s">
        <v>413</v>
      </c>
      <c r="H16">
        <v>759.69</v>
      </c>
      <c r="I16">
        <v>0</v>
      </c>
    </row>
    <row r="17" spans="1:9" x14ac:dyDescent="0.25">
      <c r="A17" s="26" t="s">
        <v>23</v>
      </c>
      <c r="B17" s="26" t="s">
        <v>22</v>
      </c>
      <c r="C17" s="26" t="s">
        <v>405</v>
      </c>
      <c r="D17" s="26" t="s">
        <v>406</v>
      </c>
      <c r="E17" s="1">
        <v>44704</v>
      </c>
      <c r="F17" s="26" t="s">
        <v>421</v>
      </c>
      <c r="G17" s="26" t="s">
        <v>422</v>
      </c>
      <c r="H17">
        <v>254.36</v>
      </c>
      <c r="I17">
        <v>0</v>
      </c>
    </row>
    <row r="18" spans="1:9" x14ac:dyDescent="0.25">
      <c r="A18" s="26" t="s">
        <v>23</v>
      </c>
      <c r="B18" s="26" t="s">
        <v>22</v>
      </c>
      <c r="C18" s="26" t="s">
        <v>399</v>
      </c>
      <c r="D18" s="26" t="s">
        <v>400</v>
      </c>
      <c r="E18" s="1">
        <v>44576</v>
      </c>
      <c r="F18" s="26" t="s">
        <v>412</v>
      </c>
      <c r="G18" s="26" t="s">
        <v>413</v>
      </c>
      <c r="H18">
        <v>1258.78</v>
      </c>
      <c r="I1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8831-32FE-48A0-8319-B05A9E74B33C}">
  <dimension ref="A1:F202"/>
  <sheetViews>
    <sheetView workbookViewId="0"/>
  </sheetViews>
  <sheetFormatPr defaultRowHeight="15" x14ac:dyDescent="0.25"/>
  <cols>
    <col min="1" max="1" width="7.5703125" bestFit="1" customWidth="1"/>
    <col min="2" max="2" width="51.85546875" bestFit="1" customWidth="1"/>
    <col min="3" max="3" width="20.42578125" bestFit="1" customWidth="1"/>
    <col min="4" max="4" width="16.28515625" bestFit="1" customWidth="1"/>
    <col min="5" max="5" width="17.85546875" bestFit="1" customWidth="1"/>
    <col min="6" max="6" width="7.28515625" bestFit="1" customWidth="1"/>
  </cols>
  <sheetData>
    <row r="1" spans="1:6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>
        <v>1</v>
      </c>
      <c r="B2" t="s">
        <v>51</v>
      </c>
      <c r="C2" s="22">
        <v>1850581586</v>
      </c>
      <c r="D2" s="22">
        <v>1850581586</v>
      </c>
      <c r="E2" s="21">
        <v>202286200</v>
      </c>
      <c r="F2">
        <v>1939</v>
      </c>
    </row>
    <row r="3" spans="1:6" x14ac:dyDescent="0.25">
      <c r="A3">
        <v>2</v>
      </c>
      <c r="B3" t="s">
        <v>52</v>
      </c>
      <c r="C3" s="22">
        <v>1629496559</v>
      </c>
      <c r="D3" s="22">
        <v>1629496559</v>
      </c>
      <c r="E3" s="21">
        <v>178119500</v>
      </c>
      <c r="F3">
        <v>1977</v>
      </c>
    </row>
    <row r="4" spans="1:6" x14ac:dyDescent="0.25">
      <c r="A4">
        <v>3</v>
      </c>
      <c r="B4" t="s">
        <v>53</v>
      </c>
      <c r="C4" s="22">
        <v>1303502105</v>
      </c>
      <c r="D4" s="22">
        <v>1303502105</v>
      </c>
      <c r="E4" s="21">
        <v>142485200</v>
      </c>
      <c r="F4">
        <v>1965</v>
      </c>
    </row>
    <row r="5" spans="1:6" x14ac:dyDescent="0.25">
      <c r="A5">
        <v>4</v>
      </c>
      <c r="B5" t="s">
        <v>54</v>
      </c>
      <c r="C5" s="22">
        <v>1297730421</v>
      </c>
      <c r="D5" s="22">
        <v>1297730421</v>
      </c>
      <c r="E5" s="21">
        <v>141854300</v>
      </c>
      <c r="F5">
        <v>1982</v>
      </c>
    </row>
    <row r="6" spans="1:6" x14ac:dyDescent="0.25">
      <c r="A6">
        <v>5</v>
      </c>
      <c r="B6" t="s">
        <v>55</v>
      </c>
      <c r="C6" s="22">
        <v>1240054754</v>
      </c>
      <c r="D6" s="22">
        <v>1240054754</v>
      </c>
      <c r="E6" s="21">
        <v>135549800</v>
      </c>
      <c r="F6">
        <v>1997</v>
      </c>
    </row>
    <row r="7" spans="1:6" x14ac:dyDescent="0.25">
      <c r="A7">
        <v>6</v>
      </c>
      <c r="B7" t="s">
        <v>56</v>
      </c>
      <c r="C7" s="22">
        <v>1198431667</v>
      </c>
      <c r="D7" s="22">
        <v>1198431667</v>
      </c>
      <c r="E7" s="21">
        <v>131000000</v>
      </c>
      <c r="F7">
        <v>1956</v>
      </c>
    </row>
    <row r="8" spans="1:6" x14ac:dyDescent="0.25">
      <c r="A8">
        <v>7</v>
      </c>
      <c r="B8" t="s">
        <v>57</v>
      </c>
      <c r="C8" s="22">
        <v>1172447655</v>
      </c>
      <c r="D8" s="22">
        <v>1172447655</v>
      </c>
      <c r="E8" s="21">
        <v>128159700</v>
      </c>
      <c r="F8">
        <v>1975</v>
      </c>
    </row>
    <row r="9" spans="1:6" x14ac:dyDescent="0.25">
      <c r="A9">
        <v>8</v>
      </c>
      <c r="B9" t="s">
        <v>58</v>
      </c>
      <c r="C9" s="22">
        <v>1135632932</v>
      </c>
      <c r="D9" s="22">
        <v>1135632932</v>
      </c>
      <c r="E9" s="21">
        <v>124135500</v>
      </c>
      <c r="F9">
        <v>1965</v>
      </c>
    </row>
    <row r="10" spans="1:6" x14ac:dyDescent="0.25">
      <c r="A10">
        <v>9</v>
      </c>
      <c r="B10" t="s">
        <v>59</v>
      </c>
      <c r="C10" s="22">
        <v>1011798348</v>
      </c>
      <c r="D10" s="22">
        <v>1011798348</v>
      </c>
      <c r="E10" s="21">
        <v>110599200</v>
      </c>
      <c r="F10">
        <v>1973</v>
      </c>
    </row>
    <row r="11" spans="1:6" x14ac:dyDescent="0.25">
      <c r="A11">
        <v>10</v>
      </c>
      <c r="B11" t="s">
        <v>60</v>
      </c>
      <c r="C11" s="22">
        <v>997168333</v>
      </c>
      <c r="D11" s="22">
        <v>997168333</v>
      </c>
      <c r="E11" s="21">
        <v>109000000</v>
      </c>
      <c r="F11">
        <v>1937</v>
      </c>
    </row>
    <row r="12" spans="1:6" x14ac:dyDescent="0.25">
      <c r="A12">
        <v>11</v>
      </c>
      <c r="B12" t="s">
        <v>61</v>
      </c>
      <c r="C12" s="22">
        <v>989072973</v>
      </c>
      <c r="D12" s="22">
        <v>989072973</v>
      </c>
      <c r="E12" s="21">
        <v>108115100</v>
      </c>
      <c r="F12">
        <v>2015</v>
      </c>
    </row>
    <row r="13" spans="1:6" x14ac:dyDescent="0.25">
      <c r="A13">
        <v>12</v>
      </c>
      <c r="B13" t="s">
        <v>62</v>
      </c>
      <c r="C13" s="22">
        <v>914076766</v>
      </c>
      <c r="D13" s="22">
        <v>914076766</v>
      </c>
      <c r="E13" s="21">
        <v>99917300</v>
      </c>
      <c r="F13">
        <v>1961</v>
      </c>
    </row>
    <row r="14" spans="1:6" x14ac:dyDescent="0.25">
      <c r="A14">
        <v>13</v>
      </c>
      <c r="B14" t="s">
        <v>63</v>
      </c>
      <c r="C14" s="22">
        <v>899035076</v>
      </c>
      <c r="D14" s="22">
        <v>899035076</v>
      </c>
      <c r="E14" s="21">
        <v>98273100</v>
      </c>
      <c r="F14">
        <v>1980</v>
      </c>
    </row>
    <row r="15" spans="1:6" x14ac:dyDescent="0.25">
      <c r="A15">
        <v>14</v>
      </c>
      <c r="B15" t="s">
        <v>64</v>
      </c>
      <c r="C15" s="22">
        <v>896965723</v>
      </c>
      <c r="D15" s="22">
        <v>896965723</v>
      </c>
      <c r="E15" s="21">
        <v>98046900</v>
      </c>
      <c r="F15">
        <v>1959</v>
      </c>
    </row>
    <row r="16" spans="1:6" x14ac:dyDescent="0.25">
      <c r="A16">
        <v>15</v>
      </c>
      <c r="B16" t="s">
        <v>65</v>
      </c>
      <c r="C16" s="22">
        <v>890220657</v>
      </c>
      <c r="D16" s="22">
        <v>890220657</v>
      </c>
      <c r="E16" s="21">
        <v>97309600</v>
      </c>
      <c r="F16">
        <v>2009</v>
      </c>
    </row>
    <row r="17" spans="1:6" x14ac:dyDescent="0.25">
      <c r="A17">
        <v>16</v>
      </c>
      <c r="B17" t="s">
        <v>66</v>
      </c>
      <c r="C17" s="22">
        <v>871551653</v>
      </c>
      <c r="D17" s="22">
        <v>871551653</v>
      </c>
      <c r="E17" s="21">
        <v>95268900</v>
      </c>
      <c r="F17">
        <v>2019</v>
      </c>
    </row>
    <row r="18" spans="1:6" x14ac:dyDescent="0.25">
      <c r="A18">
        <v>17</v>
      </c>
      <c r="B18" t="s">
        <v>67</v>
      </c>
      <c r="C18" s="22">
        <v>860486744</v>
      </c>
      <c r="D18" s="22">
        <v>860486744</v>
      </c>
      <c r="E18" s="21">
        <v>94059400</v>
      </c>
      <c r="F18">
        <v>1983</v>
      </c>
    </row>
    <row r="19" spans="1:6" x14ac:dyDescent="0.25">
      <c r="A19">
        <v>18</v>
      </c>
      <c r="B19" t="s">
        <v>68</v>
      </c>
      <c r="C19" s="22">
        <v>839814255</v>
      </c>
      <c r="D19" s="22">
        <v>839814255</v>
      </c>
      <c r="E19" s="21">
        <v>91799700</v>
      </c>
      <c r="F19">
        <v>1993</v>
      </c>
    </row>
    <row r="20" spans="1:6" x14ac:dyDescent="0.25">
      <c r="A20">
        <v>19</v>
      </c>
      <c r="B20" t="s">
        <v>69</v>
      </c>
      <c r="C20" s="22">
        <v>826205195</v>
      </c>
      <c r="D20" s="22">
        <v>826205195</v>
      </c>
      <c r="E20" s="21">
        <v>90312100</v>
      </c>
      <c r="F20">
        <v>1999</v>
      </c>
    </row>
    <row r="21" spans="1:6" x14ac:dyDescent="0.25">
      <c r="A21">
        <v>20</v>
      </c>
      <c r="B21" t="s">
        <v>70</v>
      </c>
      <c r="C21" s="22">
        <v>815540983</v>
      </c>
      <c r="D21" s="22">
        <v>815540983</v>
      </c>
      <c r="E21" s="21">
        <v>89146400</v>
      </c>
      <c r="F21">
        <v>1994</v>
      </c>
    </row>
    <row r="22" spans="1:6" x14ac:dyDescent="0.25">
      <c r="A22">
        <v>21</v>
      </c>
      <c r="B22" t="s">
        <v>71</v>
      </c>
      <c r="C22" s="22">
        <v>815508963</v>
      </c>
      <c r="D22" s="22">
        <v>815508963</v>
      </c>
      <c r="E22" s="21">
        <v>89142900</v>
      </c>
      <c r="F22">
        <v>1973</v>
      </c>
    </row>
    <row r="23" spans="1:6" x14ac:dyDescent="0.25">
      <c r="A23">
        <v>22</v>
      </c>
      <c r="B23" t="s">
        <v>72</v>
      </c>
      <c r="C23" s="22">
        <v>810024538</v>
      </c>
      <c r="D23" s="22">
        <v>810024538</v>
      </c>
      <c r="E23" s="21">
        <v>88543400</v>
      </c>
      <c r="F23">
        <v>1981</v>
      </c>
    </row>
    <row r="24" spans="1:6" x14ac:dyDescent="0.25">
      <c r="A24">
        <v>23</v>
      </c>
      <c r="B24" t="s">
        <v>73</v>
      </c>
      <c r="C24" s="22">
        <v>782885092</v>
      </c>
      <c r="D24" s="22">
        <v>782885092</v>
      </c>
      <c r="E24" s="21">
        <v>85576800</v>
      </c>
      <c r="F24">
        <v>1967</v>
      </c>
    </row>
    <row r="25" spans="1:6" x14ac:dyDescent="0.25">
      <c r="A25">
        <v>24</v>
      </c>
      <c r="B25" t="s">
        <v>74</v>
      </c>
      <c r="C25" s="22">
        <v>759709619</v>
      </c>
      <c r="D25" s="22">
        <v>759709619</v>
      </c>
      <c r="E25" s="21">
        <v>83043500</v>
      </c>
      <c r="F25">
        <v>1941</v>
      </c>
    </row>
    <row r="26" spans="1:6" x14ac:dyDescent="0.25">
      <c r="A26">
        <v>25</v>
      </c>
      <c r="B26" t="s">
        <v>75</v>
      </c>
      <c r="C26" s="22">
        <v>722009337</v>
      </c>
      <c r="D26" s="22">
        <v>722009337</v>
      </c>
      <c r="E26" s="21">
        <v>78922500</v>
      </c>
      <c r="F26">
        <v>1972</v>
      </c>
    </row>
    <row r="27" spans="1:6" x14ac:dyDescent="0.25">
      <c r="A27">
        <v>26</v>
      </c>
      <c r="B27" t="s">
        <v>76</v>
      </c>
      <c r="C27" s="22">
        <v>719398403</v>
      </c>
      <c r="D27" s="22">
        <v>719398403</v>
      </c>
      <c r="E27" s="21">
        <v>78637100</v>
      </c>
      <c r="F27">
        <v>1994</v>
      </c>
    </row>
    <row r="28" spans="1:6" x14ac:dyDescent="0.25">
      <c r="A28">
        <v>27</v>
      </c>
      <c r="B28" t="s">
        <v>77</v>
      </c>
      <c r="C28" s="22">
        <v>715233167</v>
      </c>
      <c r="D28" s="22">
        <v>715233167</v>
      </c>
      <c r="E28" s="21">
        <v>78181800</v>
      </c>
      <c r="F28">
        <v>1964</v>
      </c>
    </row>
    <row r="29" spans="1:6" x14ac:dyDescent="0.25">
      <c r="A29">
        <v>28</v>
      </c>
      <c r="B29" t="s">
        <v>78</v>
      </c>
      <c r="C29" s="22">
        <v>705323692</v>
      </c>
      <c r="D29" s="22">
        <v>705323692</v>
      </c>
      <c r="E29" s="21">
        <v>77098600</v>
      </c>
      <c r="F29">
        <v>1978</v>
      </c>
    </row>
    <row r="30" spans="1:6" x14ac:dyDescent="0.25">
      <c r="A30">
        <v>29</v>
      </c>
      <c r="B30" t="s">
        <v>79</v>
      </c>
      <c r="C30" s="22">
        <v>703334845</v>
      </c>
      <c r="D30" s="22">
        <v>703334845</v>
      </c>
      <c r="E30" s="21">
        <v>76881200</v>
      </c>
      <c r="F30">
        <v>2012</v>
      </c>
    </row>
    <row r="31" spans="1:6" x14ac:dyDescent="0.25">
      <c r="A31">
        <v>30</v>
      </c>
      <c r="B31" t="s">
        <v>80</v>
      </c>
      <c r="C31" s="22">
        <v>702609382</v>
      </c>
      <c r="D31" s="22">
        <v>702609382</v>
      </c>
      <c r="E31" s="21">
        <v>76801900</v>
      </c>
      <c r="F31">
        <v>2015</v>
      </c>
    </row>
    <row r="32" spans="1:6" x14ac:dyDescent="0.25">
      <c r="A32">
        <v>31</v>
      </c>
      <c r="B32" t="s">
        <v>81</v>
      </c>
      <c r="C32" s="22">
        <v>698123039</v>
      </c>
      <c r="D32" s="22">
        <v>698123039</v>
      </c>
      <c r="E32" s="21">
        <v>76311500</v>
      </c>
      <c r="F32">
        <v>2018</v>
      </c>
    </row>
    <row r="33" spans="1:6" x14ac:dyDescent="0.25">
      <c r="A33">
        <v>32</v>
      </c>
      <c r="B33" t="s">
        <v>82</v>
      </c>
      <c r="C33" s="22">
        <v>684295333</v>
      </c>
      <c r="D33" s="22">
        <v>684295333</v>
      </c>
      <c r="E33" s="21">
        <v>74800000</v>
      </c>
      <c r="F33">
        <v>1965</v>
      </c>
    </row>
    <row r="34" spans="1:6" x14ac:dyDescent="0.25">
      <c r="A34">
        <v>33</v>
      </c>
      <c r="B34" t="s">
        <v>83</v>
      </c>
      <c r="C34" s="22">
        <v>681216919</v>
      </c>
      <c r="D34" s="22">
        <v>681216919</v>
      </c>
      <c r="E34" s="21">
        <v>74463500</v>
      </c>
      <c r="F34">
        <v>2008</v>
      </c>
    </row>
    <row r="35" spans="1:6" x14ac:dyDescent="0.25">
      <c r="A35">
        <v>34</v>
      </c>
      <c r="B35" t="s">
        <v>84</v>
      </c>
      <c r="C35" s="22">
        <v>674048285</v>
      </c>
      <c r="D35" s="22">
        <v>674048285</v>
      </c>
      <c r="E35" s="21">
        <v>73679900</v>
      </c>
      <c r="F35">
        <v>1967</v>
      </c>
    </row>
    <row r="36" spans="1:6" x14ac:dyDescent="0.25">
      <c r="A36">
        <v>35</v>
      </c>
      <c r="B36" t="s">
        <v>85</v>
      </c>
      <c r="C36" s="22">
        <v>664864273</v>
      </c>
      <c r="D36" s="22">
        <v>664864273</v>
      </c>
      <c r="E36" s="21">
        <v>72676000</v>
      </c>
      <c r="F36">
        <v>1959</v>
      </c>
    </row>
    <row r="37" spans="1:6" x14ac:dyDescent="0.25">
      <c r="A37">
        <v>36</v>
      </c>
      <c r="B37" t="s">
        <v>86</v>
      </c>
      <c r="C37" s="22">
        <v>662519555</v>
      </c>
      <c r="D37" s="22">
        <v>662519555</v>
      </c>
      <c r="E37" s="21">
        <v>72419700</v>
      </c>
      <c r="F37">
        <v>2018</v>
      </c>
    </row>
    <row r="38" spans="1:6" x14ac:dyDescent="0.25">
      <c r="A38">
        <v>37</v>
      </c>
      <c r="B38" t="s">
        <v>87</v>
      </c>
      <c r="C38" s="22">
        <v>652072159</v>
      </c>
      <c r="D38" s="22">
        <v>652072159</v>
      </c>
      <c r="E38" s="21">
        <v>71277700</v>
      </c>
      <c r="F38">
        <v>1984</v>
      </c>
    </row>
    <row r="39" spans="1:6" x14ac:dyDescent="0.25">
      <c r="A39">
        <v>38</v>
      </c>
      <c r="B39" t="s">
        <v>88</v>
      </c>
      <c r="C39" s="22">
        <v>649997317</v>
      </c>
      <c r="D39" s="22">
        <v>649997317</v>
      </c>
      <c r="E39" s="21">
        <v>71050900</v>
      </c>
      <c r="F39">
        <v>2004</v>
      </c>
    </row>
    <row r="40" spans="1:6" x14ac:dyDescent="0.25">
      <c r="A40">
        <v>39</v>
      </c>
      <c r="B40" t="s">
        <v>89</v>
      </c>
      <c r="C40" s="22">
        <v>646112934</v>
      </c>
      <c r="D40" s="22">
        <v>646112934</v>
      </c>
      <c r="E40" s="21">
        <v>70626300</v>
      </c>
      <c r="F40">
        <v>2002</v>
      </c>
    </row>
    <row r="41" spans="1:6" x14ac:dyDescent="0.25">
      <c r="A41">
        <v>40</v>
      </c>
      <c r="B41" t="s">
        <v>90</v>
      </c>
      <c r="C41" s="22">
        <v>645487188</v>
      </c>
      <c r="D41" s="22">
        <v>645487188</v>
      </c>
      <c r="E41" s="21">
        <v>70557900</v>
      </c>
      <c r="F41">
        <v>1969</v>
      </c>
    </row>
    <row r="42" spans="1:6" x14ac:dyDescent="0.25">
      <c r="A42">
        <v>41</v>
      </c>
      <c r="B42" t="s">
        <v>91</v>
      </c>
      <c r="C42" s="22">
        <v>640515984</v>
      </c>
      <c r="D42" s="22">
        <v>640515984</v>
      </c>
      <c r="E42" s="21">
        <v>70014500</v>
      </c>
      <c r="F42">
        <v>1970</v>
      </c>
    </row>
    <row r="43" spans="1:6" x14ac:dyDescent="0.25">
      <c r="A43">
        <v>42</v>
      </c>
      <c r="B43" t="s">
        <v>92</v>
      </c>
      <c r="C43" s="22">
        <v>633694987</v>
      </c>
      <c r="D43" s="22">
        <v>633694987</v>
      </c>
      <c r="E43" s="21">
        <v>69268900</v>
      </c>
      <c r="F43">
        <v>1996</v>
      </c>
    </row>
    <row r="44" spans="1:6" x14ac:dyDescent="0.25">
      <c r="A44">
        <v>43</v>
      </c>
      <c r="B44" t="s">
        <v>93</v>
      </c>
      <c r="C44" s="22">
        <v>619655040</v>
      </c>
      <c r="D44" s="22">
        <v>619655040</v>
      </c>
      <c r="E44" s="21">
        <v>67734200</v>
      </c>
      <c r="F44">
        <v>1990</v>
      </c>
    </row>
    <row r="45" spans="1:6" x14ac:dyDescent="0.25">
      <c r="A45">
        <v>44</v>
      </c>
      <c r="B45" t="s">
        <v>94</v>
      </c>
      <c r="C45" s="22">
        <v>618377017</v>
      </c>
      <c r="D45" s="22">
        <v>618377017</v>
      </c>
      <c r="E45" s="21">
        <v>67594500</v>
      </c>
      <c r="F45">
        <v>2017</v>
      </c>
    </row>
    <row r="46" spans="1:6" x14ac:dyDescent="0.25">
      <c r="A46">
        <v>45</v>
      </c>
      <c r="B46" t="s">
        <v>95</v>
      </c>
      <c r="C46" s="22">
        <v>616627856</v>
      </c>
      <c r="D46" s="22">
        <v>616627856</v>
      </c>
      <c r="E46" s="21">
        <v>67403300</v>
      </c>
      <c r="F46">
        <v>1940</v>
      </c>
    </row>
    <row r="47" spans="1:6" x14ac:dyDescent="0.25">
      <c r="A47">
        <v>46</v>
      </c>
      <c r="B47" t="s">
        <v>96</v>
      </c>
      <c r="C47" s="22">
        <v>614617052</v>
      </c>
      <c r="D47" s="22">
        <v>614617052</v>
      </c>
      <c r="E47" s="21">
        <v>67183500</v>
      </c>
      <c r="F47">
        <v>1963</v>
      </c>
    </row>
    <row r="48" spans="1:6" x14ac:dyDescent="0.25">
      <c r="A48">
        <v>47</v>
      </c>
      <c r="B48" t="s">
        <v>97</v>
      </c>
      <c r="C48" s="22">
        <v>614310583</v>
      </c>
      <c r="D48" s="22">
        <v>614310583</v>
      </c>
      <c r="E48" s="21">
        <v>67150000</v>
      </c>
      <c r="F48">
        <v>1984</v>
      </c>
    </row>
    <row r="49" spans="1:6" x14ac:dyDescent="0.25">
      <c r="A49">
        <v>48</v>
      </c>
      <c r="B49" t="s">
        <v>98</v>
      </c>
      <c r="C49" s="22">
        <v>606534500</v>
      </c>
      <c r="D49" s="22">
        <v>606534500</v>
      </c>
      <c r="E49" s="21">
        <v>66300000</v>
      </c>
      <c r="F49">
        <v>1964</v>
      </c>
    </row>
    <row r="50" spans="1:6" x14ac:dyDescent="0.25">
      <c r="A50">
        <v>49</v>
      </c>
      <c r="B50" t="s">
        <v>99</v>
      </c>
      <c r="C50" s="22">
        <v>606527181</v>
      </c>
      <c r="D50" s="22">
        <v>606527181</v>
      </c>
      <c r="E50" s="21">
        <v>66299200</v>
      </c>
      <c r="F50">
        <v>2018</v>
      </c>
    </row>
    <row r="51" spans="1:6" x14ac:dyDescent="0.25">
      <c r="A51">
        <v>50</v>
      </c>
      <c r="B51" t="s">
        <v>100</v>
      </c>
      <c r="C51" s="22">
        <v>604808209</v>
      </c>
      <c r="D51" s="22">
        <v>604808209</v>
      </c>
      <c r="E51" s="21">
        <v>66111300</v>
      </c>
      <c r="F51">
        <v>1970</v>
      </c>
    </row>
    <row r="52" spans="1:6" x14ac:dyDescent="0.25">
      <c r="A52">
        <v>51</v>
      </c>
      <c r="B52" t="s">
        <v>101</v>
      </c>
      <c r="C52" s="22">
        <v>601176321</v>
      </c>
      <c r="D52" s="22">
        <v>601176321</v>
      </c>
      <c r="E52" s="21">
        <v>65714300</v>
      </c>
      <c r="F52">
        <v>1973</v>
      </c>
    </row>
    <row r="53" spans="1:6" x14ac:dyDescent="0.25">
      <c r="A53">
        <v>52</v>
      </c>
      <c r="B53" t="s">
        <v>102</v>
      </c>
      <c r="C53" s="22">
        <v>598799584</v>
      </c>
      <c r="D53" s="22">
        <v>598799584</v>
      </c>
      <c r="E53" s="21">
        <v>65454500</v>
      </c>
      <c r="F53">
        <v>1953</v>
      </c>
    </row>
    <row r="54" spans="1:6" x14ac:dyDescent="0.25">
      <c r="A54">
        <v>53</v>
      </c>
      <c r="B54" t="s">
        <v>103</v>
      </c>
      <c r="C54" s="22">
        <v>591242146</v>
      </c>
      <c r="D54" s="22">
        <v>591242146</v>
      </c>
      <c r="E54" s="21">
        <v>64628400</v>
      </c>
      <c r="F54">
        <v>2006</v>
      </c>
    </row>
    <row r="55" spans="1:6" x14ac:dyDescent="0.25">
      <c r="A55">
        <v>54</v>
      </c>
      <c r="B55" t="s">
        <v>104</v>
      </c>
      <c r="C55" s="22">
        <v>591123218</v>
      </c>
      <c r="D55" s="22">
        <v>591123218</v>
      </c>
      <c r="E55" s="21">
        <v>64615400</v>
      </c>
      <c r="F55">
        <v>1956</v>
      </c>
    </row>
    <row r="56" spans="1:6" x14ac:dyDescent="0.25">
      <c r="A56">
        <v>55</v>
      </c>
      <c r="B56" t="s">
        <v>105</v>
      </c>
      <c r="C56" s="22">
        <v>582862273</v>
      </c>
      <c r="D56" s="22">
        <v>582862273</v>
      </c>
      <c r="E56" s="21">
        <v>63712400</v>
      </c>
      <c r="F56">
        <v>1942</v>
      </c>
    </row>
    <row r="57" spans="1:6" x14ac:dyDescent="0.25">
      <c r="A57">
        <v>56</v>
      </c>
      <c r="B57" t="s">
        <v>106</v>
      </c>
      <c r="C57" s="22">
        <v>578536941</v>
      </c>
      <c r="D57" s="22">
        <v>578536941</v>
      </c>
      <c r="E57" s="21">
        <v>63239600</v>
      </c>
      <c r="F57">
        <v>1974</v>
      </c>
    </row>
    <row r="58" spans="1:6" x14ac:dyDescent="0.25">
      <c r="A58">
        <v>57</v>
      </c>
      <c r="B58" t="s">
        <v>107</v>
      </c>
      <c r="C58" s="22">
        <v>576091591</v>
      </c>
      <c r="D58" s="22">
        <v>576091591</v>
      </c>
      <c r="E58" s="21">
        <v>62972300</v>
      </c>
      <c r="F58">
        <v>1989</v>
      </c>
    </row>
    <row r="59" spans="1:6" x14ac:dyDescent="0.25">
      <c r="A59">
        <v>58</v>
      </c>
      <c r="B59" t="s">
        <v>108</v>
      </c>
      <c r="C59" s="22">
        <v>574013090</v>
      </c>
      <c r="D59" s="22">
        <v>574013090</v>
      </c>
      <c r="E59" s="21">
        <v>62745100</v>
      </c>
      <c r="F59">
        <v>1945</v>
      </c>
    </row>
    <row r="60" spans="1:6" x14ac:dyDescent="0.25">
      <c r="A60">
        <v>59</v>
      </c>
      <c r="B60" t="s">
        <v>109</v>
      </c>
      <c r="C60" s="22">
        <v>563900522</v>
      </c>
      <c r="D60" s="22">
        <v>563900522</v>
      </c>
      <c r="E60" s="21">
        <v>61639700</v>
      </c>
      <c r="F60">
        <v>2003</v>
      </c>
    </row>
    <row r="61" spans="1:6" x14ac:dyDescent="0.25">
      <c r="A61">
        <v>60</v>
      </c>
      <c r="B61" t="s">
        <v>110</v>
      </c>
      <c r="C61" s="22">
        <v>563413831</v>
      </c>
      <c r="D61" s="22">
        <v>563413831</v>
      </c>
      <c r="E61" s="21">
        <v>61586500</v>
      </c>
      <c r="F61">
        <v>2003</v>
      </c>
    </row>
    <row r="62" spans="1:6" x14ac:dyDescent="0.25">
      <c r="A62">
        <v>61</v>
      </c>
      <c r="B62" t="s">
        <v>111</v>
      </c>
      <c r="C62" s="22">
        <v>561485362</v>
      </c>
      <c r="D62" s="22">
        <v>561485362</v>
      </c>
      <c r="E62" s="21">
        <v>61375700</v>
      </c>
      <c r="F62">
        <v>1974</v>
      </c>
    </row>
    <row r="63" spans="1:6" x14ac:dyDescent="0.25">
      <c r="A63">
        <v>62</v>
      </c>
      <c r="B63" t="s">
        <v>112</v>
      </c>
      <c r="C63" s="22">
        <v>552939904</v>
      </c>
      <c r="D63" s="22">
        <v>552939904</v>
      </c>
      <c r="E63" s="21">
        <v>60441600</v>
      </c>
      <c r="F63">
        <v>2016</v>
      </c>
    </row>
    <row r="64" spans="1:6" x14ac:dyDescent="0.25">
      <c r="A64">
        <v>63</v>
      </c>
      <c r="B64" t="s">
        <v>70</v>
      </c>
      <c r="C64" s="22">
        <v>551852167</v>
      </c>
      <c r="D64" s="22">
        <v>551852167</v>
      </c>
      <c r="E64" s="21">
        <v>60322700</v>
      </c>
      <c r="F64">
        <v>2019</v>
      </c>
    </row>
    <row r="65" spans="1:6" x14ac:dyDescent="0.25">
      <c r="A65">
        <v>64</v>
      </c>
      <c r="B65" t="s">
        <v>113</v>
      </c>
      <c r="C65" s="22">
        <v>551657308</v>
      </c>
      <c r="D65" s="22">
        <v>551657308</v>
      </c>
      <c r="E65" s="21">
        <v>60301400</v>
      </c>
      <c r="F65">
        <v>1950</v>
      </c>
    </row>
    <row r="66" spans="1:6" x14ac:dyDescent="0.25">
      <c r="A66">
        <v>65</v>
      </c>
      <c r="B66" t="s">
        <v>114</v>
      </c>
      <c r="C66" s="22">
        <v>550351840</v>
      </c>
      <c r="D66" s="22">
        <v>550351840</v>
      </c>
      <c r="E66" s="21">
        <v>60158700</v>
      </c>
      <c r="F66">
        <v>2004</v>
      </c>
    </row>
    <row r="67" spans="1:6" x14ac:dyDescent="0.25">
      <c r="A67">
        <v>66</v>
      </c>
      <c r="B67" t="s">
        <v>115</v>
      </c>
      <c r="C67" s="22">
        <v>549469026</v>
      </c>
      <c r="D67" s="22">
        <v>549469026</v>
      </c>
      <c r="E67" s="21">
        <v>60062200</v>
      </c>
      <c r="F67">
        <v>1964</v>
      </c>
    </row>
    <row r="68" spans="1:6" x14ac:dyDescent="0.25">
      <c r="A68">
        <v>67</v>
      </c>
      <c r="B68" t="s">
        <v>116</v>
      </c>
      <c r="C68" s="22">
        <v>548900000</v>
      </c>
      <c r="D68" s="22">
        <v>548900000</v>
      </c>
      <c r="E68" s="21">
        <v>60000000</v>
      </c>
      <c r="F68">
        <v>1952</v>
      </c>
    </row>
    <row r="69" spans="1:6" x14ac:dyDescent="0.25">
      <c r="A69">
        <v>68</v>
      </c>
      <c r="B69" t="s">
        <v>117</v>
      </c>
      <c r="C69" s="22">
        <v>547896428</v>
      </c>
      <c r="D69" s="22">
        <v>547896428</v>
      </c>
      <c r="E69" s="21">
        <v>59890300</v>
      </c>
      <c r="F69">
        <v>1978</v>
      </c>
    </row>
    <row r="70" spans="1:6" x14ac:dyDescent="0.25">
      <c r="A70">
        <v>69</v>
      </c>
      <c r="B70" t="s">
        <v>118</v>
      </c>
      <c r="C70" s="22">
        <v>546199412</v>
      </c>
      <c r="D70" s="22">
        <v>546199412</v>
      </c>
      <c r="E70" s="21">
        <v>59704800</v>
      </c>
      <c r="F70">
        <v>2004</v>
      </c>
    </row>
    <row r="71" spans="1:6" x14ac:dyDescent="0.25">
      <c r="A71">
        <v>70</v>
      </c>
      <c r="B71" t="s">
        <v>119</v>
      </c>
      <c r="C71" s="22">
        <v>542721216</v>
      </c>
      <c r="D71" s="22">
        <v>542721216</v>
      </c>
      <c r="E71" s="21">
        <v>59324600</v>
      </c>
      <c r="F71">
        <v>2005</v>
      </c>
    </row>
    <row r="72" spans="1:6" x14ac:dyDescent="0.25">
      <c r="A72">
        <v>71</v>
      </c>
      <c r="B72" t="s">
        <v>120</v>
      </c>
      <c r="C72" s="22">
        <v>542087236</v>
      </c>
      <c r="D72" s="22">
        <v>542087236</v>
      </c>
      <c r="E72" s="21">
        <v>59255300</v>
      </c>
      <c r="F72">
        <v>1985</v>
      </c>
    </row>
    <row r="73" spans="1:6" x14ac:dyDescent="0.25">
      <c r="A73">
        <v>72</v>
      </c>
      <c r="B73" t="s">
        <v>121</v>
      </c>
      <c r="C73" s="22">
        <v>528091201</v>
      </c>
      <c r="D73" s="22">
        <v>528091201</v>
      </c>
      <c r="E73" s="21">
        <v>57725400</v>
      </c>
      <c r="F73">
        <v>2002</v>
      </c>
    </row>
    <row r="74" spans="1:6" x14ac:dyDescent="0.25">
      <c r="A74">
        <v>73</v>
      </c>
      <c r="B74" t="s">
        <v>122</v>
      </c>
      <c r="C74" s="22">
        <v>526777500</v>
      </c>
      <c r="D74" s="22">
        <v>526777500</v>
      </c>
      <c r="E74" s="21">
        <v>57581800</v>
      </c>
      <c r="F74">
        <v>2012</v>
      </c>
    </row>
    <row r="75" spans="1:6" x14ac:dyDescent="0.25">
      <c r="A75">
        <v>74</v>
      </c>
      <c r="B75" t="s">
        <v>123</v>
      </c>
      <c r="C75" s="22">
        <v>526752800</v>
      </c>
      <c r="D75" s="22">
        <v>526752800</v>
      </c>
      <c r="E75" s="21">
        <v>57579100</v>
      </c>
      <c r="F75">
        <v>1999</v>
      </c>
    </row>
    <row r="76" spans="1:6" x14ac:dyDescent="0.25">
      <c r="A76">
        <v>75</v>
      </c>
      <c r="B76" t="s">
        <v>124</v>
      </c>
      <c r="C76" s="22">
        <v>524967960</v>
      </c>
      <c r="D76" s="22">
        <v>524967960</v>
      </c>
      <c r="E76" s="21">
        <v>57384000</v>
      </c>
      <c r="F76">
        <v>1978</v>
      </c>
    </row>
    <row r="77" spans="1:6" x14ac:dyDescent="0.25">
      <c r="A77">
        <v>76</v>
      </c>
      <c r="B77" t="s">
        <v>125</v>
      </c>
      <c r="C77" s="22">
        <v>520575845</v>
      </c>
      <c r="D77" s="22">
        <v>520575845</v>
      </c>
      <c r="E77" s="21">
        <v>56903900</v>
      </c>
      <c r="F77">
        <v>1982</v>
      </c>
    </row>
    <row r="78" spans="1:6" x14ac:dyDescent="0.25">
      <c r="A78">
        <v>77</v>
      </c>
      <c r="B78" t="s">
        <v>126</v>
      </c>
      <c r="C78" s="22">
        <v>520064453</v>
      </c>
      <c r="D78" s="22">
        <v>520064453</v>
      </c>
      <c r="E78" s="21">
        <v>56848000</v>
      </c>
      <c r="F78">
        <v>2017</v>
      </c>
    </row>
    <row r="79" spans="1:6" x14ac:dyDescent="0.25">
      <c r="A79">
        <v>78</v>
      </c>
      <c r="B79" t="s">
        <v>127</v>
      </c>
      <c r="C79" s="22">
        <v>519926313</v>
      </c>
      <c r="D79" s="22">
        <v>519926313</v>
      </c>
      <c r="E79" s="21">
        <v>56832900</v>
      </c>
      <c r="F79">
        <v>1977</v>
      </c>
    </row>
    <row r="80" spans="1:6" x14ac:dyDescent="0.25">
      <c r="A80">
        <v>79</v>
      </c>
      <c r="B80" t="s">
        <v>128</v>
      </c>
      <c r="C80" s="22">
        <v>513753018</v>
      </c>
      <c r="D80" s="22">
        <v>513753018</v>
      </c>
      <c r="E80" s="21">
        <v>56158100</v>
      </c>
      <c r="F80">
        <v>2016</v>
      </c>
    </row>
    <row r="81" spans="1:6" x14ac:dyDescent="0.25">
      <c r="A81">
        <v>80</v>
      </c>
      <c r="B81" t="s">
        <v>129</v>
      </c>
      <c r="C81" s="22">
        <v>513616708</v>
      </c>
      <c r="D81" s="22">
        <v>513616708</v>
      </c>
      <c r="E81" s="21">
        <v>56143200</v>
      </c>
      <c r="F81">
        <v>2001</v>
      </c>
    </row>
    <row r="82" spans="1:6" x14ac:dyDescent="0.25">
      <c r="A82">
        <v>81</v>
      </c>
      <c r="B82" t="s">
        <v>130</v>
      </c>
      <c r="C82" s="22">
        <v>512423765</v>
      </c>
      <c r="D82" s="22">
        <v>512423765</v>
      </c>
      <c r="E82" s="21">
        <v>56012800</v>
      </c>
      <c r="F82">
        <v>1961</v>
      </c>
    </row>
    <row r="83" spans="1:6" x14ac:dyDescent="0.25">
      <c r="A83">
        <v>82</v>
      </c>
      <c r="B83" t="s">
        <v>131</v>
      </c>
      <c r="C83" s="22">
        <v>511600415</v>
      </c>
      <c r="D83" s="22">
        <v>511600415</v>
      </c>
      <c r="E83" s="21">
        <v>55922800</v>
      </c>
      <c r="F83">
        <v>1977</v>
      </c>
    </row>
    <row r="84" spans="1:6" x14ac:dyDescent="0.25">
      <c r="A84">
        <v>83</v>
      </c>
      <c r="B84" t="s">
        <v>132</v>
      </c>
      <c r="C84" s="22">
        <v>509881443</v>
      </c>
      <c r="D84" s="22">
        <v>509881443</v>
      </c>
      <c r="E84" s="21">
        <v>55734900</v>
      </c>
      <c r="F84">
        <v>1955</v>
      </c>
    </row>
    <row r="85" spans="1:6" x14ac:dyDescent="0.25">
      <c r="A85">
        <v>84</v>
      </c>
      <c r="B85" t="s">
        <v>133</v>
      </c>
      <c r="C85" s="22">
        <v>507156155</v>
      </c>
      <c r="D85" s="22">
        <v>507156155</v>
      </c>
      <c r="E85" s="21">
        <v>55437000</v>
      </c>
      <c r="F85">
        <v>1962</v>
      </c>
    </row>
    <row r="86" spans="1:6" x14ac:dyDescent="0.25">
      <c r="A86">
        <v>85</v>
      </c>
      <c r="B86" t="s">
        <v>134</v>
      </c>
      <c r="C86" s="22">
        <v>503793228</v>
      </c>
      <c r="D86" s="22">
        <v>503793228</v>
      </c>
      <c r="E86" s="21">
        <v>55069400</v>
      </c>
      <c r="F86">
        <v>1975</v>
      </c>
    </row>
    <row r="87" spans="1:6" x14ac:dyDescent="0.25">
      <c r="A87">
        <v>86</v>
      </c>
      <c r="B87" t="s">
        <v>135</v>
      </c>
      <c r="C87" s="22">
        <v>503524267</v>
      </c>
      <c r="D87" s="22">
        <v>503524267</v>
      </c>
      <c r="E87" s="21">
        <v>55040000</v>
      </c>
      <c r="F87">
        <v>1976</v>
      </c>
    </row>
    <row r="88" spans="1:6" x14ac:dyDescent="0.25">
      <c r="A88">
        <v>87</v>
      </c>
      <c r="B88" t="s">
        <v>136</v>
      </c>
      <c r="C88" s="22">
        <v>503158333</v>
      </c>
      <c r="D88" s="22">
        <v>503158333</v>
      </c>
      <c r="E88" s="21">
        <v>55000000</v>
      </c>
      <c r="F88">
        <v>1946</v>
      </c>
    </row>
    <row r="89" spans="1:6" x14ac:dyDescent="0.25">
      <c r="A89">
        <v>88</v>
      </c>
      <c r="B89" t="s">
        <v>137</v>
      </c>
      <c r="C89" s="22">
        <v>503014704</v>
      </c>
      <c r="D89" s="22">
        <v>503014704</v>
      </c>
      <c r="E89" s="21">
        <v>54984300</v>
      </c>
      <c r="F89">
        <v>2019</v>
      </c>
    </row>
    <row r="90" spans="1:6" x14ac:dyDescent="0.25">
      <c r="A90">
        <v>89</v>
      </c>
      <c r="B90" t="s">
        <v>138</v>
      </c>
      <c r="C90" s="22">
        <v>502261797</v>
      </c>
      <c r="D90" s="22">
        <v>502261797</v>
      </c>
      <c r="E90" s="21">
        <v>54902000</v>
      </c>
      <c r="F90">
        <v>1972</v>
      </c>
    </row>
    <row r="91" spans="1:6" x14ac:dyDescent="0.25">
      <c r="A91">
        <v>90</v>
      </c>
      <c r="B91" t="s">
        <v>139</v>
      </c>
      <c r="C91" s="22">
        <v>501323178</v>
      </c>
      <c r="D91" s="22">
        <v>501323178</v>
      </c>
      <c r="E91" s="21">
        <v>54799400</v>
      </c>
      <c r="F91">
        <v>2001</v>
      </c>
    </row>
    <row r="92" spans="1:6" x14ac:dyDescent="0.25">
      <c r="A92">
        <v>91</v>
      </c>
      <c r="B92" t="s">
        <v>140</v>
      </c>
      <c r="C92" s="22">
        <v>500304968</v>
      </c>
      <c r="D92" s="22">
        <v>500304968</v>
      </c>
      <c r="E92" s="21">
        <v>54688100</v>
      </c>
      <c r="F92">
        <v>1996</v>
      </c>
    </row>
    <row r="93" spans="1:6" x14ac:dyDescent="0.25">
      <c r="A93">
        <v>92</v>
      </c>
      <c r="B93" t="s">
        <v>141</v>
      </c>
      <c r="C93" s="22">
        <v>499651777</v>
      </c>
      <c r="D93" s="22">
        <v>499651777</v>
      </c>
      <c r="E93" s="21">
        <v>54616700</v>
      </c>
      <c r="F93">
        <v>1997</v>
      </c>
    </row>
    <row r="94" spans="1:6" x14ac:dyDescent="0.25">
      <c r="A94">
        <v>93</v>
      </c>
      <c r="B94" t="s">
        <v>142</v>
      </c>
      <c r="C94" s="22">
        <v>497669333</v>
      </c>
      <c r="D94" s="22">
        <v>497669333</v>
      </c>
      <c r="E94" s="21">
        <v>54400000</v>
      </c>
      <c r="F94">
        <v>1957</v>
      </c>
    </row>
    <row r="95" spans="1:6" x14ac:dyDescent="0.25">
      <c r="A95">
        <v>94</v>
      </c>
      <c r="B95" t="s">
        <v>143</v>
      </c>
      <c r="C95" s="22">
        <v>493103400</v>
      </c>
      <c r="D95" s="22">
        <v>493103400</v>
      </c>
      <c r="E95" s="21">
        <v>53900900</v>
      </c>
      <c r="F95">
        <v>2009</v>
      </c>
    </row>
    <row r="96" spans="1:6" x14ac:dyDescent="0.25">
      <c r="A96">
        <v>95</v>
      </c>
      <c r="B96" t="s">
        <v>144</v>
      </c>
      <c r="C96" s="22">
        <v>492870118</v>
      </c>
      <c r="D96" s="22">
        <v>492870118</v>
      </c>
      <c r="E96" s="21">
        <v>53875400</v>
      </c>
      <c r="F96">
        <v>1963</v>
      </c>
    </row>
    <row r="97" spans="1:6" x14ac:dyDescent="0.25">
      <c r="A97">
        <v>96</v>
      </c>
      <c r="B97" t="s">
        <v>145</v>
      </c>
      <c r="C97" s="22">
        <v>492253520</v>
      </c>
      <c r="D97" s="22">
        <v>492253520</v>
      </c>
      <c r="E97" s="21">
        <v>53808000</v>
      </c>
      <c r="F97">
        <v>1960</v>
      </c>
    </row>
    <row r="98" spans="1:6" x14ac:dyDescent="0.25">
      <c r="A98">
        <v>97</v>
      </c>
      <c r="B98" t="s">
        <v>146</v>
      </c>
      <c r="C98" s="22">
        <v>491131934</v>
      </c>
      <c r="D98" s="22">
        <v>491131934</v>
      </c>
      <c r="E98" s="21">
        <v>53685400</v>
      </c>
      <c r="F98">
        <v>1975</v>
      </c>
    </row>
    <row r="99" spans="1:6" x14ac:dyDescent="0.25">
      <c r="A99">
        <v>98</v>
      </c>
      <c r="B99" t="s">
        <v>147</v>
      </c>
      <c r="C99" s="22">
        <v>491120956</v>
      </c>
      <c r="D99" s="22">
        <v>491120956</v>
      </c>
      <c r="E99" s="21">
        <v>53684200</v>
      </c>
      <c r="F99">
        <v>1970</v>
      </c>
    </row>
    <row r="100" spans="1:6" x14ac:dyDescent="0.25">
      <c r="A100">
        <v>99</v>
      </c>
      <c r="B100" t="s">
        <v>148</v>
      </c>
      <c r="C100" s="22">
        <v>489735899</v>
      </c>
      <c r="D100" s="22">
        <v>489735899</v>
      </c>
      <c r="E100" s="21">
        <v>53532800</v>
      </c>
      <c r="F100">
        <v>1984</v>
      </c>
    </row>
    <row r="101" spans="1:6" x14ac:dyDescent="0.25">
      <c r="A101">
        <v>100</v>
      </c>
      <c r="B101" t="s">
        <v>149</v>
      </c>
      <c r="C101" s="22">
        <v>489147661</v>
      </c>
      <c r="D101" s="22">
        <v>489147661</v>
      </c>
      <c r="E101" s="21">
        <v>53468500</v>
      </c>
      <c r="F101">
        <v>2002</v>
      </c>
    </row>
    <row r="102" spans="1:6" x14ac:dyDescent="0.25">
      <c r="A102">
        <v>101</v>
      </c>
      <c r="B102" t="s">
        <v>150</v>
      </c>
      <c r="C102" s="22">
        <v>488076391</v>
      </c>
      <c r="D102" s="22">
        <v>488076391</v>
      </c>
      <c r="E102" s="21">
        <v>53351400</v>
      </c>
      <c r="F102">
        <v>2015</v>
      </c>
    </row>
    <row r="103" spans="1:6" x14ac:dyDescent="0.25">
      <c r="A103">
        <v>102</v>
      </c>
      <c r="B103" t="s">
        <v>151</v>
      </c>
      <c r="C103" s="22">
        <v>487966611</v>
      </c>
      <c r="D103" s="22">
        <v>487966611</v>
      </c>
      <c r="E103" s="21">
        <v>53339400</v>
      </c>
      <c r="F103">
        <v>2010</v>
      </c>
    </row>
    <row r="104" spans="1:6" x14ac:dyDescent="0.25">
      <c r="A104">
        <v>103</v>
      </c>
      <c r="B104" t="s">
        <v>152</v>
      </c>
      <c r="C104" s="22">
        <v>481974453</v>
      </c>
      <c r="D104" s="22">
        <v>481974453</v>
      </c>
      <c r="E104" s="21">
        <v>52684400</v>
      </c>
      <c r="F104">
        <v>1993</v>
      </c>
    </row>
    <row r="105" spans="1:6" x14ac:dyDescent="0.25">
      <c r="A105">
        <v>104</v>
      </c>
      <c r="B105" t="s">
        <v>153</v>
      </c>
      <c r="C105" s="22">
        <v>479759641</v>
      </c>
      <c r="D105" s="22">
        <v>479759641</v>
      </c>
      <c r="E105" s="21">
        <v>52442300</v>
      </c>
      <c r="F105">
        <v>1992</v>
      </c>
    </row>
    <row r="106" spans="1:6" x14ac:dyDescent="0.25">
      <c r="A106">
        <v>105</v>
      </c>
      <c r="B106" t="s">
        <v>154</v>
      </c>
      <c r="C106" s="22">
        <v>470820805</v>
      </c>
      <c r="D106" s="22">
        <v>470820805</v>
      </c>
      <c r="E106" s="21">
        <v>51465200</v>
      </c>
      <c r="F106">
        <v>1990</v>
      </c>
    </row>
    <row r="107" spans="1:6" x14ac:dyDescent="0.25">
      <c r="A107">
        <v>106</v>
      </c>
      <c r="B107" t="s">
        <v>155</v>
      </c>
      <c r="C107" s="22">
        <v>467613399</v>
      </c>
      <c r="D107" s="22">
        <v>467613399</v>
      </c>
      <c r="E107" s="21">
        <v>51114600</v>
      </c>
      <c r="F107">
        <v>2013</v>
      </c>
    </row>
    <row r="108" spans="1:6" x14ac:dyDescent="0.25">
      <c r="A108">
        <v>107</v>
      </c>
      <c r="B108" t="s">
        <v>156</v>
      </c>
      <c r="C108" s="22">
        <v>466751626</v>
      </c>
      <c r="D108" s="22">
        <v>466751626</v>
      </c>
      <c r="E108" s="21">
        <v>51020400</v>
      </c>
      <c r="F108">
        <v>1946</v>
      </c>
    </row>
    <row r="109" spans="1:6" x14ac:dyDescent="0.25">
      <c r="A109">
        <v>108</v>
      </c>
      <c r="B109" t="s">
        <v>157</v>
      </c>
      <c r="C109" s="22">
        <v>466080138</v>
      </c>
      <c r="D109" s="22">
        <v>466080138</v>
      </c>
      <c r="E109" s="21">
        <v>50947000</v>
      </c>
      <c r="F109">
        <v>2019</v>
      </c>
    </row>
    <row r="110" spans="1:6" x14ac:dyDescent="0.25">
      <c r="A110">
        <v>109</v>
      </c>
      <c r="B110" t="s">
        <v>158</v>
      </c>
      <c r="C110" s="22">
        <v>465314423</v>
      </c>
      <c r="D110" s="22">
        <v>465314423</v>
      </c>
      <c r="E110" s="21">
        <v>50863300</v>
      </c>
      <c r="F110">
        <v>2012</v>
      </c>
    </row>
    <row r="111" spans="1:6" x14ac:dyDescent="0.25">
      <c r="A111">
        <v>110</v>
      </c>
      <c r="B111" t="s">
        <v>159</v>
      </c>
      <c r="C111" s="22">
        <v>463353020</v>
      </c>
      <c r="D111" s="22">
        <v>463353020</v>
      </c>
      <c r="E111" s="21">
        <v>50648900</v>
      </c>
      <c r="F111">
        <v>2003</v>
      </c>
    </row>
    <row r="112" spans="1:6" x14ac:dyDescent="0.25">
      <c r="A112">
        <v>111</v>
      </c>
      <c r="B112" t="s">
        <v>160</v>
      </c>
      <c r="C112" s="22">
        <v>462282665</v>
      </c>
      <c r="D112" s="22">
        <v>462282665</v>
      </c>
      <c r="E112" s="21">
        <v>50531900</v>
      </c>
      <c r="F112">
        <v>1953</v>
      </c>
    </row>
    <row r="113" spans="1:6" x14ac:dyDescent="0.25">
      <c r="A113">
        <v>112</v>
      </c>
      <c r="B113" t="s">
        <v>161</v>
      </c>
      <c r="C113" s="22">
        <v>460661580</v>
      </c>
      <c r="D113" s="22">
        <v>460661580</v>
      </c>
      <c r="E113" s="21">
        <v>50354700</v>
      </c>
      <c r="F113">
        <v>1954</v>
      </c>
    </row>
    <row r="114" spans="1:6" x14ac:dyDescent="0.25">
      <c r="A114">
        <v>113</v>
      </c>
      <c r="B114" t="s">
        <v>162</v>
      </c>
      <c r="C114" s="22">
        <v>456593317</v>
      </c>
      <c r="D114" s="22">
        <v>456593317</v>
      </c>
      <c r="E114" s="21">
        <v>49910000</v>
      </c>
      <c r="F114">
        <v>1997</v>
      </c>
    </row>
    <row r="115" spans="1:6" x14ac:dyDescent="0.25">
      <c r="A115">
        <v>114</v>
      </c>
      <c r="B115" t="s">
        <v>163</v>
      </c>
      <c r="C115" s="22">
        <v>452157290</v>
      </c>
      <c r="D115" s="22">
        <v>452157290</v>
      </c>
      <c r="E115" s="21">
        <v>49425100</v>
      </c>
      <c r="F115">
        <v>2001</v>
      </c>
    </row>
    <row r="116" spans="1:6" x14ac:dyDescent="0.25">
      <c r="A116">
        <v>115</v>
      </c>
      <c r="B116" t="s">
        <v>164</v>
      </c>
      <c r="C116" s="22">
        <v>452078614</v>
      </c>
      <c r="D116" s="22">
        <v>452078614</v>
      </c>
      <c r="E116" s="21">
        <v>49416500</v>
      </c>
      <c r="F116">
        <v>1989</v>
      </c>
    </row>
    <row r="117" spans="1:6" x14ac:dyDescent="0.25">
      <c r="A117">
        <v>116</v>
      </c>
      <c r="B117" t="s">
        <v>165</v>
      </c>
      <c r="C117" s="22">
        <v>448852912</v>
      </c>
      <c r="D117" s="22">
        <v>448852912</v>
      </c>
      <c r="E117" s="21">
        <v>49063900</v>
      </c>
      <c r="F117">
        <v>2013</v>
      </c>
    </row>
    <row r="118" spans="1:6" x14ac:dyDescent="0.25">
      <c r="A118">
        <v>117</v>
      </c>
      <c r="B118" t="s">
        <v>166</v>
      </c>
      <c r="C118" s="22">
        <v>447484321</v>
      </c>
      <c r="D118" s="22">
        <v>447484321</v>
      </c>
      <c r="E118" s="21">
        <v>48914300</v>
      </c>
      <c r="F118">
        <v>2007</v>
      </c>
    </row>
    <row r="119" spans="1:6" x14ac:dyDescent="0.25">
      <c r="A119">
        <v>118</v>
      </c>
      <c r="B119" t="s">
        <v>167</v>
      </c>
      <c r="C119" s="22">
        <v>446889679</v>
      </c>
      <c r="D119" s="22">
        <v>446889679</v>
      </c>
      <c r="E119" s="21">
        <v>48849300</v>
      </c>
      <c r="F119">
        <v>2013</v>
      </c>
    </row>
    <row r="120" spans="1:6" x14ac:dyDescent="0.25">
      <c r="A120">
        <v>119</v>
      </c>
      <c r="B120" t="s">
        <v>168</v>
      </c>
      <c r="C120" s="22">
        <v>446188002</v>
      </c>
      <c r="D120" s="22">
        <v>446188002</v>
      </c>
      <c r="E120" s="21">
        <v>48772600</v>
      </c>
      <c r="F120">
        <v>1991</v>
      </c>
    </row>
    <row r="121" spans="1:6" x14ac:dyDescent="0.25">
      <c r="A121">
        <v>120</v>
      </c>
      <c r="B121" t="s">
        <v>169</v>
      </c>
      <c r="C121" s="22">
        <v>441015535</v>
      </c>
      <c r="D121" s="22">
        <v>441015535</v>
      </c>
      <c r="E121" s="21">
        <v>48207200</v>
      </c>
      <c r="F121">
        <v>2011</v>
      </c>
    </row>
    <row r="122" spans="1:6" x14ac:dyDescent="0.25">
      <c r="A122">
        <v>121</v>
      </c>
      <c r="B122" t="s">
        <v>170</v>
      </c>
      <c r="C122" s="22">
        <v>440663324</v>
      </c>
      <c r="D122" s="22">
        <v>440663324</v>
      </c>
      <c r="E122" s="21">
        <v>48168700</v>
      </c>
      <c r="F122">
        <v>2019</v>
      </c>
    </row>
    <row r="123" spans="1:6" x14ac:dyDescent="0.25">
      <c r="A123">
        <v>122</v>
      </c>
      <c r="B123" t="s">
        <v>171</v>
      </c>
      <c r="C123" s="22">
        <v>440384300</v>
      </c>
      <c r="D123" s="22">
        <v>440384300</v>
      </c>
      <c r="E123" s="21">
        <v>48138200</v>
      </c>
      <c r="F123">
        <v>2000</v>
      </c>
    </row>
    <row r="124" spans="1:6" x14ac:dyDescent="0.25">
      <c r="A124">
        <v>123</v>
      </c>
      <c r="B124" t="s">
        <v>172</v>
      </c>
      <c r="C124" s="22">
        <v>440247075</v>
      </c>
      <c r="D124" s="22">
        <v>440247075</v>
      </c>
      <c r="E124" s="21">
        <v>48123200</v>
      </c>
      <c r="F124">
        <v>1941</v>
      </c>
    </row>
    <row r="125" spans="1:6" x14ac:dyDescent="0.25">
      <c r="A125">
        <v>124</v>
      </c>
      <c r="B125" t="s">
        <v>173</v>
      </c>
      <c r="C125" s="22">
        <v>439397194</v>
      </c>
      <c r="D125" s="22">
        <v>439397194</v>
      </c>
      <c r="E125" s="21">
        <v>48030300</v>
      </c>
      <c r="F125">
        <v>1986</v>
      </c>
    </row>
    <row r="126" spans="1:6" x14ac:dyDescent="0.25">
      <c r="A126">
        <v>125</v>
      </c>
      <c r="B126" t="s">
        <v>174</v>
      </c>
      <c r="C126" s="22">
        <v>438940693</v>
      </c>
      <c r="D126" s="22">
        <v>438940693</v>
      </c>
      <c r="E126" s="21">
        <v>47980400</v>
      </c>
      <c r="F126">
        <v>1995</v>
      </c>
    </row>
    <row r="127" spans="1:6" x14ac:dyDescent="0.25">
      <c r="A127">
        <v>126</v>
      </c>
      <c r="B127" t="s">
        <v>175</v>
      </c>
      <c r="C127" s="22">
        <v>437624247</v>
      </c>
      <c r="D127" s="22">
        <v>437624247</v>
      </c>
      <c r="E127" s="21">
        <v>47836500</v>
      </c>
      <c r="F127">
        <v>1999</v>
      </c>
    </row>
    <row r="128" spans="1:6" x14ac:dyDescent="0.25">
      <c r="A128">
        <v>127</v>
      </c>
      <c r="B128" t="s">
        <v>176</v>
      </c>
      <c r="C128" s="22">
        <v>433383080</v>
      </c>
      <c r="D128" s="22">
        <v>433383080</v>
      </c>
      <c r="E128" s="21">
        <v>47372900</v>
      </c>
      <c r="F128">
        <v>2019</v>
      </c>
    </row>
    <row r="129" spans="1:6" x14ac:dyDescent="0.25">
      <c r="A129">
        <v>128</v>
      </c>
      <c r="B129" t="s">
        <v>177</v>
      </c>
      <c r="C129" s="22">
        <v>432630172</v>
      </c>
      <c r="D129" s="22">
        <v>432630172</v>
      </c>
      <c r="E129" s="21">
        <v>47290600</v>
      </c>
      <c r="F129">
        <v>2001</v>
      </c>
    </row>
    <row r="130" spans="1:6" x14ac:dyDescent="0.25">
      <c r="A130">
        <v>129</v>
      </c>
      <c r="B130" t="s">
        <v>178</v>
      </c>
      <c r="C130" s="22">
        <v>429120872</v>
      </c>
      <c r="D130" s="22">
        <v>429120872</v>
      </c>
      <c r="E130" s="21">
        <v>46907000</v>
      </c>
      <c r="F130">
        <v>2007</v>
      </c>
    </row>
    <row r="131" spans="1:6" x14ac:dyDescent="0.25">
      <c r="A131">
        <v>130</v>
      </c>
      <c r="B131" t="s">
        <v>179</v>
      </c>
      <c r="C131" s="22">
        <v>429002858</v>
      </c>
      <c r="D131" s="22">
        <v>429002858</v>
      </c>
      <c r="E131" s="21">
        <v>46894100</v>
      </c>
      <c r="F131">
        <v>2013</v>
      </c>
    </row>
    <row r="132" spans="1:6" x14ac:dyDescent="0.25">
      <c r="A132">
        <v>131</v>
      </c>
      <c r="B132" t="s">
        <v>180</v>
      </c>
      <c r="C132" s="22">
        <v>427732155</v>
      </c>
      <c r="D132" s="22">
        <v>427732155</v>
      </c>
      <c r="E132" s="21">
        <v>46755200</v>
      </c>
      <c r="F132">
        <v>2016</v>
      </c>
    </row>
    <row r="133" spans="1:6" x14ac:dyDescent="0.25">
      <c r="A133">
        <v>132</v>
      </c>
      <c r="B133" t="s">
        <v>181</v>
      </c>
      <c r="C133" s="22">
        <v>427189658</v>
      </c>
      <c r="D133" s="22">
        <v>427189658</v>
      </c>
      <c r="E133" s="21">
        <v>46695900</v>
      </c>
      <c r="F133">
        <v>2003</v>
      </c>
    </row>
    <row r="134" spans="1:6" x14ac:dyDescent="0.25">
      <c r="A134">
        <v>133</v>
      </c>
      <c r="B134" t="s">
        <v>182</v>
      </c>
      <c r="C134" s="22">
        <v>424501878</v>
      </c>
      <c r="D134" s="22">
        <v>424501878</v>
      </c>
      <c r="E134" s="21">
        <v>46402100</v>
      </c>
      <c r="F134">
        <v>2007</v>
      </c>
    </row>
    <row r="135" spans="1:6" x14ac:dyDescent="0.25">
      <c r="A135">
        <v>134</v>
      </c>
      <c r="B135" t="s">
        <v>183</v>
      </c>
      <c r="C135" s="22">
        <v>422675871</v>
      </c>
      <c r="D135" s="22">
        <v>422675871</v>
      </c>
      <c r="E135" s="21">
        <v>46202500</v>
      </c>
      <c r="F135">
        <v>1986</v>
      </c>
    </row>
    <row r="136" spans="1:6" x14ac:dyDescent="0.25">
      <c r="A136">
        <v>135</v>
      </c>
      <c r="B136" t="s">
        <v>184</v>
      </c>
      <c r="C136" s="22">
        <v>422126056</v>
      </c>
      <c r="D136" s="22">
        <v>422126056</v>
      </c>
      <c r="E136" s="21">
        <v>46142400</v>
      </c>
      <c r="F136">
        <v>2017</v>
      </c>
    </row>
    <row r="137" spans="1:6" x14ac:dyDescent="0.25">
      <c r="A137">
        <v>136</v>
      </c>
      <c r="B137" t="s">
        <v>185</v>
      </c>
      <c r="C137" s="22">
        <v>420312856</v>
      </c>
      <c r="D137" s="22">
        <v>420312856</v>
      </c>
      <c r="E137" s="21">
        <v>45944200</v>
      </c>
      <c r="F137">
        <v>2018</v>
      </c>
    </row>
    <row r="138" spans="1:6" x14ac:dyDescent="0.25">
      <c r="A138">
        <v>137</v>
      </c>
      <c r="B138" t="s">
        <v>186</v>
      </c>
      <c r="C138" s="22">
        <v>420076829</v>
      </c>
      <c r="D138" s="22">
        <v>420076829</v>
      </c>
      <c r="E138" s="21">
        <v>45918400</v>
      </c>
      <c r="F138">
        <v>1921</v>
      </c>
    </row>
    <row r="139" spans="1:6" x14ac:dyDescent="0.25">
      <c r="A139">
        <v>138</v>
      </c>
      <c r="B139" t="s">
        <v>187</v>
      </c>
      <c r="C139" s="22">
        <v>419026601</v>
      </c>
      <c r="D139" s="22">
        <v>419026601</v>
      </c>
      <c r="E139" s="21">
        <v>45803600</v>
      </c>
      <c r="F139">
        <v>1998</v>
      </c>
    </row>
    <row r="140" spans="1:6" x14ac:dyDescent="0.25">
      <c r="A140">
        <v>139</v>
      </c>
      <c r="B140" t="s">
        <v>188</v>
      </c>
      <c r="C140" s="22">
        <v>417596716</v>
      </c>
      <c r="D140" s="22">
        <v>417596716</v>
      </c>
      <c r="E140" s="21">
        <v>45647300</v>
      </c>
      <c r="F140">
        <v>1974</v>
      </c>
    </row>
    <row r="141" spans="1:6" x14ac:dyDescent="0.25">
      <c r="A141">
        <v>140</v>
      </c>
      <c r="B141" t="s">
        <v>189</v>
      </c>
      <c r="C141" s="22">
        <v>417378986</v>
      </c>
      <c r="D141" s="22">
        <v>417378986</v>
      </c>
      <c r="E141" s="21">
        <v>45623500</v>
      </c>
      <c r="F141">
        <v>1953</v>
      </c>
    </row>
    <row r="142" spans="1:6" x14ac:dyDescent="0.25">
      <c r="A142">
        <v>141</v>
      </c>
      <c r="B142" t="s">
        <v>190</v>
      </c>
      <c r="C142" s="22">
        <v>416374499</v>
      </c>
      <c r="D142" s="22">
        <v>416374499</v>
      </c>
      <c r="E142" s="21">
        <v>45513700</v>
      </c>
      <c r="F142">
        <v>1984</v>
      </c>
    </row>
    <row r="143" spans="1:6" x14ac:dyDescent="0.25">
      <c r="A143">
        <v>142</v>
      </c>
      <c r="B143" t="s">
        <v>191</v>
      </c>
      <c r="C143" s="22">
        <v>415273954</v>
      </c>
      <c r="D143" s="22">
        <v>415273954</v>
      </c>
      <c r="E143" s="21">
        <v>45393400</v>
      </c>
      <c r="F143">
        <v>2005</v>
      </c>
    </row>
    <row r="144" spans="1:6" x14ac:dyDescent="0.25">
      <c r="A144">
        <v>143</v>
      </c>
      <c r="B144" t="s">
        <v>126</v>
      </c>
      <c r="C144" s="22">
        <v>415002249</v>
      </c>
      <c r="D144" s="22">
        <v>415002249</v>
      </c>
      <c r="E144" s="21">
        <v>45363700</v>
      </c>
      <c r="F144">
        <v>1991</v>
      </c>
    </row>
    <row r="145" spans="1:6" x14ac:dyDescent="0.25">
      <c r="A145">
        <v>144</v>
      </c>
      <c r="B145" t="s">
        <v>192</v>
      </c>
      <c r="C145" s="22">
        <v>413286936</v>
      </c>
      <c r="D145" s="22">
        <v>413286936</v>
      </c>
      <c r="E145" s="21">
        <v>45176200</v>
      </c>
      <c r="F145">
        <v>2005</v>
      </c>
    </row>
    <row r="146" spans="1:6" x14ac:dyDescent="0.25">
      <c r="A146">
        <v>145</v>
      </c>
      <c r="B146" t="s">
        <v>193</v>
      </c>
      <c r="C146" s="22">
        <v>412959426</v>
      </c>
      <c r="D146" s="22">
        <v>412959426</v>
      </c>
      <c r="E146" s="21">
        <v>45140400</v>
      </c>
      <c r="F146">
        <v>2002</v>
      </c>
    </row>
    <row r="147" spans="1:6" x14ac:dyDescent="0.25">
      <c r="A147">
        <v>146</v>
      </c>
      <c r="B147" t="s">
        <v>194</v>
      </c>
      <c r="C147" s="22">
        <v>411436228</v>
      </c>
      <c r="D147" s="22">
        <v>411436228</v>
      </c>
      <c r="E147" s="21">
        <v>44973900</v>
      </c>
      <c r="F147">
        <v>2007</v>
      </c>
    </row>
    <row r="148" spans="1:6" x14ac:dyDescent="0.25">
      <c r="A148">
        <v>147</v>
      </c>
      <c r="B148" t="s">
        <v>195</v>
      </c>
      <c r="C148" s="22">
        <v>406161299</v>
      </c>
      <c r="D148" s="22">
        <v>406161299</v>
      </c>
      <c r="E148" s="21">
        <v>44397300</v>
      </c>
      <c r="F148">
        <v>1993</v>
      </c>
    </row>
    <row r="149" spans="1:6" x14ac:dyDescent="0.25">
      <c r="A149">
        <v>148</v>
      </c>
      <c r="B149" t="s">
        <v>196</v>
      </c>
      <c r="C149" s="22">
        <v>406110984</v>
      </c>
      <c r="D149" s="22">
        <v>406110984</v>
      </c>
      <c r="E149" s="21">
        <v>44391800</v>
      </c>
      <c r="F149">
        <v>2008</v>
      </c>
    </row>
    <row r="150" spans="1:6" x14ac:dyDescent="0.25">
      <c r="A150">
        <v>149</v>
      </c>
      <c r="B150" t="s">
        <v>197</v>
      </c>
      <c r="C150" s="22">
        <v>406074390</v>
      </c>
      <c r="D150" s="22">
        <v>406074390</v>
      </c>
      <c r="E150" s="21">
        <v>44387800</v>
      </c>
      <c r="F150">
        <v>1954</v>
      </c>
    </row>
    <row r="151" spans="1:6" x14ac:dyDescent="0.25">
      <c r="A151">
        <v>150</v>
      </c>
      <c r="B151" t="s">
        <v>198</v>
      </c>
      <c r="C151" s="22">
        <v>404913467</v>
      </c>
      <c r="D151" s="22">
        <v>404913467</v>
      </c>
      <c r="E151" s="21">
        <v>44260900</v>
      </c>
      <c r="F151">
        <v>2011</v>
      </c>
    </row>
    <row r="152" spans="1:6" x14ac:dyDescent="0.25">
      <c r="A152">
        <v>151</v>
      </c>
      <c r="B152" t="s">
        <v>199</v>
      </c>
      <c r="C152" s="22">
        <v>404109328</v>
      </c>
      <c r="D152" s="22">
        <v>404109328</v>
      </c>
      <c r="E152" s="21">
        <v>44173000</v>
      </c>
      <c r="F152">
        <v>2004</v>
      </c>
    </row>
    <row r="153" spans="1:6" x14ac:dyDescent="0.25">
      <c r="A153">
        <v>152</v>
      </c>
      <c r="B153" t="s">
        <v>200</v>
      </c>
      <c r="C153" s="22">
        <v>404031567</v>
      </c>
      <c r="D153" s="22">
        <v>404031567</v>
      </c>
      <c r="E153" s="21">
        <v>44164500</v>
      </c>
      <c r="F153">
        <v>2008</v>
      </c>
    </row>
    <row r="154" spans="1:6" x14ac:dyDescent="0.25">
      <c r="A154">
        <v>153</v>
      </c>
      <c r="B154" t="s">
        <v>201</v>
      </c>
      <c r="C154" s="22">
        <v>403733332</v>
      </c>
      <c r="D154" s="22">
        <v>403733332</v>
      </c>
      <c r="E154" s="21">
        <v>44131900</v>
      </c>
      <c r="F154">
        <v>2017</v>
      </c>
    </row>
    <row r="155" spans="1:6" x14ac:dyDescent="0.25">
      <c r="A155">
        <v>154</v>
      </c>
      <c r="B155" t="s">
        <v>202</v>
      </c>
      <c r="C155" s="22">
        <v>399991663</v>
      </c>
      <c r="D155" s="22">
        <v>399991663</v>
      </c>
      <c r="E155" s="21">
        <v>43722900</v>
      </c>
      <c r="F155">
        <v>1968</v>
      </c>
    </row>
    <row r="156" spans="1:6" x14ac:dyDescent="0.25">
      <c r="A156">
        <v>155</v>
      </c>
      <c r="B156" t="s">
        <v>203</v>
      </c>
      <c r="C156" s="22">
        <v>399775763</v>
      </c>
      <c r="D156" s="22">
        <v>399775763</v>
      </c>
      <c r="E156" s="21">
        <v>43699300</v>
      </c>
      <c r="F156">
        <v>1990</v>
      </c>
    </row>
    <row r="157" spans="1:6" x14ac:dyDescent="0.25">
      <c r="A157">
        <v>156</v>
      </c>
      <c r="B157" t="s">
        <v>204</v>
      </c>
      <c r="C157" s="22">
        <v>399387873</v>
      </c>
      <c r="D157" s="22">
        <v>399387873</v>
      </c>
      <c r="E157" s="21">
        <v>43656900</v>
      </c>
      <c r="F157">
        <v>1982</v>
      </c>
    </row>
    <row r="158" spans="1:6" x14ac:dyDescent="0.25">
      <c r="A158">
        <v>157</v>
      </c>
      <c r="B158" t="s">
        <v>205</v>
      </c>
      <c r="C158" s="22">
        <v>398469381</v>
      </c>
      <c r="D158" s="22">
        <v>398469381</v>
      </c>
      <c r="E158" s="21">
        <v>43556500</v>
      </c>
      <c r="F158">
        <v>2017</v>
      </c>
    </row>
    <row r="159" spans="1:6" x14ac:dyDescent="0.25">
      <c r="A159">
        <v>158</v>
      </c>
      <c r="B159" t="s">
        <v>206</v>
      </c>
      <c r="C159" s="22">
        <v>396491511</v>
      </c>
      <c r="D159" s="22">
        <v>396491511</v>
      </c>
      <c r="E159" s="21">
        <v>43340300</v>
      </c>
      <c r="F159">
        <v>2019</v>
      </c>
    </row>
    <row r="160" spans="1:6" x14ac:dyDescent="0.25">
      <c r="A160">
        <v>159</v>
      </c>
      <c r="B160" t="s">
        <v>207</v>
      </c>
      <c r="C160" s="22">
        <v>396046902</v>
      </c>
      <c r="D160" s="22">
        <v>396046902</v>
      </c>
      <c r="E160" s="21">
        <v>43291700</v>
      </c>
      <c r="F160">
        <v>1988</v>
      </c>
    </row>
    <row r="161" spans="1:6" x14ac:dyDescent="0.25">
      <c r="A161">
        <v>160</v>
      </c>
      <c r="B161" t="s">
        <v>208</v>
      </c>
      <c r="C161" s="22">
        <v>395883147</v>
      </c>
      <c r="D161" s="22">
        <v>395883147</v>
      </c>
      <c r="E161" s="21">
        <v>43273800</v>
      </c>
      <c r="F161">
        <v>2016</v>
      </c>
    </row>
    <row r="162" spans="1:6" x14ac:dyDescent="0.25">
      <c r="A162">
        <v>161</v>
      </c>
      <c r="B162" t="s">
        <v>209</v>
      </c>
      <c r="C162" s="22">
        <v>395729455</v>
      </c>
      <c r="D162" s="22">
        <v>395729455</v>
      </c>
      <c r="E162" s="21">
        <v>43257000</v>
      </c>
      <c r="F162">
        <v>1967</v>
      </c>
    </row>
    <row r="163" spans="1:6" x14ac:dyDescent="0.25">
      <c r="A163">
        <v>162</v>
      </c>
      <c r="B163" t="s">
        <v>210</v>
      </c>
      <c r="C163" s="22">
        <v>394110200</v>
      </c>
      <c r="D163" s="22">
        <v>394110200</v>
      </c>
      <c r="E163" s="21">
        <v>43080000</v>
      </c>
      <c r="F163">
        <v>2014</v>
      </c>
    </row>
    <row r="164" spans="1:6" x14ac:dyDescent="0.25">
      <c r="A164">
        <v>163</v>
      </c>
      <c r="B164" t="s">
        <v>211</v>
      </c>
      <c r="C164" s="22">
        <v>393563130</v>
      </c>
      <c r="D164" s="22">
        <v>393563130</v>
      </c>
      <c r="E164" s="21">
        <v>43020200</v>
      </c>
      <c r="F164">
        <v>1979</v>
      </c>
    </row>
    <row r="165" spans="1:6" x14ac:dyDescent="0.25">
      <c r="A165">
        <v>164</v>
      </c>
      <c r="B165" t="s">
        <v>212</v>
      </c>
      <c r="C165" s="22">
        <v>393199026</v>
      </c>
      <c r="D165" s="22">
        <v>393199026</v>
      </c>
      <c r="E165" s="21">
        <v>42980400</v>
      </c>
      <c r="F165">
        <v>1998</v>
      </c>
    </row>
    <row r="166" spans="1:6" x14ac:dyDescent="0.25">
      <c r="A166">
        <v>165</v>
      </c>
      <c r="B166" t="s">
        <v>213</v>
      </c>
      <c r="C166" s="22">
        <v>390329194</v>
      </c>
      <c r="D166" s="22">
        <v>390329194</v>
      </c>
      <c r="E166" s="21">
        <v>42666700</v>
      </c>
      <c r="F166">
        <v>1960</v>
      </c>
    </row>
    <row r="167" spans="1:6" x14ac:dyDescent="0.25">
      <c r="A167">
        <v>166</v>
      </c>
      <c r="B167" t="s">
        <v>214</v>
      </c>
      <c r="C167" s="22">
        <v>390214840</v>
      </c>
      <c r="D167" s="22">
        <v>390214840</v>
      </c>
      <c r="E167" s="21">
        <v>42654200</v>
      </c>
      <c r="F167">
        <v>2007</v>
      </c>
    </row>
    <row r="168" spans="1:6" x14ac:dyDescent="0.25">
      <c r="A168">
        <v>167</v>
      </c>
      <c r="B168" t="s">
        <v>215</v>
      </c>
      <c r="C168" s="22">
        <v>389376852</v>
      </c>
      <c r="D168" s="22">
        <v>389376852</v>
      </c>
      <c r="E168" s="21">
        <v>42562600</v>
      </c>
      <c r="F168">
        <v>2015</v>
      </c>
    </row>
    <row r="169" spans="1:6" x14ac:dyDescent="0.25">
      <c r="A169">
        <v>168</v>
      </c>
      <c r="B169" t="s">
        <v>216</v>
      </c>
      <c r="C169" s="22">
        <v>388924925</v>
      </c>
      <c r="D169" s="22">
        <v>388924925</v>
      </c>
      <c r="E169" s="21">
        <v>42513200</v>
      </c>
      <c r="F169">
        <v>1982</v>
      </c>
    </row>
    <row r="170" spans="1:6" x14ac:dyDescent="0.25">
      <c r="A170">
        <v>169</v>
      </c>
      <c r="B170" t="s">
        <v>217</v>
      </c>
      <c r="C170" s="22">
        <v>387619457</v>
      </c>
      <c r="D170" s="22">
        <v>387619457</v>
      </c>
      <c r="E170" s="21">
        <v>42370500</v>
      </c>
      <c r="F170">
        <v>1985</v>
      </c>
    </row>
    <row r="171" spans="1:6" x14ac:dyDescent="0.25">
      <c r="A171">
        <v>170</v>
      </c>
      <c r="B171" t="s">
        <v>218</v>
      </c>
      <c r="C171" s="22">
        <v>387067813</v>
      </c>
      <c r="D171" s="22">
        <v>387067813</v>
      </c>
      <c r="E171" s="21">
        <v>42310200</v>
      </c>
      <c r="F171">
        <v>1995</v>
      </c>
    </row>
    <row r="172" spans="1:6" x14ac:dyDescent="0.25">
      <c r="A172">
        <v>171</v>
      </c>
      <c r="B172" t="s">
        <v>219</v>
      </c>
      <c r="C172" s="22">
        <v>386910462</v>
      </c>
      <c r="D172" s="22">
        <v>386910462</v>
      </c>
      <c r="E172" s="21">
        <v>42293000</v>
      </c>
      <c r="F172">
        <v>2016</v>
      </c>
    </row>
    <row r="173" spans="1:6" x14ac:dyDescent="0.25">
      <c r="A173">
        <v>172</v>
      </c>
      <c r="B173" t="s">
        <v>220</v>
      </c>
      <c r="C173" s="22">
        <v>385843766</v>
      </c>
      <c r="D173" s="22">
        <v>385843766</v>
      </c>
      <c r="E173" s="21">
        <v>42176400</v>
      </c>
      <c r="F173">
        <v>1990</v>
      </c>
    </row>
    <row r="174" spans="1:6" x14ac:dyDescent="0.25">
      <c r="A174">
        <v>173</v>
      </c>
      <c r="B174" t="s">
        <v>221</v>
      </c>
      <c r="C174" s="22">
        <v>385617802</v>
      </c>
      <c r="D174" s="22">
        <v>385617802</v>
      </c>
      <c r="E174" s="21">
        <v>42151700</v>
      </c>
      <c r="F174">
        <v>1974</v>
      </c>
    </row>
    <row r="175" spans="1:6" x14ac:dyDescent="0.25">
      <c r="A175">
        <v>174</v>
      </c>
      <c r="B175" t="s">
        <v>222</v>
      </c>
      <c r="C175" s="22">
        <v>385163130</v>
      </c>
      <c r="D175" s="22">
        <v>385163130</v>
      </c>
      <c r="E175" s="21">
        <v>42102000</v>
      </c>
      <c r="F175">
        <v>2010</v>
      </c>
    </row>
    <row r="176" spans="1:6" x14ac:dyDescent="0.25">
      <c r="A176">
        <v>175</v>
      </c>
      <c r="B176" t="s">
        <v>223</v>
      </c>
      <c r="C176" s="22">
        <v>384504450</v>
      </c>
      <c r="D176" s="22">
        <v>384504450</v>
      </c>
      <c r="E176" s="21">
        <v>42030000</v>
      </c>
      <c r="F176">
        <v>2004</v>
      </c>
    </row>
    <row r="177" spans="1:6" x14ac:dyDescent="0.25">
      <c r="A177">
        <v>176</v>
      </c>
      <c r="B177" t="s">
        <v>224</v>
      </c>
      <c r="C177" s="22">
        <v>383262106</v>
      </c>
      <c r="D177" s="22">
        <v>383262106</v>
      </c>
      <c r="E177" s="21">
        <v>41894200</v>
      </c>
      <c r="F177">
        <v>2000</v>
      </c>
    </row>
    <row r="178" spans="1:6" x14ac:dyDescent="0.25">
      <c r="A178">
        <v>177</v>
      </c>
      <c r="B178" t="s">
        <v>225</v>
      </c>
      <c r="C178" s="22">
        <v>382854091</v>
      </c>
      <c r="D178" s="22">
        <v>382854091</v>
      </c>
      <c r="E178" s="21">
        <v>41849600</v>
      </c>
      <c r="F178">
        <v>1992</v>
      </c>
    </row>
    <row r="179" spans="1:6" x14ac:dyDescent="0.25">
      <c r="A179">
        <v>178</v>
      </c>
      <c r="B179" t="s">
        <v>84</v>
      </c>
      <c r="C179" s="22">
        <v>381583387</v>
      </c>
      <c r="D179" s="22">
        <v>381583387</v>
      </c>
      <c r="E179" s="21">
        <v>41710700</v>
      </c>
      <c r="F179">
        <v>2016</v>
      </c>
    </row>
    <row r="180" spans="1:6" x14ac:dyDescent="0.25">
      <c r="A180">
        <v>179</v>
      </c>
      <c r="B180" t="s">
        <v>226</v>
      </c>
      <c r="C180" s="22">
        <v>381520264</v>
      </c>
      <c r="D180" s="22">
        <v>381520264</v>
      </c>
      <c r="E180" s="21">
        <v>41703800</v>
      </c>
      <c r="F180">
        <v>1987</v>
      </c>
    </row>
    <row r="181" spans="1:6" x14ac:dyDescent="0.25">
      <c r="A181">
        <v>180</v>
      </c>
      <c r="B181" t="s">
        <v>227</v>
      </c>
      <c r="C181" s="22">
        <v>378919392</v>
      </c>
      <c r="D181" s="22">
        <v>378919392</v>
      </c>
      <c r="E181" s="21">
        <v>41419500</v>
      </c>
      <c r="F181">
        <v>2002</v>
      </c>
    </row>
    <row r="182" spans="1:6" x14ac:dyDescent="0.25">
      <c r="A182">
        <v>181</v>
      </c>
      <c r="B182" t="s">
        <v>228</v>
      </c>
      <c r="C182" s="22">
        <v>377235184</v>
      </c>
      <c r="D182" s="22">
        <v>377235184</v>
      </c>
      <c r="E182" s="21">
        <v>41235400</v>
      </c>
      <c r="F182">
        <v>2014</v>
      </c>
    </row>
    <row r="183" spans="1:6" x14ac:dyDescent="0.25">
      <c r="A183">
        <v>182</v>
      </c>
      <c r="B183" t="s">
        <v>229</v>
      </c>
      <c r="C183" s="22">
        <v>375299397</v>
      </c>
      <c r="D183" s="22">
        <v>375299397</v>
      </c>
      <c r="E183" s="21">
        <v>41023800</v>
      </c>
      <c r="F183">
        <v>2015</v>
      </c>
    </row>
    <row r="184" spans="1:6" x14ac:dyDescent="0.25">
      <c r="A184">
        <v>183</v>
      </c>
      <c r="B184" t="s">
        <v>230</v>
      </c>
      <c r="C184" s="22">
        <v>374588571</v>
      </c>
      <c r="D184" s="22">
        <v>374588571</v>
      </c>
      <c r="E184" s="21">
        <v>40946100</v>
      </c>
      <c r="F184">
        <v>1996</v>
      </c>
    </row>
    <row r="185" spans="1:6" x14ac:dyDescent="0.25">
      <c r="A185">
        <v>184</v>
      </c>
      <c r="B185" t="s">
        <v>231</v>
      </c>
      <c r="C185" s="22">
        <v>372583257</v>
      </c>
      <c r="D185" s="22">
        <v>372583257</v>
      </c>
      <c r="E185" s="21">
        <v>40726900</v>
      </c>
      <c r="F185">
        <v>2014</v>
      </c>
    </row>
    <row r="186" spans="1:6" x14ac:dyDescent="0.25">
      <c r="A186">
        <v>185</v>
      </c>
      <c r="B186" t="s">
        <v>232</v>
      </c>
      <c r="C186" s="22">
        <v>372467073</v>
      </c>
      <c r="D186" s="22">
        <v>372467073</v>
      </c>
      <c r="E186" s="21">
        <v>40714200</v>
      </c>
      <c r="F186">
        <v>2015</v>
      </c>
    </row>
    <row r="187" spans="1:6" x14ac:dyDescent="0.25">
      <c r="A187">
        <v>186</v>
      </c>
      <c r="B187" t="s">
        <v>233</v>
      </c>
      <c r="C187" s="22">
        <v>372177071</v>
      </c>
      <c r="D187" s="22">
        <v>372177071</v>
      </c>
      <c r="E187" s="21">
        <v>40682500</v>
      </c>
      <c r="F187">
        <v>2009</v>
      </c>
    </row>
    <row r="188" spans="1:6" x14ac:dyDescent="0.25">
      <c r="A188">
        <v>187</v>
      </c>
      <c r="B188" t="s">
        <v>234</v>
      </c>
      <c r="C188" s="22">
        <v>371465330</v>
      </c>
      <c r="D188" s="22">
        <v>371465330</v>
      </c>
      <c r="E188" s="21">
        <v>40604700</v>
      </c>
      <c r="F188">
        <v>1977</v>
      </c>
    </row>
    <row r="189" spans="1:6" x14ac:dyDescent="0.25">
      <c r="A189">
        <v>188</v>
      </c>
      <c r="B189" t="s">
        <v>235</v>
      </c>
      <c r="C189" s="22">
        <v>371278704</v>
      </c>
      <c r="D189" s="22">
        <v>371278704</v>
      </c>
      <c r="E189" s="21">
        <v>40584300</v>
      </c>
      <c r="F189">
        <v>1981</v>
      </c>
    </row>
    <row r="190" spans="1:6" x14ac:dyDescent="0.25">
      <c r="A190">
        <v>189</v>
      </c>
      <c r="B190" t="s">
        <v>236</v>
      </c>
      <c r="C190" s="22">
        <v>371048166</v>
      </c>
      <c r="D190" s="22">
        <v>371048166</v>
      </c>
      <c r="E190" s="21">
        <v>40559100</v>
      </c>
      <c r="F190">
        <v>1999</v>
      </c>
    </row>
    <row r="191" spans="1:6" x14ac:dyDescent="0.25">
      <c r="A191">
        <v>190</v>
      </c>
      <c r="B191" t="s">
        <v>237</v>
      </c>
      <c r="C191" s="22">
        <v>369640238</v>
      </c>
      <c r="D191" s="22">
        <v>369640238</v>
      </c>
      <c r="E191" s="21">
        <v>40405200</v>
      </c>
      <c r="F191">
        <v>2004</v>
      </c>
    </row>
    <row r="192" spans="1:6" x14ac:dyDescent="0.25">
      <c r="A192">
        <v>191</v>
      </c>
      <c r="B192" t="s">
        <v>238</v>
      </c>
      <c r="C192" s="22">
        <v>368405213</v>
      </c>
      <c r="D192" s="22">
        <v>368405213</v>
      </c>
      <c r="E192" s="21">
        <v>40270200</v>
      </c>
      <c r="F192">
        <v>2003</v>
      </c>
    </row>
    <row r="193" spans="1:6" x14ac:dyDescent="0.25">
      <c r="A193">
        <v>192</v>
      </c>
      <c r="B193" t="s">
        <v>239</v>
      </c>
      <c r="C193" s="22">
        <v>366294692</v>
      </c>
      <c r="D193" s="22">
        <v>366294692</v>
      </c>
      <c r="E193" s="21">
        <v>40039500</v>
      </c>
      <c r="F193">
        <v>1968</v>
      </c>
    </row>
    <row r="194" spans="1:6" x14ac:dyDescent="0.25">
      <c r="A194">
        <v>193</v>
      </c>
      <c r="B194" t="s">
        <v>240</v>
      </c>
      <c r="C194" s="22">
        <v>365610397</v>
      </c>
      <c r="D194" s="22">
        <v>365610397</v>
      </c>
      <c r="E194" s="21">
        <v>39964700</v>
      </c>
      <c r="F194">
        <v>2000</v>
      </c>
    </row>
    <row r="195" spans="1:6" x14ac:dyDescent="0.25">
      <c r="A195">
        <v>194</v>
      </c>
      <c r="B195" t="s">
        <v>241</v>
      </c>
      <c r="C195" s="22">
        <v>365552763</v>
      </c>
      <c r="D195" s="22">
        <v>365552763</v>
      </c>
      <c r="E195" s="21">
        <v>39958400</v>
      </c>
      <c r="F195">
        <v>2001</v>
      </c>
    </row>
    <row r="196" spans="1:6" x14ac:dyDescent="0.25">
      <c r="A196">
        <v>195</v>
      </c>
      <c r="B196" t="s">
        <v>242</v>
      </c>
      <c r="C196" s="22">
        <v>364631525</v>
      </c>
      <c r="D196" s="22">
        <v>364631525</v>
      </c>
      <c r="E196" s="21">
        <v>39857700</v>
      </c>
      <c r="F196">
        <v>1995</v>
      </c>
    </row>
    <row r="197" spans="1:6" x14ac:dyDescent="0.25">
      <c r="A197">
        <v>196</v>
      </c>
      <c r="B197" t="s">
        <v>243</v>
      </c>
      <c r="C197" s="22">
        <v>364456792</v>
      </c>
      <c r="D197" s="22">
        <v>364456792</v>
      </c>
      <c r="E197" s="21">
        <v>39838600</v>
      </c>
      <c r="F197">
        <v>1970</v>
      </c>
    </row>
    <row r="198" spans="1:6" x14ac:dyDescent="0.25">
      <c r="A198">
        <v>197</v>
      </c>
      <c r="B198" t="s">
        <v>244</v>
      </c>
      <c r="C198" s="22">
        <v>363012270</v>
      </c>
      <c r="D198" s="22">
        <v>363012270</v>
      </c>
      <c r="E198" s="21">
        <v>39680700</v>
      </c>
      <c r="F198">
        <v>1987</v>
      </c>
    </row>
    <row r="199" spans="1:6" x14ac:dyDescent="0.25">
      <c r="A199">
        <v>198</v>
      </c>
      <c r="B199" t="s">
        <v>245</v>
      </c>
      <c r="C199" s="22">
        <v>362898831</v>
      </c>
      <c r="D199" s="22">
        <v>362898831</v>
      </c>
      <c r="E199" s="21">
        <v>39668300</v>
      </c>
      <c r="F199">
        <v>2010</v>
      </c>
    </row>
    <row r="200" spans="1:6" x14ac:dyDescent="0.25">
      <c r="A200">
        <v>199</v>
      </c>
      <c r="B200" t="s">
        <v>246</v>
      </c>
      <c r="C200" s="22">
        <v>362329805</v>
      </c>
      <c r="D200" s="22">
        <v>362329805</v>
      </c>
      <c r="E200" s="21">
        <v>39606100</v>
      </c>
      <c r="F200">
        <v>2016</v>
      </c>
    </row>
    <row r="201" spans="1:6" x14ac:dyDescent="0.25">
      <c r="A201">
        <v>200</v>
      </c>
      <c r="B201" t="s">
        <v>247</v>
      </c>
      <c r="C201" s="22">
        <v>361569578</v>
      </c>
      <c r="D201" s="22">
        <v>361569578</v>
      </c>
      <c r="E201" s="21">
        <v>39523000</v>
      </c>
      <c r="F201">
        <v>1997</v>
      </c>
    </row>
    <row r="202" spans="1:6" x14ac:dyDescent="0.25">
      <c r="A202" t="s">
        <v>428</v>
      </c>
      <c r="C202" s="22">
        <f>SUBTOTAL(101,Top_Movies[Adj. Lifetime Gross])</f>
        <v>547614636.20000005</v>
      </c>
      <c r="D202" s="22">
        <f>SUBTOTAL(101,Top_Movies[Lifetime Gross])</f>
        <v>547614636.20000005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C051-E954-41F0-831E-0E261FD1F1C4}">
  <dimension ref="A1:B200"/>
  <sheetViews>
    <sheetView topLeftCell="A3" workbookViewId="0">
      <selection activeCell="A34" sqref="A4:A200"/>
      <pivotSelection pane="bottomRight" showHeader="1" axis="axisRow" activeRow="33" previousRow="3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58.7109375" bestFit="1" customWidth="1"/>
    <col min="2" max="3" width="24.85546875" bestFit="1" customWidth="1"/>
    <col min="4" max="4" width="10" bestFit="1" customWidth="1"/>
    <col min="5" max="5" width="19.42578125" bestFit="1" customWidth="1"/>
    <col min="6" max="6" width="16.42578125" bestFit="1" customWidth="1"/>
    <col min="7" max="7" width="15.7109375" bestFit="1" customWidth="1"/>
    <col min="8" max="8" width="26.140625" bestFit="1" customWidth="1"/>
    <col min="9" max="9" width="10" bestFit="1" customWidth="1"/>
    <col min="10" max="10" width="12.42578125" bestFit="1" customWidth="1"/>
    <col min="11" max="11" width="26.7109375" bestFit="1" customWidth="1"/>
    <col min="12" max="12" width="38.5703125" bestFit="1" customWidth="1"/>
    <col min="13" max="13" width="10" bestFit="1" customWidth="1"/>
    <col min="14" max="14" width="22.5703125" bestFit="1" customWidth="1"/>
    <col min="15" max="15" width="18.7109375" bestFit="1" customWidth="1"/>
    <col min="16" max="16" width="21.140625" bestFit="1" customWidth="1"/>
    <col min="17" max="17" width="17.28515625" bestFit="1" customWidth="1"/>
    <col min="18" max="19" width="10" bestFit="1" customWidth="1"/>
    <col min="20" max="20" width="15.140625" bestFit="1" customWidth="1"/>
    <col min="21" max="21" width="19.85546875" bestFit="1" customWidth="1"/>
    <col min="22" max="22" width="10" bestFit="1" customWidth="1"/>
    <col min="23" max="23" width="16" bestFit="1" customWidth="1"/>
    <col min="24" max="24" width="13.140625" bestFit="1" customWidth="1"/>
    <col min="25" max="25" width="14.7109375" bestFit="1" customWidth="1"/>
    <col min="26" max="26" width="14.5703125" bestFit="1" customWidth="1"/>
    <col min="27" max="27" width="33.140625" bestFit="1" customWidth="1"/>
    <col min="28" max="28" width="24.85546875" bestFit="1" customWidth="1"/>
    <col min="29" max="29" width="14.5703125" bestFit="1" customWidth="1"/>
    <col min="30" max="30" width="10" bestFit="1" customWidth="1"/>
    <col min="31" max="31" width="10.140625" bestFit="1" customWidth="1"/>
    <col min="32" max="32" width="10" bestFit="1" customWidth="1"/>
    <col min="33" max="33" width="32" bestFit="1" customWidth="1"/>
    <col min="34" max="34" width="17" bestFit="1" customWidth="1"/>
    <col min="35" max="35" width="19.140625" bestFit="1" customWidth="1"/>
    <col min="36" max="36" width="10" bestFit="1" customWidth="1"/>
    <col min="37" max="37" width="15.7109375" bestFit="1" customWidth="1"/>
    <col min="38" max="38" width="14.28515625" bestFit="1" customWidth="1"/>
    <col min="39" max="39" width="14.5703125" bestFit="1" customWidth="1"/>
    <col min="40" max="40" width="22.7109375" bestFit="1" customWidth="1"/>
    <col min="41" max="41" width="11" bestFit="1" customWidth="1"/>
    <col min="42" max="42" width="10" bestFit="1" customWidth="1"/>
    <col min="43" max="43" width="14.7109375" bestFit="1" customWidth="1"/>
    <col min="44" max="44" width="12.140625" bestFit="1" customWidth="1"/>
    <col min="45" max="45" width="13.5703125" bestFit="1" customWidth="1"/>
    <col min="46" max="46" width="13.28515625" bestFit="1" customWidth="1"/>
    <col min="47" max="48" width="10" bestFit="1" customWidth="1"/>
    <col min="49" max="49" width="10.140625" bestFit="1" customWidth="1"/>
    <col min="50" max="51" width="10" bestFit="1" customWidth="1"/>
    <col min="52" max="52" width="12.85546875" bestFit="1" customWidth="1"/>
    <col min="53" max="53" width="10.5703125" bestFit="1" customWidth="1"/>
    <col min="54" max="54" width="19.28515625" bestFit="1" customWidth="1"/>
    <col min="55" max="56" width="10" bestFit="1" customWidth="1"/>
    <col min="57" max="57" width="22.5703125" bestFit="1" customWidth="1"/>
    <col min="58" max="58" width="28.140625" bestFit="1" customWidth="1"/>
    <col min="59" max="59" width="29" bestFit="1" customWidth="1"/>
    <col min="60" max="60" width="37.28515625" bestFit="1" customWidth="1"/>
    <col min="61" max="61" width="40.5703125" bestFit="1" customWidth="1"/>
    <col min="62" max="62" width="32.28515625" bestFit="1" customWidth="1"/>
    <col min="63" max="63" width="35.5703125" bestFit="1" customWidth="1"/>
    <col min="64" max="64" width="38.85546875" bestFit="1" customWidth="1"/>
    <col min="65" max="65" width="37.7109375" bestFit="1" customWidth="1"/>
    <col min="66" max="66" width="34.5703125" bestFit="1" customWidth="1"/>
    <col min="67" max="67" width="12" bestFit="1" customWidth="1"/>
    <col min="68" max="68" width="29.85546875" bestFit="1" customWidth="1"/>
    <col min="69" max="69" width="13.42578125" bestFit="1" customWidth="1"/>
    <col min="70" max="70" width="29.42578125" bestFit="1" customWidth="1"/>
    <col min="71" max="71" width="12.28515625" bestFit="1" customWidth="1"/>
    <col min="72" max="72" width="17.85546875" bestFit="1" customWidth="1"/>
    <col min="73" max="73" width="46.5703125" bestFit="1" customWidth="1"/>
    <col min="74" max="74" width="32.28515625" bestFit="1" customWidth="1"/>
    <col min="75" max="75" width="41.28515625" bestFit="1" customWidth="1"/>
    <col min="76" max="76" width="36.140625" bestFit="1" customWidth="1"/>
    <col min="77" max="77" width="10.140625" bestFit="1" customWidth="1"/>
    <col min="78" max="78" width="10" bestFit="1" customWidth="1"/>
    <col min="79" max="80" width="10.42578125" bestFit="1" customWidth="1"/>
    <col min="81" max="81" width="29.42578125" bestFit="1" customWidth="1"/>
    <col min="82" max="82" width="11" bestFit="1" customWidth="1"/>
    <col min="83" max="83" width="30" bestFit="1" customWidth="1"/>
    <col min="84" max="84" width="12" bestFit="1" customWidth="1"/>
    <col min="85" max="85" width="13.85546875" bestFit="1" customWidth="1"/>
    <col min="86" max="86" width="29" bestFit="1" customWidth="1"/>
    <col min="87" max="87" width="17.42578125" bestFit="1" customWidth="1"/>
    <col min="88" max="88" width="18.42578125" bestFit="1" customWidth="1"/>
    <col min="89" max="89" width="18.140625" bestFit="1" customWidth="1"/>
    <col min="90" max="90" width="10" bestFit="1" customWidth="1"/>
    <col min="91" max="91" width="10.140625" bestFit="1" customWidth="1"/>
    <col min="92" max="92" width="10" bestFit="1" customWidth="1"/>
    <col min="93" max="93" width="13.28515625" bestFit="1" customWidth="1"/>
    <col min="94" max="94" width="16.5703125" bestFit="1" customWidth="1"/>
    <col min="95" max="95" width="12.28515625" bestFit="1" customWidth="1"/>
    <col min="96" max="96" width="19" bestFit="1" customWidth="1"/>
    <col min="97" max="97" width="20.5703125" bestFit="1" customWidth="1"/>
    <col min="98" max="98" width="13.7109375" bestFit="1" customWidth="1"/>
    <col min="99" max="99" width="14.140625" bestFit="1" customWidth="1"/>
    <col min="100" max="100" width="25" bestFit="1" customWidth="1"/>
    <col min="101" max="101" width="12" bestFit="1" customWidth="1"/>
    <col min="102" max="102" width="32" bestFit="1" customWidth="1"/>
    <col min="103" max="103" width="15.7109375" bestFit="1" customWidth="1"/>
    <col min="104" max="104" width="31.140625" bestFit="1" customWidth="1"/>
    <col min="105" max="105" width="31.7109375" bestFit="1" customWidth="1"/>
    <col min="106" max="108" width="10" bestFit="1" customWidth="1"/>
    <col min="109" max="109" width="37.28515625" bestFit="1" customWidth="1"/>
    <col min="110" max="110" width="40.140625" bestFit="1" customWidth="1"/>
    <col min="111" max="111" width="49" bestFit="1" customWidth="1"/>
    <col min="112" max="112" width="14" bestFit="1" customWidth="1"/>
    <col min="113" max="114" width="10" bestFit="1" customWidth="1"/>
    <col min="115" max="115" width="23.5703125" bestFit="1" customWidth="1"/>
    <col min="116" max="116" width="13.140625" bestFit="1" customWidth="1"/>
    <col min="117" max="118" width="10" bestFit="1" customWidth="1"/>
    <col min="119" max="119" width="27.42578125" bestFit="1" customWidth="1"/>
    <col min="120" max="120" width="11.42578125" bestFit="1" customWidth="1"/>
    <col min="121" max="121" width="19.7109375" bestFit="1" customWidth="1"/>
    <col min="122" max="122" width="18.42578125" bestFit="1" customWidth="1"/>
    <col min="123" max="123" width="13.42578125" bestFit="1" customWidth="1"/>
    <col min="124" max="125" width="10" bestFit="1" customWidth="1"/>
    <col min="126" max="126" width="14.5703125" bestFit="1" customWidth="1"/>
    <col min="127" max="127" width="15.42578125" bestFit="1" customWidth="1"/>
    <col min="128" max="128" width="21.7109375" bestFit="1" customWidth="1"/>
    <col min="129" max="129" width="32.140625" bestFit="1" customWidth="1"/>
    <col min="130" max="130" width="11.42578125" bestFit="1" customWidth="1"/>
    <col min="131" max="132" width="12.85546875" bestFit="1" customWidth="1"/>
    <col min="133" max="133" width="26.140625" bestFit="1" customWidth="1"/>
    <col min="134" max="134" width="40.28515625" bestFit="1" customWidth="1"/>
    <col min="135" max="135" width="39.28515625" bestFit="1" customWidth="1"/>
    <col min="136" max="136" width="39.42578125" bestFit="1" customWidth="1"/>
    <col min="137" max="137" width="33" bestFit="1" customWidth="1"/>
    <col min="138" max="138" width="41.28515625" bestFit="1" customWidth="1"/>
    <col min="139" max="139" width="42.7109375" bestFit="1" customWidth="1"/>
    <col min="140" max="140" width="38" bestFit="1" customWidth="1"/>
    <col min="141" max="141" width="39.85546875" bestFit="1" customWidth="1"/>
    <col min="142" max="142" width="34.42578125" bestFit="1" customWidth="1"/>
    <col min="143" max="143" width="10" bestFit="1" customWidth="1"/>
    <col min="144" max="144" width="21.140625" bestFit="1" customWidth="1"/>
    <col min="145" max="145" width="26.28515625" bestFit="1" customWidth="1"/>
    <col min="146" max="146" width="13.140625" bestFit="1" customWidth="1"/>
    <col min="147" max="147" width="20.7109375" bestFit="1" customWidth="1"/>
    <col min="148" max="148" width="25.140625" bestFit="1" customWidth="1"/>
    <col min="149" max="149" width="26.85546875" bestFit="1" customWidth="1"/>
    <col min="150" max="150" width="16.7109375" bestFit="1" customWidth="1"/>
    <col min="151" max="151" width="59" bestFit="1" customWidth="1"/>
    <col min="152" max="152" width="15" bestFit="1" customWidth="1"/>
    <col min="153" max="153" width="20.140625" bestFit="1" customWidth="1"/>
    <col min="154" max="154" width="11.5703125" bestFit="1" customWidth="1"/>
    <col min="155" max="155" width="35.42578125" bestFit="1" customWidth="1"/>
    <col min="156" max="156" width="11.85546875" bestFit="1" customWidth="1"/>
    <col min="157" max="157" width="14" bestFit="1" customWidth="1"/>
    <col min="158" max="158" width="13.140625" bestFit="1" customWidth="1"/>
    <col min="159" max="159" width="26" bestFit="1" customWidth="1"/>
    <col min="160" max="160" width="18" bestFit="1" customWidth="1"/>
    <col min="161" max="161" width="30.85546875" bestFit="1" customWidth="1"/>
    <col min="162" max="162" width="36.28515625" bestFit="1" customWidth="1"/>
    <col min="163" max="163" width="14.7109375" bestFit="1" customWidth="1"/>
    <col min="164" max="164" width="15.42578125" bestFit="1" customWidth="1"/>
    <col min="165" max="165" width="12.7109375" bestFit="1" customWidth="1"/>
    <col min="166" max="166" width="45" bestFit="1" customWidth="1"/>
    <col min="167" max="167" width="41.140625" bestFit="1" customWidth="1"/>
    <col min="168" max="168" width="35.5703125" bestFit="1" customWidth="1"/>
    <col min="169" max="169" width="26.85546875" bestFit="1" customWidth="1"/>
    <col min="170" max="170" width="19.7109375" bestFit="1" customWidth="1"/>
    <col min="171" max="171" width="23.140625" bestFit="1" customWidth="1"/>
    <col min="172" max="172" width="23.28515625" bestFit="1" customWidth="1"/>
    <col min="173" max="173" width="10" bestFit="1" customWidth="1"/>
    <col min="174" max="174" width="28.5703125" bestFit="1" customWidth="1"/>
    <col min="175" max="175" width="20.85546875" bestFit="1" customWidth="1"/>
    <col min="176" max="176" width="15" bestFit="1" customWidth="1"/>
    <col min="177" max="177" width="18.5703125" bestFit="1" customWidth="1"/>
    <col min="178" max="178" width="10" bestFit="1" customWidth="1"/>
    <col min="179" max="179" width="23.42578125" bestFit="1" customWidth="1"/>
    <col min="180" max="180" width="20.28515625" bestFit="1" customWidth="1"/>
    <col min="181" max="181" width="20.85546875" bestFit="1" customWidth="1"/>
    <col min="182" max="182" width="11.7109375" bestFit="1" customWidth="1"/>
    <col min="183" max="183" width="11" bestFit="1" customWidth="1"/>
    <col min="184" max="186" width="10" bestFit="1" customWidth="1"/>
    <col min="187" max="189" width="10.5703125" bestFit="1" customWidth="1"/>
    <col min="190" max="190" width="12.7109375" bestFit="1" customWidth="1"/>
    <col min="191" max="191" width="29.85546875" bestFit="1" customWidth="1"/>
    <col min="192" max="192" width="33.85546875" bestFit="1" customWidth="1"/>
    <col min="193" max="193" width="10" bestFit="1" customWidth="1"/>
    <col min="194" max="194" width="15.140625" bestFit="1" customWidth="1"/>
    <col min="195" max="195" width="15.85546875" bestFit="1" customWidth="1"/>
    <col min="196" max="196" width="10" bestFit="1" customWidth="1"/>
    <col min="197" max="197" width="18.85546875" bestFit="1" customWidth="1"/>
    <col min="198" max="198" width="10" bestFit="1" customWidth="1"/>
    <col min="199" max="200" width="37.7109375" bestFit="1" customWidth="1"/>
    <col min="201" max="201" width="11" bestFit="1" customWidth="1"/>
    <col min="202" max="204" width="59" bestFit="1" customWidth="1"/>
    <col min="205" max="205" width="11" bestFit="1" customWidth="1"/>
    <col min="206" max="206" width="40.140625" bestFit="1" customWidth="1"/>
    <col min="207" max="207" width="10" bestFit="1" customWidth="1"/>
    <col min="208" max="212" width="38.85546875" bestFit="1" customWidth="1"/>
    <col min="213" max="213" width="11" bestFit="1" customWidth="1"/>
    <col min="214" max="216" width="46.5703125" bestFit="1" customWidth="1"/>
    <col min="217" max="217" width="11" bestFit="1" customWidth="1"/>
    <col min="218" max="220" width="35.5703125" bestFit="1" customWidth="1"/>
    <col min="221" max="221" width="11" bestFit="1" customWidth="1"/>
    <col min="222" max="224" width="19.42578125" bestFit="1" customWidth="1"/>
    <col min="225" max="225" width="11" bestFit="1" customWidth="1"/>
    <col min="226" max="227" width="40.5703125" bestFit="1" customWidth="1"/>
    <col min="228" max="228" width="10" bestFit="1" customWidth="1"/>
    <col min="229" max="231" width="20.140625" bestFit="1" customWidth="1"/>
    <col min="232" max="232" width="11" bestFit="1" customWidth="1"/>
    <col min="233" max="236" width="30.85546875" bestFit="1" customWidth="1"/>
    <col min="237" max="237" width="11" bestFit="1" customWidth="1"/>
    <col min="238" max="240" width="36.28515625" bestFit="1" customWidth="1"/>
    <col min="241" max="241" width="11" bestFit="1" customWidth="1"/>
    <col min="242" max="247" width="39.85546875" bestFit="1" customWidth="1"/>
    <col min="248" max="248" width="11" bestFit="1" customWidth="1"/>
    <col min="249" max="255" width="27.42578125" bestFit="1" customWidth="1"/>
    <col min="256" max="256" width="11" bestFit="1" customWidth="1"/>
    <col min="257" max="261" width="34.42578125" bestFit="1" customWidth="1"/>
    <col min="262" max="262" width="11" bestFit="1" customWidth="1"/>
    <col min="263" max="266" width="29" bestFit="1" customWidth="1"/>
    <col min="267" max="267" width="11" bestFit="1" customWidth="1"/>
    <col min="268" max="274" width="41.28515625" bestFit="1" customWidth="1"/>
    <col min="275" max="275" width="11" bestFit="1" customWidth="1"/>
  </cols>
  <sheetData>
    <row r="1" spans="1:2" x14ac:dyDescent="0.25">
      <c r="A1" s="23" t="s">
        <v>50</v>
      </c>
      <c r="B1" t="s">
        <v>430</v>
      </c>
    </row>
    <row r="3" spans="1:2" x14ac:dyDescent="0.25">
      <c r="A3" s="23" t="s">
        <v>46</v>
      </c>
      <c r="B3" t="s">
        <v>431</v>
      </c>
    </row>
    <row r="4" spans="1:2" x14ac:dyDescent="0.25">
      <c r="A4" t="s">
        <v>51</v>
      </c>
      <c r="B4" s="25">
        <v>1850581586</v>
      </c>
    </row>
    <row r="5" spans="1:2" x14ac:dyDescent="0.25">
      <c r="A5" t="s">
        <v>52</v>
      </c>
      <c r="B5" s="25">
        <v>1629496559</v>
      </c>
    </row>
    <row r="6" spans="1:2" x14ac:dyDescent="0.25">
      <c r="A6" t="s">
        <v>70</v>
      </c>
      <c r="B6" s="25">
        <v>1367393150</v>
      </c>
    </row>
    <row r="7" spans="1:2" x14ac:dyDescent="0.25">
      <c r="A7" t="s">
        <v>53</v>
      </c>
      <c r="B7" s="25">
        <v>1303502105</v>
      </c>
    </row>
    <row r="8" spans="1:2" x14ac:dyDescent="0.25">
      <c r="A8" t="s">
        <v>54</v>
      </c>
      <c r="B8" s="25">
        <v>1297730421</v>
      </c>
    </row>
    <row r="9" spans="1:2" x14ac:dyDescent="0.25">
      <c r="A9" t="s">
        <v>55</v>
      </c>
      <c r="B9" s="25">
        <v>1240054754</v>
      </c>
    </row>
    <row r="10" spans="1:2" x14ac:dyDescent="0.25">
      <c r="A10" t="s">
        <v>56</v>
      </c>
      <c r="B10" s="25">
        <v>1198431667</v>
      </c>
    </row>
    <row r="11" spans="1:2" x14ac:dyDescent="0.25">
      <c r="A11" t="s">
        <v>57</v>
      </c>
      <c r="B11" s="25">
        <v>1172447655</v>
      </c>
    </row>
    <row r="12" spans="1:2" x14ac:dyDescent="0.25">
      <c r="A12" t="s">
        <v>58</v>
      </c>
      <c r="B12" s="25">
        <v>1135632932</v>
      </c>
    </row>
    <row r="13" spans="1:2" x14ac:dyDescent="0.25">
      <c r="A13" t="s">
        <v>84</v>
      </c>
      <c r="B13" s="25">
        <v>1055631672</v>
      </c>
    </row>
    <row r="14" spans="1:2" x14ac:dyDescent="0.25">
      <c r="A14" t="s">
        <v>59</v>
      </c>
      <c r="B14" s="25">
        <v>1011798348</v>
      </c>
    </row>
    <row r="15" spans="1:2" x14ac:dyDescent="0.25">
      <c r="A15" t="s">
        <v>60</v>
      </c>
      <c r="B15" s="25">
        <v>997168333</v>
      </c>
    </row>
    <row r="16" spans="1:2" x14ac:dyDescent="0.25">
      <c r="A16" t="s">
        <v>61</v>
      </c>
      <c r="B16" s="25">
        <v>989072973</v>
      </c>
    </row>
    <row r="17" spans="1:2" x14ac:dyDescent="0.25">
      <c r="A17" t="s">
        <v>126</v>
      </c>
      <c r="B17" s="25">
        <v>935066702</v>
      </c>
    </row>
    <row r="18" spans="1:2" x14ac:dyDescent="0.25">
      <c r="A18" t="s">
        <v>62</v>
      </c>
      <c r="B18" s="25">
        <v>914076766</v>
      </c>
    </row>
    <row r="19" spans="1:2" x14ac:dyDescent="0.25">
      <c r="A19" t="s">
        <v>63</v>
      </c>
      <c r="B19" s="25">
        <v>899035076</v>
      </c>
    </row>
    <row r="20" spans="1:2" x14ac:dyDescent="0.25">
      <c r="A20" t="s">
        <v>64</v>
      </c>
      <c r="B20" s="25">
        <v>896965723</v>
      </c>
    </row>
    <row r="21" spans="1:2" x14ac:dyDescent="0.25">
      <c r="A21" t="s">
        <v>65</v>
      </c>
      <c r="B21" s="25">
        <v>890220657</v>
      </c>
    </row>
    <row r="22" spans="1:2" x14ac:dyDescent="0.25">
      <c r="A22" t="s">
        <v>66</v>
      </c>
      <c r="B22" s="25">
        <v>871551653</v>
      </c>
    </row>
    <row r="23" spans="1:2" x14ac:dyDescent="0.25">
      <c r="A23" t="s">
        <v>67</v>
      </c>
      <c r="B23" s="25">
        <v>860486744</v>
      </c>
    </row>
    <row r="24" spans="1:2" x14ac:dyDescent="0.25">
      <c r="A24" t="s">
        <v>68</v>
      </c>
      <c r="B24" s="25">
        <v>839814255</v>
      </c>
    </row>
    <row r="25" spans="1:2" x14ac:dyDescent="0.25">
      <c r="A25" t="s">
        <v>69</v>
      </c>
      <c r="B25" s="25">
        <v>826205195</v>
      </c>
    </row>
    <row r="26" spans="1:2" x14ac:dyDescent="0.25">
      <c r="A26" t="s">
        <v>71</v>
      </c>
      <c r="B26" s="25">
        <v>815508963</v>
      </c>
    </row>
    <row r="27" spans="1:2" x14ac:dyDescent="0.25">
      <c r="A27" t="s">
        <v>72</v>
      </c>
      <c r="B27" s="25">
        <v>810024538</v>
      </c>
    </row>
    <row r="28" spans="1:2" x14ac:dyDescent="0.25">
      <c r="A28" t="s">
        <v>73</v>
      </c>
      <c r="B28" s="25">
        <v>782885092</v>
      </c>
    </row>
    <row r="29" spans="1:2" x14ac:dyDescent="0.25">
      <c r="A29" t="s">
        <v>74</v>
      </c>
      <c r="B29" s="25">
        <v>759709619</v>
      </c>
    </row>
    <row r="30" spans="1:2" x14ac:dyDescent="0.25">
      <c r="A30" t="s">
        <v>75</v>
      </c>
      <c r="B30" s="25">
        <v>722009337</v>
      </c>
    </row>
    <row r="31" spans="1:2" x14ac:dyDescent="0.25">
      <c r="A31" t="s">
        <v>76</v>
      </c>
      <c r="B31" s="25">
        <v>719398403</v>
      </c>
    </row>
    <row r="32" spans="1:2" x14ac:dyDescent="0.25">
      <c r="A32" t="s">
        <v>77</v>
      </c>
      <c r="B32" s="25">
        <v>715233167</v>
      </c>
    </row>
    <row r="33" spans="1:2" x14ac:dyDescent="0.25">
      <c r="A33" t="s">
        <v>78</v>
      </c>
      <c r="B33" s="25">
        <v>705323692</v>
      </c>
    </row>
    <row r="34" spans="1:2" x14ac:dyDescent="0.25">
      <c r="A34" t="s">
        <v>79</v>
      </c>
      <c r="B34" s="25">
        <v>703334845</v>
      </c>
    </row>
    <row r="35" spans="1:2" x14ac:dyDescent="0.25">
      <c r="A35" t="s">
        <v>80</v>
      </c>
      <c r="B35" s="25">
        <v>702609382</v>
      </c>
    </row>
    <row r="36" spans="1:2" x14ac:dyDescent="0.25">
      <c r="A36" t="s">
        <v>81</v>
      </c>
      <c r="B36" s="25">
        <v>698123039</v>
      </c>
    </row>
    <row r="37" spans="1:2" x14ac:dyDescent="0.25">
      <c r="A37" t="s">
        <v>82</v>
      </c>
      <c r="B37" s="25">
        <v>684295333</v>
      </c>
    </row>
    <row r="38" spans="1:2" x14ac:dyDescent="0.25">
      <c r="A38" t="s">
        <v>83</v>
      </c>
      <c r="B38" s="25">
        <v>681216919</v>
      </c>
    </row>
    <row r="39" spans="1:2" x14ac:dyDescent="0.25">
      <c r="A39" t="s">
        <v>85</v>
      </c>
      <c r="B39" s="25">
        <v>664864273</v>
      </c>
    </row>
    <row r="40" spans="1:2" x14ac:dyDescent="0.25">
      <c r="A40" t="s">
        <v>86</v>
      </c>
      <c r="B40" s="25">
        <v>662519555</v>
      </c>
    </row>
    <row r="41" spans="1:2" x14ac:dyDescent="0.25">
      <c r="A41" t="s">
        <v>87</v>
      </c>
      <c r="B41" s="25">
        <v>652072159</v>
      </c>
    </row>
    <row r="42" spans="1:2" x14ac:dyDescent="0.25">
      <c r="A42" t="s">
        <v>88</v>
      </c>
      <c r="B42" s="25">
        <v>649997317</v>
      </c>
    </row>
    <row r="43" spans="1:2" x14ac:dyDescent="0.25">
      <c r="A43" t="s">
        <v>89</v>
      </c>
      <c r="B43" s="25">
        <v>646112934</v>
      </c>
    </row>
    <row r="44" spans="1:2" x14ac:dyDescent="0.25">
      <c r="A44" t="s">
        <v>90</v>
      </c>
      <c r="B44" s="25">
        <v>645487188</v>
      </c>
    </row>
    <row r="45" spans="1:2" x14ac:dyDescent="0.25">
      <c r="A45" t="s">
        <v>91</v>
      </c>
      <c r="B45" s="25">
        <v>640515984</v>
      </c>
    </row>
    <row r="46" spans="1:2" x14ac:dyDescent="0.25">
      <c r="A46" t="s">
        <v>92</v>
      </c>
      <c r="B46" s="25">
        <v>633694987</v>
      </c>
    </row>
    <row r="47" spans="1:2" x14ac:dyDescent="0.25">
      <c r="A47" t="s">
        <v>93</v>
      </c>
      <c r="B47" s="25">
        <v>619655040</v>
      </c>
    </row>
    <row r="48" spans="1:2" x14ac:dyDescent="0.25">
      <c r="A48" t="s">
        <v>94</v>
      </c>
      <c r="B48" s="25">
        <v>618377017</v>
      </c>
    </row>
    <row r="49" spans="1:2" x14ac:dyDescent="0.25">
      <c r="A49" t="s">
        <v>95</v>
      </c>
      <c r="B49" s="25">
        <v>616627856</v>
      </c>
    </row>
    <row r="50" spans="1:2" x14ac:dyDescent="0.25">
      <c r="A50" t="s">
        <v>96</v>
      </c>
      <c r="B50" s="25">
        <v>614617052</v>
      </c>
    </row>
    <row r="51" spans="1:2" x14ac:dyDescent="0.25">
      <c r="A51" t="s">
        <v>97</v>
      </c>
      <c r="B51" s="25">
        <v>614310583</v>
      </c>
    </row>
    <row r="52" spans="1:2" x14ac:dyDescent="0.25">
      <c r="A52" t="s">
        <v>98</v>
      </c>
      <c r="B52" s="25">
        <v>606534500</v>
      </c>
    </row>
    <row r="53" spans="1:2" x14ac:dyDescent="0.25">
      <c r="A53" t="s">
        <v>99</v>
      </c>
      <c r="B53" s="25">
        <v>606527181</v>
      </c>
    </row>
    <row r="54" spans="1:2" x14ac:dyDescent="0.25">
      <c r="A54" t="s">
        <v>100</v>
      </c>
      <c r="B54" s="25">
        <v>604808209</v>
      </c>
    </row>
    <row r="55" spans="1:2" x14ac:dyDescent="0.25">
      <c r="A55" t="s">
        <v>101</v>
      </c>
      <c r="B55" s="25">
        <v>601176321</v>
      </c>
    </row>
    <row r="56" spans="1:2" x14ac:dyDescent="0.25">
      <c r="A56" t="s">
        <v>102</v>
      </c>
      <c r="B56" s="25">
        <v>598799584</v>
      </c>
    </row>
    <row r="57" spans="1:2" x14ac:dyDescent="0.25">
      <c r="A57" t="s">
        <v>103</v>
      </c>
      <c r="B57" s="25">
        <v>591242146</v>
      </c>
    </row>
    <row r="58" spans="1:2" x14ac:dyDescent="0.25">
      <c r="A58" t="s">
        <v>104</v>
      </c>
      <c r="B58" s="25">
        <v>591123218</v>
      </c>
    </row>
    <row r="59" spans="1:2" x14ac:dyDescent="0.25">
      <c r="A59" t="s">
        <v>105</v>
      </c>
      <c r="B59" s="25">
        <v>582862273</v>
      </c>
    </row>
    <row r="60" spans="1:2" x14ac:dyDescent="0.25">
      <c r="A60" t="s">
        <v>106</v>
      </c>
      <c r="B60" s="25">
        <v>578536941</v>
      </c>
    </row>
    <row r="61" spans="1:2" x14ac:dyDescent="0.25">
      <c r="A61" t="s">
        <v>107</v>
      </c>
      <c r="B61" s="25">
        <v>576091591</v>
      </c>
    </row>
    <row r="62" spans="1:2" x14ac:dyDescent="0.25">
      <c r="A62" t="s">
        <v>108</v>
      </c>
      <c r="B62" s="25">
        <v>574013090</v>
      </c>
    </row>
    <row r="63" spans="1:2" x14ac:dyDescent="0.25">
      <c r="A63" t="s">
        <v>109</v>
      </c>
      <c r="B63" s="25">
        <v>563900522</v>
      </c>
    </row>
    <row r="64" spans="1:2" x14ac:dyDescent="0.25">
      <c r="A64" t="s">
        <v>110</v>
      </c>
      <c r="B64" s="25">
        <v>563413831</v>
      </c>
    </row>
    <row r="65" spans="1:2" x14ac:dyDescent="0.25">
      <c r="A65" t="s">
        <v>111</v>
      </c>
      <c r="B65" s="25">
        <v>561485362</v>
      </c>
    </row>
    <row r="66" spans="1:2" x14ac:dyDescent="0.25">
      <c r="A66" t="s">
        <v>112</v>
      </c>
      <c r="B66" s="25">
        <v>552939904</v>
      </c>
    </row>
    <row r="67" spans="1:2" x14ac:dyDescent="0.25">
      <c r="A67" t="s">
        <v>113</v>
      </c>
      <c r="B67" s="25">
        <v>551657308</v>
      </c>
    </row>
    <row r="68" spans="1:2" x14ac:dyDescent="0.25">
      <c r="A68" t="s">
        <v>114</v>
      </c>
      <c r="B68" s="25">
        <v>550351840</v>
      </c>
    </row>
    <row r="69" spans="1:2" x14ac:dyDescent="0.25">
      <c r="A69" t="s">
        <v>115</v>
      </c>
      <c r="B69" s="25">
        <v>549469026</v>
      </c>
    </row>
    <row r="70" spans="1:2" x14ac:dyDescent="0.25">
      <c r="A70" t="s">
        <v>116</v>
      </c>
      <c r="B70" s="25">
        <v>548900000</v>
      </c>
    </row>
    <row r="71" spans="1:2" x14ac:dyDescent="0.25">
      <c r="A71" t="s">
        <v>117</v>
      </c>
      <c r="B71" s="25">
        <v>547896428</v>
      </c>
    </row>
    <row r="72" spans="1:2" x14ac:dyDescent="0.25">
      <c r="A72" t="s">
        <v>118</v>
      </c>
      <c r="B72" s="25">
        <v>546199412</v>
      </c>
    </row>
    <row r="73" spans="1:2" x14ac:dyDescent="0.25">
      <c r="A73" t="s">
        <v>119</v>
      </c>
      <c r="B73" s="25">
        <v>542721216</v>
      </c>
    </row>
    <row r="74" spans="1:2" x14ac:dyDescent="0.25">
      <c r="A74" t="s">
        <v>120</v>
      </c>
      <c r="B74" s="25">
        <v>542087236</v>
      </c>
    </row>
    <row r="75" spans="1:2" x14ac:dyDescent="0.25">
      <c r="A75" t="s">
        <v>121</v>
      </c>
      <c r="B75" s="25">
        <v>528091201</v>
      </c>
    </row>
    <row r="76" spans="1:2" x14ac:dyDescent="0.25">
      <c r="A76" t="s">
        <v>122</v>
      </c>
      <c r="B76" s="25">
        <v>526777500</v>
      </c>
    </row>
    <row r="77" spans="1:2" x14ac:dyDescent="0.25">
      <c r="A77" t="s">
        <v>123</v>
      </c>
      <c r="B77" s="25">
        <v>526752800</v>
      </c>
    </row>
    <row r="78" spans="1:2" x14ac:dyDescent="0.25">
      <c r="A78" t="s">
        <v>124</v>
      </c>
      <c r="B78" s="25">
        <v>524967960</v>
      </c>
    </row>
    <row r="79" spans="1:2" x14ac:dyDescent="0.25">
      <c r="A79" t="s">
        <v>125</v>
      </c>
      <c r="B79" s="25">
        <v>520575845</v>
      </c>
    </row>
    <row r="80" spans="1:2" x14ac:dyDescent="0.25">
      <c r="A80" t="s">
        <v>127</v>
      </c>
      <c r="B80" s="25">
        <v>519926313</v>
      </c>
    </row>
    <row r="81" spans="1:2" x14ac:dyDescent="0.25">
      <c r="A81" t="s">
        <v>128</v>
      </c>
      <c r="B81" s="25">
        <v>513753018</v>
      </c>
    </row>
    <row r="82" spans="1:2" x14ac:dyDescent="0.25">
      <c r="A82" t="s">
        <v>129</v>
      </c>
      <c r="B82" s="25">
        <v>513616708</v>
      </c>
    </row>
    <row r="83" spans="1:2" x14ac:dyDescent="0.25">
      <c r="A83" t="s">
        <v>130</v>
      </c>
      <c r="B83" s="25">
        <v>512423765</v>
      </c>
    </row>
    <row r="84" spans="1:2" x14ac:dyDescent="0.25">
      <c r="A84" t="s">
        <v>131</v>
      </c>
      <c r="B84" s="25">
        <v>511600415</v>
      </c>
    </row>
    <row r="85" spans="1:2" x14ac:dyDescent="0.25">
      <c r="A85" t="s">
        <v>132</v>
      </c>
      <c r="B85" s="25">
        <v>509881443</v>
      </c>
    </row>
    <row r="86" spans="1:2" x14ac:dyDescent="0.25">
      <c r="A86" t="s">
        <v>133</v>
      </c>
      <c r="B86" s="25">
        <v>507156155</v>
      </c>
    </row>
    <row r="87" spans="1:2" x14ac:dyDescent="0.25">
      <c r="A87" t="s">
        <v>134</v>
      </c>
      <c r="B87" s="25">
        <v>503793228</v>
      </c>
    </row>
    <row r="88" spans="1:2" x14ac:dyDescent="0.25">
      <c r="A88" t="s">
        <v>135</v>
      </c>
      <c r="B88" s="25">
        <v>503524267</v>
      </c>
    </row>
    <row r="89" spans="1:2" x14ac:dyDescent="0.25">
      <c r="A89" t="s">
        <v>136</v>
      </c>
      <c r="B89" s="25">
        <v>503158333</v>
      </c>
    </row>
    <row r="90" spans="1:2" x14ac:dyDescent="0.25">
      <c r="A90" t="s">
        <v>137</v>
      </c>
      <c r="B90" s="25">
        <v>503014704</v>
      </c>
    </row>
    <row r="91" spans="1:2" x14ac:dyDescent="0.25">
      <c r="A91" t="s">
        <v>138</v>
      </c>
      <c r="B91" s="25">
        <v>502261797</v>
      </c>
    </row>
    <row r="92" spans="1:2" x14ac:dyDescent="0.25">
      <c r="A92" t="s">
        <v>139</v>
      </c>
      <c r="B92" s="25">
        <v>501323178</v>
      </c>
    </row>
    <row r="93" spans="1:2" x14ac:dyDescent="0.25">
      <c r="A93" t="s">
        <v>140</v>
      </c>
      <c r="B93" s="25">
        <v>500304968</v>
      </c>
    </row>
    <row r="94" spans="1:2" x14ac:dyDescent="0.25">
      <c r="A94" t="s">
        <v>141</v>
      </c>
      <c r="B94" s="25">
        <v>499651777</v>
      </c>
    </row>
    <row r="95" spans="1:2" x14ac:dyDescent="0.25">
      <c r="A95" t="s">
        <v>142</v>
      </c>
      <c r="B95" s="25">
        <v>497669333</v>
      </c>
    </row>
    <row r="96" spans="1:2" x14ac:dyDescent="0.25">
      <c r="A96" t="s">
        <v>143</v>
      </c>
      <c r="B96" s="25">
        <v>493103400</v>
      </c>
    </row>
    <row r="97" spans="1:2" x14ac:dyDescent="0.25">
      <c r="A97" t="s">
        <v>144</v>
      </c>
      <c r="B97" s="25">
        <v>492870118</v>
      </c>
    </row>
    <row r="98" spans="1:2" x14ac:dyDescent="0.25">
      <c r="A98" t="s">
        <v>145</v>
      </c>
      <c r="B98" s="25">
        <v>492253520</v>
      </c>
    </row>
    <row r="99" spans="1:2" x14ac:dyDescent="0.25">
      <c r="A99" t="s">
        <v>146</v>
      </c>
      <c r="B99" s="25">
        <v>491131934</v>
      </c>
    </row>
    <row r="100" spans="1:2" x14ac:dyDescent="0.25">
      <c r="A100" t="s">
        <v>147</v>
      </c>
      <c r="B100" s="25">
        <v>491120956</v>
      </c>
    </row>
    <row r="101" spans="1:2" x14ac:dyDescent="0.25">
      <c r="A101" t="s">
        <v>148</v>
      </c>
      <c r="B101" s="25">
        <v>489735899</v>
      </c>
    </row>
    <row r="102" spans="1:2" x14ac:dyDescent="0.25">
      <c r="A102" t="s">
        <v>149</v>
      </c>
      <c r="B102" s="25">
        <v>489147661</v>
      </c>
    </row>
    <row r="103" spans="1:2" x14ac:dyDescent="0.25">
      <c r="A103" t="s">
        <v>150</v>
      </c>
      <c r="B103" s="25">
        <v>488076391</v>
      </c>
    </row>
    <row r="104" spans="1:2" x14ac:dyDescent="0.25">
      <c r="A104" t="s">
        <v>151</v>
      </c>
      <c r="B104" s="25">
        <v>487966611</v>
      </c>
    </row>
    <row r="105" spans="1:2" x14ac:dyDescent="0.25">
      <c r="A105" t="s">
        <v>152</v>
      </c>
      <c r="B105" s="25">
        <v>481974453</v>
      </c>
    </row>
    <row r="106" spans="1:2" x14ac:dyDescent="0.25">
      <c r="A106" t="s">
        <v>153</v>
      </c>
      <c r="B106" s="25">
        <v>479759641</v>
      </c>
    </row>
    <row r="107" spans="1:2" x14ac:dyDescent="0.25">
      <c r="A107" t="s">
        <v>154</v>
      </c>
      <c r="B107" s="25">
        <v>470820805</v>
      </c>
    </row>
    <row r="108" spans="1:2" x14ac:dyDescent="0.25">
      <c r="A108" t="s">
        <v>155</v>
      </c>
      <c r="B108" s="25">
        <v>467613399</v>
      </c>
    </row>
    <row r="109" spans="1:2" x14ac:dyDescent="0.25">
      <c r="A109" t="s">
        <v>156</v>
      </c>
      <c r="B109" s="25">
        <v>466751626</v>
      </c>
    </row>
    <row r="110" spans="1:2" x14ac:dyDescent="0.25">
      <c r="A110" t="s">
        <v>157</v>
      </c>
      <c r="B110" s="25">
        <v>466080138</v>
      </c>
    </row>
    <row r="111" spans="1:2" x14ac:dyDescent="0.25">
      <c r="A111" t="s">
        <v>158</v>
      </c>
      <c r="B111" s="25">
        <v>465314423</v>
      </c>
    </row>
    <row r="112" spans="1:2" x14ac:dyDescent="0.25">
      <c r="A112" t="s">
        <v>159</v>
      </c>
      <c r="B112" s="25">
        <v>463353020</v>
      </c>
    </row>
    <row r="113" spans="1:2" x14ac:dyDescent="0.25">
      <c r="A113" t="s">
        <v>160</v>
      </c>
      <c r="B113" s="25">
        <v>462282665</v>
      </c>
    </row>
    <row r="114" spans="1:2" x14ac:dyDescent="0.25">
      <c r="A114" t="s">
        <v>161</v>
      </c>
      <c r="B114" s="25">
        <v>460661580</v>
      </c>
    </row>
    <row r="115" spans="1:2" x14ac:dyDescent="0.25">
      <c r="A115" t="s">
        <v>162</v>
      </c>
      <c r="B115" s="25">
        <v>456593317</v>
      </c>
    </row>
    <row r="116" spans="1:2" x14ac:dyDescent="0.25">
      <c r="A116" t="s">
        <v>163</v>
      </c>
      <c r="B116" s="25">
        <v>452157290</v>
      </c>
    </row>
    <row r="117" spans="1:2" x14ac:dyDescent="0.25">
      <c r="A117" t="s">
        <v>164</v>
      </c>
      <c r="B117" s="25">
        <v>452078614</v>
      </c>
    </row>
    <row r="118" spans="1:2" x14ac:dyDescent="0.25">
      <c r="A118" t="s">
        <v>165</v>
      </c>
      <c r="B118" s="25">
        <v>448852912</v>
      </c>
    </row>
    <row r="119" spans="1:2" x14ac:dyDescent="0.25">
      <c r="A119" t="s">
        <v>166</v>
      </c>
      <c r="B119" s="25">
        <v>447484321</v>
      </c>
    </row>
    <row r="120" spans="1:2" x14ac:dyDescent="0.25">
      <c r="A120" t="s">
        <v>167</v>
      </c>
      <c r="B120" s="25">
        <v>446889679</v>
      </c>
    </row>
    <row r="121" spans="1:2" x14ac:dyDescent="0.25">
      <c r="A121" t="s">
        <v>168</v>
      </c>
      <c r="B121" s="25">
        <v>446188002</v>
      </c>
    </row>
    <row r="122" spans="1:2" x14ac:dyDescent="0.25">
      <c r="A122" t="s">
        <v>169</v>
      </c>
      <c r="B122" s="25">
        <v>441015535</v>
      </c>
    </row>
    <row r="123" spans="1:2" x14ac:dyDescent="0.25">
      <c r="A123" t="s">
        <v>170</v>
      </c>
      <c r="B123" s="25">
        <v>440663324</v>
      </c>
    </row>
    <row r="124" spans="1:2" x14ac:dyDescent="0.25">
      <c r="A124" t="s">
        <v>171</v>
      </c>
      <c r="B124" s="25">
        <v>440384300</v>
      </c>
    </row>
    <row r="125" spans="1:2" x14ac:dyDescent="0.25">
      <c r="A125" t="s">
        <v>172</v>
      </c>
      <c r="B125" s="25">
        <v>440247075</v>
      </c>
    </row>
    <row r="126" spans="1:2" x14ac:dyDescent="0.25">
      <c r="A126" t="s">
        <v>173</v>
      </c>
      <c r="B126" s="25">
        <v>439397194</v>
      </c>
    </row>
    <row r="127" spans="1:2" x14ac:dyDescent="0.25">
      <c r="A127" t="s">
        <v>174</v>
      </c>
      <c r="B127" s="25">
        <v>438940693</v>
      </c>
    </row>
    <row r="128" spans="1:2" x14ac:dyDescent="0.25">
      <c r="A128" t="s">
        <v>175</v>
      </c>
      <c r="B128" s="25">
        <v>437624247</v>
      </c>
    </row>
    <row r="129" spans="1:2" x14ac:dyDescent="0.25">
      <c r="A129" t="s">
        <v>176</v>
      </c>
      <c r="B129" s="25">
        <v>433383080</v>
      </c>
    </row>
    <row r="130" spans="1:2" x14ac:dyDescent="0.25">
      <c r="A130" t="s">
        <v>177</v>
      </c>
      <c r="B130" s="25">
        <v>432630172</v>
      </c>
    </row>
    <row r="131" spans="1:2" x14ac:dyDescent="0.25">
      <c r="A131" t="s">
        <v>178</v>
      </c>
      <c r="B131" s="25">
        <v>429120872</v>
      </c>
    </row>
    <row r="132" spans="1:2" x14ac:dyDescent="0.25">
      <c r="A132" t="s">
        <v>179</v>
      </c>
      <c r="B132" s="25">
        <v>429002858</v>
      </c>
    </row>
    <row r="133" spans="1:2" x14ac:dyDescent="0.25">
      <c r="A133" t="s">
        <v>180</v>
      </c>
      <c r="B133" s="25">
        <v>427732155</v>
      </c>
    </row>
    <row r="134" spans="1:2" x14ac:dyDescent="0.25">
      <c r="A134" t="s">
        <v>181</v>
      </c>
      <c r="B134" s="25">
        <v>427189658</v>
      </c>
    </row>
    <row r="135" spans="1:2" x14ac:dyDescent="0.25">
      <c r="A135" t="s">
        <v>182</v>
      </c>
      <c r="B135" s="25">
        <v>424501878</v>
      </c>
    </row>
    <row r="136" spans="1:2" x14ac:dyDescent="0.25">
      <c r="A136" t="s">
        <v>183</v>
      </c>
      <c r="B136" s="25">
        <v>422675871</v>
      </c>
    </row>
    <row r="137" spans="1:2" x14ac:dyDescent="0.25">
      <c r="A137" t="s">
        <v>184</v>
      </c>
      <c r="B137" s="25">
        <v>422126056</v>
      </c>
    </row>
    <row r="138" spans="1:2" x14ac:dyDescent="0.25">
      <c r="A138" t="s">
        <v>185</v>
      </c>
      <c r="B138" s="25">
        <v>420312856</v>
      </c>
    </row>
    <row r="139" spans="1:2" x14ac:dyDescent="0.25">
      <c r="A139" t="s">
        <v>186</v>
      </c>
      <c r="B139" s="25">
        <v>420076829</v>
      </c>
    </row>
    <row r="140" spans="1:2" x14ac:dyDescent="0.25">
      <c r="A140" t="s">
        <v>187</v>
      </c>
      <c r="B140" s="25">
        <v>419026601</v>
      </c>
    </row>
    <row r="141" spans="1:2" x14ac:dyDescent="0.25">
      <c r="A141" t="s">
        <v>188</v>
      </c>
      <c r="B141" s="25">
        <v>417596716</v>
      </c>
    </row>
    <row r="142" spans="1:2" x14ac:dyDescent="0.25">
      <c r="A142" t="s">
        <v>189</v>
      </c>
      <c r="B142" s="25">
        <v>417378986</v>
      </c>
    </row>
    <row r="143" spans="1:2" x14ac:dyDescent="0.25">
      <c r="A143" t="s">
        <v>190</v>
      </c>
      <c r="B143" s="25">
        <v>416374499</v>
      </c>
    </row>
    <row r="144" spans="1:2" x14ac:dyDescent="0.25">
      <c r="A144" t="s">
        <v>191</v>
      </c>
      <c r="B144" s="25">
        <v>415273954</v>
      </c>
    </row>
    <row r="145" spans="1:2" x14ac:dyDescent="0.25">
      <c r="A145" t="s">
        <v>192</v>
      </c>
      <c r="B145" s="25">
        <v>413286936</v>
      </c>
    </row>
    <row r="146" spans="1:2" x14ac:dyDescent="0.25">
      <c r="A146" t="s">
        <v>193</v>
      </c>
      <c r="B146" s="25">
        <v>412959426</v>
      </c>
    </row>
    <row r="147" spans="1:2" x14ac:dyDescent="0.25">
      <c r="A147" t="s">
        <v>194</v>
      </c>
      <c r="B147" s="25">
        <v>411436228</v>
      </c>
    </row>
    <row r="148" spans="1:2" x14ac:dyDescent="0.25">
      <c r="A148" t="s">
        <v>195</v>
      </c>
      <c r="B148" s="25">
        <v>406161299</v>
      </c>
    </row>
    <row r="149" spans="1:2" x14ac:dyDescent="0.25">
      <c r="A149" t="s">
        <v>196</v>
      </c>
      <c r="B149" s="25">
        <v>406110984</v>
      </c>
    </row>
    <row r="150" spans="1:2" x14ac:dyDescent="0.25">
      <c r="A150" t="s">
        <v>197</v>
      </c>
      <c r="B150" s="25">
        <v>406074390</v>
      </c>
    </row>
    <row r="151" spans="1:2" x14ac:dyDescent="0.25">
      <c r="A151" t="s">
        <v>198</v>
      </c>
      <c r="B151" s="25">
        <v>404913467</v>
      </c>
    </row>
    <row r="152" spans="1:2" x14ac:dyDescent="0.25">
      <c r="A152" t="s">
        <v>199</v>
      </c>
      <c r="B152" s="25">
        <v>404109328</v>
      </c>
    </row>
    <row r="153" spans="1:2" x14ac:dyDescent="0.25">
      <c r="A153" t="s">
        <v>200</v>
      </c>
      <c r="B153" s="25">
        <v>404031567</v>
      </c>
    </row>
    <row r="154" spans="1:2" x14ac:dyDescent="0.25">
      <c r="A154" t="s">
        <v>201</v>
      </c>
      <c r="B154" s="25">
        <v>403733332</v>
      </c>
    </row>
    <row r="155" spans="1:2" x14ac:dyDescent="0.25">
      <c r="A155" t="s">
        <v>202</v>
      </c>
      <c r="B155" s="25">
        <v>399991663</v>
      </c>
    </row>
    <row r="156" spans="1:2" x14ac:dyDescent="0.25">
      <c r="A156" t="s">
        <v>203</v>
      </c>
      <c r="B156" s="25">
        <v>399775763</v>
      </c>
    </row>
    <row r="157" spans="1:2" x14ac:dyDescent="0.25">
      <c r="A157" t="s">
        <v>204</v>
      </c>
      <c r="B157" s="25">
        <v>399387873</v>
      </c>
    </row>
    <row r="158" spans="1:2" x14ac:dyDescent="0.25">
      <c r="A158" t="s">
        <v>205</v>
      </c>
      <c r="B158" s="25">
        <v>398469381</v>
      </c>
    </row>
    <row r="159" spans="1:2" x14ac:dyDescent="0.25">
      <c r="A159" t="s">
        <v>206</v>
      </c>
      <c r="B159" s="25">
        <v>396491511</v>
      </c>
    </row>
    <row r="160" spans="1:2" x14ac:dyDescent="0.25">
      <c r="A160" t="s">
        <v>207</v>
      </c>
      <c r="B160" s="25">
        <v>396046902</v>
      </c>
    </row>
    <row r="161" spans="1:2" x14ac:dyDescent="0.25">
      <c r="A161" t="s">
        <v>208</v>
      </c>
      <c r="B161" s="25">
        <v>395883147</v>
      </c>
    </row>
    <row r="162" spans="1:2" x14ac:dyDescent="0.25">
      <c r="A162" t="s">
        <v>209</v>
      </c>
      <c r="B162" s="25">
        <v>395729455</v>
      </c>
    </row>
    <row r="163" spans="1:2" x14ac:dyDescent="0.25">
      <c r="A163" t="s">
        <v>210</v>
      </c>
      <c r="B163" s="25">
        <v>394110200</v>
      </c>
    </row>
    <row r="164" spans="1:2" x14ac:dyDescent="0.25">
      <c r="A164" t="s">
        <v>211</v>
      </c>
      <c r="B164" s="25">
        <v>393563130</v>
      </c>
    </row>
    <row r="165" spans="1:2" x14ac:dyDescent="0.25">
      <c r="A165" t="s">
        <v>212</v>
      </c>
      <c r="B165" s="25">
        <v>393199026</v>
      </c>
    </row>
    <row r="166" spans="1:2" x14ac:dyDescent="0.25">
      <c r="A166" t="s">
        <v>213</v>
      </c>
      <c r="B166" s="25">
        <v>390329194</v>
      </c>
    </row>
    <row r="167" spans="1:2" x14ac:dyDescent="0.25">
      <c r="A167" t="s">
        <v>214</v>
      </c>
      <c r="B167" s="25">
        <v>390214840</v>
      </c>
    </row>
    <row r="168" spans="1:2" x14ac:dyDescent="0.25">
      <c r="A168" t="s">
        <v>215</v>
      </c>
      <c r="B168" s="25">
        <v>389376852</v>
      </c>
    </row>
    <row r="169" spans="1:2" x14ac:dyDescent="0.25">
      <c r="A169" t="s">
        <v>216</v>
      </c>
      <c r="B169" s="25">
        <v>388924925</v>
      </c>
    </row>
    <row r="170" spans="1:2" x14ac:dyDescent="0.25">
      <c r="A170" t="s">
        <v>217</v>
      </c>
      <c r="B170" s="25">
        <v>387619457</v>
      </c>
    </row>
    <row r="171" spans="1:2" x14ac:dyDescent="0.25">
      <c r="A171" t="s">
        <v>218</v>
      </c>
      <c r="B171" s="25">
        <v>387067813</v>
      </c>
    </row>
    <row r="172" spans="1:2" x14ac:dyDescent="0.25">
      <c r="A172" t="s">
        <v>219</v>
      </c>
      <c r="B172" s="25">
        <v>386910462</v>
      </c>
    </row>
    <row r="173" spans="1:2" x14ac:dyDescent="0.25">
      <c r="A173" t="s">
        <v>220</v>
      </c>
      <c r="B173" s="25">
        <v>385843766</v>
      </c>
    </row>
    <row r="174" spans="1:2" x14ac:dyDescent="0.25">
      <c r="A174" t="s">
        <v>221</v>
      </c>
      <c r="B174" s="25">
        <v>385617802</v>
      </c>
    </row>
    <row r="175" spans="1:2" x14ac:dyDescent="0.25">
      <c r="A175" t="s">
        <v>222</v>
      </c>
      <c r="B175" s="25">
        <v>385163130</v>
      </c>
    </row>
    <row r="176" spans="1:2" x14ac:dyDescent="0.25">
      <c r="A176" t="s">
        <v>223</v>
      </c>
      <c r="B176" s="25">
        <v>384504450</v>
      </c>
    </row>
    <row r="177" spans="1:2" x14ac:dyDescent="0.25">
      <c r="A177" t="s">
        <v>224</v>
      </c>
      <c r="B177" s="25">
        <v>383262106</v>
      </c>
    </row>
    <row r="178" spans="1:2" x14ac:dyDescent="0.25">
      <c r="A178" t="s">
        <v>225</v>
      </c>
      <c r="B178" s="25">
        <v>382854091</v>
      </c>
    </row>
    <row r="179" spans="1:2" x14ac:dyDescent="0.25">
      <c r="A179" t="s">
        <v>226</v>
      </c>
      <c r="B179" s="25">
        <v>381520264</v>
      </c>
    </row>
    <row r="180" spans="1:2" x14ac:dyDescent="0.25">
      <c r="A180" t="s">
        <v>227</v>
      </c>
      <c r="B180" s="25">
        <v>378919392</v>
      </c>
    </row>
    <row r="181" spans="1:2" x14ac:dyDescent="0.25">
      <c r="A181" t="s">
        <v>228</v>
      </c>
      <c r="B181" s="25">
        <v>377235184</v>
      </c>
    </row>
    <row r="182" spans="1:2" x14ac:dyDescent="0.25">
      <c r="A182" t="s">
        <v>229</v>
      </c>
      <c r="B182" s="25">
        <v>375299397</v>
      </c>
    </row>
    <row r="183" spans="1:2" x14ac:dyDescent="0.25">
      <c r="A183" t="s">
        <v>230</v>
      </c>
      <c r="B183" s="25">
        <v>374588571</v>
      </c>
    </row>
    <row r="184" spans="1:2" x14ac:dyDescent="0.25">
      <c r="A184" t="s">
        <v>231</v>
      </c>
      <c r="B184" s="25">
        <v>372583257</v>
      </c>
    </row>
    <row r="185" spans="1:2" x14ac:dyDescent="0.25">
      <c r="A185" t="s">
        <v>429</v>
      </c>
      <c r="B185" s="25">
        <v>372467073</v>
      </c>
    </row>
    <row r="186" spans="1:2" x14ac:dyDescent="0.25">
      <c r="A186" t="s">
        <v>233</v>
      </c>
      <c r="B186" s="25">
        <v>372177071</v>
      </c>
    </row>
    <row r="187" spans="1:2" x14ac:dyDescent="0.25">
      <c r="A187" t="s">
        <v>234</v>
      </c>
      <c r="B187" s="25">
        <v>371465330</v>
      </c>
    </row>
    <row r="188" spans="1:2" x14ac:dyDescent="0.25">
      <c r="A188" t="s">
        <v>235</v>
      </c>
      <c r="B188" s="25">
        <v>371278704</v>
      </c>
    </row>
    <row r="189" spans="1:2" x14ac:dyDescent="0.25">
      <c r="A189" t="s">
        <v>236</v>
      </c>
      <c r="B189" s="25">
        <v>371048166</v>
      </c>
    </row>
    <row r="190" spans="1:2" x14ac:dyDescent="0.25">
      <c r="A190" t="s">
        <v>237</v>
      </c>
      <c r="B190" s="25">
        <v>369640238</v>
      </c>
    </row>
    <row r="191" spans="1:2" x14ac:dyDescent="0.25">
      <c r="A191" t="s">
        <v>238</v>
      </c>
      <c r="B191" s="25">
        <v>368405213</v>
      </c>
    </row>
    <row r="192" spans="1:2" x14ac:dyDescent="0.25">
      <c r="A192" t="s">
        <v>239</v>
      </c>
      <c r="B192" s="25">
        <v>366294692</v>
      </c>
    </row>
    <row r="193" spans="1:2" x14ac:dyDescent="0.25">
      <c r="A193" t="s">
        <v>240</v>
      </c>
      <c r="B193" s="25">
        <v>365610397</v>
      </c>
    </row>
    <row r="194" spans="1:2" x14ac:dyDescent="0.25">
      <c r="A194" t="s">
        <v>241</v>
      </c>
      <c r="B194" s="25">
        <v>365552763</v>
      </c>
    </row>
    <row r="195" spans="1:2" x14ac:dyDescent="0.25">
      <c r="A195" t="s">
        <v>242</v>
      </c>
      <c r="B195" s="25">
        <v>364631525</v>
      </c>
    </row>
    <row r="196" spans="1:2" x14ac:dyDescent="0.25">
      <c r="A196" t="s">
        <v>243</v>
      </c>
      <c r="B196" s="25">
        <v>364456792</v>
      </c>
    </row>
    <row r="197" spans="1:2" x14ac:dyDescent="0.25">
      <c r="A197" t="s">
        <v>244</v>
      </c>
      <c r="B197" s="25">
        <v>363012270</v>
      </c>
    </row>
    <row r="198" spans="1:2" x14ac:dyDescent="0.25">
      <c r="A198" t="s">
        <v>245</v>
      </c>
      <c r="B198" s="25">
        <v>362898831</v>
      </c>
    </row>
    <row r="199" spans="1:2" x14ac:dyDescent="0.25">
      <c r="A199" t="s">
        <v>246</v>
      </c>
      <c r="B199" s="25">
        <v>362329805</v>
      </c>
    </row>
    <row r="200" spans="1:2" x14ac:dyDescent="0.25">
      <c r="A200" t="s">
        <v>247</v>
      </c>
      <c r="B200" s="25">
        <v>361569578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6502-FC96-4916-9399-3FD6EC007B3B}">
  <dimension ref="A1:H34"/>
  <sheetViews>
    <sheetView workbookViewId="0">
      <selection activeCell="B19" sqref="B19"/>
    </sheetView>
  </sheetViews>
  <sheetFormatPr defaultRowHeight="15" x14ac:dyDescent="0.25"/>
  <cols>
    <col min="1" max="1" width="48.85546875" bestFit="1" customWidth="1"/>
    <col min="2" max="2" width="7.85546875" bestFit="1" customWidth="1"/>
    <col min="3" max="4" width="9" bestFit="1" customWidth="1"/>
    <col min="5" max="5" width="11.85546875" bestFit="1" customWidth="1"/>
    <col min="6" max="6" width="15.7109375" bestFit="1" customWidth="1"/>
    <col min="7" max="7" width="14.7109375" bestFit="1" customWidth="1"/>
    <col min="8" max="8" width="51.85546875" bestFit="1" customWidth="1"/>
  </cols>
  <sheetData>
    <row r="1" spans="1:8" x14ac:dyDescent="0.25">
      <c r="A1" t="s">
        <v>249</v>
      </c>
      <c r="B1" t="s">
        <v>250</v>
      </c>
      <c r="C1" t="s">
        <v>251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</row>
    <row r="2" spans="1:8" x14ac:dyDescent="0.25">
      <c r="A2" t="s">
        <v>249</v>
      </c>
      <c r="B2" t="s">
        <v>250</v>
      </c>
      <c r="C2" t="s">
        <v>251</v>
      </c>
      <c r="D2" t="s">
        <v>296</v>
      </c>
      <c r="E2" t="s">
        <v>292</v>
      </c>
      <c r="F2" t="s">
        <v>293</v>
      </c>
      <c r="G2" t="s">
        <v>294</v>
      </c>
      <c r="H2" t="s">
        <v>295</v>
      </c>
    </row>
    <row r="3" spans="1:8" x14ac:dyDescent="0.25">
      <c r="A3" t="s">
        <v>297</v>
      </c>
      <c r="B3" t="s">
        <v>298</v>
      </c>
      <c r="C3" t="s">
        <v>299</v>
      </c>
      <c r="D3" t="s">
        <v>252</v>
      </c>
      <c r="E3" t="s">
        <v>300</v>
      </c>
      <c r="F3" t="s">
        <v>301</v>
      </c>
      <c r="G3" t="s">
        <v>302</v>
      </c>
      <c r="H3" t="s">
        <v>303</v>
      </c>
    </row>
    <row r="4" spans="1:8" x14ac:dyDescent="0.25">
      <c r="A4" t="s">
        <v>253</v>
      </c>
      <c r="B4" t="s">
        <v>298</v>
      </c>
      <c r="C4" t="s">
        <v>304</v>
      </c>
      <c r="D4" t="s">
        <v>254</v>
      </c>
      <c r="E4" t="s">
        <v>305</v>
      </c>
      <c r="F4" t="s">
        <v>306</v>
      </c>
      <c r="G4" t="s">
        <v>307</v>
      </c>
      <c r="H4" t="s">
        <v>308</v>
      </c>
    </row>
    <row r="5" spans="1:8" x14ac:dyDescent="0.25">
      <c r="A5" t="s">
        <v>255</v>
      </c>
      <c r="B5" t="s">
        <v>299</v>
      </c>
      <c r="C5" t="s">
        <v>309</v>
      </c>
      <c r="D5" t="s">
        <v>256</v>
      </c>
      <c r="E5" t="s">
        <v>310</v>
      </c>
      <c r="F5" t="s">
        <v>311</v>
      </c>
      <c r="G5" t="s">
        <v>307</v>
      </c>
      <c r="H5" t="s">
        <v>312</v>
      </c>
    </row>
    <row r="6" spans="1:8" x14ac:dyDescent="0.25">
      <c r="A6" t="s">
        <v>257</v>
      </c>
      <c r="B6" t="s">
        <v>299</v>
      </c>
      <c r="C6" t="s">
        <v>304</v>
      </c>
      <c r="D6" t="s">
        <v>258</v>
      </c>
      <c r="E6" t="s">
        <v>313</v>
      </c>
      <c r="F6" t="s">
        <v>314</v>
      </c>
      <c r="G6" t="s">
        <v>315</v>
      </c>
      <c r="H6" t="s">
        <v>316</v>
      </c>
    </row>
    <row r="7" spans="1:8" x14ac:dyDescent="0.25">
      <c r="A7" t="s">
        <v>261</v>
      </c>
      <c r="B7" t="s">
        <v>317</v>
      </c>
      <c r="C7" t="s">
        <v>318</v>
      </c>
      <c r="D7" t="s">
        <v>260</v>
      </c>
      <c r="E7" t="s">
        <v>319</v>
      </c>
      <c r="F7" t="s">
        <v>320</v>
      </c>
      <c r="G7" t="s">
        <v>299</v>
      </c>
      <c r="H7" t="s">
        <v>321</v>
      </c>
    </row>
    <row r="8" spans="1:8" x14ac:dyDescent="0.25">
      <c r="A8" t="s">
        <v>259</v>
      </c>
      <c r="B8" t="s">
        <v>317</v>
      </c>
      <c r="C8" t="s">
        <v>318</v>
      </c>
      <c r="D8" t="s">
        <v>260</v>
      </c>
      <c r="E8" t="s">
        <v>322</v>
      </c>
      <c r="F8" t="s">
        <v>322</v>
      </c>
      <c r="G8" t="s">
        <v>299</v>
      </c>
      <c r="H8" t="s">
        <v>323</v>
      </c>
    </row>
    <row r="9" spans="1:8" x14ac:dyDescent="0.25">
      <c r="A9" t="s">
        <v>262</v>
      </c>
      <c r="B9" t="s">
        <v>309</v>
      </c>
      <c r="C9" t="s">
        <v>299</v>
      </c>
      <c r="D9" t="s">
        <v>263</v>
      </c>
      <c r="E9" t="s">
        <v>324</v>
      </c>
      <c r="F9" t="s">
        <v>325</v>
      </c>
      <c r="G9" t="s">
        <v>307</v>
      </c>
      <c r="H9" t="s">
        <v>326</v>
      </c>
    </row>
    <row r="10" spans="1:8" x14ac:dyDescent="0.25">
      <c r="A10" t="s">
        <v>327</v>
      </c>
      <c r="B10" t="s">
        <v>309</v>
      </c>
      <c r="C10" t="s">
        <v>304</v>
      </c>
      <c r="D10" t="s">
        <v>265</v>
      </c>
      <c r="E10" t="s">
        <v>311</v>
      </c>
      <c r="F10" t="s">
        <v>328</v>
      </c>
      <c r="G10" t="s">
        <v>299</v>
      </c>
      <c r="H10" t="s">
        <v>329</v>
      </c>
    </row>
    <row r="11" spans="1:8" x14ac:dyDescent="0.25">
      <c r="A11" t="s">
        <v>330</v>
      </c>
      <c r="B11" t="s">
        <v>309</v>
      </c>
      <c r="C11" t="s">
        <v>304</v>
      </c>
      <c r="D11" t="s">
        <v>265</v>
      </c>
      <c r="E11" t="s">
        <v>331</v>
      </c>
      <c r="F11" t="s">
        <v>332</v>
      </c>
      <c r="G11" t="s">
        <v>299</v>
      </c>
      <c r="H11" t="s">
        <v>333</v>
      </c>
    </row>
    <row r="12" spans="1:8" x14ac:dyDescent="0.25">
      <c r="A12" t="s">
        <v>264</v>
      </c>
      <c r="B12" t="s">
        <v>309</v>
      </c>
      <c r="C12" t="s">
        <v>304</v>
      </c>
      <c r="D12" t="s">
        <v>265</v>
      </c>
      <c r="E12" t="s">
        <v>334</v>
      </c>
      <c r="F12" t="s">
        <v>335</v>
      </c>
      <c r="G12" t="s">
        <v>299</v>
      </c>
      <c r="H12" t="s">
        <v>336</v>
      </c>
    </row>
    <row r="13" spans="1:8" x14ac:dyDescent="0.25">
      <c r="A13" t="s">
        <v>337</v>
      </c>
      <c r="B13" t="s">
        <v>304</v>
      </c>
      <c r="C13" t="s">
        <v>309</v>
      </c>
      <c r="D13" t="s">
        <v>266</v>
      </c>
      <c r="E13" t="s">
        <v>338</v>
      </c>
      <c r="F13" t="s">
        <v>339</v>
      </c>
      <c r="G13" t="s">
        <v>299</v>
      </c>
      <c r="H13" t="s">
        <v>340</v>
      </c>
    </row>
    <row r="14" spans="1:8" x14ac:dyDescent="0.25">
      <c r="A14" t="s">
        <v>267</v>
      </c>
      <c r="B14" t="s">
        <v>304</v>
      </c>
      <c r="C14" t="s">
        <v>309</v>
      </c>
      <c r="D14" t="s">
        <v>266</v>
      </c>
      <c r="E14" t="s">
        <v>341</v>
      </c>
      <c r="F14" t="s">
        <v>332</v>
      </c>
      <c r="G14" t="s">
        <v>299</v>
      </c>
      <c r="H14" t="s">
        <v>342</v>
      </c>
    </row>
    <row r="15" spans="1:8" x14ac:dyDescent="0.25">
      <c r="A15" t="s">
        <v>343</v>
      </c>
      <c r="B15" t="s">
        <v>304</v>
      </c>
      <c r="C15" t="s">
        <v>304</v>
      </c>
      <c r="D15" t="s">
        <v>268</v>
      </c>
      <c r="E15" t="s">
        <v>344</v>
      </c>
      <c r="F15" t="s">
        <v>345</v>
      </c>
      <c r="G15" t="s">
        <v>317</v>
      </c>
      <c r="H15" t="s">
        <v>346</v>
      </c>
    </row>
    <row r="16" spans="1:8" x14ac:dyDescent="0.25">
      <c r="A16" t="s">
        <v>269</v>
      </c>
      <c r="B16" t="s">
        <v>304</v>
      </c>
      <c r="C16" t="s">
        <v>347</v>
      </c>
      <c r="D16" t="s">
        <v>270</v>
      </c>
      <c r="E16" t="s">
        <v>348</v>
      </c>
      <c r="F16" t="s">
        <v>349</v>
      </c>
      <c r="G16" t="s">
        <v>304</v>
      </c>
      <c r="H16" t="s">
        <v>350</v>
      </c>
    </row>
    <row r="17" spans="1:8" x14ac:dyDescent="0.25">
      <c r="A17" t="s">
        <v>271</v>
      </c>
      <c r="B17" t="s">
        <v>304</v>
      </c>
      <c r="C17" t="s">
        <v>347</v>
      </c>
      <c r="D17" t="s">
        <v>270</v>
      </c>
      <c r="E17" t="s">
        <v>351</v>
      </c>
      <c r="F17" t="s">
        <v>352</v>
      </c>
      <c r="G17" t="s">
        <v>304</v>
      </c>
      <c r="H17" t="s">
        <v>353</v>
      </c>
    </row>
    <row r="18" spans="1:8" x14ac:dyDescent="0.25">
      <c r="A18" t="s">
        <v>272</v>
      </c>
      <c r="B18" t="s">
        <v>318</v>
      </c>
      <c r="C18" t="s">
        <v>309</v>
      </c>
      <c r="D18" t="s">
        <v>273</v>
      </c>
      <c r="E18" t="s">
        <v>354</v>
      </c>
      <c r="F18" t="s">
        <v>331</v>
      </c>
      <c r="G18" t="s">
        <v>317</v>
      </c>
      <c r="H18" t="s">
        <v>355</v>
      </c>
    </row>
    <row r="19" spans="1:8" x14ac:dyDescent="0.25">
      <c r="A19" t="s">
        <v>274</v>
      </c>
      <c r="B19" t="s">
        <v>318</v>
      </c>
      <c r="C19" t="s">
        <v>304</v>
      </c>
      <c r="D19" t="s">
        <v>275</v>
      </c>
      <c r="E19" t="s">
        <v>345</v>
      </c>
      <c r="F19" t="s">
        <v>356</v>
      </c>
      <c r="G19" t="s">
        <v>309</v>
      </c>
      <c r="H19" t="s">
        <v>357</v>
      </c>
    </row>
    <row r="20" spans="1:8" x14ac:dyDescent="0.25">
      <c r="A20" t="s">
        <v>276</v>
      </c>
      <c r="B20" t="s">
        <v>318</v>
      </c>
      <c r="C20" t="s">
        <v>318</v>
      </c>
      <c r="D20" t="s">
        <v>268</v>
      </c>
      <c r="E20" t="s">
        <v>358</v>
      </c>
      <c r="F20" t="s">
        <v>359</v>
      </c>
      <c r="G20" t="s">
        <v>304</v>
      </c>
      <c r="H20" t="s">
        <v>360</v>
      </c>
    </row>
    <row r="21" spans="1:8" x14ac:dyDescent="0.25">
      <c r="A21" t="s">
        <v>277</v>
      </c>
      <c r="B21" t="s">
        <v>318</v>
      </c>
      <c r="C21" t="s">
        <v>347</v>
      </c>
      <c r="D21" t="s">
        <v>270</v>
      </c>
      <c r="E21" t="s">
        <v>361</v>
      </c>
      <c r="F21" t="s">
        <v>362</v>
      </c>
      <c r="G21" t="s">
        <v>318</v>
      </c>
      <c r="H21" t="s">
        <v>363</v>
      </c>
    </row>
    <row r="22" spans="1:8" x14ac:dyDescent="0.25">
      <c r="A22" t="s">
        <v>278</v>
      </c>
      <c r="B22" t="s">
        <v>318</v>
      </c>
      <c r="C22" t="s">
        <v>347</v>
      </c>
      <c r="D22" t="s">
        <v>270</v>
      </c>
      <c r="E22" t="s">
        <v>364</v>
      </c>
      <c r="F22" t="s">
        <v>315</v>
      </c>
      <c r="G22" t="s">
        <v>318</v>
      </c>
      <c r="H22" t="s">
        <v>365</v>
      </c>
    </row>
    <row r="23" spans="1:8" x14ac:dyDescent="0.25">
      <c r="A23" t="s">
        <v>279</v>
      </c>
      <c r="B23" t="s">
        <v>347</v>
      </c>
      <c r="C23" t="s">
        <v>317</v>
      </c>
      <c r="D23" t="s">
        <v>280</v>
      </c>
      <c r="E23" t="s">
        <v>366</v>
      </c>
      <c r="F23" t="s">
        <v>367</v>
      </c>
      <c r="G23" t="s">
        <v>317</v>
      </c>
      <c r="H23" t="s">
        <v>368</v>
      </c>
    </row>
    <row r="24" spans="1:8" x14ac:dyDescent="0.25">
      <c r="A24" t="s">
        <v>282</v>
      </c>
      <c r="B24" t="s">
        <v>347</v>
      </c>
      <c r="C24" t="s">
        <v>317</v>
      </c>
      <c r="D24" t="s">
        <v>280</v>
      </c>
      <c r="E24" t="s">
        <v>369</v>
      </c>
      <c r="F24" t="s">
        <v>370</v>
      </c>
      <c r="G24" t="s">
        <v>317</v>
      </c>
      <c r="H24" t="s">
        <v>371</v>
      </c>
    </row>
    <row r="25" spans="1:8" x14ac:dyDescent="0.25">
      <c r="A25" t="s">
        <v>283</v>
      </c>
      <c r="B25" t="s">
        <v>347</v>
      </c>
      <c r="C25" t="s">
        <v>309</v>
      </c>
      <c r="D25" t="s">
        <v>280</v>
      </c>
      <c r="E25" t="s">
        <v>356</v>
      </c>
      <c r="F25" t="s">
        <v>344</v>
      </c>
      <c r="G25" t="s">
        <v>309</v>
      </c>
      <c r="H25" t="s">
        <v>372</v>
      </c>
    </row>
    <row r="26" spans="1:8" x14ac:dyDescent="0.25">
      <c r="A26" t="s">
        <v>284</v>
      </c>
      <c r="B26" t="s">
        <v>347</v>
      </c>
      <c r="C26" t="s">
        <v>304</v>
      </c>
      <c r="D26" t="s">
        <v>280</v>
      </c>
      <c r="E26" t="s">
        <v>373</v>
      </c>
      <c r="F26" t="s">
        <v>351</v>
      </c>
      <c r="G26" t="s">
        <v>304</v>
      </c>
      <c r="H26" t="s">
        <v>374</v>
      </c>
    </row>
    <row r="27" spans="1:8" x14ac:dyDescent="0.25">
      <c r="A27" t="s">
        <v>285</v>
      </c>
      <c r="B27" t="s">
        <v>347</v>
      </c>
      <c r="C27" t="s">
        <v>304</v>
      </c>
      <c r="D27" t="s">
        <v>280</v>
      </c>
      <c r="E27" t="s">
        <v>359</v>
      </c>
      <c r="F27" t="s">
        <v>375</v>
      </c>
      <c r="G27" t="s">
        <v>304</v>
      </c>
      <c r="H27" t="s">
        <v>376</v>
      </c>
    </row>
    <row r="28" spans="1:8" x14ac:dyDescent="0.25">
      <c r="A28" t="s">
        <v>377</v>
      </c>
      <c r="B28" t="s">
        <v>347</v>
      </c>
      <c r="C28" t="s">
        <v>318</v>
      </c>
      <c r="D28" t="s">
        <v>280</v>
      </c>
      <c r="E28" t="s">
        <v>378</v>
      </c>
      <c r="F28" t="s">
        <v>379</v>
      </c>
      <c r="G28" t="s">
        <v>318</v>
      </c>
      <c r="H28" t="s">
        <v>380</v>
      </c>
    </row>
    <row r="29" spans="1:8" x14ac:dyDescent="0.25">
      <c r="A29" t="s">
        <v>381</v>
      </c>
      <c r="B29" t="s">
        <v>347</v>
      </c>
      <c r="C29" t="s">
        <v>318</v>
      </c>
      <c r="D29" t="s">
        <v>280</v>
      </c>
      <c r="E29" t="s">
        <v>382</v>
      </c>
      <c r="F29" t="s">
        <v>383</v>
      </c>
      <c r="G29" t="s">
        <v>318</v>
      </c>
      <c r="H29" t="s">
        <v>384</v>
      </c>
    </row>
    <row r="30" spans="1:8" x14ac:dyDescent="0.25">
      <c r="A30" t="s">
        <v>385</v>
      </c>
      <c r="B30" t="s">
        <v>347</v>
      </c>
      <c r="C30" t="s">
        <v>318</v>
      </c>
      <c r="D30" t="s">
        <v>280</v>
      </c>
      <c r="E30" t="s">
        <v>364</v>
      </c>
      <c r="F30" t="s">
        <v>382</v>
      </c>
      <c r="G30" t="s">
        <v>318</v>
      </c>
      <c r="H30" t="s">
        <v>386</v>
      </c>
    </row>
    <row r="31" spans="1:8" x14ac:dyDescent="0.25">
      <c r="A31" t="s">
        <v>286</v>
      </c>
      <c r="B31" t="s">
        <v>347</v>
      </c>
      <c r="C31" t="s">
        <v>347</v>
      </c>
      <c r="D31" t="s">
        <v>387</v>
      </c>
      <c r="E31" t="s">
        <v>347</v>
      </c>
      <c r="F31" t="s">
        <v>347</v>
      </c>
      <c r="G31" t="s">
        <v>347</v>
      </c>
      <c r="H31" t="s">
        <v>281</v>
      </c>
    </row>
    <row r="32" spans="1:8" x14ac:dyDescent="0.25">
      <c r="A32" t="s">
        <v>287</v>
      </c>
      <c r="B32" t="s">
        <v>347</v>
      </c>
      <c r="C32" t="s">
        <v>347</v>
      </c>
      <c r="D32" t="s">
        <v>387</v>
      </c>
      <c r="E32" t="s">
        <v>347</v>
      </c>
      <c r="F32" t="s">
        <v>347</v>
      </c>
      <c r="G32" t="s">
        <v>347</v>
      </c>
      <c r="H32" t="s">
        <v>281</v>
      </c>
    </row>
    <row r="33" spans="1:8" x14ac:dyDescent="0.25">
      <c r="A33" t="s">
        <v>288</v>
      </c>
      <c r="B33" t="s">
        <v>347</v>
      </c>
      <c r="C33" t="s">
        <v>347</v>
      </c>
      <c r="D33" t="s">
        <v>387</v>
      </c>
      <c r="E33" t="s">
        <v>347</v>
      </c>
      <c r="F33" t="s">
        <v>347</v>
      </c>
      <c r="G33" t="s">
        <v>347</v>
      </c>
      <c r="H33" t="s">
        <v>281</v>
      </c>
    </row>
    <row r="34" spans="1:8" x14ac:dyDescent="0.25">
      <c r="A34" t="s">
        <v>289</v>
      </c>
      <c r="B34" t="s">
        <v>347</v>
      </c>
      <c r="C34" t="s">
        <v>347</v>
      </c>
      <c r="D34" t="s">
        <v>387</v>
      </c>
      <c r="E34" t="s">
        <v>347</v>
      </c>
      <c r="F34" t="s">
        <v>347</v>
      </c>
      <c r="G34" t="s">
        <v>347</v>
      </c>
      <c r="H34" t="s">
        <v>281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1" ma:contentTypeDescription="Create a new document." ma:contentTypeScope="" ma:versionID="64dfb1555687e0874b4304b796b5b0c7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6e4c555b5e194d05b7203de9c4567b3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4.xml>��< ? x m l   v e r s i o n = " 1 . 0 "   e n c o d i n g = " u t f - 1 6 " ? > < D a t a M a s h u p   s q m i d = " d c b 9 4 3 8 5 - 8 3 d 9 - 4 b 4 8 - 9 7 5 0 - 9 f d 2 3 3 8 e 2 e 5 f "   x m l n s = " h t t p : / / s c h e m a s . m i c r o s o f t . c o m / D a t a M a s h u p " > A A A A A J g I A A B Q S w M E F A A C A A g A 5 r T j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D m t O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r T j V j 2 E z y m Q B Q A A W h w A A B M A H A B G b 3 J t d W x h c y 9 T Z W N 0 a W 9 u M S 5 t I K I Y A C i g F A A A A A A A A A A A A A A A A A A A A A A A A A A A A O 1 Z b W v j R h D + H s h / W H Q c y M W V X + J r a U t a E i d X r s 3 l z Y Z Q T D B r a W w r l r R C W s c x J v + 9 s 5 I s r a S V 7 T g J o d B 8 i b S 7 2 u e Z e W Z n Z 5 I Q T G 4 z j / T i 3 6 3 f D g 8 O D 8 I p D c A i n 7 Q + 8 8 l 3 9 m h D q J F j 4 g A / P C D 4 0 2 P z w A Q c u Y O R c U 0 n o I u H L v M 4 e D z U t S n n f v h r o 7 F Y L I w R e 2 L j s W 2 C y x 6 Y Y T K 3 Y e L u v M G Z P 3 T s M X D b h e E k Y G E 4 p N b D P O R g N f 6 I n 5 J h z o 7 b z d Y v W q 1 W j + H P K K d N R I 9 p r J r P A z F y n 8 x + 0 r p T 6 k 2 Q f 3 / p g + D d p y M H j H 5 A v X D M A r f L n L n r i c l Q j 7 a q r 1 b a L f V m W p 1 8 8 / h P H U P M P d f J S u v b 3 A E c 5 j h A O D z x a P T E e j D I R c K d / C l I l t Z s m T 4 P u U E u 5 y 7 p 2 + Y M e F i G / g d o k B 9 9 r h 0 e 2 J 7 S y L x q v b k P A T l l C 4 c E Y L L A I q M l Q l N 3 L x H B M x b 2 z P b B s q n B g k l D v D U u b N S H j Y c R 1 l B g D V F X 1 8 c Y C v N K d T K l O q 9 U q i O U 6 g t D i v 6 8 s z 2 F B u h 5 K A / j W v K 5 N H r N b D S b I G z V F J 1 Q R O H l c P B 9 1 I p 6 p g K r B z R E j x A 9 d Q 5 B 9 B F z r F p u 7 c 7 a X t + Q H n U g j F y r 1 v P 8 y Q T H 6 M 6 D A I W 8 Y 8 F s x N h M r 6 0 G l 9 S F Y y 3 y 8 R f t / n m Q a L 2 X H D G a 0 K M 3 Z R B 9 U L J d 8 L y G A B 1 Q m r s K L A j Q h P Q r C 5 / F e c m + X M 9 4 c 3 c E A X o o p X k L H l p i k Z h P m D G N J 5 J h v W B P g W v 0 H M 8 o 2 M a v 5 B Z 8 r c Q 3 f i H R W 4 4 u p k t O n V g f T S Y s 8 2 h t c W z Z v C j o p Z 3 r J N b W X G b Z Q q I k O V T m 8 N V 2 O I g Y u m U L y W U 9 c D D z i z G 9 y L N O g J p T 4 j F O + q i b 0 e O Y t 8 M 7 m 0 / 1 Q e q 8 + 7 X Z 2 a H H B O Q 7 N k / 4 i 9 x z B o 7 t 2 g g v 4 Y o l 8 Q q 9 S C 7 n / j q J l u J 0 / I 2 g c r p M d 9 Q 1 g k t u 5 o x D j y 9 x 4 2 7 4 W E t F E T s Y r d y G R l u r U K a 9 V Z l q u 6 L g y i E q z k I C n z / 3 V V H d 2 i 2 s 2 w r o 7 J X 8 S L 7 a Q c i J O P q a g k l u 6 Q V N V 0 q 8 v n k h B H g r Y y H g 8 W k 8 n 1 I 7 s a x U x J I B u H 3 0 z T q S R H g a 0 Y j Y R B 9 k Q X t f k 5 y i g D 6 j y w 3 A K o a I n X 4 k w + P g 1 f g O Y L Y j B c Q R J m E 1 w t w t 6 B K e d s q 8 e U j Y m L S a n 9 f 4 9 n g g H e P 7 3 7 8 0 m 0 3 C p + C R 3 P g P T a P V J O C E Q J r q Q D 3 a G q g 5 1 i J A C n z y C U Q O Q j b 3 x K d X 4 3 E l S D E E j 1 Q I k c W X U e o 2 o k 3 1 Y Z 2 0 a 5 u g g Q k x 1 H k 9 m s r g Z Z r 1 l Z T K q 4 O / M t b z C b 2 Q x c t S p i G d x Z d k x H c I h F t u 5 h A k R X N s w S W I w v Y v L C R 0 l a X R w Z T v o + i i 7 y K h C Q u W 2 f T 6 G B d m x b 5 / 2 5 5 l X M C Y X 8 0 x I W W M z p 9 8 G v l K / i T l F c 9 G z 2 l A F 2 w o o a 2 0 9 C U u j 7 J Z I 5 v Z I G x r g 7 J K u v U K k N w t / t H S F 9 J f u z p / K x w i T t B G E / M u l 1 O N e E a K m E i I y G t a o Z Y s 0 d p Q T x K 9 7 V n k B C 9 b 1 + e 1 / 6 v L d 6 4 u k / c 3 K D D P n 3 h A z f g S 4 t X O r a o u c 4 d A / O q j r w z x U F F M 9 l h 0 4 x V K S R z U S 1 z W j l k f 0 g j L O A l N 8 C z b m 7 y 0 R J W R P 7 5 A T R V 9 T Y 0 a b y J X b s l I Z a W 6 v Y f Y p V K V c F X F a k r i T e v V l p p A b q S y a p U o F T / Y p X Z 9 d d l a r B e z P 8 7 s V 8 Y U 6 K k r G Z V P N t l f u t T S W y u X P f b t g R T F C w q 6 x s j 9 u U r y i c s e 1 R 4 R E 9 W d T b L v f t 1 I H n P t i H J L 8 J K O Z P d L X t m U r D 2 V K p X Y t 2 + 1 V K L z Q S G 0 Y 6 O m K n z e q E 8 r e O J o B 2 E y 3 N X W i q p a n v b u 8 h y 9 u z x F 5 t W K b e 9 r F Z b + h x v b n R q z Q l f 7 f k 1 Z y b d H G 6 K o 2 I + t C k A f G l L F k H h + T e e p c M s b d J + 5 M 9 i p T g w V r W d 1 Y y a v 2 9 x 1 d c p d l + y R F 3 d Z f O Q M k w 0 w J H 5 + 2 3 Z r H R H 5 o l A y f L d / W / w L U E s B A i 0 A F A A C A A g A 5 r T j V k l x E T i m A A A A 9 g A A A B I A A A A A A A A A A A A A A A A A A A A A A E N v b m Z p Z y 9 Q Y W N r Y W d l L n h t b F B L A Q I t A B Q A A g A I A O a 0 4 1 Y P y u m r p A A A A O k A A A A T A A A A A A A A A A A A A A A A A P I A A A B b Q 2 9 u d G V u d F 9 U e X B l c 1 0 u e G 1 s U E s B A i 0 A F A A C A A g A 5 r T j V j 2 E z y m Q B Q A A W h w A A B M A A A A A A A A A A A A A A A A A 4 w E A A E Z v c m 1 1 b G F z L 1 N l Y 3 R p b 2 4 x L m 1 Q S w U G A A A A A A M A A w D C A A A A w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F M A A A A A A A B G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w J T I w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c F 9 N b 3 Z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x O j E 3 O j E 2 L j c 3 N T E 5 M D d a I i A v P j x F b n R y e S B U e X B l P S J G a W x s Q 2 9 s d W 1 u V H l w Z X M i I F Z h b H V l P S J z Q X d Z R 0 J n T U Q i I C 8 + P E V u d H J 5 I F R 5 c G U 9 I k Z p b G x D b 2 x 1 b W 5 O Y W 1 l c y I g V m F s d W U 9 I n N b J n F 1 b 3 Q 7 U m F u a y Z x d W 9 0 O y w m c X V v d D t U a X R s Z S Z x d W 9 0 O y w m c X V v d D t B Z G o u I E x p Z m V 0 a W 1 l I E d y b 3 N z J n F 1 b 3 Q 7 L C Z x d W 9 0 O 0 x p Z m V 0 a W 1 l I E d y b 3 N z J n F 1 b 3 Q 7 L C Z x d W 9 0 O 0 V z d C 4 g T n V t I F R p Y 2 t l d H M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B N b 3 Z p Z X M v Q 2 h h b m d l Z C B U e X B l L n t S Y W 5 r L D B 9 J n F 1 b 3 Q 7 L C Z x d W 9 0 O 1 N l Y 3 R p b 2 4 x L 1 R v c C B N b 3 Z p Z X M v Q 2 h h b m d l Z C B U e X B l L n t U a X R s Z S w x f S Z x d W 9 0 O y w m c X V v d D t T Z W N 0 a W 9 u M S 9 U b 3 A g T W 9 2 a W V z L 0 N o Y W 5 n Z W Q g V H l w Z S 5 7 Q W R q L i B M a W Z l d G l t Z S B H c m 9 z c y w y f S Z x d W 9 0 O y w m c X V v d D t T Z W N 0 a W 9 u M S 9 U b 3 A g T W 9 2 a W V z L 0 N o Y W 5 n Z W Q g V H l w Z S 5 7 T G l m Z X R p b W U g R 3 J v c 3 M s M 3 0 m c X V v d D s s J n F 1 b 3 Q 7 U 2 V j d G l v b j E v V G 9 w I E 1 v d m l l c y 9 D a G F u Z 2 V k I F R 5 c G U u e 0 V z d C 4 g T n V t I F R p Y 2 t l d H M s N H 0 m c X V v d D s s J n F 1 b 3 Q 7 U 2 V j d G l v b j E v V G 9 w I E 1 v d m l l c y 9 D a G F u Z 2 V k I F R 5 c G U u e 1 l l Y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9 w I E 1 v d m l l c y 9 D a G F u Z 2 V k I F R 5 c G U u e 1 J h b m s s M H 0 m c X V v d D s s J n F 1 b 3 Q 7 U 2 V j d G l v b j E v V G 9 w I E 1 v d m l l c y 9 D a G F u Z 2 V k I F R 5 c G U u e 1 R p d G x l L D F 9 J n F 1 b 3 Q 7 L C Z x d W 9 0 O 1 N l Y 3 R p b 2 4 x L 1 R v c C B N b 3 Z p Z X M v Q 2 h h b m d l Z C B U e X B l L n t B Z G o u I E x p Z m V 0 a W 1 l I E d y b 3 N z L D J 9 J n F 1 b 3 Q 7 L C Z x d W 9 0 O 1 N l Y 3 R p b 2 4 x L 1 R v c C B N b 3 Z p Z X M v Q 2 h h b m d l Z C B U e X B l L n t M a W Z l d G l t Z S B H c m 9 z c y w z f S Z x d W 9 0 O y w m c X V v d D t T Z W N 0 a W 9 u M S 9 U b 3 A g T W 9 2 a W V z L 0 N o Y W 5 n Z W Q g V H l w Z S 5 7 R X N 0 L i B O d W 0 g V G l j a 2 V 0 c y w 0 f S Z x d W 9 0 O y w m c X V v d D t T Z W N 0 a W 9 u M S 9 U b 3 A g T W 9 2 a W V z L 0 N o Y W 5 n Z W Q g V H l w Z S 5 7 W W V h c i w 1 f S Z x d W 9 0 O 1 0 s J n F 1 b 3 Q 7 U m V s Y X R p b 2 5 z a G l w S W 5 m b y Z x d W 9 0 O z p b X X 0 i I C 8 + P E V u d H J 5 I F R 5 c G U 9 I l F 1 Z X J 5 S U Q i I F Z h b H V l P S J z O T U y N z Y 0 M z Y t N D E 4 Z S 0 0 N G Q 4 L W J j Y 2 I t M T Z j Y W R k Z G M 5 O W Y x I i A v P j w v U 3 R h Y m x l R W 5 0 c m l l c z 4 8 L 0 l 0 Z W 0 + P E l 0 Z W 0 + P E l 0 Z W 1 M b 2 N h d G l v b j 4 8 S X R l b V R 5 c G U + R m 9 y b X V s Y T w v S X R l b V R 5 c G U + P E l 0 Z W 1 Q Y X R o P l N l Y 3 R p b 2 4 x L 1 R v c C U y M E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N b 3 Z p Z X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B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i U y M E J v d 2 w l M j B y Z W N v c m Q l M j B i e S U y M H R l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w Z X J f Q m 9 3 b F 9 y Z W N v c m R f Y n l f d G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M T o x N z o x N S 4 3 M T E 3 N D c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U Z W F t J n F 1 b 3 Q 7 L C Z x d W 9 0 O 1 d p b n M m c X V v d D s s J n F 1 b 3 Q 7 T G 9 z c 2 V z J n F 1 b 3 Q 7 L C Z x d W 9 0 O 1 d p b i A l J n F 1 b 3 Q 7 L C Z x d W 9 0 O 1 B v a W 5 0 c y B m b 3 I m c X V v d D s s J n F 1 b 3 Q 7 U G 9 p b n R z I G F n Y W l u c 3 Q m c X V v d D s s J n F 1 b 3 Q 7 Q X B w Z W F y Y W 5 j Z X M m c X V v d D s s J n F 1 b 3 Q 7 U 2 V h c 2 9 u c y A o Y 2 h h b X B p b 2 5 z I G l u I G J v b G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Z X I g Q m 9 3 b C B y Z W N v c m Q g Y n k g d G V h b S 9 D a G F u Z 2 V k I F R 5 c G U u e 1 R l Y W 0 s M H 0 m c X V v d D s s J n F 1 b 3 Q 7 U 2 V j d G l v b j E v U 3 V w Z X I g Q m 9 3 b C B y Z W N v c m Q g Y n k g d G V h b S 9 D a G F u Z 2 V k I F R 5 c G U u e 1 d p b n M s M X 0 m c X V v d D s s J n F 1 b 3 Q 7 U 2 V j d G l v b j E v U 3 V w Z X I g Q m 9 3 b C B y Z W N v c m Q g Y n k g d G V h b S 9 D a G F u Z 2 V k I F R 5 c G U u e 0 x v c 3 N l c y w y f S Z x d W 9 0 O y w m c X V v d D t T Z W N 0 a W 9 u M S 9 T d X B l c i B C b 3 d s I H J l Y 2 9 y Z C B i e S B 0 Z W F t L 0 N o Y W 5 n Z W Q g V H l w Z S 5 7 V 2 l u I C U s M 3 0 m c X V v d D s s J n F 1 b 3 Q 7 U 2 V j d G l v b j E v U 3 V w Z X I g Q m 9 3 b C B y Z W N v c m Q g Y n k g d G V h b S 9 D a G F u Z 2 V k I F R 5 c G U u e 1 B v a W 5 0 c y B m b 3 I s N H 0 m c X V v d D s s J n F 1 b 3 Q 7 U 2 V j d G l v b j E v U 3 V w Z X I g Q m 9 3 b C B y Z W N v c m Q g Y n k g d G V h b S 9 D a G F u Z 2 V k I F R 5 c G U u e 1 B v a W 5 0 c y B h Z 2 F p b n N 0 L D V 9 J n F 1 b 3 Q 7 L C Z x d W 9 0 O 1 N l Y 3 R p b 2 4 x L 1 N 1 c G V y I E J v d 2 w g c m V j b 3 J k I G J 5 I H R l Y W 0 v Q 2 h h b m d l Z C B U e X B l L n t B c H B l Y X J h b m N l c y w 2 f S Z x d W 9 0 O y w m c X V v d D t T Z W N 0 a W 9 u M S 9 T d X B l c i B C b 3 d s I H J l Y 2 9 y Z C B i e S B 0 Z W F t L 0 N o Y W 5 n Z W Q g V H l w Z S 5 7 U 2 V h c 2 9 u c y A o Y 2 h h b X B p b 2 5 z I G l u I G J v b G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1 c G V y I E J v d 2 w g c m V j b 3 J k I G J 5 I H R l Y W 0 v Q 2 h h b m d l Z C B U e X B l L n t U Z W F t L D B 9 J n F 1 b 3 Q 7 L C Z x d W 9 0 O 1 N l Y 3 R p b 2 4 x L 1 N 1 c G V y I E J v d 2 w g c m V j b 3 J k I G J 5 I H R l Y W 0 v Q 2 h h b m d l Z C B U e X B l L n t X a W 5 z L D F 9 J n F 1 b 3 Q 7 L C Z x d W 9 0 O 1 N l Y 3 R p b 2 4 x L 1 N 1 c G V y I E J v d 2 w g c m V j b 3 J k I G J 5 I H R l Y W 0 v Q 2 h h b m d l Z C B U e X B l L n t M b 3 N z Z X M s M n 0 m c X V v d D s s J n F 1 b 3 Q 7 U 2 V j d G l v b j E v U 3 V w Z X I g Q m 9 3 b C B y Z W N v c m Q g Y n k g d G V h b S 9 D a G F u Z 2 V k I F R 5 c G U u e 1 d p b i A l L D N 9 J n F 1 b 3 Q 7 L C Z x d W 9 0 O 1 N l Y 3 R p b 2 4 x L 1 N 1 c G V y I E J v d 2 w g c m V j b 3 J k I G J 5 I H R l Y W 0 v Q 2 h h b m d l Z C B U e X B l L n t Q b 2 l u d H M g Z m 9 y L D R 9 J n F 1 b 3 Q 7 L C Z x d W 9 0 O 1 N l Y 3 R p b 2 4 x L 1 N 1 c G V y I E J v d 2 w g c m V j b 3 J k I G J 5 I H R l Y W 0 v Q 2 h h b m d l Z C B U e X B l L n t Q b 2 l u d H M g Y W d h a W 5 z d C w 1 f S Z x d W 9 0 O y w m c X V v d D t T Z W N 0 a W 9 u M S 9 T d X B l c i B C b 3 d s I H J l Y 2 9 y Z C B i e S B 0 Z W F t L 0 N o Y W 5 n Z W Q g V H l w Z S 5 7 Q X B w Z W F y Y W 5 j Z X M s N n 0 m c X V v d D s s J n F 1 b 3 Q 7 U 2 V j d G l v b j E v U 3 V w Z X I g Q m 9 3 b C B y Z W N v c m Q g Y n k g d G V h b S 9 D a G F u Z 2 V k I F R 5 c G U u e 1 N l Y X N v b n M g K G N o Y W 1 w a W 9 u c y B p b i B i b 2 x k K S w 3 f S Z x d W 9 0 O 1 0 s J n F 1 b 3 Q 7 U m V s Y X R p b 2 5 z a G l w S W 5 m b y Z x d W 9 0 O z p b X X 0 i I C 8 + P E V u d H J 5 I F R 5 c G U 9 I l F 1 Z X J 5 S U Q i I F Z h b H V l P S J z M j A z Y z M 1 O W E t Z m U 3 M i 0 0 N j Y 4 L W E 3 N m M t Z G Z h N W I 5 Y z Q 1 N D I 5 I i A v P j w v U 3 R h Y m x l R W 5 0 c m l l c z 4 8 L 0 l 0 Z W 0 + P E l 0 Z W 0 + P E l 0 Z W 1 M b 2 N h d G l v b j 4 8 S X R l b V R 5 c G U + R m 9 y b X V s Y T w v S X R l b V R 5 c G U + P E l 0 Z W 1 Q Y X R o P l N l Y 3 R p b 2 4 x L 1 N 1 c G V y J T I w Q m 9 3 b C U y M H J l Y 2 9 y Z C U y M G J 5 J T I w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i U y M E J v d 2 w l M j B y Z W N v c m Q l M j B i e S U y M H R l Y W 0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i U y M E J v d 2 w l M j B y Z W N v c m Q l M j B i e S U y M H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U V 9 T Y W x l c 1 9 E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h v Z S B D Y X R l Z 2 9 y e S Z x d W 9 0 O y w m c X V v d D t T a G 9 l I F R 5 c G U m c X V v d D s s J n F 1 b 3 Q 7 U 2 F s Z X M g U m V w I C 0 g R m l y c 3 Q g T m F t Z S Z x d W 9 0 O y w m c X V v d D t T Y W x l c y B S Z X A g L S B M Y X N 0 I E 5 h b W U m c X V v d D s s J n F 1 b 3 Q 7 T 3 J k Z X I g R G F 0 Z S Z x d W 9 0 O y w m c X V v d D t U b 3 R h b C B T Y W x l c y Z x d W 9 0 O y w m c X V v d D t C b 2 5 1 c y B v Z i A x M C U m c X V v d D s s J n F 1 b 3 Q 7 T W 9 u d G g m c X V v d D s s J n F 1 b 3 Q 7 R G F 5 I G 9 m I H R o Z S B X Z W V r J n F 1 b 3 Q 7 X S I g L z 4 8 R W 5 0 c n k g V H l w Z T 0 i R m l s b E N v b H V t b l R 5 c G V z I i B W Y W x 1 Z T 0 i c 0 J n W U d C Z 2 t S R V F Z R y I g L z 4 8 R W 5 0 c n k g V H l w Z T 0 i R m l s b E x h c 3 R V c G R h d G V k I i B W Y W x 1 Z T 0 i Z D I w M j M t M D c t M D N U M j E 6 M z k 6 M T I u M D A x N D k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E V u d H J 5 I F R 5 c G U 9 I l F 1 Z X J 5 S U Q i I F Z h b H V l P S J z M z U 3 M D E 2 Z m Q t N T I w M y 0 0 Z m U 2 L W E 2 M z E t Y z E x N D Y 1 M W R h Z W Y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S B T Y W x l c y B E Y X R h L 0 F 1 d G 9 S Z W 1 v d m V k Q 2 9 s d W 1 u c z E u e 1 N o b 2 U g Q 2 F 0 Z W d v c n k s M H 0 m c X V v d D s s J n F 1 b 3 Q 7 U 2 V j d G l v b j E v U F E g U 2 F s Z X M g R G F 0 Y S 9 B d X R v U m V t b 3 Z l Z E N v b H V t b n M x L n t T a G 9 l I F R 5 c G U s M X 0 m c X V v d D s s J n F 1 b 3 Q 7 U 2 V j d G l v b j E v U F E g U 2 F s Z X M g R G F 0 Y S 9 B d X R v U m V t b 3 Z l Z E N v b H V t b n M x L n t T Y W x l c y B S Z X A g L S B G a X J z d C B O Y W 1 l L D J 9 J n F 1 b 3 Q 7 L C Z x d W 9 0 O 1 N l Y 3 R p b 2 4 x L 1 B R I F N h b G V z I E R h d G E v Q X V 0 b 1 J l b W 9 2 Z W R D b 2 x 1 b W 5 z M S 5 7 U 2 F s Z X M g U m V w I C 0 g T G F z d C B O Y W 1 l L D N 9 J n F 1 b 3 Q 7 L C Z x d W 9 0 O 1 N l Y 3 R p b 2 4 x L 1 B R I F N h b G V z I E R h d G E v Q X V 0 b 1 J l b W 9 2 Z W R D b 2 x 1 b W 5 z M S 5 7 T 3 J k Z X I g R G F 0 Z S w 0 f S Z x d W 9 0 O y w m c X V v d D t T Z W N 0 a W 9 u M S 9 Q U S B T Y W x l c y B E Y X R h L 0 F 1 d G 9 S Z W 1 v d m V k Q 2 9 s d W 1 u c z E u e 1 R v d G F s I F N h b G V z L D V 9 J n F 1 b 3 Q 7 L C Z x d W 9 0 O 1 N l Y 3 R p b 2 4 x L 1 B R I F N h b G V z I E R h d G E v Q X V 0 b 1 J l b W 9 2 Z W R D b 2 x 1 b W 5 z M S 5 7 Q m 9 u d X M g b 2 Y g M T A l L D Z 9 J n F 1 b 3 Q 7 L C Z x d W 9 0 O 1 N l Y 3 R p b 2 4 x L 1 B R I F N h b G V z I E R h d G E v Q X V 0 b 1 J l b W 9 2 Z W R D b 2 x 1 b W 5 z M S 5 7 T W 9 u d G g s N 3 0 m c X V v d D s s J n F 1 b 3 Q 7 U 2 V j d G l v b j E v U F E g U 2 F s Z X M g R G F 0 Y S 9 B d X R v U m V t b 3 Z l Z E N v b H V t b n M x L n t E Y X k g b 2 Y g d G h l I F d l Z W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F E g U 2 F s Z X M g R G F 0 Y S 9 B d X R v U m V t b 3 Z l Z E N v b H V t b n M x L n t T a G 9 l I E N h d G V n b 3 J 5 L D B 9 J n F 1 b 3 Q 7 L C Z x d W 9 0 O 1 N l Y 3 R p b 2 4 x L 1 B R I F N h b G V z I E R h d G E v Q X V 0 b 1 J l b W 9 2 Z W R D b 2 x 1 b W 5 z M S 5 7 U 2 h v Z S B U e X B l L D F 9 J n F 1 b 3 Q 7 L C Z x d W 9 0 O 1 N l Y 3 R p b 2 4 x L 1 B R I F N h b G V z I E R h d G E v Q X V 0 b 1 J l b W 9 2 Z W R D b 2 x 1 b W 5 z M S 5 7 U 2 F s Z X M g U m V w I C 0 g R m l y c 3 Q g T m F t Z S w y f S Z x d W 9 0 O y w m c X V v d D t T Z W N 0 a W 9 u M S 9 Q U S B T Y W x l c y B E Y X R h L 0 F 1 d G 9 S Z W 1 v d m V k Q 2 9 s d W 1 u c z E u e 1 N h b G V z I F J l c C A t I E x h c 3 Q g T m F t Z S w z f S Z x d W 9 0 O y w m c X V v d D t T Z W N 0 a W 9 u M S 9 Q U S B T Y W x l c y B E Y X R h L 0 F 1 d G 9 S Z W 1 v d m V k Q 2 9 s d W 1 u c z E u e 0 9 y Z G V y I E R h d G U s N H 0 m c X V v d D s s J n F 1 b 3 Q 7 U 2 V j d G l v b j E v U F E g U 2 F s Z X M g R G F 0 Y S 9 B d X R v U m V t b 3 Z l Z E N v b H V t b n M x L n t U b 3 R h b C B T Y W x l c y w 1 f S Z x d W 9 0 O y w m c X V v d D t T Z W N 0 a W 9 u M S 9 Q U S B T Y W x l c y B E Y X R h L 0 F 1 d G 9 S Z W 1 v d m V k Q 2 9 s d W 1 u c z E u e 0 J v b n V z I G 9 m I D E w J S w 2 f S Z x d W 9 0 O y w m c X V v d D t T Z W N 0 a W 9 u M S 9 Q U S B T Y W x l c y B E Y X R h L 0 F 1 d G 9 S Z W 1 v d m V k Q 2 9 s d W 1 u c z E u e 0 1 v b n R o L D d 9 J n F 1 b 3 Q 7 L C Z x d W 9 0 O 1 N l Y 3 R p b 2 4 x L 1 B R I F N h b G V z I E R h d G E v Q X V 0 b 1 J l b W 9 2 Z W R D b 2 x 1 b W 5 z M S 5 7 R G F 5 I G 9 m I H R o Z S B X Z W V r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S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Q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F F f Q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M T o x N z o x M i 4 1 N z Y x M D E 5 W i I g L z 4 8 R W 5 0 c n k g V H l w Z T 0 i R m l s b E N v b H V t b l R 5 c G V z I i B W Y W x 1 Z T 0 i c 0 J n W T 0 i I C 8 + P E V u d H J 5 I F R 5 c G U 9 I k Z p b G x D b 2 x 1 b W 5 O Y W 1 l c y I g V m F s d W U 9 I n N b J n F 1 b 3 Q 7 U 2 h v Z S B O Y W 1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E g Q 2 F 0 Z W d v c n k v Q 2 h h b m d l Z C B U e X B l L n t T a G 9 l I E 5 h b W U s M H 0 m c X V v d D s s J n F 1 b 3 Q 7 U 2 V j d G l v b j E v U F E g Q 2 F 0 Z W d v c n k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U S B D Y X R l Z 2 9 y e S 9 D a G F u Z 2 V k I F R 5 c G U u e 1 N o b 2 U g T m F t Z S w w f S Z x d W 9 0 O y w m c X V v d D t T Z W N 0 a W 9 u M S 9 Q U S B D Y X R l Z 2 9 y e S 9 D a G F u Z 2 V k I F R 5 c G U u e 0 N h d G V n b 3 J 5 L D F 9 J n F 1 b 3 Q 7 X S w m c X V v d D t S Z W x h d G l v b n N o a X B J b m Z v J n F 1 b 3 Q 7 O l t d f S I g L z 4 8 R W 5 0 c n k g V H l w Z T 0 i U X V l c n l J R C I g V m F s d W U 9 I n N k M z g z M m R l Y S 0 w Y m Z l L T Q 5 Z D Y t Y m J l O S 0 y M z I x N G Y 3 N D Z i Y 2 Q i I C 8 + P C 9 T d G F i b G V F b n R y a W V z P j w v S X R l b T 4 8 S X R l b T 4 8 S X R l b U x v Y 2 F 0 a W 9 u P j x J d G V t V H l w Z T 5 G b 3 J t d W x h P C 9 J d G V t V H l w Z T 4 8 S X R l b V B h d G g + U 2 V j d G l v b j E v U F E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E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0 V 4 c G F u Z G V k J T I w U F E l M j B D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F F f U 2 F s Z X N f R G F 0 Y V 9 f M m 5 k X 0 F 0 d G V t c H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E g U 2 F s Z X M g R G F 0 Y S A o M m 5 k I E F 0 d G V t c H Q p L 0 F 1 d G 9 S Z W 1 v d m V k Q 2 9 s d W 1 u c z E u e 1 B R I E N h d G V n b 3 J 5 L D B 9 J n F 1 b 3 Q 7 L C Z x d W 9 0 O 1 N l Y 3 R p b 2 4 x L 1 B R I F N h b G V z I E R h d G E g K D J u Z C B B d H R l b X B 0 K S 9 B d X R v U m V t b 3 Z l Z E N v b H V t b n M x L n t T a G 9 l I F R 5 c G U s M X 0 m c X V v d D s s J n F 1 b 3 Q 7 U 2 V j d G l v b j E v U F E g U 2 F s Z X M g R G F 0 Y S A o M m 5 k I E F 0 d G V t c H Q p L 0 F 1 d G 9 S Z W 1 v d m V k Q 2 9 s d W 1 u c z E u e 1 N h b G V z I F B l c n N v b i A t I E Z p c n N 0 I E 5 h b W U s M n 0 m c X V v d D s s J n F 1 b 3 Q 7 U 2 V j d G l v b j E v U F E g U 2 F s Z X M g R G F 0 Y S A o M m 5 k I E F 0 d G V t c H Q p L 0 F 1 d G 9 S Z W 1 v d m V k Q 2 9 s d W 1 u c z E u e 1 N h b G V z I F B l c n N v b i A t I E x h c 3 Q g T m F t Z S w z f S Z x d W 9 0 O y w m c X V v d D t T Z W N 0 a W 9 u M S 9 Q U S B T Y W x l c y B E Y X R h I C g y b m Q g Q X R 0 Z W 1 w d C k v Q X V 0 b 1 J l b W 9 2 Z W R D b 2 x 1 b W 5 z M S 5 7 T 3 J k Z X I g R G F 0 Z S w 0 f S Z x d W 9 0 O y w m c X V v d D t T Z W N 0 a W 9 u M S 9 Q U S B T Y W x l c y B E Y X R h I C g y b m Q g Q X R 0 Z W 1 w d C k v Q X V 0 b 1 J l b W 9 2 Z W R D b 2 x 1 b W 5 z M S 5 7 T W 9 u d G g s N X 0 m c X V v d D s s J n F 1 b 3 Q 7 U 2 V j d G l v b j E v U F E g U 2 F s Z X M g R G F 0 Y S A o M m 5 k I E F 0 d G V t c H Q p L 0 F 1 d G 9 S Z W 1 v d m V k Q 2 9 s d W 1 u c z E u e 0 R h e S B v Z i B 0 a G U g V 2 V l a y w 2 f S Z x d W 9 0 O y w m c X V v d D t T Z W N 0 a W 9 u M S 9 Q U S B T Y W x l c y B E Y X R h I C g y b m Q g Q X R 0 Z W 1 w d C k v Q X V 0 b 1 J l b W 9 2 Z W R D b 2 x 1 b W 5 z M S 5 7 V G 9 0 Y W w g U 2 F s Z X M s N 3 0 m c X V v d D s s J n F 1 b 3 Q 7 U 2 V j d G l v b j E v U F E g U 2 F s Z X M g R G F 0 Y S A o M m 5 k I E F 0 d G V t c H Q p L 0 F 1 d G 9 S Z W 1 v d m V k Q 2 9 s d W 1 u c z E u e 0 J v b n V z I G 9 m I D E w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U S B T Y W x l c y B E Y X R h I C g y b m Q g Q X R 0 Z W 1 w d C k v Q X V 0 b 1 J l b W 9 2 Z W R D b 2 x 1 b W 5 z M S 5 7 U F E g Q 2 F 0 Z W d v c n k s M H 0 m c X V v d D s s J n F 1 b 3 Q 7 U 2 V j d G l v b j E v U F E g U 2 F s Z X M g R G F 0 Y S A o M m 5 k I E F 0 d G V t c H Q p L 0 F 1 d G 9 S Z W 1 v d m V k Q 2 9 s d W 1 u c z E u e 1 N o b 2 U g V H l w Z S w x f S Z x d W 9 0 O y w m c X V v d D t T Z W N 0 a W 9 u M S 9 Q U S B T Y W x l c y B E Y X R h I C g y b m Q g Q X R 0 Z W 1 w d C k v Q X V 0 b 1 J l b W 9 2 Z W R D b 2 x 1 b W 5 z M S 5 7 U 2 F s Z X M g U G V y c 2 9 u I C 0 g R m l y c 3 Q g T m F t Z S w y f S Z x d W 9 0 O y w m c X V v d D t T Z W N 0 a W 9 u M S 9 Q U S B T Y W x l c y B E Y X R h I C g y b m Q g Q X R 0 Z W 1 w d C k v Q X V 0 b 1 J l b W 9 2 Z W R D b 2 x 1 b W 5 z M S 5 7 U 2 F s Z X M g U G V y c 2 9 u I C 0 g T G F z d C B O Y W 1 l L D N 9 J n F 1 b 3 Q 7 L C Z x d W 9 0 O 1 N l Y 3 R p b 2 4 x L 1 B R I F N h b G V z I E R h d G E g K D J u Z C B B d H R l b X B 0 K S 9 B d X R v U m V t b 3 Z l Z E N v b H V t b n M x L n t P c m R l c i B E Y X R l L D R 9 J n F 1 b 3 Q 7 L C Z x d W 9 0 O 1 N l Y 3 R p b 2 4 x L 1 B R I F N h b G V z I E R h d G E g K D J u Z C B B d H R l b X B 0 K S 9 B d X R v U m V t b 3 Z l Z E N v b H V t b n M x L n t N b 2 5 0 a C w 1 f S Z x d W 9 0 O y w m c X V v d D t T Z W N 0 a W 9 u M S 9 Q U S B T Y W x l c y B E Y X R h I C g y b m Q g Q X R 0 Z W 1 w d C k v Q X V 0 b 1 J l b W 9 2 Z W R D b 2 x 1 b W 5 z M S 5 7 R G F 5 I G 9 m I H R o Z S B X Z W V r L D Z 9 J n F 1 b 3 Q 7 L C Z x d W 9 0 O 1 N l Y 3 R p b 2 4 x L 1 B R I F N h b G V z I E R h d G E g K D J u Z C B B d H R l b X B 0 K S 9 B d X R v U m V t b 3 Z l Z E N v b H V t b n M x L n t U b 3 R h b C B T Y W x l c y w 3 f S Z x d W 9 0 O y w m c X V v d D t T Z W N 0 a W 9 u M S 9 Q U S B T Y W x l c y B E Y X R h I C g y b m Q g Q X R 0 Z W 1 w d C k v Q X V 0 b 1 J l b W 9 2 Z W R D b 2 x 1 b W 5 z M S 5 7 Q m 9 u d X M g b 2 Y g M T A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U S B D Y X R l Z 2 9 y e S Z x d W 9 0 O y w m c X V v d D t T a G 9 l I F R 5 c G U m c X V v d D s s J n F 1 b 3 Q 7 U 2 F s Z X M g U G V y c 2 9 u I C 0 g R m l y c 3 Q g T m F t Z S Z x d W 9 0 O y w m c X V v d D t T Y W x l c y B Q Z X J z b 2 4 g L S B M Y X N 0 I E 5 h b W U m c X V v d D s s J n F 1 b 3 Q 7 T 3 J k Z X I g R G F 0 Z S Z x d W 9 0 O y w m c X V v d D t N b 2 5 0 a C Z x d W 9 0 O y w m c X V v d D t E Y X k g b 2 Y g d G h l I F d l Z W s m c X V v d D s s J n F 1 b 3 Q 7 V G 9 0 Y W w g U 2 F s Z X M m c X V v d D s s J n F 1 b 3 Q 7 Q m 9 u d X M g b 2 Y g M T A l J n F 1 b 3 Q 7 X S I g L z 4 8 R W 5 0 c n k g V H l w Z T 0 i R m l s b E N v b H V t b l R 5 c G V z I i B W Y W x 1 Z T 0 i c 0 J n W U d C Z 2 t H Q m d V U i I g L z 4 8 R W 5 0 c n k g V H l w Z T 0 i R m l s b E x h c 3 R V c G R h d G V k I i B W Y W x 1 Z T 0 i Z D I w M j M t M D c t M D N U M j E 6 M z k 6 M T A u O T U 3 M j g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E V u d H J 5 I F R 5 c G U 9 I l F 1 Z X J 5 S U Q i I F Z h b H V l P S J z Y j M w N G E x M j U t O D c 2 Y y 0 0 M j I 0 L T h j N T U t M m Q 2 Y 2 I 1 Y 2 N j O D Y 5 I i A v P j w v U 3 R h Y m x l R W 5 0 c m l l c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J T I w U 2 F s Z X M l M j B E Y X R h J T I w K D J u Z C U y M E F 0 d G V t c H Q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E l M j B T Y W x l c y U y M E R h d G E l M j A o M m 5 k J T I w Q X R 0 Z W 1 w d C k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F e H B h b m R l Z C U y M F B R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S U y M F N h b G V z J T I w R G F 0 Y S U y M C g y b m Q l M j B B d H R l b X B 0 K S 9 S Z W 5 h b W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D G H b H E o u E W S s l a t v a 7 2 d w A A A A A C A A A A A A A Q Z g A A A A E A A C A A A A C y F 2 g K D B x l + L 3 P z v P 2 h T 0 3 H O l O T u P S X U I B O 5 c N l z X D t A A A A A A O g A A A A A I A A C A A A A C j X n G S s e v u I Y g e P g 2 u o R 5 s u i s 1 7 A E P 7 5 Y E s t 1 C i c P h + l A A A A A i / L D w m X l f v 6 a A V F j H 9 K t X b G x O 1 t o U T H S o T t D u x C O C I p V z x m n v g l K q D 0 K s x + L T u a 1 O m C c k h S Y x 5 z 7 K M W X + y 5 9 H a n d 1 I d + f S R + u s W V h s G q K c E A A A A B q F x K I I r G w F h 4 N N g y b a u c L v N S W H C + v 9 b 3 4 E T a F b D 9 R t 8 b H w z E F Q + U h U G b Q T X T V 9 K O j z 1 7 3 0 a n R U 1 M 1 F U c n 3 G t p < / D a t a M a s h u p > 
</file>

<file path=customXml/itemProps1.xml><?xml version="1.0" encoding="utf-8"?>
<ds:datastoreItem xmlns:ds="http://schemas.openxmlformats.org/officeDocument/2006/customXml" ds:itemID="{C59CEA7F-BA84-4EEC-8535-9269125C1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EA3C8E-95D0-47C4-9F48-703F61E37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8BA270-0334-499E-930E-48F2BAF48D0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9DDB543B-1212-4181-9B5E-9EA6AC45A8D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TM11414620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Links from web</vt:lpstr>
      <vt:lpstr>Categories</vt:lpstr>
      <vt:lpstr>PQ Category</vt:lpstr>
      <vt:lpstr>Sales Data (Raw)</vt:lpstr>
      <vt:lpstr>PQ Sales Data</vt:lpstr>
      <vt:lpstr>PQ Sales Data (2nd Attempt)</vt:lpstr>
      <vt:lpstr>Top Movies</vt:lpstr>
      <vt:lpstr>Pivot Table Practice</vt:lpstr>
      <vt:lpstr>Super Bowl Record by Team</vt:lpstr>
      <vt:lpstr>tbl_Sheet5data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2021-04-28T21:48:00Z</dcterms:created>
  <dcterms:modified xsi:type="dcterms:W3CDTF">2023-07-03T21:43:05Z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