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ZINNE\Downloads\"/>
    </mc:Choice>
  </mc:AlternateContent>
  <xr:revisionPtr revIDLastSave="0" documentId="13_ncr:1_{23D22323-612D-479F-A49B-9329484EFD5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rders" sheetId="1" r:id="rId1"/>
    <sheet name="Sheet3" sheetId="4" r:id="rId2"/>
    <sheet name="Sheet2" sheetId="3" r:id="rId3"/>
    <sheet name="Sheet1" sheetId="2" state="hidden" r:id="rId4"/>
  </sheet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cTffiB+5c5Dw9wDxlRSNwl/eE+/LWUsof5KlPc3ath8=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</calcChain>
</file>

<file path=xl/sharedStrings.xml><?xml version="1.0" encoding="utf-8"?>
<sst xmlns="http://schemas.openxmlformats.org/spreadsheetml/2006/main" count="6455" uniqueCount="237">
  <si>
    <t>Region</t>
  </si>
  <si>
    <t>Country</t>
  </si>
  <si>
    <t>Category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</si>
  <si>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</si>
  <si>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</si>
  <si>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</si>
  <si>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</si>
  <si>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</si>
  <si>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</si>
  <si>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</si>
  <si>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</si>
  <si>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</si>
  <si>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</si>
  <si>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Central America and the Caribbean</t>
  </si>
  <si>
    <t xml:space="preserve">Antigua and Barbuda </t>
  </si>
  <si>
    <t>Baby Food</t>
  </si>
  <si>
    <t>Online</t>
  </si>
  <si>
    <t>M</t>
  </si>
  <si>
    <t>Panama</t>
  </si>
  <si>
    <t>Snacks</t>
  </si>
  <si>
    <t>Offline</t>
  </si>
  <si>
    <t>C</t>
  </si>
  <si>
    <t>Europe</t>
  </si>
  <si>
    <t>Czech Republic</t>
  </si>
  <si>
    <t>Beverages</t>
  </si>
  <si>
    <t>Asia</t>
  </si>
  <si>
    <t>North Korea</t>
  </si>
  <si>
    <t>Cereal</t>
  </si>
  <si>
    <t>L</t>
  </si>
  <si>
    <t>Sri Lanka</t>
  </si>
  <si>
    <t>Middle East and North Africa</t>
  </si>
  <si>
    <t>Morocco</t>
  </si>
  <si>
    <t>Personal Care</t>
  </si>
  <si>
    <t>Australia and Oceania</t>
  </si>
  <si>
    <t>Federated States of Micronesia</t>
  </si>
  <si>
    <t>Clothes</t>
  </si>
  <si>
    <t>H</t>
  </si>
  <si>
    <t>Bosnia and Herzegovina</t>
  </si>
  <si>
    <t>Afghanistan</t>
  </si>
  <si>
    <t>Sub-Saharan Africa</t>
  </si>
  <si>
    <t>Ethiopia</t>
  </si>
  <si>
    <t>Turkey</t>
  </si>
  <si>
    <t>Office Supplies</t>
  </si>
  <si>
    <t>Oman</t>
  </si>
  <si>
    <t>Cosmetics</t>
  </si>
  <si>
    <t>Malaysia</t>
  </si>
  <si>
    <t>Saint Lucia</t>
  </si>
  <si>
    <t>Saint Vincent and the Grenadines</t>
  </si>
  <si>
    <t>Lebanon</t>
  </si>
  <si>
    <t>Meat</t>
  </si>
  <si>
    <t>Austria</t>
  </si>
  <si>
    <t>Bulgaria</t>
  </si>
  <si>
    <t>North America</t>
  </si>
  <si>
    <t>Mexico</t>
  </si>
  <si>
    <t>Trinidad and Tobago</t>
  </si>
  <si>
    <t>Libya</t>
  </si>
  <si>
    <t>Algeria</t>
  </si>
  <si>
    <t>Estonia</t>
  </si>
  <si>
    <t>Fruits</t>
  </si>
  <si>
    <t>Tuvalu</t>
  </si>
  <si>
    <t>Saudi Arabia</t>
  </si>
  <si>
    <t>Cuba</t>
  </si>
  <si>
    <t>Montenegro</t>
  </si>
  <si>
    <t>Guatemala</t>
  </si>
  <si>
    <t>Guinea</t>
  </si>
  <si>
    <t>Vanuatu</t>
  </si>
  <si>
    <t>United Arab Emirates</t>
  </si>
  <si>
    <t>Australia</t>
  </si>
  <si>
    <t>Malawi</t>
  </si>
  <si>
    <t>Luxembourg</t>
  </si>
  <si>
    <t>Vegetables</t>
  </si>
  <si>
    <t>Benin</t>
  </si>
  <si>
    <t>Somalia</t>
  </si>
  <si>
    <t>Switzerland</t>
  </si>
  <si>
    <t>Laos</t>
  </si>
  <si>
    <t>Kyrgyzstan</t>
  </si>
  <si>
    <t>Angola</t>
  </si>
  <si>
    <t>Mauritania</t>
  </si>
  <si>
    <t>Household</t>
  </si>
  <si>
    <t>Finland</t>
  </si>
  <si>
    <t>Taiwan</t>
  </si>
  <si>
    <t>Belgium</t>
  </si>
  <si>
    <t>San Marino</t>
  </si>
  <si>
    <t>Kiribati</t>
  </si>
  <si>
    <t xml:space="preserve">Samoa </t>
  </si>
  <si>
    <t>Central African Republic</t>
  </si>
  <si>
    <t>Uzbekistan</t>
  </si>
  <si>
    <t>Dominica</t>
  </si>
  <si>
    <t>Qatar</t>
  </si>
  <si>
    <t>South Korea</t>
  </si>
  <si>
    <t>Nigeria</t>
  </si>
  <si>
    <t>South Africa</t>
  </si>
  <si>
    <t>Sudan</t>
  </si>
  <si>
    <t>Netherlands</t>
  </si>
  <si>
    <t>Solomon Islands</t>
  </si>
  <si>
    <t>Iran</t>
  </si>
  <si>
    <t>Equatorial Guinea</t>
  </si>
  <si>
    <t>Russia</t>
  </si>
  <si>
    <t>Azerbaijan</t>
  </si>
  <si>
    <t>Iraq</t>
  </si>
  <si>
    <t xml:space="preserve">Mauritius </t>
  </si>
  <si>
    <t>Eritrea</t>
  </si>
  <si>
    <t>Ukraine</t>
  </si>
  <si>
    <t>Myanmar</t>
  </si>
  <si>
    <t>Latvia</t>
  </si>
  <si>
    <t>Serbia</t>
  </si>
  <si>
    <t>Mongolia</t>
  </si>
  <si>
    <t>Grenada</t>
  </si>
  <si>
    <t>Namibia</t>
  </si>
  <si>
    <t>Portugal</t>
  </si>
  <si>
    <t>Barbados</t>
  </si>
  <si>
    <t>Poland</t>
  </si>
  <si>
    <t>Senegal</t>
  </si>
  <si>
    <t>Burundi</t>
  </si>
  <si>
    <t>Haiti</t>
  </si>
  <si>
    <t>Liechtenstein</t>
  </si>
  <si>
    <t>Zambia</t>
  </si>
  <si>
    <t>United Kingdom</t>
  </si>
  <si>
    <t>Slovenia</t>
  </si>
  <si>
    <t>Malta</t>
  </si>
  <si>
    <t>Bhutan</t>
  </si>
  <si>
    <t>Singapore</t>
  </si>
  <si>
    <t>Cameroon</t>
  </si>
  <si>
    <t>Cyprus</t>
  </si>
  <si>
    <t>Monaco</t>
  </si>
  <si>
    <t>Gabon</t>
  </si>
  <si>
    <t>Djibouti</t>
  </si>
  <si>
    <t>Norway</t>
  </si>
  <si>
    <t>Thailand</t>
  </si>
  <si>
    <t>Uganda</t>
  </si>
  <si>
    <t>The Gambia</t>
  </si>
  <si>
    <t>Armenia</t>
  </si>
  <si>
    <t>Jordan</t>
  </si>
  <si>
    <t>Tonga</t>
  </si>
  <si>
    <t>Mali</t>
  </si>
  <si>
    <t>Tanzania</t>
  </si>
  <si>
    <t>Swaziland</t>
  </si>
  <si>
    <t>Denmark</t>
  </si>
  <si>
    <t xml:space="preserve">Seychelles </t>
  </si>
  <si>
    <t>Madagascar</t>
  </si>
  <si>
    <t>China</t>
  </si>
  <si>
    <t>United States of America</t>
  </si>
  <si>
    <t>Philippines</t>
  </si>
  <si>
    <t>South Sudan</t>
  </si>
  <si>
    <t>Kuwait</t>
  </si>
  <si>
    <t>Turkmenistan</t>
  </si>
  <si>
    <t>Kosovo</t>
  </si>
  <si>
    <t>Hungary</t>
  </si>
  <si>
    <t>Pakistan</t>
  </si>
  <si>
    <t>Mozambique</t>
  </si>
  <si>
    <t>Kazakhstan</t>
  </si>
  <si>
    <t>Nicaragua</t>
  </si>
  <si>
    <t>Chad</t>
  </si>
  <si>
    <t>East Timor</t>
  </si>
  <si>
    <t>Lithuania</t>
  </si>
  <si>
    <t>Liberia</t>
  </si>
  <si>
    <t xml:space="preserve">Saint Kitts and Nevis </t>
  </si>
  <si>
    <t>Jamaica</t>
  </si>
  <si>
    <t>Albania</t>
  </si>
  <si>
    <t>Japan</t>
  </si>
  <si>
    <t>The Bahamas</t>
  </si>
  <si>
    <t xml:space="preserve">Moldova </t>
  </si>
  <si>
    <t>Egypt</t>
  </si>
  <si>
    <t>India</t>
  </si>
  <si>
    <t>Democratic Republic of the Congo</t>
  </si>
  <si>
    <t>Republic of the Congo</t>
  </si>
  <si>
    <t>Comoros</t>
  </si>
  <si>
    <t>France</t>
  </si>
  <si>
    <t>Rwanda</t>
  </si>
  <si>
    <t>Cote d'Ivoire</t>
  </si>
  <si>
    <t>Spain</t>
  </si>
  <si>
    <t>Israel</t>
  </si>
  <si>
    <t>Costa Rica</t>
  </si>
  <si>
    <t>Honduras</t>
  </si>
  <si>
    <t>Sweden</t>
  </si>
  <si>
    <t>Indonesia</t>
  </si>
  <si>
    <t>Yemen</t>
  </si>
  <si>
    <t>Macedonia</t>
  </si>
  <si>
    <t>Greece</t>
  </si>
  <si>
    <t>Cambodia</t>
  </si>
  <si>
    <t>Italy</t>
  </si>
  <si>
    <t>New Zealand</t>
  </si>
  <si>
    <t>Tajikistan</t>
  </si>
  <si>
    <t>Botswana</t>
  </si>
  <si>
    <t>Dominican Republic</t>
  </si>
  <si>
    <t>Vietnam</t>
  </si>
  <si>
    <t>Germany</t>
  </si>
  <si>
    <t>Togo</t>
  </si>
  <si>
    <t>Kenya</t>
  </si>
  <si>
    <t xml:space="preserve">Tunisia </t>
  </si>
  <si>
    <t>Andorra</t>
  </si>
  <si>
    <t>Iceland</t>
  </si>
  <si>
    <t>Sao Tome and Principe</t>
  </si>
  <si>
    <t>Brunei</t>
  </si>
  <si>
    <t>Nauru</t>
  </si>
  <si>
    <t>Croatia</t>
  </si>
  <si>
    <t>Marshall Islands</t>
  </si>
  <si>
    <t>Slovakia</t>
  </si>
  <si>
    <t>Papua New Guinea</t>
  </si>
  <si>
    <t>Ghana</t>
  </si>
  <si>
    <t>Niger</t>
  </si>
  <si>
    <t>Bahrain</t>
  </si>
  <si>
    <t>Nepal</t>
  </si>
  <si>
    <t>Maldives</t>
  </si>
  <si>
    <t>Guinea-Bissau</t>
  </si>
  <si>
    <t>Vatican City</t>
  </si>
  <si>
    <t>Belarus</t>
  </si>
  <si>
    <t>Ireland</t>
  </si>
  <si>
    <t>Bangladesh</t>
  </si>
  <si>
    <t>Greenland</t>
  </si>
  <si>
    <t>El Salvador</t>
  </si>
  <si>
    <t>Palau</t>
  </si>
  <si>
    <t>Sierra Leone</t>
  </si>
  <si>
    <t>Lesotho</t>
  </si>
  <si>
    <t>Fiji</t>
  </si>
  <si>
    <t>Syria</t>
  </si>
  <si>
    <t>Belize</t>
  </si>
  <si>
    <t>Romania</t>
  </si>
  <si>
    <t>Zimbabwe</t>
  </si>
  <si>
    <t>Georgia</t>
  </si>
  <si>
    <t>Canada</t>
  </si>
  <si>
    <t>Burkina Faso</t>
  </si>
  <si>
    <t>Cape Verde</t>
  </si>
  <si>
    <t>Ship Date - Order Date</t>
  </si>
  <si>
    <t>Total Profit</t>
  </si>
  <si>
    <t>Profit</t>
  </si>
  <si>
    <t>Sum of Profit</t>
  </si>
  <si>
    <t>Grand Total</t>
  </si>
  <si>
    <t>2019</t>
  </si>
  <si>
    <t>2020</t>
  </si>
  <si>
    <t>2021</t>
  </si>
  <si>
    <t>Years (Order Date)</t>
  </si>
  <si>
    <t>Sum of Units Sold</t>
  </si>
  <si>
    <t>Sum of Total Revenue</t>
  </si>
  <si>
    <t>2021 Total</t>
  </si>
  <si>
    <t>2019 Total</t>
  </si>
  <si>
    <t>2020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</si>
</sst>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[$$-1009]#,##0"/>
  </numFmts>
  <fonts count="5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NumberFormat="1" applyBorder="1"/>
    <xf numFmtId="0" fontId="0" fillId="0" borderId="1" xfId="0" pivotButton="1" applyBorder="1"/>
    <xf numFmtId="0" fontId="0" fillId="0" borderId="4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9" xfId="0" applyNumberFormat="1" applyBorder="1"/>
    <xf numFmtId="0" fontId="0" fillId="0" borderId="9" xfId="0" applyNumberFormat="1" applyBorder="1"/>
    <xf numFmtId="3" fontId="0" fillId="0" borderId="4" xfId="0" applyNumberFormat="1" applyBorder="1"/>
    <xf numFmtId="3" fontId="0" fillId="0" borderId="9" xfId="0" applyNumberFormat="1" applyBorder="1"/>
    <xf numFmtId="3" fontId="0" fillId="0" borderId="5" xfId="0" applyNumberFormat="1" applyBorder="1"/>
    <xf numFmtId="14" fontId="0" fillId="0" borderId="1" xfId="0" applyNumberFormat="1" applyBorder="1"/>
    <xf numFmtId="14" fontId="0" fillId="0" borderId="8" xfId="0" applyNumberFormat="1" applyBorder="1"/>
    <xf numFmtId="14" fontId="0" fillId="0" borderId="0" xfId="0" applyNumberFormat="1"/>
  </cellXfs>
  <cellStyles count="1">
    <cellStyle name="Normal" xfId="0" builtinId="0"/>
  </cellStyles>
  <dxfs count="21"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64" formatCode="_-* #,##0_-;\-* #,##0_-;_-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[Mysellar Global Sales Dataset.xlsx]Sheet2!PivotTable1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555385471156698E-3"/>
          <c:y val="0.18966475858097467"/>
          <c:w val="0.91136866574630504"/>
          <c:h val="0.728330726022288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Sheet2!$B$4:$B$7</c:f>
              <c:numCache>
                <c:formatCode>[$$-1009]#,##0</c:formatCode>
                <c:ptCount val="3"/>
                <c:pt idx="0">
                  <c:v>220442601.57999995</c:v>
                </c:pt>
                <c:pt idx="1">
                  <c:v>149557453.40000015</c:v>
                </c:pt>
                <c:pt idx="2">
                  <c:v>18942251.639999993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F-4E17-85F3-BCD7B4F952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2961279"/>
        <c:axId val="492951199"/>
      </c:barChart>
      <c:catAx>
        <c:axId val="49296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2951199"/>
        <c:crosses val="autoZero"/>
        <c:auto val="1"/>
        <c:lblAlgn val="ctr"/>
        <c:lblOffset val="100"/>
        <c:noMultiLvlLbl val="0"/>
      </c:catAx>
      <c:valAx>
        <c:axId val="492951199"/>
        <c:scaling>
          <c:orientation val="minMax"/>
        </c:scaling>
        <c:delete val="1"/>
        <c:axPos val="l"/>
        <c:numFmt formatCode="[$$-1009]#,##0" sourceLinked="1"/>
        <c:majorTickMark val="none"/>
        <c:minorTickMark val="none"/>
        <c:tickLblPos val="nextTo"/>
        <c:crossAx val="49296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[Mysellar Global Sales Dataset.xlsx]Sheet2!PivotTable2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304732062866072"/>
          <c:y val="0.15319444444444447"/>
          <c:w val="0.61121225627242559"/>
          <c:h val="0.690792869641294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Sheet2!$D$4:$D$11</c:f>
              <c:strCache>
                <c:ptCount val="7"/>
                <c:pt idx="0">
                  <c:v>North America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Middle East and North Africa</c:v>
                </c:pt>
                <c:pt idx="4">
                  <c:v>Asia</c:v>
                </c:pt>
                <c:pt idx="5">
                  <c:v>Sub-Saharan Africa</c:v>
                </c:pt>
                <c:pt idx="6">
                  <c:v>Europe</c:v>
                </c:pt>
              </c:strCache>
            </c:strRef>
          </c:cat>
          <c:val>
            <c:numRef>
              <c:f>Sheet2!$E$4:$E$11</c:f>
              <c:numCache>
                <c:formatCode>#,##0</c:formatCode>
                <c:ptCount val="7"/>
                <c:pt idx="0">
                  <c:v>96731</c:v>
                </c:pt>
                <c:pt idx="1">
                  <c:v>465488</c:v>
                </c:pt>
                <c:pt idx="2">
                  <c:v>566117</c:v>
                </c:pt>
                <c:pt idx="3">
                  <c:v>733389</c:v>
                </c:pt>
                <c:pt idx="4">
                  <c:v>760192</c:v>
                </c:pt>
                <c:pt idx="5">
                  <c:v>1152151</c:v>
                </c:pt>
                <c:pt idx="6">
                  <c:v>1194077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4-4F60-BF27-F1D59200CE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92956479"/>
        <c:axId val="492958399"/>
      </c:barChart>
      <c:catAx>
        <c:axId val="4929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1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2958399"/>
        <c:crosses val="autoZero"/>
        <c:auto val="1"/>
        <c:lblAlgn val="ctr"/>
        <c:lblOffset val="100"/>
        <c:noMultiLvlLbl val="0"/>
      </c:catAx>
      <c:valAx>
        <c:axId val="492958399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9295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166648</xdr:rowOff>
    </xdr:from>
    <xdr:to>
      <xdr:col>2</xdr:col>
      <xdr:colOff>619621</xdr:colOff>
      <xdr:row>27</xdr:row>
      <xdr:rowOff>166649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C58DE-8FFE-881B-5500-004E1C00D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1216</xdr:colOff>
      <xdr:row>13</xdr:row>
      <xdr:rowOff>80505</xdr:rowOff>
    </xdr:from>
    <xdr:to>
      <xdr:col>5</xdr:col>
      <xdr:colOff>62630</xdr:colOff>
      <xdr:row>28</xdr:row>
      <xdr:rowOff>80504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225EE-C9C6-962B-9048-5BD1E2B45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ZINNE" refreshedDate="45501.975080902776" createdVersion="8" refreshedVersion="8" minRefreshableVersion="3" recordCount="1000" xr:uid="{FB99D987-E485-4B89-A70E-9B8333B35C56}">
  <cacheSource type="worksheet">
    <worksheetSource name="Orders"/>
  </cacheSource>
  <cacheFields count="15">
    <cacheField name="Region" numFmtId="0">
      <sharedItems count="7">
        <s v="Central America and the Caribbean"/>
        <s v="Europe"/>
        <s v="Asia"/>
        <s v="Middle East and North Africa"/>
        <s v="Australia and Oceania"/>
        <s v="Sub-Saharan Africa"/>
        <s v="North America"/>
      </sharedItems>
    </cacheField>
    <cacheField name="Country" numFmtId="0">
      <sharedItems/>
    </cacheField>
    <cacheField name="Category" numFmtId="0">
      <sharedItems/>
    </cacheField>
    <cacheField name="Sales Channel" numFmtId="0">
      <sharedItems/>
    </cacheField>
    <cacheField name="Order Priority" numFmtId="0">
      <sharedItems/>
    </cacheField>
    <cacheField name="Order Date" numFmtId="14">
      <sharedItems containsSemiMixedTypes="0" containsNonDate="0" containsDate="1" containsString="0" minDate="2019-01-08T00:00:00" maxDate="2021-03-08T00:00:00" count="634">
        <d v="2019-04-01T00:00:00"/>
        <d v="2019-03-10T00:00:00"/>
        <d v="2019-02-24T00:00:00"/>
        <d v="2019-03-04T00:00:00"/>
        <d v="2019-01-08T00:00:00"/>
        <d v="2019-02-28T00:00:00"/>
        <d v="2019-01-11T00:00:00"/>
        <d v="2019-02-25T00:00:00"/>
        <d v="2019-03-06T00:00:00"/>
        <d v="2019-03-18T00:00:00"/>
        <d v="2019-03-21T00:00:00"/>
        <d v="2019-01-27T00:00:00"/>
        <d v="2019-03-05T00:00:00"/>
        <d v="2019-01-09T00:00:00"/>
        <d v="2019-01-20T00:00:00"/>
        <d v="2019-01-15T00:00:00"/>
        <d v="2019-05-15T00:00:00"/>
        <d v="2019-02-13T00:00:00"/>
        <d v="2019-02-07T00:00:00"/>
        <d v="2019-05-28T00:00:00"/>
        <d v="2019-03-23T00:00:00"/>
        <d v="2019-03-27T00:00:00"/>
        <d v="2019-05-23T00:00:00"/>
        <d v="2019-04-04T00:00:00"/>
        <d v="2019-05-24T00:00:00"/>
        <d v="2019-02-06T00:00:00"/>
        <d v="2019-04-02T00:00:00"/>
        <d v="2019-04-26T00:00:00"/>
        <d v="2019-02-27T00:00:00"/>
        <d v="2019-02-08T00:00:00"/>
        <d v="2019-03-12T00:00:00"/>
        <d v="2019-03-14T00:00:00"/>
        <d v="2019-05-09T00:00:00"/>
        <d v="2019-05-06T00:00:00"/>
        <d v="2019-04-23T00:00:00"/>
        <d v="2019-03-31T00:00:00"/>
        <d v="2019-04-20T00:00:00"/>
        <d v="2019-05-12T00:00:00"/>
        <d v="2019-05-29T00:00:00"/>
        <d v="2019-02-03T00:00:00"/>
        <d v="2019-04-08T00:00:00"/>
        <d v="2019-05-25T00:00:00"/>
        <d v="2019-03-29T00:00:00"/>
        <d v="2019-05-02T00:00:00"/>
        <d v="2019-05-18T00:00:00"/>
        <d v="2019-05-20T00:00:00"/>
        <d v="2019-03-02T00:00:00"/>
        <d v="2019-02-21T00:00:00"/>
        <d v="2019-02-19T00:00:00"/>
        <d v="2019-04-06T00:00:00"/>
        <d v="2019-05-04T00:00:00"/>
        <d v="2019-02-11T00:00:00"/>
        <d v="2019-05-13T00:00:00"/>
        <d v="2019-02-01T00:00:00"/>
        <d v="2019-05-11T00:00:00"/>
        <d v="2019-05-07T00:00:00"/>
        <d v="2019-04-03T00:00:00"/>
        <d v="2019-04-18T00:00:00"/>
        <d v="2019-05-14T00:00:00"/>
        <d v="2019-05-16T00:00:00"/>
        <d v="2019-03-17T00:00:00"/>
        <d v="2019-05-10T00:00:00"/>
        <d v="2019-03-28T00:00:00"/>
        <d v="2019-04-28T00:00:00"/>
        <d v="2019-04-05T00:00:00"/>
        <d v="2019-03-19T00:00:00"/>
        <d v="2019-04-21T00:00:00"/>
        <d v="2019-04-19T00:00:00"/>
        <d v="2019-05-17T00:00:00"/>
        <d v="2019-05-31T00:00:00"/>
        <d v="2019-02-26T00:00:00"/>
        <d v="2019-04-13T00:00:00"/>
        <d v="2019-04-10T00:00:00"/>
        <d v="2019-02-20T00:00:00"/>
        <d v="2019-02-15T00:00:00"/>
        <d v="2019-04-12T00:00:00"/>
        <d v="2019-05-26T00:00:00"/>
        <d v="2019-02-02T00:00:00"/>
        <d v="2019-03-24T00:00:00"/>
        <d v="2019-05-21T00:00:00"/>
        <d v="2019-04-16T00:00:00"/>
        <d v="2019-05-27T00:00:00"/>
        <d v="2019-04-11T00:00:00"/>
        <d v="2019-03-09T00:00:00"/>
        <d v="2019-03-08T00:00:00"/>
        <d v="2019-03-15T00:00:00"/>
        <d v="2019-03-16T00:00:00"/>
        <d v="2019-02-23T00:00:00"/>
        <d v="2019-03-01T00:00:00"/>
        <d v="2019-02-05T00:00:00"/>
        <d v="2019-04-29T00:00:00"/>
        <d v="2019-03-03T00:00:00"/>
        <d v="2019-05-19T00:00:00"/>
        <d v="2019-04-30T00:00:00"/>
        <d v="2019-05-30T00:00:00"/>
        <d v="2019-03-07T00:00:00"/>
        <d v="2019-02-09T00:00:00"/>
        <d v="2019-03-30T00:00:00"/>
        <d v="2019-05-03T00:00:00"/>
        <d v="2019-04-22T00:00:00"/>
        <d v="2019-02-17T00:00:00"/>
        <d v="2019-03-25T00:00:00"/>
        <d v="2019-03-13T00:00:00"/>
        <d v="2019-04-25T00:00:00"/>
        <d v="2019-04-27T00:00:00"/>
        <d v="2019-03-11T00:00:00"/>
        <d v="2019-02-12T00:00:00"/>
        <d v="2019-05-01T00:00:00"/>
        <d v="2019-04-24T00:00:00"/>
        <d v="2019-02-16T00:00:00"/>
        <d v="2019-02-04T00:00:00"/>
        <d v="2019-02-22T00:00:00"/>
        <d v="2019-05-05T00:00:00"/>
        <d v="2019-04-07T00:00:00"/>
        <d v="2019-02-14T00:00:00"/>
        <d v="2019-03-26T00:00:00"/>
        <d v="2019-03-22T00:00:00"/>
        <d v="2019-02-10T00:00:00"/>
        <d v="2019-04-14T00:00:00"/>
        <d v="2019-03-20T00:00:00"/>
        <d v="2019-04-15T00:00:00"/>
        <d v="2019-06-01T00:00:00"/>
        <d v="2019-02-18T00:00:00"/>
        <d v="2019-04-09T00:00:00"/>
        <d v="2019-04-17T00:00:00"/>
        <d v="2019-08-21T00:00:00"/>
        <d v="2019-11-21T00:00:00"/>
        <d v="2019-09-01T00:00:00"/>
        <d v="2019-11-06T00:00:00"/>
        <d v="2019-11-11T00:00:00"/>
        <d v="2019-09-17T00:00:00"/>
        <d v="2019-07-11T00:00:00"/>
        <d v="2019-06-11T00:00:00"/>
        <d v="2019-09-04T00:00:00"/>
        <d v="2019-11-14T00:00:00"/>
        <d v="2019-08-14T00:00:00"/>
        <d v="2019-11-10T00:00:00"/>
        <d v="2019-07-05T00:00:00"/>
        <d v="2019-09-10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7T00:00:00"/>
        <d v="2019-11-08T00:00:00"/>
        <d v="2019-11-09T00:00:00"/>
        <d v="2019-11-12T00:00:00"/>
        <d v="2019-11-13T00:00:00"/>
        <d v="2019-11-15T00:00:00"/>
        <d v="2019-11-16T00:00:00"/>
        <d v="2019-11-17T00:00:00"/>
        <d v="2019-11-18T00:00:00"/>
        <d v="2019-11-19T00:00:00"/>
        <d v="2019-11-20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</sharedItems>
      <fieldGroup par="14"/>
    </cacheField>
    <cacheField name="Order ID" numFmtId="0">
      <sharedItems containsSemiMixedTypes="0" containsString="0" containsNumber="1" containsInteger="1" minValue="100640618" maxValue="999066913"/>
    </cacheField>
    <cacheField name="Ship Date" numFmtId="14">
      <sharedItems containsSemiMixedTypes="0" containsNonDate="0" containsDate="1" containsString="0" minDate="2019-01-14T00:00:00" maxDate="2021-03-10T00:00:00"/>
    </cacheField>
    <cacheField name="Units Sold" numFmtId="164">
      <sharedItems containsSemiMixedTypes="0" containsString="0" containsNumber="1" containsInteger="1" minValue="18" maxValue="9996"/>
    </cacheField>
    <cacheField name="Unit Price" numFmtId="164">
      <sharedItems containsSemiMixedTypes="0" containsString="0" containsNumber="1" minValue="9.33" maxValue="668.27"/>
    </cacheField>
    <cacheField name="Unit Cost" numFmtId="164">
      <sharedItems containsSemiMixedTypes="0" containsString="0" containsNumber="1" minValue="6.92" maxValue="524.96"/>
    </cacheField>
    <cacheField name="Total Revenue" numFmtId="164">
      <sharedItems containsSemiMixedTypes="0" containsString="0" containsNumber="1" minValue="1634.6" maxValue="6483446.7599999998"/>
    </cacheField>
    <cacheField name="Total Cost" numFmtId="164">
      <sharedItems containsSemiMixedTypes="0" containsString="0" containsNumber="1" minValue="1133.4000000000001" maxValue="5226501.76"/>
    </cacheField>
    <cacheField name="Profit" numFmtId="164">
      <sharedItems containsSemiMixedTypes="0" containsString="0" containsNumber="1" minValue="501.19999999999982" maxValue="1703404.3900000006"/>
    </cacheField>
    <cacheField name="Years (Order Date)" numFmtId="0" databaseField="0">
      <fieldGroup base="5">
        <rangePr groupBy="years" startDate="2019-01-08T00:00:00" endDate="2021-03-08T00:00:00"/>
        <groupItems count="5">
          <s v="&lt;08/01/2019"/>
          <s v="2019"/>
          <s v="2020"/>
          <s v="2021"/>
          <s v="&gt;08/03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Antigua and Barbuda "/>
    <s v="Baby Food"/>
    <s v="Online"/>
    <s v="M"/>
    <x v="0"/>
    <n v="957081544"/>
    <d v="2019-04-14T00:00:00"/>
    <n v="552"/>
    <n v="255.28"/>
    <n v="159.41999999999999"/>
    <n v="140914.56"/>
    <n v="87999.84"/>
    <n v="52914.720000000001"/>
  </r>
  <r>
    <x v="0"/>
    <s v="Panama"/>
    <s v="Snacks"/>
    <s v="Offline"/>
    <s v="C"/>
    <x v="1"/>
    <n v="301644504"/>
    <d v="2019-03-11T00:00:00"/>
    <n v="2167"/>
    <n v="152.58000000000001"/>
    <n v="97.44"/>
    <n v="330640.86"/>
    <n v="211152.48"/>
    <n v="119488.37999999998"/>
  </r>
  <r>
    <x v="1"/>
    <s v="Czech Republic"/>
    <s v="Beverages"/>
    <s v="Offline"/>
    <s v="C"/>
    <x v="2"/>
    <n v="478051030"/>
    <d v="2019-03-20T00:00:00"/>
    <n v="4778"/>
    <n v="47.45"/>
    <n v="31.79"/>
    <n v="226716.1"/>
    <n v="151892.62"/>
    <n v="74823.48000000001"/>
  </r>
  <r>
    <x v="2"/>
    <s v="North Korea"/>
    <s v="Cereal"/>
    <s v="Offline"/>
    <s v="L"/>
    <x v="3"/>
    <n v="892599952"/>
    <d v="2019-03-31T00:00:00"/>
    <n v="9016"/>
    <n v="205.7"/>
    <n v="117.11"/>
    <n v="1854591.2"/>
    <n v="1055863.76"/>
    <n v="798727.44"/>
  </r>
  <r>
    <x v="2"/>
    <s v="Sri Lanka"/>
    <s v="Snacks"/>
    <s v="Offline"/>
    <s v="C"/>
    <x v="4"/>
    <n v="571902596"/>
    <d v="2019-02-07T00:00:00"/>
    <n v="7542"/>
    <n v="152.58000000000001"/>
    <n v="97.44"/>
    <n v="1150758.3600000001"/>
    <n v="734892.48"/>
    <n v="415865.88000000012"/>
  </r>
  <r>
    <x v="3"/>
    <s v="Morocco"/>
    <s v="Personal Care"/>
    <s v="Offline"/>
    <s v="L"/>
    <x v="5"/>
    <n v="412882792"/>
    <d v="2019-03-18T00:00:00"/>
    <n v="48"/>
    <n v="81.73"/>
    <n v="56.67"/>
    <n v="3923.04"/>
    <n v="2720.16"/>
    <n v="1202.8800000000001"/>
  </r>
  <r>
    <x v="4"/>
    <s v="Federated States of Micronesia"/>
    <s v="Clothes"/>
    <s v="Offline"/>
    <s v="H"/>
    <x v="6"/>
    <n v="932776868"/>
    <d v="2019-02-08T00:00:00"/>
    <n v="8258"/>
    <n v="109.28"/>
    <n v="35.840000000000003"/>
    <n v="902434.24"/>
    <n v="295966.71999999997"/>
    <n v="606467.52"/>
  </r>
  <r>
    <x v="1"/>
    <s v="Bosnia and Herzegovina"/>
    <s v="Clothes"/>
    <s v="Online"/>
    <s v="M"/>
    <x v="0"/>
    <n v="919133651"/>
    <d v="2019-04-20T00:00:00"/>
    <n v="927"/>
    <n v="109.28"/>
    <n v="35.840000000000003"/>
    <n v="101302.56"/>
    <n v="33223.68"/>
    <n v="68078.880000000005"/>
  </r>
  <r>
    <x v="3"/>
    <s v="Afghanistan"/>
    <s v="Clothes"/>
    <s v="Offline"/>
    <s v="M"/>
    <x v="7"/>
    <n v="579814469"/>
    <d v="2019-03-04T00:00:00"/>
    <n v="8841"/>
    <n v="109.28"/>
    <n v="35.840000000000003"/>
    <n v="966144.48"/>
    <n v="316861.44"/>
    <n v="649283.04"/>
  </r>
  <r>
    <x v="5"/>
    <s v="Ethiopia"/>
    <s v="Baby Food"/>
    <s v="Online"/>
    <s v="M"/>
    <x v="6"/>
    <n v="192993152"/>
    <d v="2019-01-15T00:00:00"/>
    <n v="9817"/>
    <n v="255.28"/>
    <n v="159.41999999999999"/>
    <n v="2506083.7599999998"/>
    <n v="1565026.14"/>
    <n v="941057.61999999988"/>
  </r>
  <r>
    <x v="3"/>
    <s v="Turkey"/>
    <s v="Office Supplies"/>
    <s v="Offline"/>
    <s v="C"/>
    <x v="8"/>
    <n v="557156026"/>
    <d v="2019-03-07T00:00:00"/>
    <n v="3704"/>
    <n v="651.21"/>
    <n v="524.96"/>
    <n v="2412081.84"/>
    <n v="1944451.84"/>
    <n v="467629.99999999977"/>
  </r>
  <r>
    <x v="3"/>
    <s v="Oman"/>
    <s v="Cosmetics"/>
    <s v="Online"/>
    <s v="M"/>
    <x v="9"/>
    <n v="741101920"/>
    <d v="2019-03-31T00:00:00"/>
    <n v="7382"/>
    <n v="437.2"/>
    <n v="263.33"/>
    <n v="3227410.4"/>
    <n v="1943902.06"/>
    <n v="1283508.3399999999"/>
  </r>
  <r>
    <x v="2"/>
    <s v="Malaysia"/>
    <s v="Cereal"/>
    <s v="Offline"/>
    <s v="L"/>
    <x v="10"/>
    <n v="333942162"/>
    <d v="2019-03-29T00:00:00"/>
    <n v="9762"/>
    <n v="205.7"/>
    <n v="117.11"/>
    <n v="2008043.4"/>
    <n v="1143227.82"/>
    <n v="864815.57999999984"/>
  </r>
  <r>
    <x v="0"/>
    <s v="Saint Lucia"/>
    <s v="Cosmetics"/>
    <s v="Offline"/>
    <s v="H"/>
    <x v="11"/>
    <n v="795100581"/>
    <d v="2019-02-25T00:00:00"/>
    <n v="6786"/>
    <n v="437.2"/>
    <n v="263.33"/>
    <n v="2966839.2"/>
    <n v="1786957.38"/>
    <n v="1179881.8200000003"/>
  </r>
  <r>
    <x v="0"/>
    <s v="Saint Vincent and the Grenadines"/>
    <s v="Baby Food"/>
    <s v="Online"/>
    <s v="L"/>
    <x v="12"/>
    <n v="504313504"/>
    <d v="2019-03-21T00:00:00"/>
    <n v="6428"/>
    <n v="255.28"/>
    <n v="159.41999999999999"/>
    <n v="1640939.84"/>
    <n v="1024751.76"/>
    <n v="616188.08000000007"/>
  </r>
  <r>
    <x v="3"/>
    <s v="Lebanon"/>
    <s v="Meat"/>
    <s v="Offline"/>
    <s v="H"/>
    <x v="11"/>
    <n v="611629760"/>
    <d v="2019-01-30T00:00:00"/>
    <n v="3693"/>
    <n v="421.89"/>
    <n v="364.69"/>
    <n v="1558039.77"/>
    <n v="1346800.17"/>
    <n v="211239.60000000009"/>
  </r>
  <r>
    <x v="1"/>
    <s v="Austria"/>
    <s v="Cereal"/>
    <s v="Offline"/>
    <s v="C"/>
    <x v="13"/>
    <n v="987410676"/>
    <d v="2019-01-14T00:00:00"/>
    <n v="5616"/>
    <n v="205.7"/>
    <n v="117.11"/>
    <n v="1155211.2"/>
    <n v="657689.76"/>
    <n v="497521.43999999994"/>
  </r>
  <r>
    <x v="1"/>
    <s v="Bulgaria"/>
    <s v="Office Supplies"/>
    <s v="Online"/>
    <s v="L"/>
    <x v="14"/>
    <n v="672330081"/>
    <d v="2019-02-14T00:00:00"/>
    <n v="6266"/>
    <n v="651.21"/>
    <n v="524.96"/>
    <n v="4080481.86"/>
    <n v="3289399.36"/>
    <n v="791082.5"/>
  </r>
  <r>
    <x v="6"/>
    <s v="Mexico"/>
    <s v="Beverages"/>
    <s v="Online"/>
    <s v="C"/>
    <x v="4"/>
    <n v="127374303"/>
    <d v="2019-02-06T00:00:00"/>
    <n v="1742"/>
    <n v="47.45"/>
    <n v="31.79"/>
    <n v="82657.899999999994"/>
    <n v="55378.18"/>
    <n v="27279.719999999994"/>
  </r>
  <r>
    <x v="0"/>
    <s v="Trinidad and Tobago"/>
    <s v="Baby Food"/>
    <s v="Offline"/>
    <s v="C"/>
    <x v="15"/>
    <n v="783842170"/>
    <d v="2019-01-28T00:00:00"/>
    <n v="5172"/>
    <n v="255.28"/>
    <n v="159.41999999999999"/>
    <n v="1320308.1599999999"/>
    <n v="824520.24"/>
    <n v="495787.91999999993"/>
  </r>
  <r>
    <x v="3"/>
    <s v="Libya"/>
    <s v="Beverages"/>
    <s v="Offline"/>
    <s v="L"/>
    <x v="16"/>
    <n v="993345010"/>
    <d v="2019-06-13T00:00:00"/>
    <n v="1718"/>
    <n v="47.45"/>
    <n v="31.79"/>
    <n v="81519.100000000006"/>
    <n v="54615.22"/>
    <n v="26903.880000000005"/>
  </r>
  <r>
    <x v="3"/>
    <s v="Algeria"/>
    <s v="Baby Food"/>
    <s v="Offline"/>
    <s v="M"/>
    <x v="17"/>
    <n v="977806651"/>
    <d v="2019-02-21T00:00:00"/>
    <n v="3572"/>
    <n v="255.28"/>
    <n v="159.41999999999999"/>
    <n v="911860.16"/>
    <n v="569448.24"/>
    <n v="342411.92000000004"/>
  </r>
  <r>
    <x v="1"/>
    <s v="Estonia"/>
    <s v="Fruits"/>
    <s v="Online"/>
    <s v="L"/>
    <x v="18"/>
    <n v="579463422"/>
    <d v="2019-03-09T00:00:00"/>
    <n v="4958"/>
    <n v="9.33"/>
    <n v="6.92"/>
    <n v="46258.14"/>
    <n v="34309.360000000001"/>
    <n v="11948.779999999999"/>
  </r>
  <r>
    <x v="4"/>
    <s v="Tuvalu"/>
    <s v="Beverages"/>
    <s v="Offline"/>
    <s v="L"/>
    <x v="19"/>
    <n v="610864150"/>
    <d v="2019-06-01T00:00:00"/>
    <n v="7132"/>
    <n v="47.45"/>
    <n v="31.79"/>
    <n v="338413.4"/>
    <n v="226726.28"/>
    <n v="111687.12000000002"/>
  </r>
  <r>
    <x v="3"/>
    <s v="Saudi Arabia"/>
    <s v="Snacks"/>
    <s v="Offline"/>
    <s v="L"/>
    <x v="20"/>
    <n v="604870164"/>
    <d v="2019-04-20T00:00:00"/>
    <n v="3378"/>
    <n v="152.58000000000001"/>
    <n v="97.44"/>
    <n v="515415.24"/>
    <n v="329152.32"/>
    <n v="186262.91999999998"/>
  </r>
  <r>
    <x v="0"/>
    <s v="Cuba"/>
    <s v="Cereal"/>
    <s v="Online"/>
    <s v="H"/>
    <x v="21"/>
    <n v="164655292"/>
    <d v="2019-04-21T00:00:00"/>
    <n v="4015"/>
    <n v="205.7"/>
    <n v="117.11"/>
    <n v="825885.5"/>
    <n v="470196.65"/>
    <n v="355688.85"/>
  </r>
  <r>
    <x v="1"/>
    <s v="Montenegro"/>
    <s v="Fruits"/>
    <s v="Offline"/>
    <s v="L"/>
    <x v="22"/>
    <n v="313705861"/>
    <d v="2019-06-10T00:00:00"/>
    <n v="1390"/>
    <n v="9.33"/>
    <n v="6.92"/>
    <n v="12968.7"/>
    <n v="9618.7999999999993"/>
    <n v="3349.9000000000015"/>
  </r>
  <r>
    <x v="0"/>
    <s v="Guatemala"/>
    <s v="Office Supplies"/>
    <s v="Online"/>
    <s v="M"/>
    <x v="23"/>
    <n v="345820701"/>
    <d v="2019-05-02T00:00:00"/>
    <n v="4885"/>
    <n v="651.21"/>
    <n v="524.96"/>
    <n v="3181160.85"/>
    <n v="2564429.6"/>
    <n v="616731.25"/>
  </r>
  <r>
    <x v="5"/>
    <s v="Guinea"/>
    <s v="Baby Food"/>
    <s v="Online"/>
    <s v="M"/>
    <x v="24"/>
    <n v="975111138"/>
    <d v="2019-06-02T00:00:00"/>
    <n v="5910"/>
    <n v="255.28"/>
    <n v="159.41999999999999"/>
    <n v="1508704.8"/>
    <n v="942172.2"/>
    <n v="566532.60000000009"/>
  </r>
  <r>
    <x v="4"/>
    <s v="Vanuatu"/>
    <s v="Snacks"/>
    <s v="Online"/>
    <s v="C"/>
    <x v="25"/>
    <n v="286001002"/>
    <d v="2019-03-01T00:00:00"/>
    <n v="2907"/>
    <n v="152.58000000000001"/>
    <n v="97.44"/>
    <n v="443550.06"/>
    <n v="283258.08"/>
    <n v="160291.97999999998"/>
  </r>
  <r>
    <x v="3"/>
    <s v="United Arab Emirates"/>
    <s v="Cosmetics"/>
    <s v="Offline"/>
    <s v="H"/>
    <x v="19"/>
    <n v="483226621"/>
    <d v="2019-06-26T00:00:00"/>
    <n v="6350"/>
    <n v="437.2"/>
    <n v="263.33"/>
    <n v="2776220"/>
    <n v="1672145.5"/>
    <n v="1104074.5"/>
  </r>
  <r>
    <x v="4"/>
    <s v="Australia"/>
    <s v="Clothes"/>
    <s v="Offline"/>
    <s v="M"/>
    <x v="26"/>
    <n v="241836822"/>
    <d v="2019-04-16T00:00:00"/>
    <n v="3744"/>
    <n v="109.28"/>
    <n v="35.840000000000003"/>
    <n v="409144.32000000001"/>
    <n v="134184.95999999999"/>
    <n v="274959.35999999999"/>
  </r>
  <r>
    <x v="3"/>
    <s v="Oman"/>
    <s v="Clothes"/>
    <s v="Online"/>
    <s v="H"/>
    <x v="21"/>
    <n v="557192933"/>
    <d v="2019-03-28T00:00:00"/>
    <n v="4626"/>
    <n v="109.28"/>
    <n v="35.840000000000003"/>
    <n v="505529.28"/>
    <n v="165795.84"/>
    <n v="339733.44000000006"/>
  </r>
  <r>
    <x v="5"/>
    <s v="Malawi"/>
    <s v="Meat"/>
    <s v="Online"/>
    <s v="L"/>
    <x v="27"/>
    <n v="694968783"/>
    <d v="2019-05-23T00:00:00"/>
    <n v="5562"/>
    <n v="421.89"/>
    <n v="364.69"/>
    <n v="2346552.1800000002"/>
    <n v="2028405.78"/>
    <n v="318146.40000000014"/>
  </r>
  <r>
    <x v="3"/>
    <s v="Lebanon"/>
    <s v="Fruits"/>
    <s v="Online"/>
    <s v="H"/>
    <x v="28"/>
    <n v="441150701"/>
    <d v="2019-03-09T00:00:00"/>
    <n v="5150"/>
    <n v="9.33"/>
    <n v="6.92"/>
    <n v="48049.5"/>
    <n v="35638"/>
    <n v="12411.5"/>
  </r>
  <r>
    <x v="1"/>
    <s v="Czech Republic"/>
    <s v="Cereal"/>
    <s v="Online"/>
    <s v="M"/>
    <x v="29"/>
    <n v="552037513"/>
    <d v="2019-03-03T00:00:00"/>
    <n v="9022"/>
    <n v="205.7"/>
    <n v="117.11"/>
    <n v="1855825.4"/>
    <n v="1056566.42"/>
    <n v="799258.98"/>
  </r>
  <r>
    <x v="4"/>
    <s v="Vanuatu"/>
    <s v="Cosmetics"/>
    <s v="Offline"/>
    <s v="C"/>
    <x v="30"/>
    <n v="504240548"/>
    <d v="2019-03-24T00:00:00"/>
    <n v="4838"/>
    <n v="437.2"/>
    <n v="263.33"/>
    <n v="2115173.6"/>
    <n v="1273990.54"/>
    <n v="841183.06"/>
  </r>
  <r>
    <x v="1"/>
    <s v="Luxembourg"/>
    <s v="Vegetables"/>
    <s v="Offline"/>
    <s v="L"/>
    <x v="31"/>
    <n v="744683635"/>
    <d v="2019-04-02T00:00:00"/>
    <n v="7291"/>
    <n v="154.06"/>
    <n v="90.93"/>
    <n v="1123251.46"/>
    <n v="662970.63"/>
    <n v="460280.82999999996"/>
  </r>
  <r>
    <x v="5"/>
    <s v="Benin"/>
    <s v="Personal Care"/>
    <s v="Online"/>
    <s v="L"/>
    <x v="32"/>
    <n v="440603101"/>
    <d v="2019-05-23T00:00:00"/>
    <n v="3104"/>
    <n v="81.73"/>
    <n v="56.67"/>
    <n v="253689.92"/>
    <n v="175903.68"/>
    <n v="77786.24000000002"/>
  </r>
  <r>
    <x v="3"/>
    <s v="Somalia"/>
    <s v="Clothes"/>
    <s v="Offline"/>
    <s v="L"/>
    <x v="33"/>
    <n v="629547774"/>
    <d v="2019-05-15T00:00:00"/>
    <n v="6031"/>
    <n v="109.28"/>
    <n v="35.840000000000003"/>
    <n v="659067.68000000005"/>
    <n v="216151.04000000001"/>
    <n v="442916.64"/>
  </r>
  <r>
    <x v="1"/>
    <s v="Switzerland"/>
    <s v="Meat"/>
    <s v="Online"/>
    <s v="L"/>
    <x v="34"/>
    <n v="169378983"/>
    <d v="2019-05-16T00:00:00"/>
    <n v="1860"/>
    <n v="421.89"/>
    <n v="364.69"/>
    <n v="784715.4"/>
    <n v="678323.4"/>
    <n v="106392"/>
  </r>
  <r>
    <x v="3"/>
    <s v="Saudi Arabia"/>
    <s v="Personal Care"/>
    <s v="Offline"/>
    <s v="L"/>
    <x v="35"/>
    <n v="688270556"/>
    <d v="2019-04-10T00:00:00"/>
    <n v="3407"/>
    <n v="81.73"/>
    <n v="56.67"/>
    <n v="278454.11"/>
    <n v="193074.69"/>
    <n v="85379.419999999984"/>
  </r>
  <r>
    <x v="2"/>
    <s v="Laos"/>
    <s v="Meat"/>
    <s v="Online"/>
    <s v="L"/>
    <x v="36"/>
    <n v="734708821"/>
    <d v="2019-04-27T00:00:00"/>
    <n v="5522"/>
    <n v="421.89"/>
    <n v="364.69"/>
    <n v="2329676.58"/>
    <n v="2013818.18"/>
    <n v="315858.40000000014"/>
  </r>
  <r>
    <x v="2"/>
    <s v="Kyrgyzstan"/>
    <s v="Snacks"/>
    <s v="Online"/>
    <s v="C"/>
    <x v="37"/>
    <n v="727492606"/>
    <d v="2019-05-21T00:00:00"/>
    <n v="84"/>
    <n v="152.58000000000001"/>
    <n v="97.44"/>
    <n v="12816.72"/>
    <n v="8184.96"/>
    <n v="4631.7599999999993"/>
  </r>
  <r>
    <x v="3"/>
    <s v="Algeria"/>
    <s v="Baby Food"/>
    <s v="Offline"/>
    <s v="M"/>
    <x v="38"/>
    <n v="705733239"/>
    <d v="2019-06-16T00:00:00"/>
    <n v="1003"/>
    <n v="255.28"/>
    <n v="159.41999999999999"/>
    <n v="256045.84"/>
    <n v="159898.26"/>
    <n v="96147.579999999987"/>
  </r>
  <r>
    <x v="5"/>
    <s v="Angola"/>
    <s v="Office Supplies"/>
    <s v="Offline"/>
    <s v="C"/>
    <x v="39"/>
    <n v="778854548"/>
    <d v="2019-02-27T00:00:00"/>
    <n v="9224"/>
    <n v="651.21"/>
    <n v="524.96"/>
    <n v="6006761.04"/>
    <n v="4842231.04"/>
    <n v="1164530"/>
  </r>
  <r>
    <x v="5"/>
    <s v="Mauritania"/>
    <s v="Cosmetics"/>
    <s v="Offline"/>
    <s v="M"/>
    <x v="40"/>
    <n v="676592862"/>
    <d v="2019-04-24T00:00:00"/>
    <n v="7718"/>
    <n v="437.2"/>
    <n v="263.33"/>
    <n v="3374309.6"/>
    <n v="2032380.94"/>
    <n v="1341928.6600000001"/>
  </r>
  <r>
    <x v="3"/>
    <s v="Lebanon"/>
    <s v="Household"/>
    <s v="Offline"/>
    <s v="M"/>
    <x v="1"/>
    <n v="198997008"/>
    <d v="2019-03-12T00:00:00"/>
    <n v="6492"/>
    <n v="668.27"/>
    <n v="502.54"/>
    <n v="4338408.84"/>
    <n v="3262489.68"/>
    <n v="1075919.1599999997"/>
  </r>
  <r>
    <x v="1"/>
    <s v="Finland"/>
    <s v="Beverages"/>
    <s v="Online"/>
    <s v="H"/>
    <x v="24"/>
    <n v="566428315"/>
    <d v="2019-05-30T00:00:00"/>
    <n v="7581"/>
    <n v="47.45"/>
    <n v="31.79"/>
    <n v="359718.45"/>
    <n v="240999.99"/>
    <n v="118718.46000000002"/>
  </r>
  <r>
    <x v="2"/>
    <s v="Taiwan"/>
    <s v="Baby Food"/>
    <s v="Online"/>
    <s v="M"/>
    <x v="41"/>
    <n v="369560611"/>
    <d v="2019-06-21T00:00:00"/>
    <n v="52"/>
    <n v="255.28"/>
    <n v="159.41999999999999"/>
    <n v="13274.56"/>
    <n v="8289.84"/>
    <n v="4984.7199999999993"/>
  </r>
  <r>
    <x v="1"/>
    <s v="Belgium"/>
    <s v="Snacks"/>
    <s v="Online"/>
    <s v="M"/>
    <x v="19"/>
    <n v="519380223"/>
    <d v="2019-06-12T00:00:00"/>
    <n v="5005"/>
    <n v="152.58000000000001"/>
    <n v="97.44"/>
    <n v="763662.9"/>
    <n v="487687.2"/>
    <n v="275975.7"/>
  </r>
  <r>
    <x v="2"/>
    <s v="Laos"/>
    <s v="Office Supplies"/>
    <s v="Online"/>
    <s v="H"/>
    <x v="40"/>
    <n v="197185981"/>
    <d v="2019-04-20T00:00:00"/>
    <n v="568"/>
    <n v="651.21"/>
    <n v="524.96"/>
    <n v="369887.28"/>
    <n v="298177.28000000003"/>
    <n v="71710"/>
  </r>
  <r>
    <x v="1"/>
    <s v="San Marino"/>
    <s v="Office Supplies"/>
    <s v="Online"/>
    <s v="H"/>
    <x v="42"/>
    <n v="904589211"/>
    <d v="2019-04-26T00:00:00"/>
    <n v="6905"/>
    <n v="651.21"/>
    <n v="524.96"/>
    <n v="4496605.05"/>
    <n v="3624848.8"/>
    <n v="871756.25"/>
  </r>
  <r>
    <x v="4"/>
    <s v="Tuvalu"/>
    <s v="Household"/>
    <s v="Offline"/>
    <s v="H"/>
    <x v="43"/>
    <n v="613513743"/>
    <d v="2019-05-13T00:00:00"/>
    <n v="1205"/>
    <n v="668.27"/>
    <n v="502.54"/>
    <n v="805265.35"/>
    <n v="605560.69999999995"/>
    <n v="199704.65000000002"/>
  </r>
  <r>
    <x v="4"/>
    <s v="Kiribati"/>
    <s v="Clothes"/>
    <s v="Offline"/>
    <s v="M"/>
    <x v="1"/>
    <n v="516195905"/>
    <d v="2019-04-09T00:00:00"/>
    <n v="2694"/>
    <n v="109.28"/>
    <n v="35.840000000000003"/>
    <n v="294400.32"/>
    <n v="96552.960000000006"/>
    <n v="197847.36"/>
  </r>
  <r>
    <x v="2"/>
    <s v="Kyrgyzstan"/>
    <s v="Vegetables"/>
    <s v="Offline"/>
    <s v="H"/>
    <x v="10"/>
    <n v="975184524"/>
    <d v="2019-04-03T00:00:00"/>
    <n v="7626"/>
    <n v="154.06"/>
    <n v="90.93"/>
    <n v="1174861.56"/>
    <n v="693432.18"/>
    <n v="481429.38"/>
  </r>
  <r>
    <x v="4"/>
    <s v="Samoa "/>
    <s v="Clothes"/>
    <s v="Online"/>
    <s v="M"/>
    <x v="44"/>
    <n v="173340928"/>
    <d v="2019-05-23T00:00:00"/>
    <n v="4287"/>
    <n v="109.28"/>
    <n v="35.840000000000003"/>
    <n v="468483.36"/>
    <n v="153646.07999999999"/>
    <n v="314837.28000000003"/>
  </r>
  <r>
    <x v="5"/>
    <s v="Central African Republic"/>
    <s v="Personal Care"/>
    <s v="Offline"/>
    <s v="H"/>
    <x v="45"/>
    <n v="863838946"/>
    <d v="2019-05-27T00:00:00"/>
    <n v="7995"/>
    <n v="81.73"/>
    <n v="56.67"/>
    <n v="653431.35"/>
    <n v="453076.65"/>
    <n v="200354.69999999995"/>
  </r>
  <r>
    <x v="2"/>
    <s v="Uzbekistan"/>
    <s v="Cereal"/>
    <s v="Offline"/>
    <s v="L"/>
    <x v="46"/>
    <n v="920164906"/>
    <d v="2019-03-03T00:00:00"/>
    <n v="6099"/>
    <n v="205.7"/>
    <n v="117.11"/>
    <n v="1254564.3"/>
    <n v="714253.89"/>
    <n v="540310.41"/>
  </r>
  <r>
    <x v="0"/>
    <s v="Dominica"/>
    <s v="Meat"/>
    <s v="Online"/>
    <s v="M"/>
    <x v="47"/>
    <n v="986117637"/>
    <d v="2019-03-06T00:00:00"/>
    <n v="2977"/>
    <n v="421.89"/>
    <n v="364.69"/>
    <n v="1255966.53"/>
    <n v="1085682.1299999999"/>
    <n v="170284.40000000014"/>
  </r>
  <r>
    <x v="3"/>
    <s v="Qatar"/>
    <s v="Cereal"/>
    <s v="Online"/>
    <s v="L"/>
    <x v="48"/>
    <n v="425808465"/>
    <d v="2019-03-19T00:00:00"/>
    <n v="5042"/>
    <n v="205.7"/>
    <n v="117.11"/>
    <n v="1037139.4"/>
    <n v="590468.62"/>
    <n v="446670.78"/>
  </r>
  <r>
    <x v="0"/>
    <s v="Saint Lucia"/>
    <s v="Beverages"/>
    <s v="Online"/>
    <s v="L"/>
    <x v="49"/>
    <n v="473661220"/>
    <d v="2019-04-22T00:00:00"/>
    <n v="5736"/>
    <n v="47.45"/>
    <n v="31.79"/>
    <n v="272173.2"/>
    <n v="182347.44"/>
    <n v="89825.760000000009"/>
  </r>
  <r>
    <x v="1"/>
    <s v="Bosnia and Herzegovina"/>
    <s v="Baby Food"/>
    <s v="Online"/>
    <s v="C"/>
    <x v="27"/>
    <n v="184412229"/>
    <d v="2019-04-28T00:00:00"/>
    <n v="531"/>
    <n v="255.28"/>
    <n v="159.41999999999999"/>
    <n v="135553.68"/>
    <n v="84652.02"/>
    <n v="50901.659999999989"/>
  </r>
  <r>
    <x v="2"/>
    <s v="South Korea"/>
    <s v="Vegetables"/>
    <s v="Offline"/>
    <s v="H"/>
    <x v="50"/>
    <n v="483110320"/>
    <d v="2019-05-28T00:00:00"/>
    <n v="1934"/>
    <n v="154.06"/>
    <n v="90.93"/>
    <n v="297952.03999999998"/>
    <n v="175858.62"/>
    <n v="122093.41999999998"/>
  </r>
  <r>
    <x v="0"/>
    <s v="Trinidad and Tobago"/>
    <s v="Household"/>
    <s v="Online"/>
    <s v="H"/>
    <x v="43"/>
    <n v="115116822"/>
    <d v="2019-05-05T00:00:00"/>
    <n v="4481"/>
    <n v="668.27"/>
    <n v="502.54"/>
    <n v="2994517.87"/>
    <n v="2251881.7400000002"/>
    <n v="742636.12999999989"/>
  </r>
  <r>
    <x v="3"/>
    <s v="Somalia"/>
    <s v="Baby Food"/>
    <s v="Online"/>
    <s v="M"/>
    <x v="51"/>
    <n v="596105563"/>
    <d v="2019-02-27T00:00:00"/>
    <n v="9738"/>
    <n v="255.28"/>
    <n v="159.41999999999999"/>
    <n v="2485916.64"/>
    <n v="1552431.96"/>
    <n v="933484.68000000017"/>
  </r>
  <r>
    <x v="5"/>
    <s v="Nigeria"/>
    <s v="Snacks"/>
    <s v="Online"/>
    <s v="C"/>
    <x v="52"/>
    <n v="362062871"/>
    <d v="2019-05-17T00:00:00"/>
    <n v="1304"/>
    <n v="152.58000000000001"/>
    <n v="97.44"/>
    <n v="198964.32"/>
    <n v="127061.75999999999"/>
    <n v="71902.560000000012"/>
  </r>
  <r>
    <x v="5"/>
    <s v="South Africa"/>
    <s v="Beverages"/>
    <s v="Online"/>
    <s v="H"/>
    <x v="53"/>
    <n v="619287574"/>
    <d v="2019-02-10T00:00:00"/>
    <n v="9810"/>
    <n v="47.45"/>
    <n v="31.79"/>
    <n v="465484.5"/>
    <n v="311859.90000000002"/>
    <n v="153624.59999999998"/>
  </r>
  <r>
    <x v="0"/>
    <s v="Saint Vincent and the Grenadines"/>
    <s v="Clothes"/>
    <s v="Offline"/>
    <s v="H"/>
    <x v="22"/>
    <n v="394391000"/>
    <d v="2019-06-02T00:00:00"/>
    <n v="7916"/>
    <n v="109.28"/>
    <n v="35.840000000000003"/>
    <n v="865060.48"/>
    <n v="283709.44"/>
    <n v="581351.04"/>
  </r>
  <r>
    <x v="5"/>
    <s v="Sudan"/>
    <s v="Beverages"/>
    <s v="Online"/>
    <s v="M"/>
    <x v="54"/>
    <n v="584296977"/>
    <d v="2019-05-18T00:00:00"/>
    <n v="5315"/>
    <n v="47.45"/>
    <n v="31.79"/>
    <n v="252196.75"/>
    <n v="168963.85"/>
    <n v="83232.899999999994"/>
  </r>
  <r>
    <x v="3"/>
    <s v="Algeria"/>
    <s v="Clothes"/>
    <s v="Offline"/>
    <s v="M"/>
    <x v="55"/>
    <n v="806241834"/>
    <d v="2019-06-06T00:00:00"/>
    <n v="3730"/>
    <n v="109.28"/>
    <n v="35.840000000000003"/>
    <n v="407614.4"/>
    <n v="133683.20000000001"/>
    <n v="273931.2"/>
  </r>
  <r>
    <x v="1"/>
    <s v="Netherlands"/>
    <s v="Meat"/>
    <s v="Offline"/>
    <s v="M"/>
    <x v="56"/>
    <n v="747774398"/>
    <d v="2019-04-13T00:00:00"/>
    <n v="1916"/>
    <n v="421.89"/>
    <n v="364.69"/>
    <n v="808341.24"/>
    <n v="698746.04"/>
    <n v="109595.19999999995"/>
  </r>
  <r>
    <x v="0"/>
    <s v="Panama"/>
    <s v="Meat"/>
    <s v="Online"/>
    <s v="H"/>
    <x v="57"/>
    <n v="616755998"/>
    <d v="2019-05-13T00:00:00"/>
    <n v="660"/>
    <n v="421.89"/>
    <n v="364.69"/>
    <n v="278447.40000000002"/>
    <n v="240695.4"/>
    <n v="37752.000000000029"/>
  </r>
  <r>
    <x v="4"/>
    <s v="Solomon Islands"/>
    <s v="Baby Food"/>
    <s v="Offline"/>
    <s v="C"/>
    <x v="58"/>
    <n v="691360461"/>
    <d v="2019-05-28T00:00:00"/>
    <n v="7779"/>
    <n v="255.28"/>
    <n v="159.41999999999999"/>
    <n v="1985823.12"/>
    <n v="1240128.18"/>
    <n v="745694.94000000018"/>
  </r>
  <r>
    <x v="0"/>
    <s v="Saint Vincent and the Grenadines"/>
    <s v="Beverages"/>
    <s v="Online"/>
    <s v="C"/>
    <x v="59"/>
    <n v="870074117"/>
    <d v="2019-05-20T00:00:00"/>
    <n v="3121"/>
    <n v="47.45"/>
    <n v="31.79"/>
    <n v="148091.45000000001"/>
    <n v="99216.59"/>
    <n v="48874.860000000015"/>
  </r>
  <r>
    <x v="3"/>
    <s v="Iran"/>
    <s v="Office Supplies"/>
    <s v="Online"/>
    <s v="H"/>
    <x v="19"/>
    <n v="221695792"/>
    <d v="2019-06-15T00:00:00"/>
    <n v="3566"/>
    <n v="651.21"/>
    <n v="524.96"/>
    <n v="2322214.86"/>
    <n v="1872007.36"/>
    <n v="450207.49999999977"/>
  </r>
  <r>
    <x v="4"/>
    <s v="Vanuatu"/>
    <s v="Fruits"/>
    <s v="Online"/>
    <s v="M"/>
    <x v="38"/>
    <n v="135336816"/>
    <d v="2019-06-16T00:00:00"/>
    <n v="8026"/>
    <n v="9.33"/>
    <n v="6.92"/>
    <n v="74882.58"/>
    <n v="55539.92"/>
    <n v="19342.660000000003"/>
  </r>
  <r>
    <x v="4"/>
    <s v="Federated States of Micronesia"/>
    <s v="Office Supplies"/>
    <s v="Online"/>
    <s v="L"/>
    <x v="60"/>
    <n v="270421016"/>
    <d v="2019-04-14T00:00:00"/>
    <n v="2443"/>
    <n v="651.21"/>
    <n v="524.96"/>
    <n v="1590906.03"/>
    <n v="1282477.28"/>
    <n v="308428.75"/>
  </r>
  <r>
    <x v="5"/>
    <s v="Equatorial Guinea"/>
    <s v="Household"/>
    <s v="Online"/>
    <s v="H"/>
    <x v="47"/>
    <n v="806684720"/>
    <d v="2019-03-14T00:00:00"/>
    <n v="4790"/>
    <n v="668.27"/>
    <n v="502.54"/>
    <n v="3201013.3"/>
    <n v="2407166.6"/>
    <n v="793846.69999999972"/>
  </r>
  <r>
    <x v="1"/>
    <s v="Russia"/>
    <s v="Household"/>
    <s v="Online"/>
    <s v="M"/>
    <x v="61"/>
    <n v="194176757"/>
    <d v="2019-05-21T00:00:00"/>
    <n v="72"/>
    <n v="668.27"/>
    <n v="502.54"/>
    <n v="48115.44"/>
    <n v="36182.879999999997"/>
    <n v="11932.560000000005"/>
  </r>
  <r>
    <x v="3"/>
    <s v="Azerbaijan"/>
    <s v="Baby Food"/>
    <s v="Offline"/>
    <s v="H"/>
    <x v="62"/>
    <n v="103258454"/>
    <d v="2019-04-10T00:00:00"/>
    <n v="5326"/>
    <n v="255.28"/>
    <n v="159.41999999999999"/>
    <n v="1359621.28"/>
    <n v="849070.92"/>
    <n v="510550.36"/>
  </r>
  <r>
    <x v="3"/>
    <s v="Iraq"/>
    <s v="Office Supplies"/>
    <s v="Online"/>
    <s v="H"/>
    <x v="29"/>
    <n v="474603641"/>
    <d v="2019-02-28T00:00:00"/>
    <n v="4619"/>
    <n v="651.21"/>
    <n v="524.96"/>
    <n v="3007938.99"/>
    <n v="2424790.2400000002"/>
    <n v="583148.75"/>
  </r>
  <r>
    <x v="5"/>
    <s v="Mauritius "/>
    <s v="Cereal"/>
    <s v="Online"/>
    <s v="H"/>
    <x v="41"/>
    <n v="869198644"/>
    <d v="2019-06-04T00:00:00"/>
    <n v="4049"/>
    <n v="205.7"/>
    <n v="117.11"/>
    <n v="832879.3"/>
    <n v="474178.39"/>
    <n v="358700.91000000003"/>
  </r>
  <r>
    <x v="5"/>
    <s v="Eritrea"/>
    <s v="Household"/>
    <s v="Online"/>
    <s v="H"/>
    <x v="63"/>
    <n v="918342292"/>
    <d v="2019-05-23T00:00:00"/>
    <n v="6747"/>
    <n v="668.27"/>
    <n v="502.54"/>
    <n v="4508817.6900000004"/>
    <n v="3390637.38"/>
    <n v="1118180.3100000005"/>
  </r>
  <r>
    <x v="1"/>
    <s v="Ukraine"/>
    <s v="Cosmetics"/>
    <s v="Online"/>
    <s v="H"/>
    <x v="64"/>
    <n v="773645913"/>
    <d v="2019-04-23T00:00:00"/>
    <n v="7873"/>
    <n v="437.2"/>
    <n v="263.33"/>
    <n v="3442075.6"/>
    <n v="2073197.09"/>
    <n v="1368878.51"/>
  </r>
  <r>
    <x v="2"/>
    <s v="Myanmar"/>
    <s v="Cosmetics"/>
    <s v="Online"/>
    <s v="C"/>
    <x v="0"/>
    <n v="657033336"/>
    <d v="2019-04-20T00:00:00"/>
    <n v="9620"/>
    <n v="437.2"/>
    <n v="263.33"/>
    <n v="4205864"/>
    <n v="2533234.6"/>
    <n v="1672629.4"/>
  </r>
  <r>
    <x v="1"/>
    <s v="Bosnia and Herzegovina"/>
    <s v="Meat"/>
    <s v="Online"/>
    <s v="H"/>
    <x v="9"/>
    <n v="410740888"/>
    <d v="2019-03-30T00:00:00"/>
    <n v="6211"/>
    <n v="421.89"/>
    <n v="364.69"/>
    <n v="2620358.79"/>
    <n v="2265089.59"/>
    <n v="355269.20000000019"/>
  </r>
  <r>
    <x v="1"/>
    <s v="Latvia"/>
    <s v="Meat"/>
    <s v="Offline"/>
    <s v="M"/>
    <x v="65"/>
    <n v="847317397"/>
    <d v="2019-03-31T00:00:00"/>
    <n v="8902"/>
    <n v="421.89"/>
    <n v="364.69"/>
    <n v="3755664.78"/>
    <n v="3246470.38"/>
    <n v="509194.39999999991"/>
  </r>
  <r>
    <x v="1"/>
    <s v="Serbia"/>
    <s v="Beverages"/>
    <s v="Online"/>
    <s v="L"/>
    <x v="66"/>
    <n v="599624192"/>
    <d v="2019-05-06T00:00:00"/>
    <n v="978"/>
    <n v="47.45"/>
    <n v="31.79"/>
    <n v="46406.1"/>
    <n v="31090.62"/>
    <n v="15315.48"/>
  </r>
  <r>
    <x v="2"/>
    <s v="Mongolia"/>
    <s v="Beverages"/>
    <s v="Offline"/>
    <s v="H"/>
    <x v="67"/>
    <n v="170835101"/>
    <d v="2019-05-15T00:00:00"/>
    <n v="2758"/>
    <n v="47.45"/>
    <n v="31.79"/>
    <n v="130867.1"/>
    <n v="87676.82"/>
    <n v="43190.28"/>
  </r>
  <r>
    <x v="0"/>
    <s v="Grenada"/>
    <s v="Cereal"/>
    <s v="Online"/>
    <s v="H"/>
    <x v="68"/>
    <n v="584436452"/>
    <d v="2019-05-31T00:00:00"/>
    <n v="6588"/>
    <n v="205.7"/>
    <n v="117.11"/>
    <n v="1355151.6"/>
    <n v="771520.68"/>
    <n v="583630.92000000004"/>
  </r>
  <r>
    <x v="5"/>
    <s v="Namibia"/>
    <s v="Office Supplies"/>
    <s v="Online"/>
    <s v="H"/>
    <x v="62"/>
    <n v="234227073"/>
    <d v="2019-04-12T00:00:00"/>
    <n v="1851"/>
    <n v="651.21"/>
    <n v="524.96"/>
    <n v="1205389.71"/>
    <n v="971700.96"/>
    <n v="233688.75"/>
  </r>
  <r>
    <x v="1"/>
    <s v="Portugal"/>
    <s v="Office Supplies"/>
    <s v="Online"/>
    <s v="M"/>
    <x v="45"/>
    <n v="734318292"/>
    <d v="2019-06-17T00:00:00"/>
    <n v="9956"/>
    <n v="651.21"/>
    <n v="524.96"/>
    <n v="6483446.7599999998"/>
    <n v="5226501.76"/>
    <n v="1256945"/>
  </r>
  <r>
    <x v="0"/>
    <s v="Barbados"/>
    <s v="Snacks"/>
    <s v="Online"/>
    <s v="H"/>
    <x v="69"/>
    <n v="169133937"/>
    <d v="2019-06-20T00:00:00"/>
    <n v="9345"/>
    <n v="152.58000000000001"/>
    <n v="97.44"/>
    <n v="1425860.1"/>
    <n v="910576.8"/>
    <n v="515283.30000000005"/>
  </r>
  <r>
    <x v="2"/>
    <s v="Sri Lanka"/>
    <s v="Cereal"/>
    <s v="Online"/>
    <s v="C"/>
    <x v="37"/>
    <n v="743410336"/>
    <d v="2019-05-29T00:00:00"/>
    <n v="494"/>
    <n v="205.7"/>
    <n v="117.11"/>
    <n v="101615.8"/>
    <n v="57852.34"/>
    <n v="43763.460000000006"/>
  </r>
  <r>
    <x v="1"/>
    <s v="Poland"/>
    <s v="Household"/>
    <s v="Offline"/>
    <s v="L"/>
    <x v="34"/>
    <n v="232196319"/>
    <d v="2019-05-05T00:00:00"/>
    <n v="905"/>
    <n v="668.27"/>
    <n v="502.54"/>
    <n v="604784.35"/>
    <n v="454798.7"/>
    <n v="149985.64999999997"/>
  </r>
  <r>
    <x v="5"/>
    <s v="Senegal"/>
    <s v="Beverages"/>
    <s v="Offline"/>
    <s v="L"/>
    <x v="56"/>
    <n v="530853211"/>
    <d v="2019-04-11T00:00:00"/>
    <n v="117"/>
    <n v="47.45"/>
    <n v="31.79"/>
    <n v="5551.65"/>
    <n v="3719.43"/>
    <n v="1832.2199999999998"/>
  </r>
  <r>
    <x v="4"/>
    <s v="Kiribati"/>
    <s v="Fruits"/>
    <s v="Online"/>
    <s v="L"/>
    <x v="70"/>
    <n v="905054843"/>
    <d v="2019-03-06T00:00:00"/>
    <n v="4695"/>
    <n v="9.33"/>
    <n v="6.92"/>
    <n v="43804.35"/>
    <n v="32489.4"/>
    <n v="11314.949999999997"/>
  </r>
  <r>
    <x v="3"/>
    <s v="Somalia"/>
    <s v="Household"/>
    <s v="Offline"/>
    <s v="C"/>
    <x v="71"/>
    <n v="240787541"/>
    <d v="2019-04-14T00:00:00"/>
    <n v="3239"/>
    <n v="668.27"/>
    <n v="502.54"/>
    <n v="2164526.5299999998"/>
    <n v="1627727.06"/>
    <n v="536799.46999999974"/>
  </r>
  <r>
    <x v="5"/>
    <s v="Burundi"/>
    <s v="Meat"/>
    <s v="Online"/>
    <s v="L"/>
    <x v="72"/>
    <n v="194350135"/>
    <d v="2019-05-03T00:00:00"/>
    <n v="1379"/>
    <n v="421.89"/>
    <n v="364.69"/>
    <n v="581786.31000000006"/>
    <n v="502907.51"/>
    <n v="78878.800000000047"/>
  </r>
  <r>
    <x v="2"/>
    <s v="Malaysia"/>
    <s v="Household"/>
    <s v="Online"/>
    <s v="L"/>
    <x v="9"/>
    <n v="242353951"/>
    <d v="2019-03-28T00:00:00"/>
    <n v="6775"/>
    <n v="668.27"/>
    <n v="502.54"/>
    <n v="4527529.25"/>
    <n v="3404708.5"/>
    <n v="1122820.75"/>
  </r>
  <r>
    <x v="0"/>
    <s v="Haiti"/>
    <s v="Vegetables"/>
    <s v="Offline"/>
    <s v="C"/>
    <x v="73"/>
    <n v="831722819"/>
    <d v="2019-03-16T00:00:00"/>
    <n v="4120"/>
    <n v="154.06"/>
    <n v="90.93"/>
    <n v="634727.19999999995"/>
    <n v="374631.6"/>
    <n v="260095.59999999998"/>
  </r>
  <r>
    <x v="1"/>
    <s v="Liechtenstein"/>
    <s v="Cosmetics"/>
    <s v="Online"/>
    <s v="L"/>
    <x v="0"/>
    <n v="229693067"/>
    <d v="2019-04-03T00:00:00"/>
    <n v="138"/>
    <n v="437.2"/>
    <n v="263.33"/>
    <n v="60333.599999999999"/>
    <n v="36339.54"/>
    <n v="23994.059999999998"/>
  </r>
  <r>
    <x v="5"/>
    <s v="Zambia"/>
    <s v="Cereal"/>
    <s v="Offline"/>
    <s v="H"/>
    <x v="74"/>
    <n v="373813521"/>
    <d v="2019-02-25T00:00:00"/>
    <n v="8583"/>
    <n v="205.7"/>
    <n v="117.11"/>
    <n v="1765523.1"/>
    <n v="1005155.13"/>
    <n v="760367.97000000009"/>
  </r>
  <r>
    <x v="1"/>
    <s v="United Kingdom"/>
    <s v="Beverages"/>
    <s v="Online"/>
    <s v="C"/>
    <x v="39"/>
    <n v="121945512"/>
    <d v="2019-02-09T00:00:00"/>
    <n v="5242"/>
    <n v="47.45"/>
    <n v="31.79"/>
    <n v="248732.9"/>
    <n v="166643.18"/>
    <n v="82089.72"/>
  </r>
  <r>
    <x v="4"/>
    <s v="Vanuatu"/>
    <s v="Fruits"/>
    <s v="Offline"/>
    <s v="L"/>
    <x v="65"/>
    <n v="202262866"/>
    <d v="2019-04-18T00:00:00"/>
    <n v="2932"/>
    <n v="9.33"/>
    <n v="6.92"/>
    <n v="27355.56"/>
    <n v="20289.439999999999"/>
    <n v="7066.1200000000026"/>
  </r>
  <r>
    <x v="4"/>
    <s v="Tuvalu"/>
    <s v="Personal Care"/>
    <s v="Offline"/>
    <s v="M"/>
    <x v="75"/>
    <n v="963251912"/>
    <d v="2019-04-21T00:00:00"/>
    <n v="6501"/>
    <n v="81.73"/>
    <n v="56.67"/>
    <n v="531326.73"/>
    <n v="368411.67"/>
    <n v="162915.06"/>
  </r>
  <r>
    <x v="0"/>
    <s v="Antigua and Barbuda "/>
    <s v="Household"/>
    <s v="Online"/>
    <s v="M"/>
    <x v="69"/>
    <n v="123711478"/>
    <d v="2019-06-19T00:00:00"/>
    <n v="7830"/>
    <n v="668.27"/>
    <n v="502.54"/>
    <n v="5232554.0999999996"/>
    <n v="3934888.2"/>
    <n v="1297665.8999999994"/>
  </r>
  <r>
    <x v="0"/>
    <s v="Haiti"/>
    <s v="Clothes"/>
    <s v="Offline"/>
    <s v="L"/>
    <x v="26"/>
    <n v="422752892"/>
    <d v="2019-04-20T00:00:00"/>
    <n v="830"/>
    <n v="109.28"/>
    <n v="35.840000000000003"/>
    <n v="90702.399999999994"/>
    <n v="29747.200000000001"/>
    <n v="60955.199999999997"/>
  </r>
  <r>
    <x v="1"/>
    <s v="Slovenia"/>
    <s v="Fruits"/>
    <s v="Online"/>
    <s v="H"/>
    <x v="32"/>
    <n v="169799983"/>
    <d v="2019-06-05T00:00:00"/>
    <n v="6443"/>
    <n v="9.33"/>
    <n v="6.92"/>
    <n v="60113.19"/>
    <n v="44585.56"/>
    <n v="15527.630000000005"/>
  </r>
  <r>
    <x v="1"/>
    <s v="Malta"/>
    <s v="Vegetables"/>
    <s v="Online"/>
    <s v="M"/>
    <x v="76"/>
    <n v="894589078"/>
    <d v="2019-06-20T00:00:00"/>
    <n v="7643"/>
    <n v="154.06"/>
    <n v="90.93"/>
    <n v="1177480.58"/>
    <n v="694977.99"/>
    <n v="482502.59000000008"/>
  </r>
  <r>
    <x v="2"/>
    <s v="Bhutan"/>
    <s v="Office Supplies"/>
    <s v="Offline"/>
    <s v="M"/>
    <x v="60"/>
    <n v="597169005"/>
    <d v="2019-03-29T00:00:00"/>
    <n v="4434"/>
    <n v="651.21"/>
    <n v="524.96"/>
    <n v="2887465.14"/>
    <n v="2327672.64"/>
    <n v="559792.5"/>
  </r>
  <r>
    <x v="5"/>
    <s v="Eritrea"/>
    <s v="Office Supplies"/>
    <s v="Offline"/>
    <s v="H"/>
    <x v="77"/>
    <n v="497901093"/>
    <d v="2019-02-04T00:00:00"/>
    <n v="8853"/>
    <n v="651.21"/>
    <n v="524.96"/>
    <n v="5765162.1299999999"/>
    <n v="4647470.88"/>
    <n v="1117691.25"/>
  </r>
  <r>
    <x v="1"/>
    <s v="Ukraine"/>
    <s v="Personal Care"/>
    <s v="Online"/>
    <s v="M"/>
    <x v="78"/>
    <n v="987459170"/>
    <d v="2019-03-27T00:00:00"/>
    <n v="9967"/>
    <n v="81.73"/>
    <n v="56.67"/>
    <n v="814602.91"/>
    <n v="564829.89"/>
    <n v="249773.02000000002"/>
  </r>
  <r>
    <x v="2"/>
    <s v="Singapore"/>
    <s v="Personal Care"/>
    <s v="Offline"/>
    <s v="M"/>
    <x v="63"/>
    <n v="276829564"/>
    <d v="2019-05-12T00:00:00"/>
    <n v="8875"/>
    <n v="81.73"/>
    <n v="56.67"/>
    <n v="725353.75"/>
    <n v="502946.25"/>
    <n v="222407.5"/>
  </r>
  <r>
    <x v="5"/>
    <s v="Cameroon"/>
    <s v="Household"/>
    <s v="Offline"/>
    <s v="H"/>
    <x v="79"/>
    <n v="247311103"/>
    <d v="2019-06-05T00:00:00"/>
    <n v="3706"/>
    <n v="668.27"/>
    <n v="502.54"/>
    <n v="2476608.62"/>
    <n v="1862413.24"/>
    <n v="614195.38000000012"/>
  </r>
  <r>
    <x v="1"/>
    <s v="Cyprus"/>
    <s v="Fruits"/>
    <s v="Offline"/>
    <s v="M"/>
    <x v="26"/>
    <n v="600515115"/>
    <d v="2019-04-12T00:00:00"/>
    <n v="4622"/>
    <n v="9.33"/>
    <n v="6.92"/>
    <n v="43123.26"/>
    <n v="31984.240000000002"/>
    <n v="11139.02"/>
  </r>
  <r>
    <x v="1"/>
    <s v="Poland"/>
    <s v="Office Supplies"/>
    <s v="Offline"/>
    <s v="M"/>
    <x v="2"/>
    <n v="208365428"/>
    <d v="2019-03-23T00:00:00"/>
    <n v="8815"/>
    <n v="651.21"/>
    <n v="524.96"/>
    <n v="5740416.1500000004"/>
    <n v="4627522.4000000004"/>
    <n v="1112893.75"/>
  </r>
  <r>
    <x v="1"/>
    <s v="Monaco"/>
    <s v="Personal Care"/>
    <s v="Online"/>
    <s v="L"/>
    <x v="22"/>
    <n v="263098371"/>
    <d v="2019-05-30T00:00:00"/>
    <n v="5509"/>
    <n v="81.73"/>
    <n v="56.67"/>
    <n v="450250.57"/>
    <n v="312195.03000000003"/>
    <n v="138055.53999999998"/>
  </r>
  <r>
    <x v="4"/>
    <s v="Vanuatu"/>
    <s v="Office Supplies"/>
    <s v="Online"/>
    <s v="L"/>
    <x v="80"/>
    <n v="227262771"/>
    <d v="2019-04-17T00:00:00"/>
    <n v="959"/>
    <n v="651.21"/>
    <n v="524.96"/>
    <n v="624510.39"/>
    <n v="503436.64"/>
    <n v="121073.75"/>
  </r>
  <r>
    <x v="5"/>
    <s v="Gabon"/>
    <s v="Office Supplies"/>
    <s v="Offline"/>
    <s v="H"/>
    <x v="65"/>
    <n v="983719956"/>
    <d v="2019-03-23T00:00:00"/>
    <n v="3450"/>
    <n v="651.21"/>
    <n v="524.96"/>
    <n v="2246674.5"/>
    <n v="1811112"/>
    <n v="435562.5"/>
  </r>
  <r>
    <x v="5"/>
    <s v="Djibouti"/>
    <s v="Baby Food"/>
    <s v="Offline"/>
    <s v="H"/>
    <x v="46"/>
    <n v="785643756"/>
    <d v="2019-03-21T00:00:00"/>
    <n v="8301"/>
    <n v="255.28"/>
    <n v="159.41999999999999"/>
    <n v="2119079.2799999998"/>
    <n v="1323345.42"/>
    <n v="795733.85999999987"/>
  </r>
  <r>
    <x v="5"/>
    <s v="Namibia"/>
    <s v="Office Supplies"/>
    <s v="Online"/>
    <s v="C"/>
    <x v="36"/>
    <n v="206520497"/>
    <d v="2019-04-30T00:00:00"/>
    <n v="2859"/>
    <n v="651.21"/>
    <n v="524.96"/>
    <n v="1861809.39"/>
    <n v="1500860.64"/>
    <n v="360948.75"/>
  </r>
  <r>
    <x v="1"/>
    <s v="Estonia"/>
    <s v="Cosmetics"/>
    <s v="Online"/>
    <s v="C"/>
    <x v="81"/>
    <n v="790149009"/>
    <d v="2019-06-26T00:00:00"/>
    <n v="1505"/>
    <n v="437.2"/>
    <n v="263.33"/>
    <n v="657986"/>
    <n v="396311.65"/>
    <n v="261674.34999999998"/>
  </r>
  <r>
    <x v="1"/>
    <s v="Norway"/>
    <s v="Cereal"/>
    <s v="Online"/>
    <s v="M"/>
    <x v="70"/>
    <n v="100640618"/>
    <d v="2019-03-28T00:00:00"/>
    <n v="650"/>
    <n v="205.7"/>
    <n v="117.11"/>
    <n v="133705"/>
    <n v="76121.5"/>
    <n v="57583.5"/>
  </r>
  <r>
    <x v="5"/>
    <s v="Ethiopia"/>
    <s v="Personal Care"/>
    <s v="Online"/>
    <s v="L"/>
    <x v="2"/>
    <n v="272419154"/>
    <d v="2019-03-03T00:00:00"/>
    <n v="3736"/>
    <n v="81.73"/>
    <n v="56.67"/>
    <n v="305343.28000000003"/>
    <n v="211719.12"/>
    <n v="93624.160000000033"/>
  </r>
  <r>
    <x v="5"/>
    <s v="Burundi"/>
    <s v="Meat"/>
    <s v="Offline"/>
    <s v="M"/>
    <x v="82"/>
    <n v="360220944"/>
    <d v="2019-04-24T00:00:00"/>
    <n v="6237"/>
    <n v="421.89"/>
    <n v="364.69"/>
    <n v="2631327.9300000002"/>
    <n v="2274571.5299999998"/>
    <n v="356756.40000000037"/>
  </r>
  <r>
    <x v="2"/>
    <s v="Thailand"/>
    <s v="Beverages"/>
    <s v="Offline"/>
    <s v="C"/>
    <x v="57"/>
    <n v="389094817"/>
    <d v="2019-05-03T00:00:00"/>
    <n v="658"/>
    <n v="47.45"/>
    <n v="31.79"/>
    <n v="31222.1"/>
    <n v="20917.82"/>
    <n v="10304.279999999999"/>
  </r>
  <r>
    <x v="5"/>
    <s v="Mauritius "/>
    <s v="Meat"/>
    <s v="Offline"/>
    <s v="L"/>
    <x v="50"/>
    <n v="904402101"/>
    <d v="2019-05-23T00:00:00"/>
    <n v="1534"/>
    <n v="421.89"/>
    <n v="364.69"/>
    <n v="647179.26"/>
    <n v="559434.46"/>
    <n v="87744.800000000047"/>
  </r>
  <r>
    <x v="5"/>
    <s v="Uganda"/>
    <s v="Vegetables"/>
    <s v="Online"/>
    <s v="H"/>
    <x v="83"/>
    <n v="721816623"/>
    <d v="2019-03-28T00:00:00"/>
    <n v="434"/>
    <n v="154.06"/>
    <n v="90.93"/>
    <n v="66862.039999999994"/>
    <n v="39463.620000000003"/>
    <n v="27398.419999999991"/>
  </r>
  <r>
    <x v="1"/>
    <s v="Luxembourg"/>
    <s v="Snacks"/>
    <s v="Online"/>
    <s v="H"/>
    <x v="84"/>
    <n v="977324712"/>
    <d v="2019-04-02T00:00:00"/>
    <n v="955"/>
    <n v="152.58000000000001"/>
    <n v="97.44"/>
    <n v="145713.9"/>
    <n v="93055.2"/>
    <n v="52658.7"/>
  </r>
  <r>
    <x v="5"/>
    <s v="The Gambia"/>
    <s v="Beverages"/>
    <s v="Online"/>
    <s v="C"/>
    <x v="85"/>
    <n v="177225196"/>
    <d v="2019-04-12T00:00:00"/>
    <n v="3729"/>
    <n v="47.45"/>
    <n v="31.79"/>
    <n v="176941.05"/>
    <n v="118544.91"/>
    <n v="58396.139999999985"/>
  </r>
  <r>
    <x v="3"/>
    <s v="United Arab Emirates"/>
    <s v="Beverages"/>
    <s v="Online"/>
    <s v="M"/>
    <x v="61"/>
    <n v="948129403"/>
    <d v="2019-05-23T00:00:00"/>
    <n v="1415"/>
    <n v="47.45"/>
    <n v="31.79"/>
    <n v="67141.75"/>
    <n v="44982.85"/>
    <n v="22158.9"/>
  </r>
  <r>
    <x v="0"/>
    <s v="Haiti"/>
    <s v="Meat"/>
    <s v="Offline"/>
    <s v="M"/>
    <x v="52"/>
    <n v="586961162"/>
    <d v="2019-06-12T00:00:00"/>
    <n v="3706"/>
    <n v="421.89"/>
    <n v="364.69"/>
    <n v="1563524.34"/>
    <n v="1351541.14"/>
    <n v="211983.20000000019"/>
  </r>
  <r>
    <x v="1"/>
    <s v="Luxembourg"/>
    <s v="Snacks"/>
    <s v="Online"/>
    <s v="H"/>
    <x v="28"/>
    <n v="510956799"/>
    <d v="2019-03-03T00:00:00"/>
    <n v="2326"/>
    <n v="152.58000000000001"/>
    <n v="97.44"/>
    <n v="354901.08"/>
    <n v="226645.44"/>
    <n v="128255.64000000001"/>
  </r>
  <r>
    <x v="0"/>
    <s v="Saint Lucia"/>
    <s v="Meat"/>
    <s v="Online"/>
    <s v="L"/>
    <x v="71"/>
    <n v="407665145"/>
    <d v="2019-04-30T00:00:00"/>
    <n v="6030"/>
    <n v="421.89"/>
    <n v="364.69"/>
    <n v="2543996.7000000002"/>
    <n v="2199080.7000000002"/>
    <n v="344916"/>
  </r>
  <r>
    <x v="3"/>
    <s v="Iraq"/>
    <s v="Meat"/>
    <s v="Online"/>
    <s v="C"/>
    <x v="86"/>
    <n v="484947526"/>
    <d v="2019-03-26T00:00:00"/>
    <n v="5604"/>
    <n v="421.89"/>
    <n v="364.69"/>
    <n v="2364271.56"/>
    <n v="2043722.76"/>
    <n v="320548.80000000005"/>
  </r>
  <r>
    <x v="1"/>
    <s v="Armenia"/>
    <s v="Fruits"/>
    <s v="Online"/>
    <s v="M"/>
    <x v="87"/>
    <n v="120977771"/>
    <d v="2019-03-05T00:00:00"/>
    <n v="8866"/>
    <n v="9.33"/>
    <n v="6.92"/>
    <n v="82719.78"/>
    <n v="61352.72"/>
    <n v="21367.059999999998"/>
  </r>
  <r>
    <x v="2"/>
    <s v="Singapore"/>
    <s v="Personal Care"/>
    <s v="Offline"/>
    <s v="M"/>
    <x v="53"/>
    <n v="114242208"/>
    <d v="2019-02-25T00:00:00"/>
    <n v="5663"/>
    <n v="81.73"/>
    <n v="56.67"/>
    <n v="462836.99"/>
    <n v="320922.21000000002"/>
    <n v="141914.77999999997"/>
  </r>
  <r>
    <x v="3"/>
    <s v="Jordan"/>
    <s v="Clothes"/>
    <s v="Online"/>
    <s v="M"/>
    <x v="3"/>
    <n v="433539664"/>
    <d v="2019-03-14T00:00:00"/>
    <n v="2876"/>
    <n v="109.28"/>
    <n v="35.840000000000003"/>
    <n v="314289.28000000003"/>
    <n v="103075.84"/>
    <n v="211213.44000000003"/>
  </r>
  <r>
    <x v="4"/>
    <s v="Tonga"/>
    <s v="Meat"/>
    <s v="Online"/>
    <s v="M"/>
    <x v="44"/>
    <n v="667981469"/>
    <d v="2019-06-17T00:00:00"/>
    <n v="9416"/>
    <n v="421.89"/>
    <n v="364.69"/>
    <n v="3972516.24"/>
    <n v="3433921.04"/>
    <n v="538595.20000000019"/>
  </r>
  <r>
    <x v="1"/>
    <s v="Bulgaria"/>
    <s v="Snacks"/>
    <s v="Offline"/>
    <s v="L"/>
    <x v="28"/>
    <n v="476991450"/>
    <d v="2019-03-01T00:00:00"/>
    <n v="1225"/>
    <n v="152.58000000000001"/>
    <n v="97.44"/>
    <n v="186910.5"/>
    <n v="119364"/>
    <n v="67546.5"/>
  </r>
  <r>
    <x v="5"/>
    <s v="Sudan"/>
    <s v="Office Supplies"/>
    <s v="Online"/>
    <s v="C"/>
    <x v="57"/>
    <n v="940305936"/>
    <d v="2019-04-28T00:00:00"/>
    <n v="6277"/>
    <n v="651.21"/>
    <n v="524.96"/>
    <n v="4087645.17"/>
    <n v="3295173.92"/>
    <n v="792471.25"/>
  </r>
  <r>
    <x v="5"/>
    <s v="Mali"/>
    <s v="Baby Food"/>
    <s v="Online"/>
    <s v="H"/>
    <x v="88"/>
    <n v="507973754"/>
    <d v="2019-03-27T00:00:00"/>
    <n v="9577"/>
    <n v="255.28"/>
    <n v="159.41999999999999"/>
    <n v="2444816.56"/>
    <n v="1526765.34"/>
    <n v="918051.22"/>
  </r>
  <r>
    <x v="2"/>
    <s v="Myanmar"/>
    <s v="Cosmetics"/>
    <s v="Online"/>
    <s v="L"/>
    <x v="89"/>
    <n v="850356233"/>
    <d v="2019-02-27T00:00:00"/>
    <n v="8161"/>
    <n v="437.2"/>
    <n v="263.33"/>
    <n v="3567989.2"/>
    <n v="2149036.13"/>
    <n v="1418953.0700000003"/>
  </r>
  <r>
    <x v="2"/>
    <s v="Sri Lanka"/>
    <s v="Meat"/>
    <s v="Offline"/>
    <s v="L"/>
    <x v="90"/>
    <n v="108127200"/>
    <d v="2019-05-07T00:00:00"/>
    <n v="6096"/>
    <n v="421.89"/>
    <n v="364.69"/>
    <n v="2571841.44"/>
    <n v="2223150.2400000002"/>
    <n v="348691.19999999972"/>
  </r>
  <r>
    <x v="3"/>
    <s v="Azerbaijan"/>
    <s v="Office Supplies"/>
    <s v="Online"/>
    <s v="C"/>
    <x v="91"/>
    <n v="542272984"/>
    <d v="2019-03-13T00:00:00"/>
    <n v="9481"/>
    <n v="651.21"/>
    <n v="524.96"/>
    <n v="6174122.0099999998"/>
    <n v="4977145.76"/>
    <n v="1196976.25"/>
  </r>
  <r>
    <x v="5"/>
    <s v="Tanzania"/>
    <s v="Office Supplies"/>
    <s v="Offline"/>
    <s v="C"/>
    <x v="5"/>
    <n v="884092414"/>
    <d v="2019-03-13T00:00:00"/>
    <n v="1447"/>
    <n v="651.21"/>
    <n v="524.96"/>
    <n v="942300.87"/>
    <n v="759617.12"/>
    <n v="182683.75"/>
  </r>
  <r>
    <x v="5"/>
    <s v="Swaziland"/>
    <s v="Household"/>
    <s v="Offline"/>
    <s v="C"/>
    <x v="84"/>
    <n v="385196816"/>
    <d v="2019-03-14T00:00:00"/>
    <n v="7153"/>
    <n v="668.27"/>
    <n v="502.54"/>
    <n v="4780135.3099999996"/>
    <n v="3594668.62"/>
    <n v="1185466.6899999995"/>
  </r>
  <r>
    <x v="2"/>
    <s v="Myanmar"/>
    <s v="Meat"/>
    <s v="Online"/>
    <s v="L"/>
    <x v="92"/>
    <n v="167510020"/>
    <d v="2019-05-25T00:00:00"/>
    <n v="8792"/>
    <n v="421.89"/>
    <n v="364.69"/>
    <n v="3709256.88"/>
    <n v="3206354.48"/>
    <n v="502902.39999999991"/>
  </r>
  <r>
    <x v="1"/>
    <s v="Denmark"/>
    <s v="Beverages"/>
    <s v="Online"/>
    <s v="H"/>
    <x v="93"/>
    <n v="973268353"/>
    <d v="2019-05-13T00:00:00"/>
    <n v="589"/>
    <n v="47.45"/>
    <n v="31.79"/>
    <n v="27948.05"/>
    <n v="18724.310000000001"/>
    <n v="9223.739999999998"/>
  </r>
  <r>
    <x v="5"/>
    <s v="Seychelles "/>
    <s v="Fruits"/>
    <s v="Offline"/>
    <s v="M"/>
    <x v="90"/>
    <n v="915020644"/>
    <d v="2019-05-24T00:00:00"/>
    <n v="3797"/>
    <n v="9.33"/>
    <n v="6.92"/>
    <n v="35426.01"/>
    <n v="26275.24"/>
    <n v="9150.77"/>
  </r>
  <r>
    <x v="5"/>
    <s v="Madagascar"/>
    <s v="Cosmetics"/>
    <s v="Offline"/>
    <s v="C"/>
    <x v="58"/>
    <n v="425628221"/>
    <d v="2019-06-02T00:00:00"/>
    <n v="1704"/>
    <n v="437.2"/>
    <n v="263.33"/>
    <n v="744988.8"/>
    <n v="448714.32"/>
    <n v="296274.48000000004"/>
  </r>
  <r>
    <x v="0"/>
    <s v="Saint Lucia"/>
    <s v="Beverages"/>
    <s v="Online"/>
    <s v="L"/>
    <x v="55"/>
    <n v="908264911"/>
    <d v="2019-06-04T00:00:00"/>
    <n v="4626"/>
    <n v="47.45"/>
    <n v="31.79"/>
    <n v="219503.7"/>
    <n v="147060.54"/>
    <n v="72443.16"/>
  </r>
  <r>
    <x v="5"/>
    <s v="Mauritius "/>
    <s v="Cereal"/>
    <s v="Online"/>
    <s v="C"/>
    <x v="91"/>
    <n v="686417043"/>
    <d v="2019-03-29T00:00:00"/>
    <n v="4912"/>
    <n v="205.7"/>
    <n v="117.11"/>
    <n v="1010398.4"/>
    <n v="575244.31999999995"/>
    <n v="435154.08000000007"/>
  </r>
  <r>
    <x v="2"/>
    <s v="Taiwan"/>
    <s v="Household"/>
    <s v="Online"/>
    <s v="H"/>
    <x v="45"/>
    <n v="853883445"/>
    <d v="2019-06-18T00:00:00"/>
    <n v="1941"/>
    <n v="668.27"/>
    <n v="502.54"/>
    <n v="1297112.07"/>
    <n v="975430.14"/>
    <n v="321681.93000000005"/>
  </r>
  <r>
    <x v="3"/>
    <s v="Morocco"/>
    <s v="Cereal"/>
    <s v="Online"/>
    <s v="C"/>
    <x v="17"/>
    <n v="324775445"/>
    <d v="2019-03-05T00:00:00"/>
    <n v="7126"/>
    <n v="205.7"/>
    <n v="117.11"/>
    <n v="1465818.2"/>
    <n v="834525.86"/>
    <n v="631292.34"/>
  </r>
  <r>
    <x v="3"/>
    <s v="Jordan"/>
    <s v="Cereal"/>
    <s v="Online"/>
    <s v="C"/>
    <x v="89"/>
    <n v="783516871"/>
    <d v="2019-03-05T00:00:00"/>
    <n v="8909"/>
    <n v="205.7"/>
    <n v="117.11"/>
    <n v="1832581.3"/>
    <n v="1043332.99"/>
    <n v="789248.31"/>
  </r>
  <r>
    <x v="2"/>
    <s v="China"/>
    <s v="Cosmetics"/>
    <s v="Offline"/>
    <s v="H"/>
    <x v="93"/>
    <n v="834844052"/>
    <d v="2019-05-05T00:00:00"/>
    <n v="7762"/>
    <n v="437.2"/>
    <n v="263.33"/>
    <n v="3393546.4"/>
    <n v="2043967.46"/>
    <n v="1349578.94"/>
  </r>
  <r>
    <x v="2"/>
    <s v="South Korea"/>
    <s v="Snacks"/>
    <s v="Offline"/>
    <s v="H"/>
    <x v="66"/>
    <n v="953805816"/>
    <d v="2019-04-23T00:00:00"/>
    <n v="1191"/>
    <n v="152.58000000000001"/>
    <n v="97.44"/>
    <n v="181722.78"/>
    <n v="116051.04"/>
    <n v="65671.740000000005"/>
  </r>
  <r>
    <x v="6"/>
    <s v="United States of America"/>
    <s v="Office Supplies"/>
    <s v="Online"/>
    <s v="L"/>
    <x v="94"/>
    <n v="335763490"/>
    <d v="2019-06-15T00:00:00"/>
    <n v="8733"/>
    <n v="651.21"/>
    <n v="524.96"/>
    <n v="5687016.9299999997"/>
    <n v="4584475.68"/>
    <n v="1102541.25"/>
  </r>
  <r>
    <x v="2"/>
    <s v="Uzbekistan"/>
    <s v="Cosmetics"/>
    <s v="Online"/>
    <s v="H"/>
    <x v="73"/>
    <n v="946390902"/>
    <d v="2019-03-09T00:00:00"/>
    <n v="6954"/>
    <n v="437.2"/>
    <n v="263.33"/>
    <n v="3040288.8"/>
    <n v="1831196.82"/>
    <n v="1209091.9799999997"/>
  </r>
  <r>
    <x v="1"/>
    <s v="Finland"/>
    <s v="Vegetables"/>
    <s v="Offline"/>
    <s v="L"/>
    <x v="46"/>
    <n v="771674382"/>
    <d v="2019-03-27T00:00:00"/>
    <n v="4453"/>
    <n v="154.06"/>
    <n v="90.93"/>
    <n v="686029.18"/>
    <n v="404911.29"/>
    <n v="281117.89000000007"/>
  </r>
  <r>
    <x v="2"/>
    <s v="Philippines"/>
    <s v="Cereal"/>
    <s v="Online"/>
    <s v="C"/>
    <x v="67"/>
    <n v="567912757"/>
    <d v="2019-05-05T00:00:00"/>
    <n v="6860"/>
    <n v="205.7"/>
    <n v="117.11"/>
    <n v="1411102"/>
    <n v="803374.6"/>
    <n v="607727.4"/>
  </r>
  <r>
    <x v="3"/>
    <s v="Libya"/>
    <s v="Office Supplies"/>
    <s v="Offline"/>
    <s v="L"/>
    <x v="78"/>
    <n v="711717355"/>
    <d v="2019-04-05T00:00:00"/>
    <n v="1836"/>
    <n v="651.21"/>
    <n v="524.96"/>
    <n v="1195621.56"/>
    <n v="963826.56"/>
    <n v="231795"/>
  </r>
  <r>
    <x v="5"/>
    <s v="South Sudan"/>
    <s v="Office Supplies"/>
    <s v="Online"/>
    <s v="L"/>
    <x v="10"/>
    <n v="750012004"/>
    <d v="2019-04-06T00:00:00"/>
    <n v="4074"/>
    <n v="651.21"/>
    <n v="524.96"/>
    <n v="2653029.54"/>
    <n v="2138687.04"/>
    <n v="514342.5"/>
  </r>
  <r>
    <x v="3"/>
    <s v="Kuwait"/>
    <s v="Snacks"/>
    <s v="Online"/>
    <s v="C"/>
    <x v="66"/>
    <n v="750033032"/>
    <d v="2019-05-12T00:00:00"/>
    <n v="297"/>
    <n v="152.58000000000001"/>
    <n v="97.44"/>
    <n v="45316.26"/>
    <n v="28939.68"/>
    <n v="16376.580000000002"/>
  </r>
  <r>
    <x v="0"/>
    <s v="Saint Lucia"/>
    <s v="Household"/>
    <s v="Offline"/>
    <s v="H"/>
    <x v="92"/>
    <n v="849329268"/>
    <d v="2019-06-05T00:00:00"/>
    <n v="4259"/>
    <n v="668.27"/>
    <n v="502.54"/>
    <n v="2846161.93"/>
    <n v="2140317.86"/>
    <n v="705844.0700000003"/>
  </r>
  <r>
    <x v="0"/>
    <s v="Grenada"/>
    <s v="Meat"/>
    <s v="Online"/>
    <s v="M"/>
    <x v="77"/>
    <n v="805762040"/>
    <d v="2019-02-15T00:00:00"/>
    <n v="1748"/>
    <n v="421.89"/>
    <n v="364.69"/>
    <n v="737463.72"/>
    <n v="637478.12"/>
    <n v="99985.599999999977"/>
  </r>
  <r>
    <x v="5"/>
    <s v="Namibia"/>
    <s v="Cereal"/>
    <s v="Online"/>
    <s v="H"/>
    <x v="45"/>
    <n v="447505176"/>
    <d v="2019-06-04T00:00:00"/>
    <n v="5581"/>
    <n v="205.7"/>
    <n v="117.11"/>
    <n v="1148011.7"/>
    <n v="653590.91"/>
    <n v="494420.78999999992"/>
  </r>
  <r>
    <x v="4"/>
    <s v="Solomon Islands"/>
    <s v="Beverages"/>
    <s v="Offline"/>
    <s v="L"/>
    <x v="95"/>
    <n v="123045003"/>
    <d v="2019-03-18T00:00:00"/>
    <n v="606"/>
    <n v="47.45"/>
    <n v="31.79"/>
    <n v="28754.7"/>
    <n v="19264.740000000002"/>
    <n v="9489.9599999999991"/>
  </r>
  <r>
    <x v="2"/>
    <s v="Philippines"/>
    <s v="Household"/>
    <s v="Offline"/>
    <s v="H"/>
    <x v="28"/>
    <n v="251180350"/>
    <d v="2019-03-22T00:00:00"/>
    <n v="8702"/>
    <n v="668.27"/>
    <n v="502.54"/>
    <n v="5815285.54"/>
    <n v="4373103.08"/>
    <n v="1442182.46"/>
  </r>
  <r>
    <x v="2"/>
    <s v="Turkmenistan"/>
    <s v="Household"/>
    <s v="Online"/>
    <s v="M"/>
    <x v="96"/>
    <n v="871022546"/>
    <d v="2019-02-16T00:00:00"/>
    <n v="3782"/>
    <n v="668.27"/>
    <n v="502.54"/>
    <n v="2527397.14"/>
    <n v="1900606.28"/>
    <n v="626790.8600000001"/>
  </r>
  <r>
    <x v="1"/>
    <s v="Kosovo"/>
    <s v="Fruits"/>
    <s v="Online"/>
    <s v="L"/>
    <x v="9"/>
    <n v="291995418"/>
    <d v="2019-03-28T00:00:00"/>
    <n v="6788"/>
    <n v="9.33"/>
    <n v="6.92"/>
    <n v="63332.04"/>
    <n v="46972.959999999999"/>
    <n v="16359.080000000002"/>
  </r>
  <r>
    <x v="2"/>
    <s v="Singapore"/>
    <s v="Clothes"/>
    <s v="Online"/>
    <s v="C"/>
    <x v="97"/>
    <n v="943835294"/>
    <d v="2019-04-26T00:00:00"/>
    <n v="692"/>
    <n v="109.28"/>
    <n v="35.840000000000003"/>
    <n v="75621.759999999995"/>
    <n v="24801.279999999999"/>
    <n v="50820.479999999996"/>
  </r>
  <r>
    <x v="5"/>
    <s v="South Africa"/>
    <s v="Office Supplies"/>
    <s v="Offline"/>
    <s v="L"/>
    <x v="86"/>
    <n v="826591002"/>
    <d v="2019-04-06T00:00:00"/>
    <n v="5501"/>
    <n v="651.21"/>
    <n v="524.96"/>
    <n v="3582306.21"/>
    <n v="2887804.96"/>
    <n v="694501.25"/>
  </r>
  <r>
    <x v="3"/>
    <s v="Lebanon"/>
    <s v="Cosmetics"/>
    <s v="Online"/>
    <s v="M"/>
    <x v="12"/>
    <n v="260623872"/>
    <d v="2019-03-29T00:00:00"/>
    <n v="3250"/>
    <n v="437.2"/>
    <n v="263.33"/>
    <n v="1420900"/>
    <n v="855822.5"/>
    <n v="565077.5"/>
  </r>
  <r>
    <x v="4"/>
    <s v="Samoa "/>
    <s v="Vegetables"/>
    <s v="Online"/>
    <s v="L"/>
    <x v="28"/>
    <n v="536607730"/>
    <d v="2019-03-23T00:00:00"/>
    <n v="3007"/>
    <n v="154.06"/>
    <n v="90.93"/>
    <n v="463258.42"/>
    <n v="273426.51"/>
    <n v="189831.90999999997"/>
  </r>
  <r>
    <x v="4"/>
    <s v="Samoa "/>
    <s v="Personal Care"/>
    <s v="Offline"/>
    <s v="L"/>
    <x v="98"/>
    <n v="765528905"/>
    <d v="2019-05-13T00:00:00"/>
    <n v="5870"/>
    <n v="81.73"/>
    <n v="56.67"/>
    <n v="479755.1"/>
    <n v="332652.90000000002"/>
    <n v="147102.19999999995"/>
  </r>
  <r>
    <x v="1"/>
    <s v="Hungary"/>
    <s v="Baby Food"/>
    <s v="Online"/>
    <s v="M"/>
    <x v="49"/>
    <n v="128686225"/>
    <d v="2019-05-03T00:00:00"/>
    <n v="9968"/>
    <n v="255.28"/>
    <n v="159.41999999999999"/>
    <n v="2544631.04"/>
    <n v="1589098.56"/>
    <n v="955532.48"/>
  </r>
  <r>
    <x v="3"/>
    <s v="Pakistan"/>
    <s v="Vegetables"/>
    <s v="Offline"/>
    <s v="L"/>
    <x v="57"/>
    <n v="127691018"/>
    <d v="2019-05-04T00:00:00"/>
    <n v="5465"/>
    <n v="154.06"/>
    <n v="90.93"/>
    <n v="841937.9"/>
    <n v="496932.45"/>
    <n v="345005.45"/>
  </r>
  <r>
    <x v="4"/>
    <s v="Tonga"/>
    <s v="Vegetables"/>
    <s v="Offline"/>
    <s v="C"/>
    <x v="99"/>
    <n v="534467113"/>
    <d v="2019-04-28T00:00:00"/>
    <n v="9550"/>
    <n v="154.06"/>
    <n v="90.93"/>
    <n v="1471273"/>
    <n v="868381.5"/>
    <n v="602891.5"/>
  </r>
  <r>
    <x v="4"/>
    <s v="Vanuatu"/>
    <s v="Personal Care"/>
    <s v="Online"/>
    <s v="H"/>
    <x v="38"/>
    <n v="741250836"/>
    <d v="2019-06-07T00:00:00"/>
    <n v="1450"/>
    <n v="81.73"/>
    <n v="56.67"/>
    <n v="118508.5"/>
    <n v="82171.5"/>
    <n v="36337"/>
  </r>
  <r>
    <x v="4"/>
    <s v="Vanuatu"/>
    <s v="Snacks"/>
    <s v="Online"/>
    <s v="M"/>
    <x v="31"/>
    <n v="210591018"/>
    <d v="2019-04-08T00:00:00"/>
    <n v="7417"/>
    <n v="152.58000000000001"/>
    <n v="97.44"/>
    <n v="1131685.8600000001"/>
    <n v="722712.48"/>
    <n v="408973.38000000012"/>
  </r>
  <r>
    <x v="0"/>
    <s v="Grenada"/>
    <s v="Vegetables"/>
    <s v="Online"/>
    <s v="C"/>
    <x v="83"/>
    <n v="725348985"/>
    <d v="2019-03-19T00:00:00"/>
    <n v="5738"/>
    <n v="154.06"/>
    <n v="90.93"/>
    <n v="883996.28"/>
    <n v="521756.34"/>
    <n v="362239.94"/>
  </r>
  <r>
    <x v="5"/>
    <s v="Mozambique"/>
    <s v="Household"/>
    <s v="Offline"/>
    <s v="H"/>
    <x v="58"/>
    <n v="538698565"/>
    <d v="2019-06-06T00:00:00"/>
    <n v="1731"/>
    <n v="668.27"/>
    <n v="502.54"/>
    <n v="1156775.3700000001"/>
    <n v="869896.74"/>
    <n v="286878.63000000012"/>
  </r>
  <r>
    <x v="0"/>
    <s v="Cuba"/>
    <s v="Cereal"/>
    <s v="Offline"/>
    <s v="H"/>
    <x v="24"/>
    <n v="224126088"/>
    <d v="2019-06-02T00:00:00"/>
    <n v="2745"/>
    <n v="205.7"/>
    <n v="117.11"/>
    <n v="564646.5"/>
    <n v="321466.95"/>
    <n v="243179.55"/>
  </r>
  <r>
    <x v="3"/>
    <s v="Algeria"/>
    <s v="Beverages"/>
    <s v="Online"/>
    <s v="M"/>
    <x v="90"/>
    <n v="425430381"/>
    <d v="2019-05-25T00:00:00"/>
    <n v="3159"/>
    <n v="47.45"/>
    <n v="31.79"/>
    <n v="149894.54999999999"/>
    <n v="100424.61"/>
    <n v="49469.939999999988"/>
  </r>
  <r>
    <x v="5"/>
    <s v="Equatorial Guinea"/>
    <s v="Vegetables"/>
    <s v="Offline"/>
    <s v="M"/>
    <x v="100"/>
    <n v="506722772"/>
    <d v="2019-03-02T00:00:00"/>
    <n v="9383"/>
    <n v="154.06"/>
    <n v="90.93"/>
    <n v="1445544.98"/>
    <n v="853196.19"/>
    <n v="592348.79"/>
  </r>
  <r>
    <x v="5"/>
    <s v="Uganda"/>
    <s v="Office Supplies"/>
    <s v="Offline"/>
    <s v="C"/>
    <x v="89"/>
    <n v="802427089"/>
    <d v="2019-02-23T00:00:00"/>
    <n v="4862"/>
    <n v="651.21"/>
    <n v="524.96"/>
    <n v="3166183.02"/>
    <n v="2552355.52"/>
    <n v="613827.5"/>
  </r>
  <r>
    <x v="2"/>
    <s v="Thailand"/>
    <s v="Cosmetics"/>
    <s v="Offline"/>
    <s v="H"/>
    <x v="48"/>
    <n v="367279660"/>
    <d v="2019-03-16T00:00:00"/>
    <n v="5068"/>
    <n v="437.2"/>
    <n v="263.33"/>
    <n v="2215729.6"/>
    <n v="1334556.44"/>
    <n v="881173.16000000015"/>
  </r>
  <r>
    <x v="3"/>
    <s v="Turkey"/>
    <s v="Personal Care"/>
    <s v="Offline"/>
    <s v="H"/>
    <x v="17"/>
    <n v="126329314"/>
    <d v="2019-03-15T00:00:00"/>
    <n v="2506"/>
    <n v="81.73"/>
    <n v="56.67"/>
    <n v="204815.38"/>
    <n v="142015.01999999999"/>
    <n v="62800.360000000015"/>
  </r>
  <r>
    <x v="2"/>
    <s v="Kazakhstan"/>
    <s v="Personal Care"/>
    <s v="Offline"/>
    <s v="H"/>
    <x v="69"/>
    <n v="624937379"/>
    <d v="2019-06-16T00:00:00"/>
    <n v="1713"/>
    <n v="81.73"/>
    <n v="56.67"/>
    <n v="140003.49"/>
    <n v="97075.71"/>
    <n v="42927.779999999984"/>
  </r>
  <r>
    <x v="0"/>
    <s v="Nicaragua"/>
    <s v="Snacks"/>
    <s v="Offline"/>
    <s v="H"/>
    <x v="93"/>
    <n v="678777682"/>
    <d v="2019-05-12T00:00:00"/>
    <n v="4255"/>
    <n v="152.58000000000001"/>
    <n v="97.44"/>
    <n v="649227.9"/>
    <n v="414607.2"/>
    <n v="234620.7"/>
  </r>
  <r>
    <x v="2"/>
    <s v="Kazakhstan"/>
    <s v="Cereal"/>
    <s v="Online"/>
    <s v="L"/>
    <x v="92"/>
    <n v="523836553"/>
    <d v="2019-06-09T00:00:00"/>
    <n v="3732"/>
    <n v="205.7"/>
    <n v="117.11"/>
    <n v="767672.4"/>
    <n v="437054.52"/>
    <n v="330617.88"/>
  </r>
  <r>
    <x v="5"/>
    <s v="Chad"/>
    <s v="Cereal"/>
    <s v="Offline"/>
    <s v="C"/>
    <x v="101"/>
    <n v="466412818"/>
    <d v="2019-04-14T00:00:00"/>
    <n v="772"/>
    <n v="205.7"/>
    <n v="117.11"/>
    <n v="158800.4"/>
    <n v="90408.92"/>
    <n v="68391.48"/>
  </r>
  <r>
    <x v="4"/>
    <s v="East Timor"/>
    <s v="Fruits"/>
    <s v="Online"/>
    <s v="H"/>
    <x v="62"/>
    <n v="433117806"/>
    <d v="2019-04-19T00:00:00"/>
    <n v="8039"/>
    <n v="9.33"/>
    <n v="6.92"/>
    <n v="75003.87"/>
    <n v="55629.88"/>
    <n v="19373.989999999998"/>
  </r>
  <r>
    <x v="1"/>
    <s v="Lithuania"/>
    <s v="Cosmetics"/>
    <s v="Offline"/>
    <s v="L"/>
    <x v="102"/>
    <n v="420875346"/>
    <d v="2019-04-10T00:00:00"/>
    <n v="5223"/>
    <n v="437.2"/>
    <n v="263.33"/>
    <n v="2283495.6"/>
    <n v="1375372.59"/>
    <n v="908123.01"/>
  </r>
  <r>
    <x v="5"/>
    <s v="Eritrea"/>
    <s v="Cosmetics"/>
    <s v="Online"/>
    <s v="C"/>
    <x v="103"/>
    <n v="946921765"/>
    <d v="2019-05-09T00:00:00"/>
    <n v="4048"/>
    <n v="437.2"/>
    <n v="263.33"/>
    <n v="1769785.6"/>
    <n v="1065959.8400000001"/>
    <n v="703825.76"/>
  </r>
  <r>
    <x v="5"/>
    <s v="Zambia"/>
    <s v="Household"/>
    <s v="Offline"/>
    <s v="H"/>
    <x v="104"/>
    <n v="798805892"/>
    <d v="2019-05-23T00:00:00"/>
    <n v="3270"/>
    <n v="668.27"/>
    <n v="502.54"/>
    <n v="2185242.9"/>
    <n v="1643305.8"/>
    <n v="541937.09999999986"/>
  </r>
  <r>
    <x v="5"/>
    <s v="Liberia"/>
    <s v="Household"/>
    <s v="Offline"/>
    <s v="M"/>
    <x v="105"/>
    <n v="184389054"/>
    <d v="2019-04-08T00:00:00"/>
    <n v="3674"/>
    <n v="668.27"/>
    <n v="502.54"/>
    <n v="2455223.98"/>
    <n v="1846331.96"/>
    <n v="608892.02"/>
  </r>
  <r>
    <x v="0"/>
    <s v="Saint Kitts and Nevis "/>
    <s v="Household"/>
    <s v="Offline"/>
    <s v="M"/>
    <x v="27"/>
    <n v="281845080"/>
    <d v="2019-04-30T00:00:00"/>
    <n v="3077"/>
    <n v="668.27"/>
    <n v="502.54"/>
    <n v="2056266.79"/>
    <n v="1546315.58"/>
    <n v="509951.20999999996"/>
  </r>
  <r>
    <x v="0"/>
    <s v="Jamaica"/>
    <s v="Meat"/>
    <s v="Online"/>
    <s v="H"/>
    <x v="22"/>
    <n v="989660298"/>
    <d v="2019-06-13T00:00:00"/>
    <n v="1330"/>
    <n v="421.89"/>
    <n v="364.69"/>
    <n v="561113.69999999995"/>
    <n v="485037.7"/>
    <n v="76075.999999999942"/>
  </r>
  <r>
    <x v="1"/>
    <s v="Albania"/>
    <s v="Vegetables"/>
    <s v="Online"/>
    <s v="C"/>
    <x v="10"/>
    <n v="476633536"/>
    <d v="2019-04-20T00:00:00"/>
    <n v="5310"/>
    <n v="154.06"/>
    <n v="90.93"/>
    <n v="818058.6"/>
    <n v="482838.3"/>
    <n v="335220.3"/>
  </r>
  <r>
    <x v="2"/>
    <s v="Japan"/>
    <s v="Baby Food"/>
    <s v="Offline"/>
    <s v="C"/>
    <x v="95"/>
    <n v="131876122"/>
    <d v="2019-03-28T00:00:00"/>
    <n v="3930"/>
    <n v="255.28"/>
    <n v="159.41999999999999"/>
    <n v="1003250.4"/>
    <n v="626520.6"/>
    <n v="376729.80000000005"/>
  </r>
  <r>
    <x v="5"/>
    <s v="Equatorial Guinea"/>
    <s v="Meat"/>
    <s v="Offline"/>
    <s v="L"/>
    <x v="20"/>
    <n v="514811885"/>
    <d v="2019-04-15T00:00:00"/>
    <n v="3132"/>
    <n v="421.89"/>
    <n v="364.69"/>
    <n v="1321359.48"/>
    <n v="1142209.08"/>
    <n v="179150.39999999991"/>
  </r>
  <r>
    <x v="2"/>
    <s v="Myanmar"/>
    <s v="Office Supplies"/>
    <s v="Online"/>
    <s v="C"/>
    <x v="77"/>
    <n v="905177152"/>
    <d v="2019-03-04T00:00:00"/>
    <n v="889"/>
    <n v="651.21"/>
    <n v="524.96"/>
    <n v="578925.68999999994"/>
    <n v="466689.44"/>
    <n v="112236.24999999994"/>
  </r>
  <r>
    <x v="3"/>
    <s v="Libya"/>
    <s v="Personal Care"/>
    <s v="Offline"/>
    <s v="H"/>
    <x v="106"/>
    <n v="653020751"/>
    <d v="2019-03-05T00:00:00"/>
    <n v="2207"/>
    <n v="81.73"/>
    <n v="56.67"/>
    <n v="180378.11"/>
    <n v="125070.69"/>
    <n v="55307.419999999984"/>
  </r>
  <r>
    <x v="2"/>
    <s v="Mongolia"/>
    <s v="Meat"/>
    <s v="Online"/>
    <s v="L"/>
    <x v="19"/>
    <n v="528704011"/>
    <d v="2019-06-13T00:00:00"/>
    <n v="4121"/>
    <n v="421.89"/>
    <n v="364.69"/>
    <n v="1738608.69"/>
    <n v="1502887.49"/>
    <n v="235721.19999999995"/>
  </r>
  <r>
    <x v="2"/>
    <s v="Singapore"/>
    <s v="Snacks"/>
    <s v="Offline"/>
    <s v="M"/>
    <x v="70"/>
    <n v="472900760"/>
    <d v="2019-03-21T00:00:00"/>
    <n v="699"/>
    <n v="152.58000000000001"/>
    <n v="97.44"/>
    <n v="106653.42"/>
    <n v="68110.559999999998"/>
    <n v="38542.86"/>
  </r>
  <r>
    <x v="0"/>
    <s v="The Bahamas"/>
    <s v="Baby Food"/>
    <s v="Offline"/>
    <s v="L"/>
    <x v="51"/>
    <n v="946597325"/>
    <d v="2019-02-27T00:00:00"/>
    <n v="8039"/>
    <n v="255.28"/>
    <n v="159.41999999999999"/>
    <n v="2052195.92"/>
    <n v="1281577.3799999999"/>
    <n v="770618.54"/>
  </r>
  <r>
    <x v="2"/>
    <s v="Sri Lanka"/>
    <s v="Office Supplies"/>
    <s v="Offline"/>
    <s v="L"/>
    <x v="39"/>
    <n v="681092536"/>
    <d v="2019-02-13T00:00:00"/>
    <n v="9272"/>
    <n v="651.21"/>
    <n v="524.96"/>
    <n v="6038019.1200000001"/>
    <n v="4867429.12"/>
    <n v="1170590"/>
  </r>
  <r>
    <x v="1"/>
    <s v="Cyprus"/>
    <s v="Vegetables"/>
    <s v="Offline"/>
    <s v="C"/>
    <x v="28"/>
    <n v="727997720"/>
    <d v="2019-03-01T00:00:00"/>
    <n v="9558"/>
    <n v="154.06"/>
    <n v="90.93"/>
    <n v="1472505.48"/>
    <n v="869108.94"/>
    <n v="603396.54"/>
  </r>
  <r>
    <x v="3"/>
    <s v="Afghanistan"/>
    <s v="Baby Food"/>
    <s v="Online"/>
    <s v="C"/>
    <x v="55"/>
    <n v="409236705"/>
    <d v="2019-05-11T00:00:00"/>
    <n v="1090"/>
    <n v="255.28"/>
    <n v="159.41999999999999"/>
    <n v="278255.2"/>
    <n v="173767.8"/>
    <n v="104487.40000000002"/>
  </r>
  <r>
    <x v="1"/>
    <s v="Moldova "/>
    <s v="Personal Care"/>
    <s v="Online"/>
    <s v="M"/>
    <x v="55"/>
    <n v="467045819"/>
    <d v="2019-05-17T00:00:00"/>
    <n v="8092"/>
    <n v="81.73"/>
    <n v="56.67"/>
    <n v="661359.16"/>
    <n v="458573.64"/>
    <n v="202785.52000000002"/>
  </r>
  <r>
    <x v="1"/>
    <s v="Kosovo"/>
    <s v="Cosmetics"/>
    <s v="Offline"/>
    <s v="C"/>
    <x v="33"/>
    <n v="813973891"/>
    <d v="2019-05-08T00:00:00"/>
    <n v="1818"/>
    <n v="437.2"/>
    <n v="263.33"/>
    <n v="794829.6"/>
    <n v="478733.94"/>
    <n v="316095.65999999997"/>
  </r>
  <r>
    <x v="3"/>
    <s v="Egypt"/>
    <s v="Household"/>
    <s v="Online"/>
    <s v="M"/>
    <x v="63"/>
    <n v="982882249"/>
    <d v="2019-04-30T00:00:00"/>
    <n v="5554"/>
    <n v="668.27"/>
    <n v="502.54"/>
    <n v="3711571.58"/>
    <n v="2791107.16"/>
    <n v="920464.41999999993"/>
  </r>
  <r>
    <x v="1"/>
    <s v="Albania"/>
    <s v="Cosmetics"/>
    <s v="Offline"/>
    <s v="L"/>
    <x v="7"/>
    <n v="576944720"/>
    <d v="2019-03-06T00:00:00"/>
    <n v="9619"/>
    <n v="437.2"/>
    <n v="263.33"/>
    <n v="4205426.8"/>
    <n v="2532971.27"/>
    <n v="1672455.5299999998"/>
  </r>
  <r>
    <x v="2"/>
    <s v="Singapore"/>
    <s v="Vegetables"/>
    <s v="Offline"/>
    <s v="C"/>
    <x v="87"/>
    <n v="619647634"/>
    <d v="2019-03-01T00:00:00"/>
    <n v="6360"/>
    <n v="154.06"/>
    <n v="90.93"/>
    <n v="979821.6"/>
    <n v="578314.80000000005"/>
    <n v="401506.79999999993"/>
  </r>
  <r>
    <x v="1"/>
    <s v="Portugal"/>
    <s v="Baby Food"/>
    <s v="Online"/>
    <s v="L"/>
    <x v="10"/>
    <n v="404789817"/>
    <d v="2019-04-12T00:00:00"/>
    <n v="5157"/>
    <n v="255.28"/>
    <n v="159.41999999999999"/>
    <n v="1316478.96"/>
    <n v="822128.94"/>
    <n v="494350.02"/>
  </r>
  <r>
    <x v="2"/>
    <s v="India"/>
    <s v="Snacks"/>
    <s v="Offline"/>
    <s v="M"/>
    <x v="93"/>
    <n v="646482598"/>
    <d v="2019-05-13T00:00:00"/>
    <n v="7422"/>
    <n v="152.58000000000001"/>
    <n v="97.44"/>
    <n v="1132448.76"/>
    <n v="723199.68"/>
    <n v="409249.07999999996"/>
  </r>
  <r>
    <x v="5"/>
    <s v="Sudan"/>
    <s v="Meat"/>
    <s v="Online"/>
    <s v="C"/>
    <x v="102"/>
    <n v="329149806"/>
    <d v="2019-04-12T00:00:00"/>
    <n v="1597"/>
    <n v="421.89"/>
    <n v="364.69"/>
    <n v="673758.33"/>
    <n v="582409.93000000005"/>
    <n v="91348.399999999907"/>
  </r>
  <r>
    <x v="4"/>
    <s v="Vanuatu"/>
    <s v="Office Supplies"/>
    <s v="Offline"/>
    <s v="M"/>
    <x v="89"/>
    <n v="757527768"/>
    <d v="2019-02-19T00:00:00"/>
    <n v="8155"/>
    <n v="651.21"/>
    <n v="524.96"/>
    <n v="5310617.55"/>
    <n v="4281048.8"/>
    <n v="1029568.75"/>
  </r>
  <r>
    <x v="5"/>
    <s v="Democratic Republic of the Congo"/>
    <s v="Cosmetics"/>
    <s v="Online"/>
    <s v="C"/>
    <x v="39"/>
    <n v="606665313"/>
    <d v="2019-02-20T00:00:00"/>
    <n v="4602"/>
    <n v="437.2"/>
    <n v="263.33"/>
    <n v="2011994.4"/>
    <n v="1211844.6599999999"/>
    <n v="800149.74"/>
  </r>
  <r>
    <x v="1"/>
    <s v="Bosnia and Herzegovina"/>
    <s v="Baby Food"/>
    <s v="Online"/>
    <s v="C"/>
    <x v="75"/>
    <n v="871923768"/>
    <d v="2019-05-06T00:00:00"/>
    <n v="474"/>
    <n v="255.28"/>
    <n v="159.41999999999999"/>
    <n v="121002.72"/>
    <n v="75565.08"/>
    <n v="45437.64"/>
  </r>
  <r>
    <x v="1"/>
    <s v="Kosovo"/>
    <s v="Vegetables"/>
    <s v="Offline"/>
    <s v="C"/>
    <x v="31"/>
    <n v="818976962"/>
    <d v="2019-04-05T00:00:00"/>
    <n v="2337"/>
    <n v="154.06"/>
    <n v="90.93"/>
    <n v="360038.22"/>
    <n v="212503.41"/>
    <n v="147534.80999999997"/>
  </r>
  <r>
    <x v="1"/>
    <s v="Switzerland"/>
    <s v="Cosmetics"/>
    <s v="Online"/>
    <s v="C"/>
    <x v="37"/>
    <n v="233811223"/>
    <d v="2019-05-20T00:00:00"/>
    <n v="8792"/>
    <n v="437.2"/>
    <n v="263.33"/>
    <n v="3843862.4"/>
    <n v="2315197.36"/>
    <n v="1528665.04"/>
  </r>
  <r>
    <x v="0"/>
    <s v="Cuba"/>
    <s v="Beverages"/>
    <s v="Offline"/>
    <s v="L"/>
    <x v="65"/>
    <n v="772725379"/>
    <d v="2019-04-08T00:00:00"/>
    <n v="5466"/>
    <n v="47.45"/>
    <n v="31.79"/>
    <n v="259361.7"/>
    <n v="173764.14"/>
    <n v="85597.56"/>
  </r>
  <r>
    <x v="1"/>
    <s v="Lithuania"/>
    <s v="Office Supplies"/>
    <s v="Offline"/>
    <s v="C"/>
    <x v="19"/>
    <n v="112330758"/>
    <d v="2019-06-14T00:00:00"/>
    <n v="22"/>
    <n v="651.21"/>
    <n v="524.96"/>
    <n v="14326.62"/>
    <n v="11549.12"/>
    <n v="2777.5"/>
  </r>
  <r>
    <x v="3"/>
    <s v="Lebanon"/>
    <s v="Clothes"/>
    <s v="Online"/>
    <s v="M"/>
    <x v="52"/>
    <n v="499551188"/>
    <d v="2019-06-04T00:00:00"/>
    <n v="7153"/>
    <n v="109.28"/>
    <n v="35.840000000000003"/>
    <n v="781679.84"/>
    <n v="256363.51999999999"/>
    <n v="525316.31999999995"/>
  </r>
  <r>
    <x v="2"/>
    <s v="North Korea"/>
    <s v="Clothes"/>
    <s v="Online"/>
    <s v="M"/>
    <x v="90"/>
    <n v="201622998"/>
    <d v="2019-05-24T00:00:00"/>
    <n v="3581"/>
    <n v="109.28"/>
    <n v="35.840000000000003"/>
    <n v="391331.68"/>
    <n v="128343.03999999999"/>
    <n v="262988.64"/>
  </r>
  <r>
    <x v="1"/>
    <s v="Montenegro"/>
    <s v="Office Supplies"/>
    <s v="Offline"/>
    <s v="H"/>
    <x v="48"/>
    <n v="256095016"/>
    <d v="2019-03-15T00:00:00"/>
    <n v="3061"/>
    <n v="651.21"/>
    <n v="524.96"/>
    <n v="1993353.81"/>
    <n v="1606902.56"/>
    <n v="386451.25"/>
  </r>
  <r>
    <x v="5"/>
    <s v="Eritrea"/>
    <s v="Fruits"/>
    <s v="Offline"/>
    <s v="M"/>
    <x v="70"/>
    <n v="420828568"/>
    <d v="2019-03-25T00:00:00"/>
    <n v="1380"/>
    <n v="9.33"/>
    <n v="6.92"/>
    <n v="12875.4"/>
    <n v="9549.6"/>
    <n v="3325.7999999999993"/>
  </r>
  <r>
    <x v="5"/>
    <s v="Democratic Republic of the Congo"/>
    <s v="Cereal"/>
    <s v="Online"/>
    <s v="L"/>
    <x v="107"/>
    <n v="523997485"/>
    <d v="2019-05-13T00:00:00"/>
    <n v="1355"/>
    <n v="205.7"/>
    <n v="117.11"/>
    <n v="278723.5"/>
    <n v="158684.04999999999"/>
    <n v="120039.45000000001"/>
  </r>
  <r>
    <x v="2"/>
    <s v="India"/>
    <s v="Office Supplies"/>
    <s v="Online"/>
    <s v="C"/>
    <x v="82"/>
    <n v="914088094"/>
    <d v="2019-05-06T00:00:00"/>
    <n v="7835"/>
    <n v="651.21"/>
    <n v="524.96"/>
    <n v="5102230.3499999996"/>
    <n v="4113061.6"/>
    <n v="989168.74999999953"/>
  </r>
  <r>
    <x v="5"/>
    <s v="Republic of the Congo"/>
    <s v="Snacks"/>
    <s v="Online"/>
    <s v="M"/>
    <x v="56"/>
    <n v="209899222"/>
    <d v="2019-04-14T00:00:00"/>
    <n v="2699"/>
    <n v="152.58000000000001"/>
    <n v="97.44"/>
    <n v="411813.42"/>
    <n v="262990.56"/>
    <n v="148822.85999999999"/>
  </r>
  <r>
    <x v="5"/>
    <s v="Comoros"/>
    <s v="Clothes"/>
    <s v="Offline"/>
    <s v="M"/>
    <x v="0"/>
    <n v="250542199"/>
    <d v="2019-04-12T00:00:00"/>
    <n v="9859"/>
    <n v="109.28"/>
    <n v="35.840000000000003"/>
    <n v="1077391.52"/>
    <n v="353346.56"/>
    <n v="724044.96"/>
  </r>
  <r>
    <x v="1"/>
    <s v="France"/>
    <s v="Meat"/>
    <s v="Online"/>
    <s v="L"/>
    <x v="102"/>
    <n v="245440852"/>
    <d v="2019-03-15T00:00:00"/>
    <n v="257"/>
    <n v="421.89"/>
    <n v="364.69"/>
    <n v="108425.73"/>
    <n v="93725.33"/>
    <n v="14700.399999999994"/>
  </r>
  <r>
    <x v="5"/>
    <s v="Rwanda"/>
    <s v="Vegetables"/>
    <s v="Online"/>
    <s v="L"/>
    <x v="108"/>
    <n v="824331510"/>
    <d v="2019-05-07T00:00:00"/>
    <n v="6867"/>
    <n v="154.06"/>
    <n v="90.93"/>
    <n v="1057930.02"/>
    <n v="624416.31000000006"/>
    <n v="433513.70999999996"/>
  </r>
  <r>
    <x v="5"/>
    <s v="Malawi"/>
    <s v="Meat"/>
    <s v="Online"/>
    <s v="M"/>
    <x v="20"/>
    <n v="887263000"/>
    <d v="2019-04-01T00:00:00"/>
    <n v="9693"/>
    <n v="421.89"/>
    <n v="364.69"/>
    <n v="4089379.77"/>
    <n v="3534940.17"/>
    <n v="554439.60000000009"/>
  </r>
  <r>
    <x v="5"/>
    <s v="Cote d'Ivoire"/>
    <s v="Cereal"/>
    <s v="Offline"/>
    <s v="H"/>
    <x v="53"/>
    <n v="754596650"/>
    <d v="2019-02-27T00:00:00"/>
    <n v="772"/>
    <n v="205.7"/>
    <n v="117.11"/>
    <n v="158800.4"/>
    <n v="90408.92"/>
    <n v="68391.48"/>
  </r>
  <r>
    <x v="1"/>
    <s v="Spain"/>
    <s v="Fruits"/>
    <s v="Online"/>
    <s v="H"/>
    <x v="88"/>
    <n v="817006289"/>
    <d v="2019-03-05T00:00:00"/>
    <n v="9172"/>
    <n v="9.33"/>
    <n v="6.92"/>
    <n v="85574.76"/>
    <n v="63470.239999999998"/>
    <n v="22104.519999999997"/>
  </r>
  <r>
    <x v="5"/>
    <s v="Uganda"/>
    <s v="Clothes"/>
    <s v="Offline"/>
    <s v="H"/>
    <x v="28"/>
    <n v="185478246"/>
    <d v="2019-03-23T00:00:00"/>
    <n v="5989"/>
    <n v="109.28"/>
    <n v="35.840000000000003"/>
    <n v="654477.92000000004"/>
    <n v="214645.76000000001"/>
    <n v="439832.16000000003"/>
  </r>
  <r>
    <x v="2"/>
    <s v="Taiwan"/>
    <s v="Personal Care"/>
    <s v="Offline"/>
    <s v="C"/>
    <x v="85"/>
    <n v="741311347"/>
    <d v="2019-04-01T00:00:00"/>
    <n v="9356"/>
    <n v="81.73"/>
    <n v="56.67"/>
    <n v="764665.88"/>
    <n v="530204.52"/>
    <n v="234461.36"/>
  </r>
  <r>
    <x v="3"/>
    <s v="Israel"/>
    <s v="Personal Care"/>
    <s v="Offline"/>
    <s v="M"/>
    <x v="109"/>
    <n v="386116921"/>
    <d v="2019-03-12T00:00:00"/>
    <n v="9432"/>
    <n v="81.73"/>
    <n v="56.67"/>
    <n v="770877.36"/>
    <n v="534511.43999999994"/>
    <n v="236365.92000000004"/>
  </r>
  <r>
    <x v="0"/>
    <s v="Costa Rica"/>
    <s v="Meat"/>
    <s v="Offline"/>
    <s v="L"/>
    <x v="83"/>
    <n v="691818797"/>
    <d v="2019-04-08T00:00:00"/>
    <n v="3411"/>
    <n v="421.89"/>
    <n v="364.69"/>
    <n v="1439066.79"/>
    <n v="1243957.5900000001"/>
    <n v="195109.19999999995"/>
  </r>
  <r>
    <x v="0"/>
    <s v="Honduras"/>
    <s v="Snacks"/>
    <s v="Online"/>
    <s v="C"/>
    <x v="110"/>
    <n v="150653302"/>
    <d v="2019-02-21T00:00:00"/>
    <n v="515"/>
    <n v="152.58000000000001"/>
    <n v="97.44"/>
    <n v="78578.7"/>
    <n v="50181.599999999999"/>
    <n v="28397.1"/>
  </r>
  <r>
    <x v="2"/>
    <s v="South Korea"/>
    <s v="Vegetables"/>
    <s v="Offline"/>
    <s v="M"/>
    <x v="57"/>
    <n v="925169265"/>
    <d v="2019-04-25T00:00:00"/>
    <n v="7000"/>
    <n v="154.06"/>
    <n v="90.93"/>
    <n v="1078420"/>
    <n v="636510"/>
    <n v="441910"/>
  </r>
  <r>
    <x v="1"/>
    <s v="Sweden"/>
    <s v="Vegetables"/>
    <s v="Online"/>
    <s v="H"/>
    <x v="43"/>
    <n v="298228013"/>
    <d v="2019-05-15T00:00:00"/>
    <n v="1151"/>
    <n v="154.06"/>
    <n v="90.93"/>
    <n v="177323.06"/>
    <n v="104660.43"/>
    <n v="72662.63"/>
  </r>
  <r>
    <x v="4"/>
    <s v="Tonga"/>
    <s v="Office Supplies"/>
    <s v="Online"/>
    <s v="L"/>
    <x v="48"/>
    <n v="123003375"/>
    <d v="2019-02-20T00:00:00"/>
    <n v="8287"/>
    <n v="651.21"/>
    <n v="524.96"/>
    <n v="5396577.2699999996"/>
    <n v="4350343.5199999996"/>
    <n v="1046233.75"/>
  </r>
  <r>
    <x v="1"/>
    <s v="Latvia"/>
    <s v="Snacks"/>
    <s v="Online"/>
    <s v="C"/>
    <x v="19"/>
    <n v="972981679"/>
    <d v="2019-06-07T00:00:00"/>
    <n v="5755"/>
    <n v="152.58000000000001"/>
    <n v="97.44"/>
    <n v="878097.9"/>
    <n v="560767.19999999995"/>
    <n v="317330.70000000007"/>
  </r>
  <r>
    <x v="2"/>
    <s v="Indonesia"/>
    <s v="Beverages"/>
    <s v="Online"/>
    <s v="M"/>
    <x v="30"/>
    <n v="791961753"/>
    <d v="2019-03-26T00:00:00"/>
    <n v="7937"/>
    <n v="47.45"/>
    <n v="31.79"/>
    <n v="376610.65"/>
    <n v="252317.23"/>
    <n v="124293.42000000001"/>
  </r>
  <r>
    <x v="2"/>
    <s v="Myanmar"/>
    <s v="Household"/>
    <s v="Online"/>
    <s v="C"/>
    <x v="54"/>
    <n v="744054925"/>
    <d v="2019-05-16T00:00:00"/>
    <n v="1242"/>
    <n v="668.27"/>
    <n v="502.54"/>
    <n v="829991.34"/>
    <n v="624154.68000000005"/>
    <n v="205836.65999999992"/>
  </r>
  <r>
    <x v="2"/>
    <s v="Turkmenistan"/>
    <s v="Office Supplies"/>
    <s v="Offline"/>
    <s v="L"/>
    <x v="74"/>
    <n v="263685023"/>
    <d v="2019-02-18T00:00:00"/>
    <n v="9113"/>
    <n v="651.21"/>
    <n v="524.96"/>
    <n v="5934476.7300000004"/>
    <n v="4783960.4800000004"/>
    <n v="1150516.25"/>
  </r>
  <r>
    <x v="0"/>
    <s v="Panama"/>
    <s v="Baby Food"/>
    <s v="Online"/>
    <s v="H"/>
    <x v="32"/>
    <n v="205588376"/>
    <d v="2019-05-27T00:00:00"/>
    <n v="7024"/>
    <n v="255.28"/>
    <n v="159.41999999999999"/>
    <n v="1793086.72"/>
    <n v="1119766.08"/>
    <n v="673320.6399999999"/>
  </r>
  <r>
    <x v="1"/>
    <s v="Norway"/>
    <s v="Personal Care"/>
    <s v="Offline"/>
    <s v="M"/>
    <x v="29"/>
    <n v="594813811"/>
    <d v="2019-02-11T00:00:00"/>
    <n v="7480"/>
    <n v="81.73"/>
    <n v="56.67"/>
    <n v="611340.4"/>
    <n v="423891.6"/>
    <n v="187448.80000000005"/>
  </r>
  <r>
    <x v="1"/>
    <s v="Estonia"/>
    <s v="Clothes"/>
    <s v="Online"/>
    <s v="H"/>
    <x v="42"/>
    <n v="176722657"/>
    <d v="2019-04-22T00:00:00"/>
    <n v="5016"/>
    <n v="109.28"/>
    <n v="35.840000000000003"/>
    <n v="548148.47999999998"/>
    <n v="179773.44"/>
    <n v="368375.03999999998"/>
  </r>
  <r>
    <x v="1"/>
    <s v="Malta"/>
    <s v="Personal Care"/>
    <s v="Offline"/>
    <s v="M"/>
    <x v="89"/>
    <n v="466988742"/>
    <d v="2019-02-10T00:00:00"/>
    <n v="1201"/>
    <n v="81.73"/>
    <n v="56.67"/>
    <n v="98157.73"/>
    <n v="68060.67"/>
    <n v="30097.059999999998"/>
  </r>
  <r>
    <x v="5"/>
    <s v="Eritrea"/>
    <s v="Personal Care"/>
    <s v="Offline"/>
    <s v="L"/>
    <x v="68"/>
    <n v="801598393"/>
    <d v="2019-05-26T00:00:00"/>
    <n v="9633"/>
    <n v="81.73"/>
    <n v="56.67"/>
    <n v="787305.09"/>
    <n v="545902.11"/>
    <n v="241402.97999999998"/>
  </r>
  <r>
    <x v="5"/>
    <s v="Republic of the Congo"/>
    <s v="Meat"/>
    <s v="Offline"/>
    <s v="M"/>
    <x v="78"/>
    <n v="586850440"/>
    <d v="2019-04-02T00:00:00"/>
    <n v="941"/>
    <n v="421.89"/>
    <n v="364.69"/>
    <n v="396998.49"/>
    <n v="343173.29"/>
    <n v="53825.200000000012"/>
  </r>
  <r>
    <x v="0"/>
    <s v="Trinidad and Tobago"/>
    <s v="Snacks"/>
    <s v="Offline"/>
    <s v="H"/>
    <x v="24"/>
    <n v="649356210"/>
    <d v="2019-05-31T00:00:00"/>
    <n v="7787"/>
    <n v="152.58000000000001"/>
    <n v="97.44"/>
    <n v="1188140.46"/>
    <n v="758765.28"/>
    <n v="429375.17999999993"/>
  </r>
  <r>
    <x v="3"/>
    <s v="Yemen"/>
    <s v="Cereal"/>
    <s v="Offline"/>
    <s v="H"/>
    <x v="21"/>
    <n v="986039531"/>
    <d v="2019-04-06T00:00:00"/>
    <n v="9864"/>
    <n v="205.7"/>
    <n v="117.11"/>
    <n v="2029024.8"/>
    <n v="1155173.04"/>
    <n v="873851.76"/>
  </r>
  <r>
    <x v="2"/>
    <s v="Turkmenistan"/>
    <s v="Household"/>
    <s v="Offline"/>
    <s v="H"/>
    <x v="10"/>
    <n v="314136731"/>
    <d v="2019-03-24T00:00:00"/>
    <n v="8894"/>
    <n v="668.27"/>
    <n v="502.54"/>
    <n v="5943593.3799999999"/>
    <n v="4469590.76"/>
    <n v="1474002.62"/>
  </r>
  <r>
    <x v="3"/>
    <s v="Somalia"/>
    <s v="Beverages"/>
    <s v="Offline"/>
    <s v="H"/>
    <x v="111"/>
    <n v="121196639"/>
    <d v="2019-03-04T00:00:00"/>
    <n v="3634"/>
    <n v="47.45"/>
    <n v="31.79"/>
    <n v="172433.3"/>
    <n v="115524.86"/>
    <n v="56908.439999999988"/>
  </r>
  <r>
    <x v="1"/>
    <s v="Portugal"/>
    <s v="Cereal"/>
    <s v="Online"/>
    <s v="C"/>
    <x v="0"/>
    <n v="615080583"/>
    <d v="2019-04-20T00:00:00"/>
    <n v="4868"/>
    <n v="205.7"/>
    <n v="117.11"/>
    <n v="1001347.6"/>
    <n v="570091.48"/>
    <n v="431256.12"/>
  </r>
  <r>
    <x v="2"/>
    <s v="Kyrgyzstan"/>
    <s v="Fruits"/>
    <s v="Offline"/>
    <s v="L"/>
    <x v="84"/>
    <n v="273962390"/>
    <d v="2019-03-28T00:00:00"/>
    <n v="414"/>
    <n v="9.33"/>
    <n v="6.92"/>
    <n v="3862.62"/>
    <n v="2864.88"/>
    <n v="997.73999999999978"/>
  </r>
  <r>
    <x v="3"/>
    <s v="Lebanon"/>
    <s v="Personal Care"/>
    <s v="Offline"/>
    <s v="H"/>
    <x v="96"/>
    <n v="796328389"/>
    <d v="2019-02-23T00:00:00"/>
    <n v="121"/>
    <n v="81.73"/>
    <n v="56.67"/>
    <n v="9889.33"/>
    <n v="6857.07"/>
    <n v="3032.26"/>
  </r>
  <r>
    <x v="1"/>
    <s v="Macedonia"/>
    <s v="Cosmetics"/>
    <s v="Online"/>
    <s v="C"/>
    <x v="43"/>
    <n v="350977408"/>
    <d v="2019-05-03T00:00:00"/>
    <n v="869"/>
    <n v="437.2"/>
    <n v="263.33"/>
    <n v="379926.8"/>
    <n v="228833.77"/>
    <n v="151093.03"/>
  </r>
  <r>
    <x v="3"/>
    <s v="Algeria"/>
    <s v="Clothes"/>
    <s v="Offline"/>
    <s v="M"/>
    <x v="46"/>
    <n v="327020776"/>
    <d v="2019-03-04T00:00:00"/>
    <n v="1570"/>
    <n v="109.28"/>
    <n v="35.840000000000003"/>
    <n v="171569.6"/>
    <n v="56268.800000000003"/>
    <n v="115300.8"/>
  </r>
  <r>
    <x v="3"/>
    <s v="Qatar"/>
    <s v="Vegetables"/>
    <s v="Online"/>
    <s v="H"/>
    <x v="112"/>
    <n v="383882319"/>
    <d v="2019-05-16T00:00:00"/>
    <n v="8164"/>
    <n v="154.06"/>
    <n v="90.93"/>
    <n v="1257745.8400000001"/>
    <n v="742352.52"/>
    <n v="515393.32000000007"/>
  </r>
  <r>
    <x v="1"/>
    <s v="Greece"/>
    <s v="Personal Care"/>
    <s v="Offline"/>
    <s v="M"/>
    <x v="63"/>
    <n v="701298367"/>
    <d v="2019-05-17T00:00:00"/>
    <n v="8626"/>
    <n v="81.73"/>
    <n v="56.67"/>
    <n v="705002.98"/>
    <n v="488835.42"/>
    <n v="216167.56"/>
  </r>
  <r>
    <x v="5"/>
    <s v="Benin"/>
    <s v="Fruits"/>
    <s v="Online"/>
    <s v="M"/>
    <x v="89"/>
    <n v="629317748"/>
    <d v="2019-02-19T00:00:00"/>
    <n v="7961"/>
    <n v="9.33"/>
    <n v="6.92"/>
    <n v="74276.13"/>
    <n v="55090.12"/>
    <n v="19186.010000000002"/>
  </r>
  <r>
    <x v="2"/>
    <s v="Uzbekistan"/>
    <s v="Baby Food"/>
    <s v="Offline"/>
    <s v="C"/>
    <x v="40"/>
    <n v="938301789"/>
    <d v="2019-04-10T00:00:00"/>
    <n v="3205"/>
    <n v="255.28"/>
    <n v="159.41999999999999"/>
    <n v="818172.4"/>
    <n v="510941.1"/>
    <n v="307231.30000000005"/>
  </r>
  <r>
    <x v="3"/>
    <s v="Azerbaijan"/>
    <s v="Vegetables"/>
    <s v="Online"/>
    <s v="L"/>
    <x v="110"/>
    <n v="668924319"/>
    <d v="2019-02-24T00:00:00"/>
    <n v="8426"/>
    <n v="154.06"/>
    <n v="90.93"/>
    <n v="1298109.56"/>
    <n v="766176.18"/>
    <n v="531933.38"/>
  </r>
  <r>
    <x v="2"/>
    <s v="Cambodia"/>
    <s v="Clothes"/>
    <s v="Online"/>
    <s v="C"/>
    <x v="72"/>
    <n v="282171666"/>
    <d v="2019-04-14T00:00:00"/>
    <n v="9721"/>
    <n v="109.28"/>
    <n v="35.840000000000003"/>
    <n v="1062310.8799999999"/>
    <n v="348400.64000000001"/>
    <n v="713910.23999999987"/>
  </r>
  <r>
    <x v="1"/>
    <s v="Italy"/>
    <s v="Personal Care"/>
    <s v="Online"/>
    <s v="C"/>
    <x v="65"/>
    <n v="309342658"/>
    <d v="2019-03-20T00:00:00"/>
    <n v="222"/>
    <n v="81.73"/>
    <n v="56.67"/>
    <n v="18144.060000000001"/>
    <n v="12580.74"/>
    <n v="5563.3200000000015"/>
  </r>
  <r>
    <x v="5"/>
    <s v="Mauritius "/>
    <s v="Cosmetics"/>
    <s v="Online"/>
    <s v="H"/>
    <x v="9"/>
    <n v="902048623"/>
    <d v="2019-03-23T00:00:00"/>
    <n v="5088"/>
    <n v="437.2"/>
    <n v="263.33"/>
    <n v="2224473.6"/>
    <n v="1339823.04"/>
    <n v="884650.56"/>
  </r>
  <r>
    <x v="3"/>
    <s v="Yemen"/>
    <s v="Clothes"/>
    <s v="Online"/>
    <s v="H"/>
    <x v="113"/>
    <n v="482213389"/>
    <d v="2019-04-21T00:00:00"/>
    <n v="6513"/>
    <n v="109.28"/>
    <n v="35.840000000000003"/>
    <n v="711740.64"/>
    <n v="233425.92000000001"/>
    <n v="478314.72"/>
  </r>
  <r>
    <x v="0"/>
    <s v="Cuba"/>
    <s v="Vegetables"/>
    <s v="Offline"/>
    <s v="C"/>
    <x v="68"/>
    <n v="692073285"/>
    <d v="2019-06-02T00:00:00"/>
    <n v="8719"/>
    <n v="154.06"/>
    <n v="90.93"/>
    <n v="1343249.14"/>
    <n v="792818.67"/>
    <n v="550430.46999999986"/>
  </r>
  <r>
    <x v="4"/>
    <s v="Tonga"/>
    <s v="Fruits"/>
    <s v="Online"/>
    <s v="L"/>
    <x v="114"/>
    <n v="544177138"/>
    <d v="2019-03-16T00:00:00"/>
    <n v="2963"/>
    <n v="9.33"/>
    <n v="6.92"/>
    <n v="27644.79"/>
    <n v="20503.96"/>
    <n v="7140.8300000000017"/>
  </r>
  <r>
    <x v="0"/>
    <s v="Guatemala"/>
    <s v="Vegetables"/>
    <s v="Online"/>
    <s v="M"/>
    <x v="96"/>
    <n v="471386277"/>
    <d v="2019-03-07T00:00:00"/>
    <n v="2530"/>
    <n v="154.06"/>
    <n v="90.93"/>
    <n v="389771.8"/>
    <n v="230052.9"/>
    <n v="159718.9"/>
  </r>
  <r>
    <x v="4"/>
    <s v="New Zealand"/>
    <s v="Personal Care"/>
    <s v="Online"/>
    <s v="L"/>
    <x v="36"/>
    <n v="976874530"/>
    <d v="2019-05-05T00:00:00"/>
    <n v="7737"/>
    <n v="81.73"/>
    <n v="56.67"/>
    <n v="632345.01"/>
    <n v="438455.79"/>
    <n v="193889.22000000003"/>
  </r>
  <r>
    <x v="1"/>
    <s v="Norway"/>
    <s v="Household"/>
    <s v="Offline"/>
    <s v="M"/>
    <x v="1"/>
    <n v="384128224"/>
    <d v="2019-03-30T00:00:00"/>
    <n v="933"/>
    <n v="668.27"/>
    <n v="502.54"/>
    <n v="623495.91"/>
    <n v="468869.82"/>
    <n v="154626.09000000003"/>
  </r>
  <r>
    <x v="5"/>
    <s v="South Africa"/>
    <s v="Personal Care"/>
    <s v="Online"/>
    <s v="H"/>
    <x v="114"/>
    <n v="686946189"/>
    <d v="2019-03-04T00:00:00"/>
    <n v="1498"/>
    <n v="81.73"/>
    <n v="56.67"/>
    <n v="122431.54"/>
    <n v="84891.66"/>
    <n v="37539.87999999999"/>
  </r>
  <r>
    <x v="5"/>
    <s v="Zambia"/>
    <s v="Snacks"/>
    <s v="Offline"/>
    <s v="M"/>
    <x v="108"/>
    <n v="799439752"/>
    <d v="2019-05-06T00:00:00"/>
    <n v="843"/>
    <n v="152.58000000000001"/>
    <n v="97.44"/>
    <n v="128624.94"/>
    <n v="82141.919999999998"/>
    <n v="46483.020000000004"/>
  </r>
  <r>
    <x v="0"/>
    <s v="Saint Kitts and Nevis "/>
    <s v="Cereal"/>
    <s v="Online"/>
    <s v="M"/>
    <x v="115"/>
    <n v="606032741"/>
    <d v="2019-04-11T00:00:00"/>
    <n v="7410"/>
    <n v="205.7"/>
    <n v="117.11"/>
    <n v="1524237"/>
    <n v="867785.1"/>
    <n v="656451.9"/>
  </r>
  <r>
    <x v="2"/>
    <s v="Indonesia"/>
    <s v="Beverages"/>
    <s v="Offline"/>
    <s v="H"/>
    <x v="62"/>
    <n v="511461484"/>
    <d v="2019-04-15T00:00:00"/>
    <n v="1674"/>
    <n v="47.45"/>
    <n v="31.79"/>
    <n v="79431.3"/>
    <n v="53216.46"/>
    <n v="26214.840000000004"/>
  </r>
  <r>
    <x v="1"/>
    <s v="Netherlands"/>
    <s v="Household"/>
    <s v="Offline"/>
    <s v="C"/>
    <x v="56"/>
    <n v="990774810"/>
    <d v="2019-04-23T00:00:00"/>
    <n v="1138"/>
    <n v="668.27"/>
    <n v="502.54"/>
    <n v="760491.26"/>
    <n v="571890.52"/>
    <n v="188600.74"/>
  </r>
  <r>
    <x v="2"/>
    <s v="Thailand"/>
    <s v="Snacks"/>
    <s v="Offline"/>
    <s v="M"/>
    <x v="12"/>
    <n v="339334046"/>
    <d v="2019-03-19T00:00:00"/>
    <n v="5340"/>
    <n v="152.58000000000001"/>
    <n v="97.44"/>
    <n v="814777.2"/>
    <n v="520329.6"/>
    <n v="294447.59999999998"/>
  </r>
  <r>
    <x v="5"/>
    <s v="Republic of the Congo"/>
    <s v="Personal Care"/>
    <s v="Offline"/>
    <s v="C"/>
    <x v="3"/>
    <n v="522813022"/>
    <d v="2019-03-12T00:00:00"/>
    <n v="846"/>
    <n v="81.73"/>
    <n v="56.67"/>
    <n v="69143.58"/>
    <n v="47942.82"/>
    <n v="21200.760000000002"/>
  </r>
  <r>
    <x v="5"/>
    <s v="Equatorial Guinea"/>
    <s v="Fruits"/>
    <s v="Offline"/>
    <s v="M"/>
    <x v="30"/>
    <n v="427198064"/>
    <d v="2019-03-25T00:00:00"/>
    <n v="6255"/>
    <n v="9.33"/>
    <n v="6.92"/>
    <n v="58359.15"/>
    <n v="43284.6"/>
    <n v="15074.550000000003"/>
  </r>
  <r>
    <x v="2"/>
    <s v="Tajikistan"/>
    <s v="Beverages"/>
    <s v="Offline"/>
    <s v="C"/>
    <x v="34"/>
    <n v="808788001"/>
    <d v="2019-05-05T00:00:00"/>
    <n v="7197"/>
    <n v="47.45"/>
    <n v="31.79"/>
    <n v="341497.65"/>
    <n v="228792.63"/>
    <n v="112705.02000000002"/>
  </r>
  <r>
    <x v="5"/>
    <s v="Botswana"/>
    <s v="Meat"/>
    <s v="Offline"/>
    <s v="L"/>
    <x v="32"/>
    <n v="244194161"/>
    <d v="2019-06-04T00:00:00"/>
    <n v="1334"/>
    <n v="421.89"/>
    <n v="364.69"/>
    <n v="562801.26"/>
    <n v="486496.46"/>
    <n v="76304.799999999988"/>
  </r>
  <r>
    <x v="0"/>
    <s v="Dominican Republic"/>
    <s v="Fruits"/>
    <s v="Offline"/>
    <s v="L"/>
    <x v="40"/>
    <n v="980340373"/>
    <d v="2019-05-07T00:00:00"/>
    <n v="3357"/>
    <n v="9.33"/>
    <n v="6.92"/>
    <n v="31320.81"/>
    <n v="23230.44"/>
    <n v="8090.3700000000026"/>
  </r>
  <r>
    <x v="4"/>
    <s v="Samoa "/>
    <s v="Beverages"/>
    <s v="Online"/>
    <s v="M"/>
    <x v="116"/>
    <n v="384462964"/>
    <d v="2019-04-03T00:00:00"/>
    <n v="9990"/>
    <n v="47.45"/>
    <n v="31.79"/>
    <n v="474025.5"/>
    <n v="317582.09999999998"/>
    <n v="156443.40000000002"/>
  </r>
  <r>
    <x v="1"/>
    <s v="Belgium"/>
    <s v="Vegetables"/>
    <s v="Offline"/>
    <s v="C"/>
    <x v="82"/>
    <n v="394110763"/>
    <d v="2019-05-05T00:00:00"/>
    <n v="4988"/>
    <n v="154.06"/>
    <n v="90.93"/>
    <n v="768451.28"/>
    <n v="453558.84"/>
    <n v="314892.44"/>
  </r>
  <r>
    <x v="4"/>
    <s v="Federated States of Micronesia"/>
    <s v="Cosmetics"/>
    <s v="Online"/>
    <s v="L"/>
    <x v="64"/>
    <n v="767145097"/>
    <d v="2019-04-19T00:00:00"/>
    <n v="4137"/>
    <n v="437.2"/>
    <n v="263.33"/>
    <n v="1808696.4"/>
    <n v="1089396.21"/>
    <n v="719300.19"/>
  </r>
  <r>
    <x v="5"/>
    <s v="Botswana"/>
    <s v="Fruits"/>
    <s v="Online"/>
    <s v="L"/>
    <x v="117"/>
    <n v="431739795"/>
    <d v="2019-02-28T00:00:00"/>
    <n v="254"/>
    <n v="9.33"/>
    <n v="6.92"/>
    <n v="2369.8200000000002"/>
    <n v="1757.68"/>
    <n v="612.1400000000001"/>
  </r>
  <r>
    <x v="2"/>
    <s v="Vietnam"/>
    <s v="Cereal"/>
    <s v="Online"/>
    <s v="L"/>
    <x v="28"/>
    <n v="636381185"/>
    <d v="2019-03-17T00:00:00"/>
    <n v="8189"/>
    <n v="205.7"/>
    <n v="117.11"/>
    <n v="1684477.3"/>
    <n v="959013.79"/>
    <n v="725463.51"/>
  </r>
  <r>
    <x v="1"/>
    <s v="Kosovo"/>
    <s v="Fruits"/>
    <s v="Online"/>
    <s v="C"/>
    <x v="77"/>
    <n v="899868094"/>
    <d v="2019-02-04T00:00:00"/>
    <n v="9821"/>
    <n v="9.33"/>
    <n v="6.92"/>
    <n v="91629.93"/>
    <n v="67961.320000000007"/>
    <n v="23668.609999999986"/>
  </r>
  <r>
    <x v="1"/>
    <s v="Germany"/>
    <s v="Baby Food"/>
    <s v="Offline"/>
    <s v="L"/>
    <x v="77"/>
    <n v="361311852"/>
    <d v="2019-02-08T00:00:00"/>
    <n v="9061"/>
    <n v="255.28"/>
    <n v="159.41999999999999"/>
    <n v="2313092.08"/>
    <n v="1444504.62"/>
    <n v="868587.46"/>
  </r>
  <r>
    <x v="1"/>
    <s v="Hungary"/>
    <s v="Beverages"/>
    <s v="Online"/>
    <s v="L"/>
    <x v="107"/>
    <n v="930136287"/>
    <d v="2019-05-18T00:00:00"/>
    <n v="6852"/>
    <n v="47.45"/>
    <n v="31.79"/>
    <n v="325127.40000000002"/>
    <n v="217825.08"/>
    <n v="107302.32000000004"/>
  </r>
  <r>
    <x v="0"/>
    <s v="Saint Lucia"/>
    <s v="Cereal"/>
    <s v="Online"/>
    <s v="L"/>
    <x v="117"/>
    <n v="536077725"/>
    <d v="2019-02-11T00:00:00"/>
    <n v="6167"/>
    <n v="205.7"/>
    <n v="117.11"/>
    <n v="1268551.8999999999"/>
    <n v="722217.37"/>
    <n v="546334.52999999991"/>
  </r>
  <r>
    <x v="5"/>
    <s v="Madagascar"/>
    <s v="Snacks"/>
    <s v="Online"/>
    <s v="M"/>
    <x v="1"/>
    <n v="779184997"/>
    <d v="2019-04-09T00:00:00"/>
    <n v="7011"/>
    <n v="152.58000000000001"/>
    <n v="97.44"/>
    <n v="1069738.3799999999"/>
    <n v="683151.84"/>
    <n v="386586.53999999992"/>
  </r>
  <r>
    <x v="1"/>
    <s v="Bulgaria"/>
    <s v="Cosmetics"/>
    <s v="Online"/>
    <s v="C"/>
    <x v="94"/>
    <n v="179819428"/>
    <d v="2019-06-04T00:00:00"/>
    <n v="1420"/>
    <n v="437.2"/>
    <n v="263.33"/>
    <n v="620824"/>
    <n v="373928.6"/>
    <n v="246895.40000000002"/>
  </r>
  <r>
    <x v="2"/>
    <s v="Myanmar"/>
    <s v="Vegetables"/>
    <s v="Online"/>
    <s v="H"/>
    <x v="118"/>
    <n v="928654849"/>
    <d v="2019-05-01T00:00:00"/>
    <n v="8461"/>
    <n v="154.06"/>
    <n v="90.93"/>
    <n v="1303501.6599999999"/>
    <n v="769358.73"/>
    <n v="534142.92999999993"/>
  </r>
  <r>
    <x v="5"/>
    <s v="Togo"/>
    <s v="Baby Food"/>
    <s v="Offline"/>
    <s v="H"/>
    <x v="119"/>
    <n v="336677587"/>
    <d v="2019-03-24T00:00:00"/>
    <n v="9234"/>
    <n v="255.28"/>
    <n v="159.41999999999999"/>
    <n v="2357255.52"/>
    <n v="1472084.28"/>
    <n v="885171.24"/>
  </r>
  <r>
    <x v="4"/>
    <s v="Australia"/>
    <s v="Vegetables"/>
    <s v="Online"/>
    <s v="C"/>
    <x v="105"/>
    <n v="285186469"/>
    <d v="2019-03-25T00:00:00"/>
    <n v="1869"/>
    <n v="154.06"/>
    <n v="90.93"/>
    <n v="287938.14"/>
    <n v="169948.17"/>
    <n v="117989.97"/>
  </r>
  <r>
    <x v="3"/>
    <s v="Morocco"/>
    <s v="Baby Food"/>
    <s v="Offline"/>
    <s v="M"/>
    <x v="120"/>
    <n v="475792825"/>
    <d v="2019-05-12T00:00:00"/>
    <n v="6525"/>
    <n v="255.28"/>
    <n v="159.41999999999999"/>
    <n v="1665702"/>
    <n v="1040215.5"/>
    <n v="625486.5"/>
  </r>
  <r>
    <x v="3"/>
    <s v="Qatar"/>
    <s v="Clothes"/>
    <s v="Offline"/>
    <s v="L"/>
    <x v="118"/>
    <n v="680420482"/>
    <d v="2019-04-28T00:00:00"/>
    <n v="396"/>
    <n v="109.28"/>
    <n v="35.840000000000003"/>
    <n v="43274.879999999997"/>
    <n v="14192.64"/>
    <n v="29082.239999999998"/>
  </r>
  <r>
    <x v="1"/>
    <s v="Bosnia and Herzegovina"/>
    <s v="Fruits"/>
    <s v="Online"/>
    <s v="H"/>
    <x v="72"/>
    <n v="291305768"/>
    <d v="2019-04-21T00:00:00"/>
    <n v="2705"/>
    <n v="9.33"/>
    <n v="6.92"/>
    <n v="25237.65"/>
    <n v="18718.599999999999"/>
    <n v="6519.0500000000029"/>
  </r>
  <r>
    <x v="3"/>
    <s v="Iraq"/>
    <s v="Baby Food"/>
    <s v="Offline"/>
    <s v="L"/>
    <x v="30"/>
    <n v="570997512"/>
    <d v="2019-04-06T00:00:00"/>
    <n v="9707"/>
    <n v="255.28"/>
    <n v="159.41999999999999"/>
    <n v="2478002.96"/>
    <n v="1547489.94"/>
    <n v="930513.02"/>
  </r>
  <r>
    <x v="1"/>
    <s v="Russia"/>
    <s v="Personal Care"/>
    <s v="Online"/>
    <s v="L"/>
    <x v="96"/>
    <n v="602357041"/>
    <d v="2019-02-28T00:00:00"/>
    <n v="9689"/>
    <n v="81.73"/>
    <n v="56.67"/>
    <n v="791881.97"/>
    <n v="549075.63"/>
    <n v="242806.33999999997"/>
  </r>
  <r>
    <x v="3"/>
    <s v="Lebanon"/>
    <s v="Meat"/>
    <s v="Online"/>
    <s v="M"/>
    <x v="27"/>
    <n v="438558185"/>
    <d v="2019-05-04T00:00:00"/>
    <n v="7967"/>
    <n v="421.89"/>
    <n v="364.69"/>
    <n v="3361197.63"/>
    <n v="2905485.23"/>
    <n v="455712.39999999991"/>
  </r>
  <r>
    <x v="1"/>
    <s v="Albania"/>
    <s v="Snacks"/>
    <s v="Online"/>
    <s v="H"/>
    <x v="5"/>
    <n v="653087270"/>
    <d v="2019-03-12T00:00:00"/>
    <n v="1891"/>
    <n v="152.58000000000001"/>
    <n v="97.44"/>
    <n v="288528.78000000003"/>
    <n v="184259.04"/>
    <n v="104269.74000000002"/>
  </r>
  <r>
    <x v="4"/>
    <s v="Samoa "/>
    <s v="Cereal"/>
    <s v="Offline"/>
    <s v="C"/>
    <x v="9"/>
    <n v="989743125"/>
    <d v="2019-03-19T00:00:00"/>
    <n v="5840"/>
    <n v="205.7"/>
    <n v="117.11"/>
    <n v="1201288"/>
    <n v="683922.4"/>
    <n v="517365.6"/>
  </r>
  <r>
    <x v="1"/>
    <s v="Slovenia"/>
    <s v="Fruits"/>
    <s v="Offline"/>
    <s v="M"/>
    <x v="80"/>
    <n v="812637078"/>
    <d v="2019-05-15T00:00:00"/>
    <n v="6225"/>
    <n v="9.33"/>
    <n v="6.92"/>
    <n v="58079.25"/>
    <n v="43077"/>
    <n v="15002.25"/>
  </r>
  <r>
    <x v="1"/>
    <s v="Macedonia"/>
    <s v="Personal Care"/>
    <s v="Online"/>
    <s v="L"/>
    <x v="5"/>
    <n v="456192958"/>
    <d v="2019-03-04T00:00:00"/>
    <n v="6489"/>
    <n v="81.73"/>
    <n v="56.67"/>
    <n v="530345.97"/>
    <n v="367731.63"/>
    <n v="162614.33999999997"/>
  </r>
  <r>
    <x v="3"/>
    <s v="Lebanon"/>
    <s v="Cereal"/>
    <s v="Online"/>
    <s v="L"/>
    <x v="22"/>
    <n v="775147092"/>
    <d v="2019-06-05T00:00:00"/>
    <n v="2105"/>
    <n v="205.7"/>
    <n v="117.11"/>
    <n v="432998.5"/>
    <n v="246516.55"/>
    <n v="186481.95"/>
  </r>
  <r>
    <x v="5"/>
    <s v="Comoros"/>
    <s v="Household"/>
    <s v="Offline"/>
    <s v="M"/>
    <x v="70"/>
    <n v="894548308"/>
    <d v="2019-03-11T00:00:00"/>
    <n v="5578"/>
    <n v="668.27"/>
    <n v="502.54"/>
    <n v="3727610.06"/>
    <n v="2803168.12"/>
    <n v="924441.94"/>
  </r>
  <r>
    <x v="5"/>
    <s v="Cameroon"/>
    <s v="Cosmetics"/>
    <s v="Offline"/>
    <s v="H"/>
    <x v="37"/>
    <n v="459757936"/>
    <d v="2019-05-28T00:00:00"/>
    <n v="1445"/>
    <n v="437.2"/>
    <n v="263.33"/>
    <n v="631754"/>
    <n v="380511.85"/>
    <n v="251242.15000000002"/>
  </r>
  <r>
    <x v="1"/>
    <s v="Albania"/>
    <s v="Meat"/>
    <s v="Offline"/>
    <s v="H"/>
    <x v="69"/>
    <n v="986449801"/>
    <d v="2019-06-07T00:00:00"/>
    <n v="1272"/>
    <n v="421.89"/>
    <n v="364.69"/>
    <n v="536644.07999999996"/>
    <n v="463885.68"/>
    <n v="72758.399999999965"/>
  </r>
  <r>
    <x v="1"/>
    <s v="Sweden"/>
    <s v="Cosmetics"/>
    <s v="Online"/>
    <s v="L"/>
    <x v="41"/>
    <n v="910610234"/>
    <d v="2019-06-16T00:00:00"/>
    <n v="8659"/>
    <n v="437.2"/>
    <n v="263.33"/>
    <n v="3785714.8"/>
    <n v="2280174.4700000002"/>
    <n v="1505540.3299999996"/>
  </r>
  <r>
    <x v="5"/>
    <s v="Liberia"/>
    <s v="Cereal"/>
    <s v="Offline"/>
    <s v="H"/>
    <x v="95"/>
    <n v="538538062"/>
    <d v="2019-03-16T00:00:00"/>
    <n v="4235"/>
    <n v="205.7"/>
    <n v="117.11"/>
    <n v="871139.5"/>
    <n v="495960.85"/>
    <n v="375178.65"/>
  </r>
  <r>
    <x v="1"/>
    <s v="Norway"/>
    <s v="Meat"/>
    <s v="Online"/>
    <s v="M"/>
    <x v="61"/>
    <n v="696844613"/>
    <d v="2019-05-14T00:00:00"/>
    <n v="661"/>
    <n v="421.89"/>
    <n v="364.69"/>
    <n v="278869.28999999998"/>
    <n v="241060.09"/>
    <n v="37809.199999999983"/>
  </r>
  <r>
    <x v="3"/>
    <s v="Israel"/>
    <s v="Fruits"/>
    <s v="Online"/>
    <s v="H"/>
    <x v="115"/>
    <n v="482453715"/>
    <d v="2019-04-11T00:00:00"/>
    <n v="7630"/>
    <n v="9.33"/>
    <n v="6.92"/>
    <n v="71187.899999999994"/>
    <n v="52799.6"/>
    <n v="18388.299999999996"/>
  </r>
  <r>
    <x v="0"/>
    <s v="Cuba"/>
    <s v="Office Supplies"/>
    <s v="Offline"/>
    <s v="L"/>
    <x v="8"/>
    <n v="412601697"/>
    <d v="2019-03-31T00:00:00"/>
    <n v="6866"/>
    <n v="651.21"/>
    <n v="524.96"/>
    <n v="4471207.8600000003"/>
    <n v="3604375.36"/>
    <n v="866832.50000000047"/>
  </r>
  <r>
    <x v="0"/>
    <s v="Nicaragua"/>
    <s v="Meat"/>
    <s v="Offline"/>
    <s v="M"/>
    <x v="40"/>
    <n v="174837386"/>
    <d v="2019-05-08T00:00:00"/>
    <n v="7123"/>
    <n v="421.89"/>
    <n v="364.69"/>
    <n v="3005122.47"/>
    <n v="2597686.87"/>
    <n v="407435.60000000009"/>
  </r>
  <r>
    <x v="3"/>
    <s v="Kuwait"/>
    <s v="Personal Care"/>
    <s v="Offline"/>
    <s v="L"/>
    <x v="10"/>
    <n v="877022111"/>
    <d v="2019-04-16T00:00:00"/>
    <n v="9187"/>
    <n v="81.73"/>
    <n v="56.67"/>
    <n v="750853.51"/>
    <n v="520627.29"/>
    <n v="230226.22000000003"/>
  </r>
  <r>
    <x v="6"/>
    <s v="United States of America"/>
    <s v="Cereal"/>
    <s v="Offline"/>
    <s v="M"/>
    <x v="58"/>
    <n v="997329699"/>
    <d v="2019-05-19T00:00:00"/>
    <n v="876"/>
    <n v="205.7"/>
    <n v="117.11"/>
    <n v="180193.2"/>
    <n v="102588.36"/>
    <n v="77604.840000000011"/>
  </r>
  <r>
    <x v="5"/>
    <s v="Rwanda"/>
    <s v="Snacks"/>
    <s v="Offline"/>
    <s v="M"/>
    <x v="18"/>
    <n v="434246480"/>
    <d v="2019-02-09T00:00:00"/>
    <n v="2038"/>
    <n v="152.58000000000001"/>
    <n v="97.44"/>
    <n v="310958.03999999998"/>
    <n v="198582.72"/>
    <n v="112375.31999999998"/>
  </r>
  <r>
    <x v="0"/>
    <s v="Jamaica"/>
    <s v="Cereal"/>
    <s v="Online"/>
    <s v="C"/>
    <x v="66"/>
    <n v="956571280"/>
    <d v="2019-04-26T00:00:00"/>
    <n v="9554"/>
    <n v="205.7"/>
    <n v="117.11"/>
    <n v="1965257.8"/>
    <n v="1118868.94"/>
    <n v="846388.8600000001"/>
  </r>
  <r>
    <x v="1"/>
    <s v="Czech Republic"/>
    <s v="Personal Care"/>
    <s v="Online"/>
    <s v="M"/>
    <x v="64"/>
    <n v="353415429"/>
    <d v="2019-04-11T00:00:00"/>
    <n v="2334"/>
    <n v="81.73"/>
    <n v="56.67"/>
    <n v="190757.82"/>
    <n v="132267.78"/>
    <n v="58490.040000000008"/>
  </r>
  <r>
    <x v="5"/>
    <s v="Kenya"/>
    <s v="Vegetables"/>
    <s v="Online"/>
    <s v="H"/>
    <x v="121"/>
    <n v="984202754"/>
    <d v="2019-06-03T00:00:00"/>
    <n v="6321"/>
    <n v="154.06"/>
    <n v="90.93"/>
    <n v="973813.26"/>
    <n v="574768.53"/>
    <n v="399044.73"/>
  </r>
  <r>
    <x v="5"/>
    <s v="Central African Republic"/>
    <s v="Beverages"/>
    <s v="Offline"/>
    <s v="H"/>
    <x v="64"/>
    <n v="328669583"/>
    <d v="2019-04-26T00:00:00"/>
    <n v="9488"/>
    <n v="47.45"/>
    <n v="31.79"/>
    <n v="450205.6"/>
    <n v="301623.52"/>
    <n v="148582.07999999996"/>
  </r>
  <r>
    <x v="3"/>
    <s v="Jordan"/>
    <s v="Cosmetics"/>
    <s v="Offline"/>
    <s v="C"/>
    <x v="40"/>
    <n v="436864745"/>
    <d v="2019-05-01T00:00:00"/>
    <n v="6841"/>
    <n v="437.2"/>
    <n v="263.33"/>
    <n v="2990885.2"/>
    <n v="1801440.53"/>
    <n v="1189444.6700000002"/>
  </r>
  <r>
    <x v="3"/>
    <s v="Tunisia "/>
    <s v="Household"/>
    <s v="Offline"/>
    <s v="M"/>
    <x v="30"/>
    <n v="279149568"/>
    <d v="2019-03-21T00:00:00"/>
    <n v="5415"/>
    <n v="668.27"/>
    <n v="502.54"/>
    <n v="3618682.05"/>
    <n v="2721254.1"/>
    <n v="897427.94999999972"/>
  </r>
  <r>
    <x v="1"/>
    <s v="Andorra"/>
    <s v="Cereal"/>
    <s v="Online"/>
    <s v="H"/>
    <x v="70"/>
    <n v="696197879"/>
    <d v="2019-03-01T00:00:00"/>
    <n v="9278"/>
    <n v="205.7"/>
    <n v="117.11"/>
    <n v="1908484.6"/>
    <n v="1086546.58"/>
    <n v="821938.02"/>
  </r>
  <r>
    <x v="6"/>
    <s v="United States of America"/>
    <s v="Household"/>
    <s v="Offline"/>
    <s v="M"/>
    <x v="34"/>
    <n v="348996007"/>
    <d v="2019-04-24T00:00:00"/>
    <n v="4529"/>
    <n v="668.27"/>
    <n v="502.54"/>
    <n v="3026594.83"/>
    <n v="2276003.66"/>
    <n v="750591.16999999993"/>
  </r>
  <r>
    <x v="5"/>
    <s v="Cote d'Ivoire"/>
    <s v="Beverages"/>
    <s v="Offline"/>
    <s v="L"/>
    <x v="18"/>
    <n v="668842780"/>
    <d v="2019-03-09T00:00:00"/>
    <n v="4297"/>
    <n v="47.45"/>
    <n v="31.79"/>
    <n v="203892.65"/>
    <n v="136601.63"/>
    <n v="67291.01999999999"/>
  </r>
  <r>
    <x v="1"/>
    <s v="Iceland"/>
    <s v="Cosmetics"/>
    <s v="Online"/>
    <s v="C"/>
    <x v="115"/>
    <n v="907349526"/>
    <d v="2019-04-02T00:00:00"/>
    <n v="3743"/>
    <n v="437.2"/>
    <n v="263.33"/>
    <n v="1636439.6"/>
    <n v="985644.19"/>
    <n v="650795.41000000015"/>
  </r>
  <r>
    <x v="1"/>
    <s v="Poland"/>
    <s v="Personal Care"/>
    <s v="Offline"/>
    <s v="C"/>
    <x v="96"/>
    <n v="386440074"/>
    <d v="2019-03-03T00:00:00"/>
    <n v="5060"/>
    <n v="81.73"/>
    <n v="56.67"/>
    <n v="413553.8"/>
    <n v="286750.2"/>
    <n v="126803.59999999998"/>
  </r>
  <r>
    <x v="5"/>
    <s v="Madagascar"/>
    <s v="Vegetables"/>
    <s v="Offline"/>
    <s v="C"/>
    <x v="54"/>
    <n v="748350751"/>
    <d v="2019-06-02T00:00:00"/>
    <n v="2472"/>
    <n v="154.06"/>
    <n v="90.93"/>
    <n v="380836.32"/>
    <n v="224778.96"/>
    <n v="156057.36000000002"/>
  </r>
  <r>
    <x v="0"/>
    <s v="Saint Kitts and Nevis "/>
    <s v="Personal Care"/>
    <s v="Online"/>
    <s v="L"/>
    <x v="24"/>
    <n v="105630385"/>
    <d v="2019-05-26T00:00:00"/>
    <n v="7233"/>
    <n v="81.73"/>
    <n v="56.67"/>
    <n v="591153.09"/>
    <n v="409894.11"/>
    <n v="181258.97999999998"/>
  </r>
  <r>
    <x v="2"/>
    <s v="Sri Lanka"/>
    <s v="Cosmetics"/>
    <s v="Offline"/>
    <s v="L"/>
    <x v="8"/>
    <n v="691140305"/>
    <d v="2019-03-28T00:00:00"/>
    <n v="2630"/>
    <n v="437.2"/>
    <n v="263.33"/>
    <n v="1149836"/>
    <n v="692557.9"/>
    <n v="457278.1"/>
  </r>
  <r>
    <x v="5"/>
    <s v="Comoros"/>
    <s v="Cosmetics"/>
    <s v="Offline"/>
    <s v="H"/>
    <x v="122"/>
    <n v="308054339"/>
    <d v="2019-03-20T00:00:00"/>
    <n v="8980"/>
    <n v="437.2"/>
    <n v="263.33"/>
    <n v="3926056"/>
    <n v="2364703.4"/>
    <n v="1561352.6"/>
  </r>
  <r>
    <x v="5"/>
    <s v="Senegal"/>
    <s v="Fruits"/>
    <s v="Offline"/>
    <s v="H"/>
    <x v="56"/>
    <n v="879858815"/>
    <d v="2019-04-22T00:00:00"/>
    <n v="8631"/>
    <n v="9.33"/>
    <n v="6.92"/>
    <n v="80527.23"/>
    <n v="59726.52"/>
    <n v="20800.71"/>
  </r>
  <r>
    <x v="1"/>
    <s v="Finland"/>
    <s v="Vegetables"/>
    <s v="Online"/>
    <s v="H"/>
    <x v="89"/>
    <n v="800352561"/>
    <d v="2019-02-10T00:00:00"/>
    <n v="963"/>
    <n v="154.06"/>
    <n v="90.93"/>
    <n v="148359.78"/>
    <n v="87565.59"/>
    <n v="60794.19"/>
  </r>
  <r>
    <x v="5"/>
    <s v="Sao Tome and Principe"/>
    <s v="Baby Food"/>
    <s v="Online"/>
    <s v="L"/>
    <x v="70"/>
    <n v="783646905"/>
    <d v="2019-03-07T00:00:00"/>
    <n v="7388"/>
    <n v="255.28"/>
    <n v="159.41999999999999"/>
    <n v="1886008.64"/>
    <n v="1177794.96"/>
    <n v="708213.67999999993"/>
  </r>
  <r>
    <x v="1"/>
    <s v="Poland"/>
    <s v="Beverages"/>
    <s v="Offline"/>
    <s v="C"/>
    <x v="51"/>
    <n v="714165675"/>
    <d v="2019-02-13T00:00:00"/>
    <n v="6348"/>
    <n v="47.45"/>
    <n v="31.79"/>
    <n v="301212.59999999998"/>
    <n v="201802.92"/>
    <n v="99409.679999999964"/>
  </r>
  <r>
    <x v="2"/>
    <s v="Turkmenistan"/>
    <s v="Meat"/>
    <s v="Offline"/>
    <s v="H"/>
    <x v="88"/>
    <n v="996645200"/>
    <d v="2019-03-12T00:00:00"/>
    <n v="8317"/>
    <n v="421.89"/>
    <n v="364.69"/>
    <n v="3508859.13"/>
    <n v="3033126.73"/>
    <n v="475732.39999999991"/>
  </r>
  <r>
    <x v="3"/>
    <s v="Saudi Arabia"/>
    <s v="Office Supplies"/>
    <s v="Offline"/>
    <s v="M"/>
    <x v="107"/>
    <n v="306134307"/>
    <d v="2019-05-11T00:00:00"/>
    <n v="799"/>
    <n v="651.21"/>
    <n v="524.96"/>
    <n v="520316.79"/>
    <n v="419443.04"/>
    <n v="100873.75"/>
  </r>
  <r>
    <x v="2"/>
    <s v="Brunei"/>
    <s v="Snacks"/>
    <s v="Offline"/>
    <s v="M"/>
    <x v="116"/>
    <n v="537994325"/>
    <d v="2019-04-03T00:00:00"/>
    <n v="3331"/>
    <n v="152.58000000000001"/>
    <n v="97.44"/>
    <n v="508243.98"/>
    <n v="324572.64"/>
    <n v="183671.33999999997"/>
  </r>
  <r>
    <x v="2"/>
    <s v="Philippines"/>
    <s v="Cereal"/>
    <s v="Online"/>
    <s v="M"/>
    <x v="71"/>
    <n v="957899081"/>
    <d v="2019-04-23T00:00:00"/>
    <n v="2480"/>
    <n v="205.7"/>
    <n v="117.11"/>
    <n v="510136"/>
    <n v="290432.8"/>
    <n v="219703.2"/>
  </r>
  <r>
    <x v="2"/>
    <s v="India"/>
    <s v="Office Supplies"/>
    <s v="Online"/>
    <s v="M"/>
    <x v="106"/>
    <n v="451834905"/>
    <d v="2019-03-06T00:00:00"/>
    <n v="6844"/>
    <n v="651.21"/>
    <n v="524.96"/>
    <n v="4456881.24"/>
    <n v="3592826.24"/>
    <n v="864055"/>
  </r>
  <r>
    <x v="5"/>
    <s v="Cote d'Ivoire"/>
    <s v="Baby Food"/>
    <s v="Online"/>
    <s v="H"/>
    <x v="122"/>
    <n v="676100623"/>
    <d v="2019-02-28T00:00:00"/>
    <n v="2054"/>
    <n v="255.28"/>
    <n v="159.41999999999999"/>
    <n v="524345.12"/>
    <n v="327448.68"/>
    <n v="196896.44"/>
  </r>
  <r>
    <x v="4"/>
    <s v="Vanuatu"/>
    <s v="Snacks"/>
    <s v="Offline"/>
    <s v="M"/>
    <x v="50"/>
    <n v="207307565"/>
    <d v="2019-05-27T00:00:00"/>
    <n v="5770"/>
    <n v="152.58000000000001"/>
    <n v="97.44"/>
    <n v="880386.6"/>
    <n v="562228.80000000005"/>
    <n v="318157.79999999993"/>
  </r>
  <r>
    <x v="2"/>
    <s v="Japan"/>
    <s v="Baby Food"/>
    <s v="Offline"/>
    <s v="H"/>
    <x v="5"/>
    <n v="392379558"/>
    <d v="2019-03-14T00:00:00"/>
    <n v="2685"/>
    <n v="255.28"/>
    <n v="159.41999999999999"/>
    <n v="685426.8"/>
    <n v="428042.7"/>
    <n v="257384.10000000003"/>
  </r>
  <r>
    <x v="4"/>
    <s v="Nauru"/>
    <s v="Cosmetics"/>
    <s v="Online"/>
    <s v="M"/>
    <x v="96"/>
    <n v="398552930"/>
    <d v="2019-02-17T00:00:00"/>
    <n v="9524"/>
    <n v="437.2"/>
    <n v="263.33"/>
    <n v="4163892.8"/>
    <n v="2507954.92"/>
    <n v="1655937.88"/>
  </r>
  <r>
    <x v="3"/>
    <s v="Pakistan"/>
    <s v="Office Supplies"/>
    <s v="Offline"/>
    <s v="L"/>
    <x v="3"/>
    <n v="363376510"/>
    <d v="2019-03-16T00:00:00"/>
    <n v="39"/>
    <n v="651.21"/>
    <n v="524.96"/>
    <n v="25397.19"/>
    <n v="20473.439999999999"/>
    <n v="4923.75"/>
  </r>
  <r>
    <x v="3"/>
    <s v="Morocco"/>
    <s v="Vegetables"/>
    <s v="Offline"/>
    <s v="H"/>
    <x v="43"/>
    <n v="944711625"/>
    <d v="2019-05-18T00:00:00"/>
    <n v="18"/>
    <n v="154.06"/>
    <n v="90.93"/>
    <n v="2773.08"/>
    <n v="1636.74"/>
    <n v="1136.3399999999999"/>
  </r>
  <r>
    <x v="5"/>
    <s v="Cameroon"/>
    <s v="Household"/>
    <s v="Online"/>
    <s v="C"/>
    <x v="29"/>
    <n v="170732104"/>
    <d v="2019-03-10T00:00:00"/>
    <n v="2279"/>
    <n v="668.27"/>
    <n v="502.54"/>
    <n v="1522987.33"/>
    <n v="1145288.6599999999"/>
    <n v="377698.67000000016"/>
  </r>
  <r>
    <x v="1"/>
    <s v="Croatia"/>
    <s v="Beverages"/>
    <s v="Offline"/>
    <s v="L"/>
    <x v="109"/>
    <n v="189924275"/>
    <d v="2019-03-13T00:00:00"/>
    <n v="1668"/>
    <n v="47.45"/>
    <n v="31.79"/>
    <n v="79146.600000000006"/>
    <n v="53025.72"/>
    <n v="26120.880000000005"/>
  </r>
  <r>
    <x v="2"/>
    <s v="Thailand"/>
    <s v="Clothes"/>
    <s v="Offline"/>
    <s v="L"/>
    <x v="64"/>
    <n v="521086966"/>
    <d v="2019-04-16T00:00:00"/>
    <n v="68"/>
    <n v="109.28"/>
    <n v="35.840000000000003"/>
    <n v="7431.04"/>
    <n v="2437.12"/>
    <n v="4993.92"/>
  </r>
  <r>
    <x v="2"/>
    <s v="Kyrgyzstan"/>
    <s v="Meat"/>
    <s v="Online"/>
    <s v="M"/>
    <x v="96"/>
    <n v="303331506"/>
    <d v="2019-02-26T00:00:00"/>
    <n v="1388"/>
    <n v="421.89"/>
    <n v="364.69"/>
    <n v="585583.31999999995"/>
    <n v="506189.72"/>
    <n v="79393.599999999977"/>
  </r>
  <r>
    <x v="1"/>
    <s v="Poland"/>
    <s v="Meat"/>
    <s v="Online"/>
    <s v="H"/>
    <x v="32"/>
    <n v="546081721"/>
    <d v="2019-05-26T00:00:00"/>
    <n v="6571"/>
    <n v="421.89"/>
    <n v="364.69"/>
    <n v="2772239.19"/>
    <n v="2396377.9900000002"/>
    <n v="375861.19999999972"/>
  </r>
  <r>
    <x v="1"/>
    <s v="Switzerland"/>
    <s v="Baby Food"/>
    <s v="Online"/>
    <s v="C"/>
    <x v="40"/>
    <n v="979073941"/>
    <d v="2019-04-14T00:00:00"/>
    <n v="8591"/>
    <n v="255.28"/>
    <n v="159.41999999999999"/>
    <n v="2193110.48"/>
    <n v="1369577.22"/>
    <n v="823533.26"/>
  </r>
  <r>
    <x v="5"/>
    <s v="Sao Tome and Principe"/>
    <s v="Vegetables"/>
    <s v="Offline"/>
    <s v="L"/>
    <x v="41"/>
    <n v="502356994"/>
    <d v="2019-06-03T00:00:00"/>
    <n v="7453"/>
    <n v="154.06"/>
    <n v="90.93"/>
    <n v="1148209.18"/>
    <n v="677701.29"/>
    <n v="470507.8899999999"/>
  </r>
  <r>
    <x v="4"/>
    <s v="New Zealand"/>
    <s v="Meat"/>
    <s v="Online"/>
    <s v="H"/>
    <x v="31"/>
    <n v="336292207"/>
    <d v="2019-04-04T00:00:00"/>
    <n v="5192"/>
    <n v="421.89"/>
    <n v="364.69"/>
    <n v="2190452.88"/>
    <n v="1893470.48"/>
    <n v="296982.39999999991"/>
  </r>
  <r>
    <x v="5"/>
    <s v="Equatorial Guinea"/>
    <s v="Personal Care"/>
    <s v="Online"/>
    <s v="H"/>
    <x v="112"/>
    <n v="871553409"/>
    <d v="2019-06-01T00:00:00"/>
    <n v="876"/>
    <n v="81.73"/>
    <n v="56.67"/>
    <n v="71595.48"/>
    <n v="49642.92"/>
    <n v="21952.559999999998"/>
  </r>
  <r>
    <x v="4"/>
    <s v="New Zealand"/>
    <s v="Personal Care"/>
    <s v="Offline"/>
    <s v="H"/>
    <x v="50"/>
    <n v="319126927"/>
    <d v="2019-06-03T00:00:00"/>
    <n v="5604"/>
    <n v="81.73"/>
    <n v="56.67"/>
    <n v="458014.92"/>
    <n v="317578.68"/>
    <n v="140436.24"/>
  </r>
  <r>
    <x v="5"/>
    <s v="Liberia"/>
    <s v="Vegetables"/>
    <s v="Online"/>
    <s v="H"/>
    <x v="81"/>
    <n v="560311591"/>
    <d v="2019-06-22T00:00:00"/>
    <n v="7506"/>
    <n v="154.06"/>
    <n v="90.93"/>
    <n v="1156374.3600000001"/>
    <n v="682520.58"/>
    <n v="473853.78000000014"/>
  </r>
  <r>
    <x v="1"/>
    <s v="Bosnia and Herzegovina"/>
    <s v="Personal Care"/>
    <s v="Offline"/>
    <s v="L"/>
    <x v="122"/>
    <n v="396718728"/>
    <d v="2019-02-27T00:00:00"/>
    <n v="6742"/>
    <n v="81.73"/>
    <n v="56.67"/>
    <n v="551023.66"/>
    <n v="382069.14"/>
    <n v="168954.52000000002"/>
  </r>
  <r>
    <x v="4"/>
    <s v="Marshall Islands"/>
    <s v="Fruits"/>
    <s v="Online"/>
    <s v="H"/>
    <x v="123"/>
    <n v="500272166"/>
    <d v="2019-04-21T00:00:00"/>
    <n v="506"/>
    <n v="9.33"/>
    <n v="6.92"/>
    <n v="4720.9799999999996"/>
    <n v="3501.52"/>
    <n v="1219.4599999999996"/>
  </r>
  <r>
    <x v="2"/>
    <s v="South Korea"/>
    <s v="Snacks"/>
    <s v="Online"/>
    <s v="L"/>
    <x v="23"/>
    <n v="263208234"/>
    <d v="2019-04-24T00:00:00"/>
    <n v="8020"/>
    <n v="152.58000000000001"/>
    <n v="97.44"/>
    <n v="1223691.6000000001"/>
    <n v="781468.8"/>
    <n v="442222.80000000005"/>
  </r>
  <r>
    <x v="1"/>
    <s v="Hungary"/>
    <s v="Beverages"/>
    <s v="Offline"/>
    <s v="M"/>
    <x v="80"/>
    <n v="948075759"/>
    <d v="2019-04-28T00:00:00"/>
    <n v="5540"/>
    <n v="47.45"/>
    <n v="31.79"/>
    <n v="262873"/>
    <n v="176116.6"/>
    <n v="86756.4"/>
  </r>
  <r>
    <x v="1"/>
    <s v="Sweden"/>
    <s v="Cereal"/>
    <s v="Offline"/>
    <s v="L"/>
    <x v="86"/>
    <n v="737736070"/>
    <d v="2019-03-20T00:00:00"/>
    <n v="1352"/>
    <n v="205.7"/>
    <n v="117.11"/>
    <n v="278106.40000000002"/>
    <n v="158332.72"/>
    <n v="119773.68000000002"/>
  </r>
  <r>
    <x v="1"/>
    <s v="Slovakia"/>
    <s v="Household"/>
    <s v="Offline"/>
    <s v="L"/>
    <x v="93"/>
    <n v="585362994"/>
    <d v="2019-05-22T00:00:00"/>
    <n v="773"/>
    <n v="668.27"/>
    <n v="502.54"/>
    <n v="516572.71"/>
    <n v="388463.42"/>
    <n v="128109.29000000004"/>
  </r>
  <r>
    <x v="3"/>
    <s v="Morocco"/>
    <s v="Baby Food"/>
    <s v="Offline"/>
    <s v="M"/>
    <x v="95"/>
    <n v="164442861"/>
    <d v="2019-04-04T00:00:00"/>
    <n v="1152"/>
    <n v="255.28"/>
    <n v="159.41999999999999"/>
    <n v="294082.56"/>
    <n v="183651.84"/>
    <n v="110430.72"/>
  </r>
  <r>
    <x v="4"/>
    <s v="Samoa "/>
    <s v="Office Supplies"/>
    <s v="Online"/>
    <s v="M"/>
    <x v="109"/>
    <n v="118774497"/>
    <d v="2019-03-05T00:00:00"/>
    <n v="6868"/>
    <n v="651.21"/>
    <n v="524.96"/>
    <n v="4472510.28"/>
    <n v="3605425.28"/>
    <n v="867085.00000000047"/>
  </r>
  <r>
    <x v="4"/>
    <s v="Papua New Guinea"/>
    <s v="Baby Food"/>
    <s v="Online"/>
    <s v="M"/>
    <x v="82"/>
    <n v="712469232"/>
    <d v="2019-04-19T00:00:00"/>
    <n v="4333"/>
    <n v="255.28"/>
    <n v="159.41999999999999"/>
    <n v="1106128.24"/>
    <n v="690766.86"/>
    <n v="415361.38"/>
  </r>
  <r>
    <x v="5"/>
    <s v="Ghana"/>
    <s v="Baby Food"/>
    <s v="Offline"/>
    <s v="C"/>
    <x v="3"/>
    <n v="479950892"/>
    <d v="2019-03-24T00:00:00"/>
    <n v="6989"/>
    <n v="255.28"/>
    <n v="159.41999999999999"/>
    <n v="1784151.92"/>
    <n v="1114186.3799999999"/>
    <n v="669965.54"/>
  </r>
  <r>
    <x v="5"/>
    <s v="Niger"/>
    <s v="Vegetables"/>
    <s v="Online"/>
    <s v="H"/>
    <x v="100"/>
    <n v="275955808"/>
    <d v="2019-02-18T00:00:00"/>
    <n v="311"/>
    <n v="154.06"/>
    <n v="90.93"/>
    <n v="47912.66"/>
    <n v="28279.23"/>
    <n v="19633.430000000004"/>
  </r>
  <r>
    <x v="2"/>
    <s v="India"/>
    <s v="Baby Food"/>
    <s v="Offline"/>
    <s v="M"/>
    <x v="93"/>
    <n v="125532805"/>
    <d v="2019-05-23T00:00:00"/>
    <n v="6802"/>
    <n v="255.28"/>
    <n v="159.41999999999999"/>
    <n v="1736414.56"/>
    <n v="1084374.8400000001"/>
    <n v="652039.72"/>
  </r>
  <r>
    <x v="2"/>
    <s v="Philippines"/>
    <s v="Clothes"/>
    <s v="Online"/>
    <s v="C"/>
    <x v="115"/>
    <n v="574043214"/>
    <d v="2019-04-18T00:00:00"/>
    <n v="998"/>
    <n v="109.28"/>
    <n v="35.840000000000003"/>
    <n v="109061.44"/>
    <n v="35768.32"/>
    <n v="73293.119999999995"/>
  </r>
  <r>
    <x v="3"/>
    <s v="Jordan"/>
    <s v="Personal Care"/>
    <s v="Online"/>
    <s v="H"/>
    <x v="108"/>
    <n v="437160861"/>
    <d v="2019-05-14T00:00:00"/>
    <n v="4468"/>
    <n v="81.73"/>
    <n v="56.67"/>
    <n v="365169.64"/>
    <n v="253201.56"/>
    <n v="111968.08000000002"/>
  </r>
  <r>
    <x v="1"/>
    <s v="Czech Republic"/>
    <s v="Baby Food"/>
    <s v="Offline"/>
    <s v="H"/>
    <x v="94"/>
    <n v="850872075"/>
    <d v="2019-06-04T00:00:00"/>
    <n v="810"/>
    <n v="255.28"/>
    <n v="159.41999999999999"/>
    <n v="206776.8"/>
    <n v="129130.2"/>
    <n v="77646.599999999991"/>
  </r>
  <r>
    <x v="4"/>
    <s v="East Timor"/>
    <s v="Snacks"/>
    <s v="Offline"/>
    <s v="H"/>
    <x v="34"/>
    <n v="321475684"/>
    <d v="2019-05-02T00:00:00"/>
    <n v="654"/>
    <n v="152.58000000000001"/>
    <n v="97.44"/>
    <n v="99787.32"/>
    <n v="63725.760000000002"/>
    <n v="36061.560000000005"/>
  </r>
  <r>
    <x v="1"/>
    <s v="Bosnia and Herzegovina"/>
    <s v="Office Supplies"/>
    <s v="Offline"/>
    <s v="C"/>
    <x v="63"/>
    <n v="575583016"/>
    <d v="2019-05-11T00:00:00"/>
    <n v="6660"/>
    <n v="651.21"/>
    <n v="524.96"/>
    <n v="4337058.5999999996"/>
    <n v="3496233.6"/>
    <n v="840824.99999999953"/>
  </r>
  <r>
    <x v="3"/>
    <s v="Bahrain"/>
    <s v="Meat"/>
    <s v="Offline"/>
    <s v="M"/>
    <x v="114"/>
    <n v="710117900"/>
    <d v="2019-03-11T00:00:00"/>
    <n v="8522"/>
    <n v="421.89"/>
    <n v="364.69"/>
    <n v="3595346.58"/>
    <n v="3107888.18"/>
    <n v="487458.39999999991"/>
  </r>
  <r>
    <x v="2"/>
    <s v="Nepal"/>
    <s v="Fruits"/>
    <s v="Offline"/>
    <s v="L"/>
    <x v="2"/>
    <n v="342316663"/>
    <d v="2019-02-26T00:00:00"/>
    <n v="7962"/>
    <n v="9.33"/>
    <n v="6.92"/>
    <n v="74285.460000000006"/>
    <n v="55097.04"/>
    <n v="19188.420000000006"/>
  </r>
  <r>
    <x v="2"/>
    <s v="Maldives"/>
    <s v="Cosmetics"/>
    <s v="Offline"/>
    <s v="C"/>
    <x v="22"/>
    <n v="959728133"/>
    <d v="2019-06-06T00:00:00"/>
    <n v="3737"/>
    <n v="437.2"/>
    <n v="263.33"/>
    <n v="1633816.4"/>
    <n v="984064.21"/>
    <n v="649752.18999999994"/>
  </r>
  <r>
    <x v="4"/>
    <s v="Tuvalu"/>
    <s v="Vegetables"/>
    <s v="Offline"/>
    <s v="C"/>
    <x v="37"/>
    <n v="970213639"/>
    <d v="2019-05-31T00:00:00"/>
    <n v="6631"/>
    <n v="154.06"/>
    <n v="90.93"/>
    <n v="1021571.86"/>
    <n v="602956.82999999996"/>
    <n v="418615.03"/>
  </r>
  <r>
    <x v="2"/>
    <s v="Philippines"/>
    <s v="Cereal"/>
    <s v="Offline"/>
    <s v="M"/>
    <x v="33"/>
    <n v="651947009"/>
    <d v="2019-05-19T00:00:00"/>
    <n v="4463"/>
    <n v="205.7"/>
    <n v="117.11"/>
    <n v="918039.1"/>
    <n v="522661.93"/>
    <n v="395377.17"/>
  </r>
  <r>
    <x v="6"/>
    <s v="United States of America"/>
    <s v="Vegetables"/>
    <s v="Offline"/>
    <s v="H"/>
    <x v="28"/>
    <n v="803414571"/>
    <d v="2019-03-15T00:00:00"/>
    <n v="7080"/>
    <n v="154.06"/>
    <n v="90.93"/>
    <n v="1090744.8"/>
    <n v="643784.4"/>
    <n v="446960.4"/>
  </r>
  <r>
    <x v="5"/>
    <s v="Tanzania"/>
    <s v="Fruits"/>
    <s v="Offline"/>
    <s v="M"/>
    <x v="59"/>
    <n v="493415153"/>
    <d v="2019-05-26T00:00:00"/>
    <n v="1363"/>
    <n v="9.33"/>
    <n v="6.92"/>
    <n v="12716.79"/>
    <n v="9431.9599999999991"/>
    <n v="3284.8300000000017"/>
  </r>
  <r>
    <x v="0"/>
    <s v="Barbados"/>
    <s v="Household"/>
    <s v="Offline"/>
    <s v="L"/>
    <x v="75"/>
    <n v="211060082"/>
    <d v="2019-04-29T00:00:00"/>
    <n v="6223"/>
    <n v="668.27"/>
    <n v="502.54"/>
    <n v="4158644.21"/>
    <n v="3127306.42"/>
    <n v="1031337.79"/>
  </r>
  <r>
    <x v="1"/>
    <s v="Kosovo"/>
    <s v="Meat"/>
    <s v="Offline"/>
    <s v="H"/>
    <x v="123"/>
    <n v="515773189"/>
    <d v="2019-05-08T00:00:00"/>
    <n v="7603"/>
    <n v="421.89"/>
    <n v="364.69"/>
    <n v="3207629.67"/>
    <n v="2772738.07"/>
    <n v="434891.60000000009"/>
  </r>
  <r>
    <x v="2"/>
    <s v="Nepal"/>
    <s v="Office Supplies"/>
    <s v="Offline"/>
    <s v="H"/>
    <x v="89"/>
    <n v="687290799"/>
    <d v="2019-02-18T00:00:00"/>
    <n v="3475"/>
    <n v="651.21"/>
    <n v="524.96"/>
    <n v="2262954.75"/>
    <n v="1824236"/>
    <n v="438718.75"/>
  </r>
  <r>
    <x v="5"/>
    <s v="Guinea-Bissau"/>
    <s v="Fruits"/>
    <s v="Online"/>
    <s v="C"/>
    <x v="75"/>
    <n v="975661742"/>
    <d v="2019-04-25T00:00:00"/>
    <n v="8846"/>
    <n v="9.33"/>
    <n v="6.92"/>
    <n v="82533.179999999993"/>
    <n v="61214.32"/>
    <n v="21318.859999999993"/>
  </r>
  <r>
    <x v="1"/>
    <s v="Monaco"/>
    <s v="Personal Care"/>
    <s v="Online"/>
    <s v="H"/>
    <x v="79"/>
    <n v="351247346"/>
    <d v="2019-05-24T00:00:00"/>
    <n v="750"/>
    <n v="81.73"/>
    <n v="56.67"/>
    <n v="61297.5"/>
    <n v="42502.5"/>
    <n v="18795"/>
  </r>
  <r>
    <x v="1"/>
    <s v="Portugal"/>
    <s v="Beverages"/>
    <s v="Offline"/>
    <s v="H"/>
    <x v="98"/>
    <n v="554721438"/>
    <d v="2019-05-17T00:00:00"/>
    <n v="3256"/>
    <n v="47.45"/>
    <n v="31.79"/>
    <n v="154497.20000000001"/>
    <n v="103508.24"/>
    <n v="50988.960000000006"/>
  </r>
  <r>
    <x v="2"/>
    <s v="Turkmenistan"/>
    <s v="Clothes"/>
    <s v="Online"/>
    <s v="M"/>
    <x v="108"/>
    <n v="247070348"/>
    <d v="2019-05-04T00:00:00"/>
    <n v="2461"/>
    <n v="109.28"/>
    <n v="35.840000000000003"/>
    <n v="268938.08"/>
    <n v="88202.240000000005"/>
    <n v="180735.84000000003"/>
  </r>
  <r>
    <x v="2"/>
    <s v="Thailand"/>
    <s v="Meat"/>
    <s v="Online"/>
    <s v="M"/>
    <x v="63"/>
    <n v="859592902"/>
    <d v="2019-05-15T00:00:00"/>
    <n v="1497"/>
    <n v="421.89"/>
    <n v="364.69"/>
    <n v="631569.32999999996"/>
    <n v="545940.93000000005"/>
    <n v="85628.399999999907"/>
  </r>
  <r>
    <x v="4"/>
    <s v="Vanuatu"/>
    <s v="Vegetables"/>
    <s v="Online"/>
    <s v="L"/>
    <x v="99"/>
    <n v="743900430"/>
    <d v="2019-05-22T00:00:00"/>
    <n v="5523"/>
    <n v="154.06"/>
    <n v="90.93"/>
    <n v="850873.38"/>
    <n v="502206.39"/>
    <n v="348666.99"/>
  </r>
  <r>
    <x v="5"/>
    <s v="Central African Republic"/>
    <s v="Household"/>
    <s v="Online"/>
    <s v="C"/>
    <x v="117"/>
    <n v="121916759"/>
    <d v="2019-03-09T00:00:00"/>
    <n v="6733"/>
    <n v="668.27"/>
    <n v="502.54"/>
    <n v="4499461.91"/>
    <n v="3383601.82"/>
    <n v="1115860.0900000003"/>
  </r>
  <r>
    <x v="2"/>
    <s v="Maldives"/>
    <s v="Personal Care"/>
    <s v="Online"/>
    <s v="C"/>
    <x v="64"/>
    <n v="635878217"/>
    <d v="2019-04-06T00:00:00"/>
    <n v="9350"/>
    <n v="81.73"/>
    <n v="56.67"/>
    <n v="764175.5"/>
    <n v="529864.5"/>
    <n v="234311"/>
  </r>
  <r>
    <x v="1"/>
    <s v="Germany"/>
    <s v="Cereal"/>
    <s v="Offline"/>
    <s v="C"/>
    <x v="92"/>
    <n v="398333632"/>
    <d v="2019-05-22T00:00:00"/>
    <n v="4629"/>
    <n v="205.7"/>
    <n v="117.11"/>
    <n v="952185.3"/>
    <n v="542102.18999999994"/>
    <n v="410083.1100000001"/>
  </r>
  <r>
    <x v="5"/>
    <s v="Botswana"/>
    <s v="Cosmetics"/>
    <s v="Online"/>
    <s v="H"/>
    <x v="41"/>
    <n v="742144334"/>
    <d v="2019-05-30T00:00:00"/>
    <n v="5855"/>
    <n v="437.2"/>
    <n v="263.33"/>
    <n v="2559806"/>
    <n v="1541797.15"/>
    <n v="1018008.8500000001"/>
  </r>
  <r>
    <x v="1"/>
    <s v="Vatican City"/>
    <s v="Beverages"/>
    <s v="Online"/>
    <s v="C"/>
    <x v="30"/>
    <n v="370484149"/>
    <d v="2019-03-27T00:00:00"/>
    <n v="3348"/>
    <n v="47.45"/>
    <n v="31.79"/>
    <n v="158862.6"/>
    <n v="106432.92"/>
    <n v="52429.680000000008"/>
  </r>
  <r>
    <x v="1"/>
    <s v="Denmark"/>
    <s v="Baby Food"/>
    <s v="Offline"/>
    <s v="H"/>
    <x v="3"/>
    <n v="306839406"/>
    <d v="2019-03-28T00:00:00"/>
    <n v="9454"/>
    <n v="255.28"/>
    <n v="159.41999999999999"/>
    <n v="2413417.12"/>
    <n v="1507156.68"/>
    <n v="906260.44000000018"/>
  </r>
  <r>
    <x v="5"/>
    <s v="South Sudan"/>
    <s v="Fruits"/>
    <s v="Online"/>
    <s v="L"/>
    <x v="119"/>
    <n v="745008933"/>
    <d v="2019-03-31T00:00:00"/>
    <n v="3554"/>
    <n v="9.33"/>
    <n v="6.92"/>
    <n v="33158.82"/>
    <n v="24593.68"/>
    <n v="8565.14"/>
  </r>
  <r>
    <x v="5"/>
    <s v="Senegal"/>
    <s v="Vegetables"/>
    <s v="Online"/>
    <s v="M"/>
    <x v="79"/>
    <n v="599104058"/>
    <d v="2019-06-05T00:00:00"/>
    <n v="7059"/>
    <n v="154.06"/>
    <n v="90.93"/>
    <n v="1087509.54"/>
    <n v="641874.87"/>
    <n v="445634.67000000004"/>
  </r>
  <r>
    <x v="1"/>
    <s v="Estonia"/>
    <s v="Beverages"/>
    <s v="Offline"/>
    <s v="C"/>
    <x v="60"/>
    <n v="653548610"/>
    <d v="2019-04-06T00:00:00"/>
    <n v="8412"/>
    <n v="47.45"/>
    <n v="31.79"/>
    <n v="399149.4"/>
    <n v="267417.48"/>
    <n v="131731.92000000004"/>
  </r>
  <r>
    <x v="1"/>
    <s v="Belarus"/>
    <s v="Vegetables"/>
    <s v="Online"/>
    <s v="L"/>
    <x v="18"/>
    <n v="413078916"/>
    <d v="2019-02-27T00:00:00"/>
    <n v="8086"/>
    <n v="154.06"/>
    <n v="90.93"/>
    <n v="1245729.1599999999"/>
    <n v="735259.98"/>
    <n v="510469.17999999993"/>
  </r>
  <r>
    <x v="2"/>
    <s v="Myanmar"/>
    <s v="Vegetables"/>
    <s v="Online"/>
    <s v="H"/>
    <x v="100"/>
    <n v="352743804"/>
    <d v="2019-03-01T00:00:00"/>
    <n v="3585"/>
    <n v="154.06"/>
    <n v="90.93"/>
    <n v="552305.1"/>
    <n v="325984.05"/>
    <n v="226321.05"/>
  </r>
  <r>
    <x v="4"/>
    <s v="New Zealand"/>
    <s v="Baby Food"/>
    <s v="Online"/>
    <s v="L"/>
    <x v="101"/>
    <n v="567904603"/>
    <d v="2019-04-20T00:00:00"/>
    <n v="4447"/>
    <n v="255.28"/>
    <n v="159.41999999999999"/>
    <n v="1135230.1599999999"/>
    <n v="708940.74"/>
    <n v="426289.41999999993"/>
  </r>
  <r>
    <x v="6"/>
    <s v="United States of America"/>
    <s v="Snacks"/>
    <s v="Online"/>
    <s v="C"/>
    <x v="94"/>
    <n v="324235141"/>
    <d v="2019-06-18T00:00:00"/>
    <n v="7238"/>
    <n v="152.58000000000001"/>
    <n v="97.44"/>
    <n v="1104374.04"/>
    <n v="705270.72"/>
    <n v="399103.32000000007"/>
  </r>
  <r>
    <x v="1"/>
    <s v="Italy"/>
    <s v="Snacks"/>
    <s v="Online"/>
    <s v="M"/>
    <x v="30"/>
    <n v="307721745"/>
    <d v="2019-04-07T00:00:00"/>
    <n v="558"/>
    <n v="152.58000000000001"/>
    <n v="97.44"/>
    <n v="85139.64"/>
    <n v="54371.519999999997"/>
    <n v="30768.120000000003"/>
  </r>
  <r>
    <x v="1"/>
    <s v="Kosovo"/>
    <s v="Office Supplies"/>
    <s v="Online"/>
    <s v="C"/>
    <x v="74"/>
    <n v="374663245"/>
    <d v="2019-02-28T00:00:00"/>
    <n v="35"/>
    <n v="651.21"/>
    <n v="524.96"/>
    <n v="22792.35"/>
    <n v="18373.599999999999"/>
    <n v="4418.75"/>
  </r>
  <r>
    <x v="1"/>
    <s v="Ireland"/>
    <s v="Vegetables"/>
    <s v="Offline"/>
    <s v="C"/>
    <x v="70"/>
    <n v="901670968"/>
    <d v="2019-03-04T00:00:00"/>
    <n v="3331"/>
    <n v="154.06"/>
    <n v="90.93"/>
    <n v="513173.86"/>
    <n v="302887.83"/>
    <n v="210286.02999999997"/>
  </r>
  <r>
    <x v="0"/>
    <s v="Antigua and Barbuda "/>
    <s v="Snacks"/>
    <s v="Online"/>
    <s v="H"/>
    <x v="21"/>
    <n v="535668742"/>
    <d v="2019-04-08T00:00:00"/>
    <n v="5139"/>
    <n v="152.58000000000001"/>
    <n v="97.44"/>
    <n v="784108.62"/>
    <n v="500744.16"/>
    <n v="283364.46000000002"/>
  </r>
  <r>
    <x v="2"/>
    <s v="Bangladesh"/>
    <s v="Household"/>
    <s v="Offline"/>
    <s v="C"/>
    <x v="120"/>
    <n v="243892896"/>
    <d v="2019-05-15T00:00:00"/>
    <n v="2183"/>
    <n v="668.27"/>
    <n v="502.54"/>
    <n v="1458833.41"/>
    <n v="1097044.82"/>
    <n v="361788.58999999985"/>
  </r>
  <r>
    <x v="3"/>
    <s v="Lebanon"/>
    <s v="Clothes"/>
    <s v="Offline"/>
    <s v="C"/>
    <x v="37"/>
    <n v="163892257"/>
    <d v="2019-05-18T00:00:00"/>
    <n v="8216"/>
    <n v="109.28"/>
    <n v="35.840000000000003"/>
    <n v="897844.48"/>
    <n v="294461.44"/>
    <n v="603383.04000000004"/>
  </r>
  <r>
    <x v="6"/>
    <s v="Greenland"/>
    <s v="Household"/>
    <s v="Offline"/>
    <s v="H"/>
    <x v="32"/>
    <n v="953528153"/>
    <d v="2019-05-15T00:00:00"/>
    <n v="9025"/>
    <n v="668.27"/>
    <n v="502.54"/>
    <n v="6031136.75"/>
    <n v="4535423.5"/>
    <n v="1495713.25"/>
  </r>
  <r>
    <x v="5"/>
    <s v="Guinea"/>
    <s v="Fruits"/>
    <s v="Online"/>
    <s v="M"/>
    <x v="72"/>
    <n v="640974414"/>
    <d v="2019-05-06T00:00:00"/>
    <n v="7428"/>
    <n v="9.33"/>
    <n v="6.92"/>
    <n v="69303.240000000005"/>
    <n v="51401.760000000002"/>
    <n v="17901.480000000003"/>
  </r>
  <r>
    <x v="6"/>
    <s v="United States of America"/>
    <s v="Baby Food"/>
    <s v="Offline"/>
    <s v="C"/>
    <x v="46"/>
    <n v="474717366"/>
    <d v="2019-03-19T00:00:00"/>
    <n v="8273"/>
    <n v="255.28"/>
    <n v="159.41999999999999"/>
    <n v="2111931.44"/>
    <n v="1318881.6599999999"/>
    <n v="793049.78"/>
  </r>
  <r>
    <x v="4"/>
    <s v="East Timor"/>
    <s v="Meat"/>
    <s v="Online"/>
    <s v="C"/>
    <x v="7"/>
    <n v="873555839"/>
    <d v="2019-03-19T00:00:00"/>
    <n v="3440"/>
    <n v="421.89"/>
    <n v="364.69"/>
    <n v="1451301.6"/>
    <n v="1254533.6000000001"/>
    <n v="196768"/>
  </r>
  <r>
    <x v="5"/>
    <s v="Niger"/>
    <s v="Cereal"/>
    <s v="Online"/>
    <s v="M"/>
    <x v="53"/>
    <n v="976601159"/>
    <d v="2019-02-19T00:00:00"/>
    <n v="6840"/>
    <n v="205.7"/>
    <n v="117.11"/>
    <n v="1406988"/>
    <n v="801032.4"/>
    <n v="605955.6"/>
  </r>
  <r>
    <x v="0"/>
    <s v="El Salvador"/>
    <s v="Fruits"/>
    <s v="Offline"/>
    <s v="C"/>
    <x v="71"/>
    <n v="893277156"/>
    <d v="2019-05-10T00:00:00"/>
    <n v="9416"/>
    <n v="9.33"/>
    <n v="6.92"/>
    <n v="87851.28"/>
    <n v="65158.720000000001"/>
    <n v="22692.559999999998"/>
  </r>
  <r>
    <x v="1"/>
    <s v="Montenegro"/>
    <s v="Cosmetics"/>
    <s v="Offline"/>
    <s v="L"/>
    <x v="40"/>
    <n v="353320157"/>
    <d v="2019-04-12T00:00:00"/>
    <n v="4141"/>
    <n v="437.2"/>
    <n v="263.33"/>
    <n v="1810445.2"/>
    <n v="1090449.53"/>
    <n v="719995.66999999993"/>
  </r>
  <r>
    <x v="4"/>
    <s v="Palau"/>
    <s v="Baby Food"/>
    <s v="Offline"/>
    <s v="H"/>
    <x v="104"/>
    <n v="956778991"/>
    <d v="2019-05-18T00:00:00"/>
    <n v="1020"/>
    <n v="255.28"/>
    <n v="159.41999999999999"/>
    <n v="260385.6"/>
    <n v="162608.4"/>
    <n v="97777.200000000012"/>
  </r>
  <r>
    <x v="5"/>
    <s v="Botswana"/>
    <s v="Baby Food"/>
    <s v="Offline"/>
    <s v="L"/>
    <x v="37"/>
    <n v="324014985"/>
    <d v="2019-05-27T00:00:00"/>
    <n v="2089"/>
    <n v="255.28"/>
    <n v="159.41999999999999"/>
    <n v="533279.92000000004"/>
    <n v="333028.38"/>
    <n v="200251.54000000004"/>
  </r>
  <r>
    <x v="1"/>
    <s v="Norway"/>
    <s v="Cereal"/>
    <s v="Offline"/>
    <s v="L"/>
    <x v="30"/>
    <n v="645701968"/>
    <d v="2019-04-01T00:00:00"/>
    <n v="6416"/>
    <n v="205.7"/>
    <n v="117.11"/>
    <n v="1319771.2"/>
    <n v="751377.76"/>
    <n v="568393.43999999994"/>
  </r>
  <r>
    <x v="2"/>
    <s v="Maldives"/>
    <s v="Fruits"/>
    <s v="Offline"/>
    <s v="L"/>
    <x v="63"/>
    <n v="132826268"/>
    <d v="2019-05-04T00:00:00"/>
    <n v="5099"/>
    <n v="9.33"/>
    <n v="6.92"/>
    <n v="47573.67"/>
    <n v="35285.08"/>
    <n v="12288.589999999997"/>
  </r>
  <r>
    <x v="5"/>
    <s v="Cote d'Ivoire"/>
    <s v="Meat"/>
    <s v="Offline"/>
    <s v="L"/>
    <x v="27"/>
    <n v="666686713"/>
    <d v="2019-05-21T00:00:00"/>
    <n v="6269"/>
    <n v="421.89"/>
    <n v="364.69"/>
    <n v="2644828.41"/>
    <n v="2286241.61"/>
    <n v="358586.80000000028"/>
  </r>
  <r>
    <x v="1"/>
    <s v="Poland"/>
    <s v="Office Supplies"/>
    <s v="Online"/>
    <s v="H"/>
    <x v="20"/>
    <n v="148894631"/>
    <d v="2019-04-13T00:00:00"/>
    <n v="85"/>
    <n v="651.21"/>
    <n v="524.96"/>
    <n v="55352.85"/>
    <n v="44621.599999999999"/>
    <n v="10731.25"/>
  </r>
  <r>
    <x v="5"/>
    <s v="Democratic Republic of the Congo"/>
    <s v="Beverages"/>
    <s v="Online"/>
    <s v="L"/>
    <x v="105"/>
    <n v="151373851"/>
    <d v="2019-03-30T00:00:00"/>
    <n v="3741"/>
    <n v="47.45"/>
    <n v="31.79"/>
    <n v="177510.45"/>
    <n v="118926.39"/>
    <n v="58584.060000000012"/>
  </r>
  <r>
    <x v="5"/>
    <s v="Sierra Leone"/>
    <s v="Personal Care"/>
    <s v="Offline"/>
    <s v="L"/>
    <x v="38"/>
    <n v="966360700"/>
    <d v="2019-06-21T00:00:00"/>
    <n v="6461"/>
    <n v="81.73"/>
    <n v="56.67"/>
    <n v="528057.53"/>
    <n v="366144.87"/>
    <n v="161912.66000000003"/>
  </r>
  <r>
    <x v="0"/>
    <s v="Honduras"/>
    <s v="Baby Food"/>
    <s v="Online"/>
    <s v="M"/>
    <x v="64"/>
    <n v="256404006"/>
    <d v="2019-04-08T00:00:00"/>
    <n v="4498"/>
    <n v="255.28"/>
    <n v="159.41999999999999"/>
    <n v="1148249.44"/>
    <n v="717071.16"/>
    <n v="431178.27999999991"/>
  </r>
  <r>
    <x v="0"/>
    <s v="Grenada"/>
    <s v="Household"/>
    <s v="Online"/>
    <s v="C"/>
    <x v="35"/>
    <n v="704365098"/>
    <d v="2019-04-10T00:00:00"/>
    <n v="6140"/>
    <n v="668.27"/>
    <n v="502.54"/>
    <n v="4103177.8"/>
    <n v="3085595.6"/>
    <n v="1017582.1999999997"/>
  </r>
  <r>
    <x v="5"/>
    <s v="Namibia"/>
    <s v="Baby Food"/>
    <s v="Online"/>
    <s v="C"/>
    <x v="94"/>
    <n v="563417804"/>
    <d v="2019-06-07T00:00:00"/>
    <n v="6703"/>
    <n v="255.28"/>
    <n v="159.41999999999999"/>
    <n v="1711141.84"/>
    <n v="1068592.26"/>
    <n v="642549.58000000007"/>
  </r>
  <r>
    <x v="3"/>
    <s v="Morocco"/>
    <s v="Vegetables"/>
    <s v="Offline"/>
    <s v="H"/>
    <x v="120"/>
    <n v="407048451"/>
    <d v="2019-04-23T00:00:00"/>
    <n v="3537"/>
    <n v="154.06"/>
    <n v="90.93"/>
    <n v="544910.22"/>
    <n v="321619.40999999997"/>
    <n v="223290.81"/>
  </r>
  <r>
    <x v="2"/>
    <s v="Japan"/>
    <s v="Beverages"/>
    <s v="Offline"/>
    <s v="M"/>
    <x v="102"/>
    <n v="879055869"/>
    <d v="2019-03-31T00:00:00"/>
    <n v="1021"/>
    <n v="47.45"/>
    <n v="31.79"/>
    <n v="48446.45"/>
    <n v="32457.59"/>
    <n v="15988.859999999997"/>
  </r>
  <r>
    <x v="1"/>
    <s v="Sweden"/>
    <s v="Baby Food"/>
    <s v="Online"/>
    <s v="L"/>
    <x v="58"/>
    <n v="443551385"/>
    <d v="2019-05-30T00:00:00"/>
    <n v="5566"/>
    <n v="255.28"/>
    <n v="159.41999999999999"/>
    <n v="1420888.48"/>
    <n v="887331.72"/>
    <n v="533556.76"/>
  </r>
  <r>
    <x v="3"/>
    <s v="Iran"/>
    <s v="Personal Care"/>
    <s v="Online"/>
    <s v="L"/>
    <x v="25"/>
    <n v="334958827"/>
    <d v="2019-02-20T00:00:00"/>
    <n v="615"/>
    <n v="81.73"/>
    <n v="56.67"/>
    <n v="50263.95"/>
    <n v="34852.050000000003"/>
    <n v="15411.899999999994"/>
  </r>
  <r>
    <x v="1"/>
    <s v="Vatican City"/>
    <s v="Clothes"/>
    <s v="Offline"/>
    <s v="H"/>
    <x v="41"/>
    <n v="508014523"/>
    <d v="2019-06-22T00:00:00"/>
    <n v="1642"/>
    <n v="109.28"/>
    <n v="35.840000000000003"/>
    <n v="179437.76"/>
    <n v="58849.279999999999"/>
    <n v="120588.48000000001"/>
  </r>
  <r>
    <x v="1"/>
    <s v="Lithuania"/>
    <s v="Office Supplies"/>
    <s v="Online"/>
    <s v="C"/>
    <x v="45"/>
    <n v="987767302"/>
    <d v="2019-06-09T00:00:00"/>
    <n v="1150"/>
    <n v="651.21"/>
    <n v="524.96"/>
    <n v="748891.5"/>
    <n v="603704"/>
    <n v="145187.5"/>
  </r>
  <r>
    <x v="0"/>
    <s v="Costa Rica"/>
    <s v="Meat"/>
    <s v="Offline"/>
    <s v="L"/>
    <x v="30"/>
    <n v="519578492"/>
    <d v="2019-03-25T00:00:00"/>
    <n v="3677"/>
    <n v="421.89"/>
    <n v="364.69"/>
    <n v="1551289.53"/>
    <n v="1340965.1299999999"/>
    <n v="210324.40000000014"/>
  </r>
  <r>
    <x v="3"/>
    <s v="Egypt"/>
    <s v="Snacks"/>
    <s v="Offline"/>
    <s v="M"/>
    <x v="1"/>
    <n v="619121921"/>
    <d v="2019-03-31T00:00:00"/>
    <n v="789"/>
    <n v="152.58000000000001"/>
    <n v="97.44"/>
    <n v="120385.62"/>
    <n v="76880.160000000003"/>
    <n v="43505.459999999992"/>
  </r>
  <r>
    <x v="3"/>
    <s v="Libya"/>
    <s v="Baby Food"/>
    <s v="Offline"/>
    <s v="H"/>
    <x v="3"/>
    <n v="622383916"/>
    <d v="2019-03-11T00:00:00"/>
    <n v="6086"/>
    <n v="255.28"/>
    <n v="159.41999999999999"/>
    <n v="1553634.08"/>
    <n v="970230.12"/>
    <n v="583403.96000000008"/>
  </r>
  <r>
    <x v="2"/>
    <s v="Thailand"/>
    <s v="Clothes"/>
    <s v="Offline"/>
    <s v="L"/>
    <x v="106"/>
    <n v="835663306"/>
    <d v="2019-03-09T00:00:00"/>
    <n v="197"/>
    <n v="109.28"/>
    <n v="35.840000000000003"/>
    <n v="21528.16"/>
    <n v="7060.48"/>
    <n v="14467.68"/>
  </r>
  <r>
    <x v="3"/>
    <s v="Pakistan"/>
    <s v="Personal Care"/>
    <s v="Online"/>
    <s v="C"/>
    <x v="90"/>
    <n v="285571420"/>
    <d v="2019-05-03T00:00:00"/>
    <n v="5784"/>
    <n v="81.73"/>
    <n v="56.67"/>
    <n v="472726.32"/>
    <n v="327779.28000000003"/>
    <n v="144947.03999999998"/>
  </r>
  <r>
    <x v="3"/>
    <s v="Libya"/>
    <s v="Baby Food"/>
    <s v="Online"/>
    <s v="C"/>
    <x v="80"/>
    <n v="769032084"/>
    <d v="2019-05-02T00:00:00"/>
    <n v="2538"/>
    <n v="255.28"/>
    <n v="159.41999999999999"/>
    <n v="647900.64"/>
    <n v="404607.96"/>
    <n v="243292.68"/>
  </r>
  <r>
    <x v="5"/>
    <s v="Botswana"/>
    <s v="Vegetables"/>
    <s v="Offline"/>
    <s v="L"/>
    <x v="93"/>
    <n v="103281629"/>
    <d v="2019-05-06T00:00:00"/>
    <n v="2184"/>
    <n v="154.06"/>
    <n v="90.93"/>
    <n v="336467.04"/>
    <n v="198591.12"/>
    <n v="137875.91999999998"/>
  </r>
  <r>
    <x v="0"/>
    <s v="El Salvador"/>
    <s v="Cereal"/>
    <s v="Online"/>
    <s v="L"/>
    <x v="79"/>
    <n v="675868880"/>
    <d v="2019-05-28T00:00:00"/>
    <n v="3476"/>
    <n v="205.7"/>
    <n v="117.11"/>
    <n v="715013.2"/>
    <n v="407074.36"/>
    <n v="307938.83999999997"/>
  </r>
  <r>
    <x v="5"/>
    <s v="Sao Tome and Principe"/>
    <s v="Fruits"/>
    <s v="Offline"/>
    <s v="M"/>
    <x v="41"/>
    <n v="894655168"/>
    <d v="2019-06-23T00:00:00"/>
    <n v="7200"/>
    <n v="9.33"/>
    <n v="6.92"/>
    <n v="67176"/>
    <n v="49824"/>
    <n v="17352"/>
  </r>
  <r>
    <x v="5"/>
    <s v="Comoros"/>
    <s v="Fruits"/>
    <s v="Online"/>
    <s v="M"/>
    <x v="10"/>
    <n v="137814319"/>
    <d v="2019-03-27T00:00:00"/>
    <n v="1174"/>
    <n v="9.33"/>
    <n v="6.92"/>
    <n v="10953.42"/>
    <n v="8124.08"/>
    <n v="2829.34"/>
  </r>
  <r>
    <x v="1"/>
    <s v="Croatia"/>
    <s v="Baby Food"/>
    <s v="Offline"/>
    <s v="H"/>
    <x v="79"/>
    <n v="103832662"/>
    <d v="2019-06-03T00:00:00"/>
    <n v="5247"/>
    <n v="255.28"/>
    <n v="159.41999999999999"/>
    <n v="1339454.1599999999"/>
    <n v="836476.74"/>
    <n v="502977.41999999993"/>
  </r>
  <r>
    <x v="3"/>
    <s v="Pakistan"/>
    <s v="Personal Care"/>
    <s v="Offline"/>
    <s v="H"/>
    <x v="77"/>
    <n v="761509025"/>
    <d v="2019-02-27T00:00:00"/>
    <n v="6298"/>
    <n v="81.73"/>
    <n v="56.67"/>
    <n v="514735.54"/>
    <n v="356907.66"/>
    <n v="157827.88"/>
  </r>
  <r>
    <x v="5"/>
    <s v="Sierra Leone"/>
    <s v="Beverages"/>
    <s v="Online"/>
    <s v="M"/>
    <x v="0"/>
    <n v="799954736"/>
    <d v="2019-05-01T00:00:00"/>
    <n v="3238"/>
    <n v="47.45"/>
    <n v="31.79"/>
    <n v="153643.1"/>
    <n v="102936.02"/>
    <n v="50707.08"/>
  </r>
  <r>
    <x v="2"/>
    <s v="Malaysia"/>
    <s v="Snacks"/>
    <s v="Offline"/>
    <s v="L"/>
    <x v="91"/>
    <n v="778593623"/>
    <d v="2019-03-29T00:00:00"/>
    <n v="2010"/>
    <n v="152.58000000000001"/>
    <n v="97.44"/>
    <n v="306685.8"/>
    <n v="195854.4"/>
    <n v="110831.4"/>
  </r>
  <r>
    <x v="0"/>
    <s v="Antigua and Barbuda "/>
    <s v="Cosmetics"/>
    <s v="Offline"/>
    <s v="M"/>
    <x v="51"/>
    <n v="877162015"/>
    <d v="2019-02-18T00:00:00"/>
    <n v="588"/>
    <n v="437.2"/>
    <n v="263.33"/>
    <n v="257073.6"/>
    <n v="154838.04"/>
    <n v="102235.56"/>
  </r>
  <r>
    <x v="1"/>
    <s v="Malta"/>
    <s v="Personal Care"/>
    <s v="Online"/>
    <s v="H"/>
    <x v="104"/>
    <n v="445708739"/>
    <d v="2019-05-21T00:00:00"/>
    <n v="3975"/>
    <n v="81.73"/>
    <n v="56.67"/>
    <n v="324876.75"/>
    <n v="225263.25"/>
    <n v="99613.5"/>
  </r>
  <r>
    <x v="5"/>
    <s v="Botswana"/>
    <s v="Household"/>
    <s v="Offline"/>
    <s v="M"/>
    <x v="122"/>
    <n v="254595124"/>
    <d v="2019-03-13T00:00:00"/>
    <n v="9210"/>
    <n v="668.27"/>
    <n v="502.54"/>
    <n v="6154766.7000000002"/>
    <n v="4628393.4000000004"/>
    <n v="1526373.2999999998"/>
  </r>
  <r>
    <x v="5"/>
    <s v="Chad"/>
    <s v="Baby Food"/>
    <s v="Online"/>
    <s v="H"/>
    <x v="99"/>
    <n v="244494998"/>
    <d v="2019-05-14T00:00:00"/>
    <n v="358"/>
    <n v="255.28"/>
    <n v="159.41999999999999"/>
    <n v="91390.24"/>
    <n v="57072.36"/>
    <n v="34317.880000000005"/>
  </r>
  <r>
    <x v="5"/>
    <s v="Lesotho"/>
    <s v="Cereal"/>
    <s v="Online"/>
    <s v="M"/>
    <x v="62"/>
    <n v="876394689"/>
    <d v="2019-04-23T00:00:00"/>
    <n v="3519"/>
    <n v="205.7"/>
    <n v="117.11"/>
    <n v="723858.3"/>
    <n v="412110.09"/>
    <n v="311748.21000000002"/>
  </r>
  <r>
    <x v="0"/>
    <s v="Dominican Republic"/>
    <s v="Fruits"/>
    <s v="Online"/>
    <s v="L"/>
    <x v="104"/>
    <n v="881593024"/>
    <d v="2019-05-27T00:00:00"/>
    <n v="1822"/>
    <n v="9.33"/>
    <n v="6.92"/>
    <n v="16999.259999999998"/>
    <n v="12608.24"/>
    <n v="4391.0199999999986"/>
  </r>
  <r>
    <x v="5"/>
    <s v="Burundi"/>
    <s v="Clothes"/>
    <s v="Online"/>
    <s v="C"/>
    <x v="113"/>
    <n v="411701333"/>
    <d v="2019-05-07T00:00:00"/>
    <n v="428"/>
    <n v="109.28"/>
    <n v="35.840000000000003"/>
    <n v="46771.839999999997"/>
    <n v="15339.52"/>
    <n v="31432.319999999996"/>
  </r>
  <r>
    <x v="2"/>
    <s v="Brunei"/>
    <s v="Baby Food"/>
    <s v="Online"/>
    <s v="M"/>
    <x v="68"/>
    <n v="588643443"/>
    <d v="2019-05-30T00:00:00"/>
    <n v="1531"/>
    <n v="255.28"/>
    <n v="159.41999999999999"/>
    <n v="390833.68"/>
    <n v="244072.02"/>
    <n v="146761.66"/>
  </r>
  <r>
    <x v="1"/>
    <s v="Macedonia"/>
    <s v="Beverages"/>
    <s v="Offline"/>
    <s v="M"/>
    <x v="124"/>
    <n v="354655683"/>
    <d v="2019-04-21T00:00:00"/>
    <n v="9353"/>
    <n v="47.45"/>
    <n v="31.79"/>
    <n v="443799.85"/>
    <n v="297331.87"/>
    <n v="146467.97999999998"/>
  </r>
  <r>
    <x v="2"/>
    <s v="Uzbekistan"/>
    <s v="Clothes"/>
    <s v="Offline"/>
    <s v="L"/>
    <x v="61"/>
    <n v="522286880"/>
    <d v="2019-05-29T00:00:00"/>
    <n v="5149"/>
    <n v="109.28"/>
    <n v="35.840000000000003"/>
    <n v="562682.72"/>
    <n v="184540.16"/>
    <n v="378142.55999999994"/>
  </r>
  <r>
    <x v="1"/>
    <s v="Belarus"/>
    <s v="Office Supplies"/>
    <s v="Offline"/>
    <s v="C"/>
    <x v="102"/>
    <n v="624398362"/>
    <d v="2019-03-28T00:00:00"/>
    <n v="2206"/>
    <n v="651.21"/>
    <n v="524.96"/>
    <n v="1436569.26"/>
    <n v="1158061.76"/>
    <n v="278507.5"/>
  </r>
  <r>
    <x v="1"/>
    <s v="Liechtenstein"/>
    <s v="Beverages"/>
    <s v="Online"/>
    <s v="C"/>
    <x v="29"/>
    <n v="264163959"/>
    <d v="2019-03-08T00:00:00"/>
    <n v="840"/>
    <n v="47.45"/>
    <n v="31.79"/>
    <n v="39858"/>
    <n v="26703.599999999999"/>
    <n v="13154.400000000001"/>
  </r>
  <r>
    <x v="5"/>
    <s v="Seychelles "/>
    <s v="Beverages"/>
    <s v="Offline"/>
    <s v="M"/>
    <x v="18"/>
    <n v="465069997"/>
    <d v="2019-03-07T00:00:00"/>
    <n v="3402"/>
    <n v="47.45"/>
    <n v="31.79"/>
    <n v="161424.9"/>
    <n v="108149.58"/>
    <n v="53275.319999999992"/>
  </r>
  <r>
    <x v="1"/>
    <s v="Russia"/>
    <s v="Office Supplies"/>
    <s v="Offline"/>
    <s v="H"/>
    <x v="7"/>
    <n v="520915305"/>
    <d v="2019-02-28T00:00:00"/>
    <n v="9270"/>
    <n v="651.21"/>
    <n v="524.96"/>
    <n v="6036716.7000000002"/>
    <n v="4866379.2"/>
    <n v="1170337.5"/>
  </r>
  <r>
    <x v="4"/>
    <s v="Australia"/>
    <s v="Beverages"/>
    <s v="Offline"/>
    <s v="H"/>
    <x v="125"/>
    <n v="245811212"/>
    <d v="2019-09-02T00:00:00"/>
    <n v="9855"/>
    <n v="47.45"/>
    <n v="31.79"/>
    <n v="467619.75"/>
    <n v="313290.45"/>
    <n v="154329.29999999999"/>
  </r>
  <r>
    <x v="1"/>
    <s v="Armenia"/>
    <s v="Cereal"/>
    <s v="Online"/>
    <s v="H"/>
    <x v="126"/>
    <n v="424181544"/>
    <d v="2019-12-03T00:00:00"/>
    <n v="3600"/>
    <n v="205.7"/>
    <n v="117.11"/>
    <n v="740520"/>
    <n v="421596"/>
    <n v="318924"/>
  </r>
  <r>
    <x v="1"/>
    <s v="United Kingdom"/>
    <s v="Office Supplies"/>
    <s v="Online"/>
    <s v="H"/>
    <x v="127"/>
    <n v="560762631"/>
    <d v="2019-09-23T00:00:00"/>
    <n v="979"/>
    <n v="651.21"/>
    <n v="524.96"/>
    <n v="637534.59"/>
    <n v="513935.84"/>
    <n v="123598.74999999994"/>
  </r>
  <r>
    <x v="4"/>
    <s v="Vanuatu"/>
    <s v="Office Supplies"/>
    <s v="Offline"/>
    <s v="H"/>
    <x v="128"/>
    <n v="230603301"/>
    <d v="2019-11-09T00:00:00"/>
    <n v="9496"/>
    <n v="651.21"/>
    <n v="524.96"/>
    <n v="6183890.1600000001"/>
    <n v="4985020.16"/>
    <n v="1198870"/>
  </r>
  <r>
    <x v="4"/>
    <s v="Palau"/>
    <s v="Vegetables"/>
    <s v="Online"/>
    <s v="H"/>
    <x v="128"/>
    <n v="429064881"/>
    <d v="2019-12-01T00:00:00"/>
    <n v="8688"/>
    <n v="154.06"/>
    <n v="90.93"/>
    <n v="1338473.28"/>
    <n v="789999.84"/>
    <n v="548473.44000000006"/>
  </r>
  <r>
    <x v="2"/>
    <s v="South Korea"/>
    <s v="Household"/>
    <s v="Offline"/>
    <s v="C"/>
    <x v="129"/>
    <n v="421821200"/>
    <d v="2019-11-30T00:00:00"/>
    <n v="5122"/>
    <n v="668.27"/>
    <n v="502.54"/>
    <n v="3422878.94"/>
    <n v="2574009.88"/>
    <n v="848869.06"/>
  </r>
  <r>
    <x v="5"/>
    <s v="Malawi"/>
    <s v="Office Supplies"/>
    <s v="Online"/>
    <s v="C"/>
    <x v="130"/>
    <n v="894858586"/>
    <d v="2019-09-21T00:00:00"/>
    <n v="7396"/>
    <n v="651.21"/>
    <n v="524.96"/>
    <n v="4816349.16"/>
    <n v="3882604.16"/>
    <n v="933745"/>
  </r>
  <r>
    <x v="2"/>
    <s v="Tajikistan"/>
    <s v="Beverages"/>
    <s v="Offline"/>
    <s v="C"/>
    <x v="131"/>
    <n v="804475867"/>
    <d v="2019-07-27T00:00:00"/>
    <n v="1141"/>
    <n v="47.45"/>
    <n v="31.79"/>
    <n v="54140.45"/>
    <n v="36272.39"/>
    <n v="17868.059999999998"/>
  </r>
  <r>
    <x v="5"/>
    <s v="Niger"/>
    <s v="Baby Food"/>
    <s v="Offline"/>
    <s v="M"/>
    <x v="127"/>
    <n v="527284371"/>
    <d v="2019-09-02T00:00:00"/>
    <n v="4018"/>
    <n v="255.28"/>
    <n v="159.41999999999999"/>
    <n v="1025715.04"/>
    <n v="640549.56000000006"/>
    <n v="385165.48"/>
  </r>
  <r>
    <x v="2"/>
    <s v="Turkmenistan"/>
    <s v="Beverages"/>
    <s v="Offline"/>
    <s v="M"/>
    <x v="22"/>
    <n v="510207927"/>
    <d v="2019-05-28T00:00:00"/>
    <n v="718"/>
    <n v="47.45"/>
    <n v="31.79"/>
    <n v="34069.1"/>
    <n v="22825.22"/>
    <n v="11243.879999999997"/>
  </r>
  <r>
    <x v="2"/>
    <s v="Sri Lanka"/>
    <s v="Vegetables"/>
    <s v="Offline"/>
    <s v="C"/>
    <x v="132"/>
    <n v="820482861"/>
    <d v="2019-06-19T00:00:00"/>
    <n v="7967"/>
    <n v="154.06"/>
    <n v="90.93"/>
    <n v="1227396.02"/>
    <n v="724439.31"/>
    <n v="502956.70999999996"/>
  </r>
  <r>
    <x v="3"/>
    <s v="Tunisia "/>
    <s v="Cosmetics"/>
    <s v="Online"/>
    <s v="M"/>
    <x v="56"/>
    <n v="695658004"/>
    <d v="2019-04-29T00:00:00"/>
    <n v="9517"/>
    <n v="437.2"/>
    <n v="263.33"/>
    <n v="4160832.4"/>
    <n v="2506111.61"/>
    <n v="1654720.79"/>
  </r>
  <r>
    <x v="4"/>
    <s v="Fiji"/>
    <s v="Cosmetics"/>
    <s v="Offline"/>
    <s v="H"/>
    <x v="18"/>
    <n v="793594682"/>
    <d v="2019-02-24T00:00:00"/>
    <n v="1157"/>
    <n v="437.2"/>
    <n v="263.33"/>
    <n v="505840.4"/>
    <n v="304672.81"/>
    <n v="201167.59000000003"/>
  </r>
  <r>
    <x v="5"/>
    <s v="Zambia"/>
    <s v="Baby Food"/>
    <s v="Online"/>
    <s v="M"/>
    <x v="35"/>
    <n v="942466723"/>
    <d v="2019-04-09T00:00:00"/>
    <n v="5702"/>
    <n v="255.28"/>
    <n v="159.41999999999999"/>
    <n v="1455606.56"/>
    <n v="909012.84"/>
    <n v="546593.72000000009"/>
  </r>
  <r>
    <x v="5"/>
    <s v="Sao Tome and Principe"/>
    <s v="Fruits"/>
    <s v="Offline"/>
    <s v="L"/>
    <x v="133"/>
    <n v="590760457"/>
    <d v="2019-09-27T00:00:00"/>
    <n v="8002"/>
    <n v="9.33"/>
    <n v="6.92"/>
    <n v="74658.66"/>
    <n v="55373.84"/>
    <n v="19284.820000000007"/>
  </r>
  <r>
    <x v="5"/>
    <s v="Liberia"/>
    <s v="Office Supplies"/>
    <s v="Offline"/>
    <s v="M"/>
    <x v="134"/>
    <n v="157274711"/>
    <d v="2019-11-19T00:00:00"/>
    <n v="9937"/>
    <n v="651.21"/>
    <n v="524.96"/>
    <n v="6471073.7699999996"/>
    <n v="5216527.5199999996"/>
    <n v="1254546.25"/>
  </r>
  <r>
    <x v="5"/>
    <s v="Benin"/>
    <s v="Beverages"/>
    <s v="Offline"/>
    <s v="L"/>
    <x v="90"/>
    <n v="581120812"/>
    <d v="2019-05-28T00:00:00"/>
    <n v="5417"/>
    <n v="47.45"/>
    <n v="31.79"/>
    <n v="257036.65"/>
    <n v="172206.43"/>
    <n v="84830.22"/>
  </r>
  <r>
    <x v="5"/>
    <s v="Mali"/>
    <s v="Fruits"/>
    <s v="Offline"/>
    <s v="H"/>
    <x v="63"/>
    <n v="171722590"/>
    <d v="2019-04-30T00:00:00"/>
    <n v="5385"/>
    <n v="9.33"/>
    <n v="6.92"/>
    <n v="50242.05"/>
    <n v="37264.199999999997"/>
    <n v="12977.850000000006"/>
  </r>
  <r>
    <x v="1"/>
    <s v="Moldova "/>
    <s v="Office Supplies"/>
    <s v="Offline"/>
    <s v="L"/>
    <x v="135"/>
    <n v="458816373"/>
    <d v="2019-08-23T00:00:00"/>
    <n v="2815"/>
    <n v="651.21"/>
    <n v="524.96"/>
    <n v="1833156.15"/>
    <n v="1477762.4"/>
    <n v="355393.75"/>
  </r>
  <r>
    <x v="2"/>
    <s v="Vietnam"/>
    <s v="Beverages"/>
    <s v="Offline"/>
    <s v="H"/>
    <x v="136"/>
    <n v="342450988"/>
    <d v="2019-12-02T00:00:00"/>
    <n v="7712"/>
    <n v="47.45"/>
    <n v="31.79"/>
    <n v="365934.4"/>
    <n v="245164.48"/>
    <n v="120769.92000000001"/>
  </r>
  <r>
    <x v="1"/>
    <s v="Netherlands"/>
    <s v="Household"/>
    <s v="Offline"/>
    <s v="L"/>
    <x v="137"/>
    <n v="142987763"/>
    <d v="2019-07-07T00:00:00"/>
    <n v="2112"/>
    <n v="668.27"/>
    <n v="502.54"/>
    <n v="1411386.24"/>
    <n v="1061364.48"/>
    <n v="350021.76"/>
  </r>
  <r>
    <x v="3"/>
    <s v="Pakistan"/>
    <s v="Clothes"/>
    <s v="Offline"/>
    <s v="L"/>
    <x v="136"/>
    <n v="251100528"/>
    <d v="2019-11-16T00:00:00"/>
    <n v="5081"/>
    <n v="109.28"/>
    <n v="35.840000000000003"/>
    <n v="555251.68000000005"/>
    <n v="182103.04000000001"/>
    <n v="373148.64"/>
  </r>
  <r>
    <x v="3"/>
    <s v="Turkey"/>
    <s v="Cosmetics"/>
    <s v="Online"/>
    <s v="L"/>
    <x v="46"/>
    <n v="677775609"/>
    <d v="2019-03-24T00:00:00"/>
    <n v="7719"/>
    <n v="437.2"/>
    <n v="263.33"/>
    <n v="3374746.8"/>
    <n v="2032644.27"/>
    <n v="1342102.5299999998"/>
  </r>
  <r>
    <x v="5"/>
    <s v="Democratic Republic of the Congo"/>
    <s v="Snacks"/>
    <s v="Offline"/>
    <s v="M"/>
    <x v="138"/>
    <n v="604311835"/>
    <d v="2019-09-27T00:00:00"/>
    <n v="8156"/>
    <n v="152.58000000000001"/>
    <n v="97.44"/>
    <n v="1244442.48"/>
    <n v="794720.64"/>
    <n v="449721.83999999997"/>
  </r>
  <r>
    <x v="0"/>
    <s v="Grenada"/>
    <s v="Household"/>
    <s v="Offline"/>
    <s v="L"/>
    <x v="139"/>
    <n v="905200326"/>
    <d v="2019-10-26T00:00:00"/>
    <n v="7747"/>
    <n v="668.27"/>
    <n v="502.54"/>
    <n v="5177087.6900000004"/>
    <n v="3893177.38"/>
    <n v="1283910.3100000005"/>
  </r>
  <r>
    <x v="0"/>
    <s v="Honduras"/>
    <s v="Fruits"/>
    <s v="Online"/>
    <s v="L"/>
    <x v="140"/>
    <n v="854285991"/>
    <d v="2019-10-27T00:00:00"/>
    <n v="1064"/>
    <n v="9.33"/>
    <n v="6.92"/>
    <n v="9927.1200000000008"/>
    <n v="7362.88"/>
    <n v="2564.2400000000007"/>
  </r>
  <r>
    <x v="2"/>
    <s v="Taiwan"/>
    <s v="Household"/>
    <s v="Offline"/>
    <s v="C"/>
    <x v="141"/>
    <n v="554160535"/>
    <d v="2019-10-28T00:00:00"/>
    <n v="7272"/>
    <n v="668.27"/>
    <n v="502.54"/>
    <n v="4859659.4400000004"/>
    <n v="3654470.88"/>
    <n v="1205188.5600000005"/>
  </r>
  <r>
    <x v="2"/>
    <s v="Laos"/>
    <s v="Meat"/>
    <s v="Offline"/>
    <s v="C"/>
    <x v="142"/>
    <n v="592372786"/>
    <d v="2019-10-29T00:00:00"/>
    <n v="5126"/>
    <n v="421.89"/>
    <n v="364.69"/>
    <n v="2162608.14"/>
    <n v="1869400.94"/>
    <n v="293207.20000000019"/>
  </r>
  <r>
    <x v="1"/>
    <s v="Germany"/>
    <s v="Clothes"/>
    <s v="Online"/>
    <s v="C"/>
    <x v="143"/>
    <n v="276784074"/>
    <d v="2019-10-30T00:00:00"/>
    <n v="5413"/>
    <n v="109.28"/>
    <n v="35.840000000000003"/>
    <n v="591532.64"/>
    <n v="194001.92000000001"/>
    <n v="397530.72"/>
  </r>
  <r>
    <x v="3"/>
    <s v="Syria"/>
    <s v="Snacks"/>
    <s v="Online"/>
    <s v="H"/>
    <x v="144"/>
    <n v="785568225"/>
    <d v="2019-10-31T00:00:00"/>
    <n v="5950"/>
    <n v="152.58000000000001"/>
    <n v="97.44"/>
    <n v="907851"/>
    <n v="579768"/>
    <n v="328083"/>
  </r>
  <r>
    <x v="5"/>
    <s v="Sudan"/>
    <s v="Household"/>
    <s v="Offline"/>
    <s v="C"/>
    <x v="145"/>
    <n v="217211568"/>
    <d v="2019-11-01T00:00:00"/>
    <n v="6585"/>
    <n v="668.27"/>
    <n v="502.54"/>
    <n v="4400557.95"/>
    <n v="3309225.9"/>
    <n v="1091332.0500000003"/>
  </r>
  <r>
    <x v="5"/>
    <s v="Mozambique"/>
    <s v="Office Supplies"/>
    <s v="Online"/>
    <s v="C"/>
    <x v="146"/>
    <n v="340512931"/>
    <d v="2019-11-02T00:00:00"/>
    <n v="4198"/>
    <n v="651.21"/>
    <n v="524.96"/>
    <n v="2733779.58"/>
    <n v="2203782.08"/>
    <n v="529997.5"/>
  </r>
  <r>
    <x v="1"/>
    <s v="Spain"/>
    <s v="Clothes"/>
    <s v="Online"/>
    <s v="H"/>
    <x v="147"/>
    <n v="744583642"/>
    <d v="2019-11-03T00:00:00"/>
    <n v="7701"/>
    <n v="109.28"/>
    <n v="35.840000000000003"/>
    <n v="841565.28"/>
    <n v="276003.84000000003"/>
    <n v="565561.43999999994"/>
  </r>
  <r>
    <x v="5"/>
    <s v="Djibouti"/>
    <s v="Snacks"/>
    <s v="Offline"/>
    <s v="C"/>
    <x v="148"/>
    <n v="188847529"/>
    <d v="2019-11-04T00:00:00"/>
    <n v="3035"/>
    <n v="152.58000000000001"/>
    <n v="97.44"/>
    <n v="463080.3"/>
    <n v="295730.40000000002"/>
    <n v="167349.89999999997"/>
  </r>
  <r>
    <x v="3"/>
    <s v="Syria"/>
    <s v="Fruits"/>
    <s v="Offline"/>
    <s v="L"/>
    <x v="149"/>
    <n v="653040921"/>
    <d v="2019-11-05T00:00:00"/>
    <n v="8175"/>
    <n v="9.33"/>
    <n v="6.92"/>
    <n v="76272.75"/>
    <n v="56571"/>
    <n v="19701.75"/>
  </r>
  <r>
    <x v="2"/>
    <s v="Vietnam"/>
    <s v="Clothes"/>
    <s v="Offline"/>
    <s v="L"/>
    <x v="150"/>
    <n v="587212646"/>
    <d v="2019-11-06T00:00:00"/>
    <n v="8126"/>
    <n v="109.28"/>
    <n v="35.840000000000003"/>
    <n v="888009.28"/>
    <n v="291235.84000000003"/>
    <n v="596773.43999999994"/>
  </r>
  <r>
    <x v="1"/>
    <s v="Moldova "/>
    <s v="Beverages"/>
    <s v="Online"/>
    <s v="H"/>
    <x v="151"/>
    <n v="761724030"/>
    <d v="2019-11-07T00:00:00"/>
    <n v="9923"/>
    <n v="47.45"/>
    <n v="31.79"/>
    <n v="470846.35"/>
    <n v="315452.17"/>
    <n v="155394.18"/>
  </r>
  <r>
    <x v="1"/>
    <s v="Slovakia"/>
    <s v="Office Supplies"/>
    <s v="Online"/>
    <s v="C"/>
    <x v="128"/>
    <n v="217248904"/>
    <d v="2019-11-08T00:00:00"/>
    <n v="7633"/>
    <n v="651.21"/>
    <n v="524.96"/>
    <n v="4970685.93"/>
    <n v="4007019.68"/>
    <n v="963666.24999999953"/>
  </r>
  <r>
    <x v="0"/>
    <s v="Grenada"/>
    <s v="Meat"/>
    <s v="Online"/>
    <s v="M"/>
    <x v="152"/>
    <n v="314773595"/>
    <d v="2019-11-09T00:00:00"/>
    <n v="7357"/>
    <n v="421.89"/>
    <n v="364.69"/>
    <n v="3103844.73"/>
    <n v="2683024.33"/>
    <n v="420820.39999999991"/>
  </r>
  <r>
    <x v="1"/>
    <s v="Montenegro"/>
    <s v="Clothes"/>
    <s v="Online"/>
    <s v="L"/>
    <x v="153"/>
    <n v="685596930"/>
    <d v="2019-11-10T00:00:00"/>
    <n v="2222"/>
    <n v="109.28"/>
    <n v="35.840000000000003"/>
    <n v="242820.16"/>
    <n v="79636.479999999996"/>
    <n v="163183.67999999999"/>
  </r>
  <r>
    <x v="0"/>
    <s v="Barbados"/>
    <s v="Office Supplies"/>
    <s v="Online"/>
    <s v="H"/>
    <x v="154"/>
    <n v="581330239"/>
    <d v="2019-11-11T00:00:00"/>
    <n v="7391"/>
    <n v="651.21"/>
    <n v="524.96"/>
    <n v="4813093.1100000003"/>
    <n v="3879979.36"/>
    <n v="933113.75000000047"/>
  </r>
  <r>
    <x v="4"/>
    <s v="Australia"/>
    <s v="Household"/>
    <s v="Online"/>
    <s v="L"/>
    <x v="136"/>
    <n v="223897349"/>
    <d v="2019-11-12T00:00:00"/>
    <n v="5056"/>
    <n v="668.27"/>
    <n v="502.54"/>
    <n v="3378773.12"/>
    <n v="2540842.2400000002"/>
    <n v="837930.87999999989"/>
  </r>
  <r>
    <x v="1"/>
    <s v="Greece"/>
    <s v="Clothes"/>
    <s v="Online"/>
    <s v="H"/>
    <x v="129"/>
    <n v="355534589"/>
    <d v="2019-11-13T00:00:00"/>
    <n v="9440"/>
    <n v="109.28"/>
    <n v="35.840000000000003"/>
    <n v="1031603.2"/>
    <n v="338329.59999999998"/>
    <n v="693273.59999999998"/>
  </r>
  <r>
    <x v="2"/>
    <s v="Taiwan"/>
    <s v="Household"/>
    <s v="Offline"/>
    <s v="M"/>
    <x v="155"/>
    <n v="888790786"/>
    <d v="2019-11-14T00:00:00"/>
    <n v="1799"/>
    <n v="668.27"/>
    <n v="502.54"/>
    <n v="1202217.73"/>
    <n v="904069.46"/>
    <n v="298148.27"/>
  </r>
  <r>
    <x v="1"/>
    <s v="Belgium"/>
    <s v="Office Supplies"/>
    <s v="Offline"/>
    <s v="L"/>
    <x v="156"/>
    <n v="456527268"/>
    <d v="2019-11-15T00:00:00"/>
    <n v="5419"/>
    <n v="651.21"/>
    <n v="524.96"/>
    <n v="3528906.99"/>
    <n v="2844758.24"/>
    <n v="684148.75"/>
  </r>
  <r>
    <x v="1"/>
    <s v="Montenegro"/>
    <s v="Baby Food"/>
    <s v="Offline"/>
    <s v="C"/>
    <x v="134"/>
    <n v="461917865"/>
    <d v="2019-11-16T00:00:00"/>
    <n v="616"/>
    <n v="255.28"/>
    <n v="159.41999999999999"/>
    <n v="157252.48000000001"/>
    <n v="98202.72"/>
    <n v="59049.760000000009"/>
  </r>
  <r>
    <x v="4"/>
    <s v="Fiji"/>
    <s v="Cosmetics"/>
    <s v="Online"/>
    <s v="L"/>
    <x v="157"/>
    <n v="128448903"/>
    <d v="2019-11-17T00:00:00"/>
    <n v="9740"/>
    <n v="437.2"/>
    <n v="263.33"/>
    <n v="4258328"/>
    <n v="2564834.2000000002"/>
    <n v="1693493.7999999998"/>
  </r>
  <r>
    <x v="0"/>
    <s v="Belize"/>
    <s v="Clothes"/>
    <s v="Offline"/>
    <s v="M"/>
    <x v="158"/>
    <n v="549919211"/>
    <d v="2019-11-18T00:00:00"/>
    <n v="2170"/>
    <n v="109.28"/>
    <n v="35.840000000000003"/>
    <n v="237137.6"/>
    <n v="77772.800000000003"/>
    <n v="159364.79999999999"/>
  </r>
  <r>
    <x v="2"/>
    <s v="North Korea"/>
    <s v="Fruits"/>
    <s v="Online"/>
    <s v="L"/>
    <x v="159"/>
    <n v="640440118"/>
    <d v="2019-11-19T00:00:00"/>
    <n v="9318"/>
    <n v="9.33"/>
    <n v="6.92"/>
    <n v="86936.94"/>
    <n v="64480.56"/>
    <n v="22456.380000000005"/>
  </r>
  <r>
    <x v="1"/>
    <s v="Montenegro"/>
    <s v="Personal Care"/>
    <s v="Offline"/>
    <s v="C"/>
    <x v="160"/>
    <n v="284435451"/>
    <d v="2019-11-20T00:00:00"/>
    <n v="9625"/>
    <n v="81.73"/>
    <n v="56.67"/>
    <n v="786651.25"/>
    <n v="545448.75"/>
    <n v="241202.5"/>
  </r>
  <r>
    <x v="5"/>
    <s v="Republic of the Congo"/>
    <s v="Baby Food"/>
    <s v="Online"/>
    <s v="C"/>
    <x v="161"/>
    <n v="786641538"/>
    <d v="2019-11-21T00:00:00"/>
    <n v="3567"/>
    <n v="255.28"/>
    <n v="159.41999999999999"/>
    <n v="910583.76"/>
    <n v="568651.14"/>
    <n v="341932.62"/>
  </r>
  <r>
    <x v="3"/>
    <s v="Pakistan"/>
    <s v="Cereal"/>
    <s v="Offline"/>
    <s v="H"/>
    <x v="162"/>
    <n v="822107207"/>
    <d v="2019-11-22T00:00:00"/>
    <n v="8647"/>
    <n v="205.7"/>
    <n v="117.11"/>
    <n v="1778687.9"/>
    <n v="1012650.17"/>
    <n v="766037.72999999986"/>
  </r>
  <r>
    <x v="3"/>
    <s v="Oman"/>
    <s v="Cereal"/>
    <s v="Offline"/>
    <s v="H"/>
    <x v="126"/>
    <n v="486193788"/>
    <d v="2019-11-23T00:00:00"/>
    <n v="4401"/>
    <n v="205.7"/>
    <n v="117.11"/>
    <n v="905285.7"/>
    <n v="515401.11"/>
    <n v="389884.58999999997"/>
  </r>
  <r>
    <x v="1"/>
    <s v="Finland"/>
    <s v="Meat"/>
    <s v="Online"/>
    <s v="H"/>
    <x v="163"/>
    <n v="844575107"/>
    <d v="2019-11-24T00:00:00"/>
    <n v="7397"/>
    <n v="421.89"/>
    <n v="364.69"/>
    <n v="3120720.33"/>
    <n v="2697611.93"/>
    <n v="423108.39999999991"/>
  </r>
  <r>
    <x v="2"/>
    <s v="Taiwan"/>
    <s v="Office Supplies"/>
    <s v="Online"/>
    <s v="M"/>
    <x v="164"/>
    <n v="783237493"/>
    <d v="2019-11-25T00:00:00"/>
    <n v="6234"/>
    <n v="651.21"/>
    <n v="524.96"/>
    <n v="4059643.14"/>
    <n v="3272600.64"/>
    <n v="787042.5"/>
  </r>
  <r>
    <x v="1"/>
    <s v="Russia"/>
    <s v="Baby Food"/>
    <s v="Offline"/>
    <s v="L"/>
    <x v="165"/>
    <n v="158479773"/>
    <d v="2019-11-26T00:00:00"/>
    <n v="6542"/>
    <n v="255.28"/>
    <n v="159.41999999999999"/>
    <n v="1670041.76"/>
    <n v="1042925.64"/>
    <n v="627116.12"/>
  </r>
  <r>
    <x v="3"/>
    <s v="Morocco"/>
    <s v="Cosmetics"/>
    <s v="Online"/>
    <s v="H"/>
    <x v="166"/>
    <n v="246913278"/>
    <d v="2019-11-27T00:00:00"/>
    <n v="5981"/>
    <n v="437.2"/>
    <n v="263.33"/>
    <n v="2614893.2000000002"/>
    <n v="1574976.73"/>
    <n v="1039916.4700000002"/>
  </r>
  <r>
    <x v="6"/>
    <s v="Mexico"/>
    <s v="Cosmetics"/>
    <s v="Online"/>
    <s v="H"/>
    <x v="167"/>
    <n v="595461833"/>
    <d v="2019-11-28T00:00:00"/>
    <n v="9244"/>
    <n v="437.2"/>
    <n v="263.33"/>
    <n v="4041476.8"/>
    <n v="2434222.52"/>
    <n v="1607254.2799999998"/>
  </r>
  <r>
    <x v="6"/>
    <s v="United States of America"/>
    <s v="Household"/>
    <s v="Offline"/>
    <s v="C"/>
    <x v="168"/>
    <n v="371361768"/>
    <d v="2019-11-29T00:00:00"/>
    <n v="3054"/>
    <n v="668.27"/>
    <n v="502.54"/>
    <n v="2040896.58"/>
    <n v="1534757.16"/>
    <n v="506139.42000000016"/>
  </r>
  <r>
    <x v="5"/>
    <s v="Cote d'Ivoire"/>
    <s v="Personal Care"/>
    <s v="Offline"/>
    <s v="M"/>
    <x v="169"/>
    <n v="612161910"/>
    <d v="2019-11-30T00:00:00"/>
    <n v="1168"/>
    <n v="81.73"/>
    <n v="56.67"/>
    <n v="95460.64"/>
    <n v="66190.559999999998"/>
    <n v="29270.080000000002"/>
  </r>
  <r>
    <x v="1"/>
    <s v="Monaco"/>
    <s v="Household"/>
    <s v="Online"/>
    <s v="L"/>
    <x v="170"/>
    <n v="175723588"/>
    <d v="2019-12-01T00:00:00"/>
    <n v="9370"/>
    <n v="668.27"/>
    <n v="502.54"/>
    <n v="6261689.9000000004"/>
    <n v="4708799.8"/>
    <n v="1552890.1000000006"/>
  </r>
  <r>
    <x v="1"/>
    <s v="Netherlands"/>
    <s v="Household"/>
    <s v="Online"/>
    <s v="C"/>
    <x v="171"/>
    <n v="690220630"/>
    <d v="2019-12-02T00:00:00"/>
    <n v="477"/>
    <n v="668.27"/>
    <n v="502.54"/>
    <n v="318764.78999999998"/>
    <n v="239711.58"/>
    <n v="79053.209999999992"/>
  </r>
  <r>
    <x v="1"/>
    <s v="Macedonia"/>
    <s v="Beverages"/>
    <s v="Offline"/>
    <s v="M"/>
    <x v="172"/>
    <n v="704139363"/>
    <d v="2019-12-03T00:00:00"/>
    <n v="9340"/>
    <n v="47.45"/>
    <n v="31.79"/>
    <n v="443183"/>
    <n v="296918.59999999998"/>
    <n v="146264.40000000002"/>
  </r>
  <r>
    <x v="1"/>
    <s v="Italy"/>
    <s v="Fruits"/>
    <s v="Online"/>
    <s v="H"/>
    <x v="173"/>
    <n v="636278617"/>
    <d v="2019-12-04T00:00:00"/>
    <n v="7837"/>
    <n v="9.33"/>
    <n v="6.92"/>
    <n v="73119.210000000006"/>
    <n v="54232.04"/>
    <n v="18887.170000000006"/>
  </r>
  <r>
    <x v="1"/>
    <s v="Belarus"/>
    <s v="Snacks"/>
    <s v="Online"/>
    <s v="L"/>
    <x v="174"/>
    <n v="525749719"/>
    <d v="2019-12-05T00:00:00"/>
    <n v="9880"/>
    <n v="152.58000000000001"/>
    <n v="97.44"/>
    <n v="1507490.4"/>
    <n v="962707.2"/>
    <n v="544783.19999999995"/>
  </r>
  <r>
    <x v="1"/>
    <s v="Romania"/>
    <s v="Fruits"/>
    <s v="Online"/>
    <s v="H"/>
    <x v="175"/>
    <n v="481976497"/>
    <d v="2019-12-06T00:00:00"/>
    <n v="6411"/>
    <n v="9.33"/>
    <n v="6.92"/>
    <n v="59814.63"/>
    <n v="44364.12"/>
    <n v="15450.509999999995"/>
  </r>
  <r>
    <x v="2"/>
    <s v="Tajikistan"/>
    <s v="Meat"/>
    <s v="Offline"/>
    <s v="C"/>
    <x v="176"/>
    <n v="234695279"/>
    <d v="2019-12-07T00:00:00"/>
    <n v="403"/>
    <n v="421.89"/>
    <n v="364.69"/>
    <n v="170021.67"/>
    <n v="146970.07"/>
    <n v="23051.600000000006"/>
  </r>
  <r>
    <x v="5"/>
    <s v="Sierra Leone"/>
    <s v="Cereal"/>
    <s v="Online"/>
    <s v="M"/>
    <x v="177"/>
    <n v="483954894"/>
    <d v="2019-12-08T00:00:00"/>
    <n v="1863"/>
    <n v="205.7"/>
    <n v="117.11"/>
    <n v="383219.1"/>
    <n v="218175.93"/>
    <n v="165043.16999999998"/>
  </r>
  <r>
    <x v="3"/>
    <s v="Lebanon"/>
    <s v="Beverages"/>
    <s v="Online"/>
    <s v="H"/>
    <x v="178"/>
    <n v="650116670"/>
    <d v="2019-12-09T00:00:00"/>
    <n v="2824"/>
    <n v="47.45"/>
    <n v="31.79"/>
    <n v="133998.79999999999"/>
    <n v="89774.96"/>
    <n v="44223.839999999982"/>
  </r>
  <r>
    <x v="2"/>
    <s v="Bhutan"/>
    <s v="Cereal"/>
    <s v="Offline"/>
    <s v="M"/>
    <x v="179"/>
    <n v="223854434"/>
    <d v="2019-12-10T00:00:00"/>
    <n v="2356"/>
    <n v="205.7"/>
    <n v="117.11"/>
    <n v="484629.2"/>
    <n v="275911.15999999997"/>
    <n v="208718.04000000004"/>
  </r>
  <r>
    <x v="2"/>
    <s v="Maldives"/>
    <s v="Personal Care"/>
    <s v="Offline"/>
    <s v="M"/>
    <x v="180"/>
    <n v="116154515"/>
    <d v="2019-12-11T00:00:00"/>
    <n v="1557"/>
    <n v="81.73"/>
    <n v="56.67"/>
    <n v="127253.61"/>
    <n v="88235.19"/>
    <n v="39018.42"/>
  </r>
  <r>
    <x v="0"/>
    <s v="Belize"/>
    <s v="Vegetables"/>
    <s v="Online"/>
    <s v="L"/>
    <x v="181"/>
    <n v="408315742"/>
    <d v="2019-12-12T00:00:00"/>
    <n v="8556"/>
    <n v="154.06"/>
    <n v="90.93"/>
    <n v="1318137.3600000001"/>
    <n v="777997.08"/>
    <n v="540140.28000000014"/>
  </r>
  <r>
    <x v="0"/>
    <s v="Antigua and Barbuda "/>
    <s v="Baby Food"/>
    <s v="Online"/>
    <s v="M"/>
    <x v="182"/>
    <n v="801949441"/>
    <d v="2019-12-13T00:00:00"/>
    <n v="3516"/>
    <n v="255.28"/>
    <n v="159.41999999999999"/>
    <n v="897564.48"/>
    <n v="560520.72"/>
    <n v="337043.76"/>
  </r>
  <r>
    <x v="1"/>
    <s v="San Marino"/>
    <s v="Meat"/>
    <s v="Online"/>
    <s v="H"/>
    <x v="183"/>
    <n v="168979442"/>
    <d v="2019-12-14T00:00:00"/>
    <n v="3627"/>
    <n v="421.89"/>
    <n v="364.69"/>
    <n v="1530195.03"/>
    <n v="1322730.6299999999"/>
    <n v="207464.40000000014"/>
  </r>
  <r>
    <x v="5"/>
    <s v="Burundi"/>
    <s v="Vegetables"/>
    <s v="Offline"/>
    <s v="H"/>
    <x v="184"/>
    <n v="601642072"/>
    <d v="2019-12-15T00:00:00"/>
    <n v="8114"/>
    <n v="154.06"/>
    <n v="90.93"/>
    <n v="1250042.8400000001"/>
    <n v="737806.02"/>
    <n v="512236.82000000007"/>
  </r>
  <r>
    <x v="5"/>
    <s v="Togo"/>
    <s v="Fruits"/>
    <s v="Offline"/>
    <s v="M"/>
    <x v="185"/>
    <n v="662486159"/>
    <d v="2019-12-16T00:00:00"/>
    <n v="3231"/>
    <n v="9.33"/>
    <n v="6.92"/>
    <n v="30145.23"/>
    <n v="22358.52"/>
    <n v="7786.7099999999991"/>
  </r>
  <r>
    <x v="5"/>
    <s v="Ghana"/>
    <s v="Meat"/>
    <s v="Online"/>
    <s v="H"/>
    <x v="186"/>
    <n v="334373033"/>
    <d v="2019-12-17T00:00:00"/>
    <n v="7266"/>
    <n v="421.89"/>
    <n v="364.69"/>
    <n v="3065452.74"/>
    <n v="2649837.54"/>
    <n v="415615.20000000019"/>
  </r>
  <r>
    <x v="1"/>
    <s v="Albania"/>
    <s v="Household"/>
    <s v="Online"/>
    <s v="L"/>
    <x v="187"/>
    <n v="570476520"/>
    <d v="2019-12-18T00:00:00"/>
    <n v="5534"/>
    <n v="668.27"/>
    <n v="502.54"/>
    <n v="3698206.18"/>
    <n v="2781056.36"/>
    <n v="917149.8200000003"/>
  </r>
  <r>
    <x v="1"/>
    <s v="Finland"/>
    <s v="Cereal"/>
    <s v="Online"/>
    <s v="H"/>
    <x v="188"/>
    <n v="144282948"/>
    <d v="2019-12-19T00:00:00"/>
    <n v="5386"/>
    <n v="205.7"/>
    <n v="117.11"/>
    <n v="1107900.2"/>
    <n v="630754.46"/>
    <n v="477145.74"/>
  </r>
  <r>
    <x v="3"/>
    <s v="Yemen"/>
    <s v="Baby Food"/>
    <s v="Offline"/>
    <s v="C"/>
    <x v="189"/>
    <n v="599591147"/>
    <d v="2019-12-20T00:00:00"/>
    <n v="1200"/>
    <n v="255.28"/>
    <n v="159.41999999999999"/>
    <n v="306336"/>
    <n v="191304"/>
    <n v="115032"/>
  </r>
  <r>
    <x v="3"/>
    <s v="Saudi Arabia"/>
    <s v="Meat"/>
    <s v="Offline"/>
    <s v="L"/>
    <x v="190"/>
    <n v="400512444"/>
    <d v="2019-12-21T00:00:00"/>
    <n v="9387"/>
    <n v="421.89"/>
    <n v="364.69"/>
    <n v="3960281.43"/>
    <n v="3423345.03"/>
    <n v="536936.40000000037"/>
  </r>
  <r>
    <x v="5"/>
    <s v="Mauritania"/>
    <s v="Snacks"/>
    <s v="Online"/>
    <s v="H"/>
    <x v="191"/>
    <n v="781470668"/>
    <d v="2019-12-22T00:00:00"/>
    <n v="3391"/>
    <n v="152.58000000000001"/>
    <n v="97.44"/>
    <n v="517398.78"/>
    <n v="330419.03999999998"/>
    <n v="186979.74000000005"/>
  </r>
  <r>
    <x v="1"/>
    <s v="Russia"/>
    <s v="Beverages"/>
    <s v="Online"/>
    <s v="M"/>
    <x v="192"/>
    <n v="797202146"/>
    <d v="2019-12-23T00:00:00"/>
    <n v="8685"/>
    <n v="47.45"/>
    <n v="31.79"/>
    <n v="412103.25"/>
    <n v="276096.15000000002"/>
    <n v="136007.09999999998"/>
  </r>
  <r>
    <x v="2"/>
    <s v="Maldives"/>
    <s v="Snacks"/>
    <s v="Online"/>
    <s v="M"/>
    <x v="193"/>
    <n v="472755706"/>
    <d v="2019-12-24T00:00:00"/>
    <n v="7774"/>
    <n v="152.58000000000001"/>
    <n v="97.44"/>
    <n v="1186156.92"/>
    <n v="757498.56"/>
    <n v="428658.35999999987"/>
  </r>
  <r>
    <x v="1"/>
    <s v="Hungary"/>
    <s v="Fruits"/>
    <s v="Offline"/>
    <s v="C"/>
    <x v="194"/>
    <n v="353492677"/>
    <d v="2019-12-25T00:00:00"/>
    <n v="5193"/>
    <n v="9.33"/>
    <n v="6.92"/>
    <n v="48450.69"/>
    <n v="35935.56"/>
    <n v="12515.130000000005"/>
  </r>
  <r>
    <x v="1"/>
    <s v="Slovenia"/>
    <s v="Cosmetics"/>
    <s v="Offline"/>
    <s v="M"/>
    <x v="195"/>
    <n v="155086886"/>
    <d v="2019-12-26T00:00:00"/>
    <n v="2511"/>
    <n v="437.2"/>
    <n v="263.33"/>
    <n v="1097809.2"/>
    <n v="661221.63"/>
    <n v="436587.56999999995"/>
  </r>
  <r>
    <x v="1"/>
    <s v="Russia"/>
    <s v="Cosmetics"/>
    <s v="Online"/>
    <s v="L"/>
    <x v="196"/>
    <n v="113524663"/>
    <d v="2019-12-27T00:00:00"/>
    <n v="3325"/>
    <n v="437.2"/>
    <n v="263.33"/>
    <n v="1453690"/>
    <n v="875572.25"/>
    <n v="578117.75"/>
  </r>
  <r>
    <x v="5"/>
    <s v="Equatorial Guinea"/>
    <s v="Beverages"/>
    <s v="Online"/>
    <s v="C"/>
    <x v="197"/>
    <n v="535104835"/>
    <d v="2019-12-28T00:00:00"/>
    <n v="8267"/>
    <n v="47.45"/>
    <n v="31.79"/>
    <n v="392269.15"/>
    <n v="262807.93"/>
    <n v="129461.22000000003"/>
  </r>
  <r>
    <x v="0"/>
    <s v="Dominica"/>
    <s v="Baby Food"/>
    <s v="Online"/>
    <s v="C"/>
    <x v="198"/>
    <n v="446438729"/>
    <d v="2019-12-29T00:00:00"/>
    <n v="9996"/>
    <n v="255.28"/>
    <n v="159.41999999999999"/>
    <n v="2551778.88"/>
    <n v="1593562.32"/>
    <n v="958216.55999999982"/>
  </r>
  <r>
    <x v="5"/>
    <s v="Cote d'Ivoire"/>
    <s v="Beverages"/>
    <s v="Online"/>
    <s v="L"/>
    <x v="199"/>
    <n v="744450175"/>
    <d v="2019-12-30T00:00:00"/>
    <n v="8205"/>
    <n v="47.45"/>
    <n v="31.79"/>
    <n v="389327.25"/>
    <n v="260836.95"/>
    <n v="128490.29999999999"/>
  </r>
  <r>
    <x v="5"/>
    <s v="Gabon"/>
    <s v="Beverages"/>
    <s v="Offline"/>
    <s v="H"/>
    <x v="200"/>
    <n v="146375501"/>
    <d v="2019-12-31T00:00:00"/>
    <n v="4618"/>
    <n v="47.45"/>
    <n v="31.79"/>
    <n v="219124.1"/>
    <n v="146806.22"/>
    <n v="72317.88"/>
  </r>
  <r>
    <x v="0"/>
    <s v="Saint Lucia"/>
    <s v="Personal Care"/>
    <s v="Offline"/>
    <s v="C"/>
    <x v="201"/>
    <n v="139763534"/>
    <d v="2020-01-01T00:00:00"/>
    <n v="7990"/>
    <n v="81.73"/>
    <n v="56.67"/>
    <n v="653022.69999999995"/>
    <n v="452793.3"/>
    <n v="200229.39999999997"/>
  </r>
  <r>
    <x v="1"/>
    <s v="Andorra"/>
    <s v="Beverages"/>
    <s v="Offline"/>
    <s v="L"/>
    <x v="202"/>
    <n v="932475602"/>
    <d v="2020-01-02T00:00:00"/>
    <n v="9107"/>
    <n v="47.45"/>
    <n v="31.79"/>
    <n v="432127.15"/>
    <n v="289511.53000000003"/>
    <n v="142615.62"/>
  </r>
  <r>
    <x v="5"/>
    <s v="Zimbabwe"/>
    <s v="Fruits"/>
    <s v="Online"/>
    <s v="L"/>
    <x v="203"/>
    <n v="102685534"/>
    <d v="2020-01-03T00:00:00"/>
    <n v="5786"/>
    <n v="9.33"/>
    <n v="6.92"/>
    <n v="53983.38"/>
    <n v="40039.120000000003"/>
    <n v="13944.259999999995"/>
  </r>
  <r>
    <x v="5"/>
    <s v="Republic of the Congo"/>
    <s v="Meat"/>
    <s v="Offline"/>
    <s v="H"/>
    <x v="204"/>
    <n v="248879659"/>
    <d v="2020-01-04T00:00:00"/>
    <n v="7877"/>
    <n v="421.89"/>
    <n v="364.69"/>
    <n v="3323227.53"/>
    <n v="2872663.13"/>
    <n v="450564.39999999991"/>
  </r>
  <r>
    <x v="3"/>
    <s v="Oman"/>
    <s v="Beverages"/>
    <s v="Offline"/>
    <s v="H"/>
    <x v="205"/>
    <n v="439856803"/>
    <d v="2020-01-05T00:00:00"/>
    <n v="2257"/>
    <n v="47.45"/>
    <n v="31.79"/>
    <n v="107094.65"/>
    <n v="71750.03"/>
    <n v="35344.619999999995"/>
  </r>
  <r>
    <x v="5"/>
    <s v="Seychelles "/>
    <s v="Fruits"/>
    <s v="Online"/>
    <s v="H"/>
    <x v="206"/>
    <n v="264728295"/>
    <d v="2020-01-06T00:00:00"/>
    <n v="7840"/>
    <n v="9.33"/>
    <n v="6.92"/>
    <n v="73147.199999999997"/>
    <n v="54252.800000000003"/>
    <n v="18894.399999999994"/>
  </r>
  <r>
    <x v="1"/>
    <s v="Russia"/>
    <s v="Office Supplies"/>
    <s v="Offline"/>
    <s v="L"/>
    <x v="207"/>
    <n v="282917964"/>
    <d v="2020-01-07T00:00:00"/>
    <n v="567"/>
    <n v="651.21"/>
    <n v="524.96"/>
    <n v="369236.07"/>
    <n v="297652.32"/>
    <n v="71583.75"/>
  </r>
  <r>
    <x v="5"/>
    <s v="Ghana"/>
    <s v="Cosmetics"/>
    <s v="Offline"/>
    <s v="M"/>
    <x v="208"/>
    <n v="674162137"/>
    <d v="2020-01-08T00:00:00"/>
    <n v="8413"/>
    <n v="437.2"/>
    <n v="263.33"/>
    <n v="3678163.6"/>
    <n v="2215395.29"/>
    <n v="1462768.31"/>
  </r>
  <r>
    <x v="5"/>
    <s v="Senegal"/>
    <s v="Fruits"/>
    <s v="Online"/>
    <s v="H"/>
    <x v="209"/>
    <n v="788509643"/>
    <d v="2020-01-09T00:00:00"/>
    <n v="6381"/>
    <n v="9.33"/>
    <n v="6.92"/>
    <n v="59534.73"/>
    <n v="44156.52"/>
    <n v="15378.210000000006"/>
  </r>
  <r>
    <x v="5"/>
    <s v="Equatorial Guinea"/>
    <s v="Cosmetics"/>
    <s v="Online"/>
    <s v="L"/>
    <x v="210"/>
    <n v="496321809"/>
    <d v="2020-01-10T00:00:00"/>
    <n v="1507"/>
    <n v="437.2"/>
    <n v="263.33"/>
    <n v="658860.4"/>
    <n v="396838.31"/>
    <n v="262022.09000000003"/>
  </r>
  <r>
    <x v="5"/>
    <s v="Madagascar"/>
    <s v="Household"/>
    <s v="Online"/>
    <s v="M"/>
    <x v="211"/>
    <n v="638272464"/>
    <d v="2020-01-11T00:00:00"/>
    <n v="7861"/>
    <n v="668.27"/>
    <n v="502.54"/>
    <n v="5253270.47"/>
    <n v="3950466.94"/>
    <n v="1302803.5299999998"/>
  </r>
  <r>
    <x v="1"/>
    <s v="Croatia"/>
    <s v="Baby Food"/>
    <s v="Offline"/>
    <s v="C"/>
    <x v="212"/>
    <n v="775347936"/>
    <d v="2020-01-12T00:00:00"/>
    <n v="1539"/>
    <n v="255.28"/>
    <n v="159.41999999999999"/>
    <n v="392875.92"/>
    <n v="245347.38"/>
    <n v="147528.53999999998"/>
  </r>
  <r>
    <x v="4"/>
    <s v="Palau"/>
    <s v="Household"/>
    <s v="Offline"/>
    <s v="H"/>
    <x v="213"/>
    <n v="538847053"/>
    <d v="2020-01-13T00:00:00"/>
    <n v="5672"/>
    <n v="668.27"/>
    <n v="502.54"/>
    <n v="3790427.44"/>
    <n v="2850406.88"/>
    <n v="940020.56"/>
  </r>
  <r>
    <x v="1"/>
    <s v="Bulgaria"/>
    <s v="Baby Food"/>
    <s v="Offline"/>
    <s v="C"/>
    <x v="214"/>
    <n v="980381143"/>
    <d v="2020-01-14T00:00:00"/>
    <n v="5421"/>
    <n v="255.28"/>
    <n v="159.41999999999999"/>
    <n v="1383872.88"/>
    <n v="864215.82"/>
    <n v="519657.05999999994"/>
  </r>
  <r>
    <x v="1"/>
    <s v="Belarus"/>
    <s v="Cosmetics"/>
    <s v="Offline"/>
    <s v="M"/>
    <x v="215"/>
    <n v="521874034"/>
    <d v="2020-01-15T00:00:00"/>
    <n v="2979"/>
    <n v="437.2"/>
    <n v="263.33"/>
    <n v="1302418.8"/>
    <n v="784460.07"/>
    <n v="517958.7300000001"/>
  </r>
  <r>
    <x v="5"/>
    <s v="Ghana"/>
    <s v="Vegetables"/>
    <s v="Offline"/>
    <s v="C"/>
    <x v="216"/>
    <n v="805562055"/>
    <d v="2020-01-16T00:00:00"/>
    <n v="2568"/>
    <n v="154.06"/>
    <n v="90.93"/>
    <n v="395626.08"/>
    <n v="233508.24"/>
    <n v="162117.84000000003"/>
  </r>
  <r>
    <x v="4"/>
    <s v="Nauru"/>
    <s v="Personal Care"/>
    <s v="Online"/>
    <s v="M"/>
    <x v="217"/>
    <n v="843994033"/>
    <d v="2020-01-17T00:00:00"/>
    <n v="5445"/>
    <n v="81.73"/>
    <n v="56.67"/>
    <n v="445019.85"/>
    <n v="308568.15000000002"/>
    <n v="136451.69999999995"/>
  </r>
  <r>
    <x v="4"/>
    <s v="Tonga"/>
    <s v="Snacks"/>
    <s v="Online"/>
    <s v="C"/>
    <x v="218"/>
    <n v="170031297"/>
    <d v="2020-01-18T00:00:00"/>
    <n v="4894"/>
    <n v="152.58000000000001"/>
    <n v="97.44"/>
    <n v="746726.52"/>
    <n v="476871.36"/>
    <n v="269855.16000000003"/>
  </r>
  <r>
    <x v="1"/>
    <s v="Iceland"/>
    <s v="Cosmetics"/>
    <s v="Online"/>
    <s v="M"/>
    <x v="219"/>
    <n v="186847674"/>
    <d v="2020-01-19T00:00:00"/>
    <n v="1234"/>
    <n v="437.2"/>
    <n v="263.33"/>
    <n v="539504.80000000005"/>
    <n v="324949.21999999997"/>
    <n v="214555.58000000007"/>
  </r>
  <r>
    <x v="1"/>
    <s v="Vatican City"/>
    <s v="Fruits"/>
    <s v="Offline"/>
    <s v="H"/>
    <x v="220"/>
    <n v="117929494"/>
    <d v="2020-01-20T00:00:00"/>
    <n v="6813"/>
    <n v="9.33"/>
    <n v="6.92"/>
    <n v="63565.29"/>
    <n v="47145.96"/>
    <n v="16419.330000000002"/>
  </r>
  <r>
    <x v="3"/>
    <s v="Qatar"/>
    <s v="Baby Food"/>
    <s v="Offline"/>
    <s v="M"/>
    <x v="221"/>
    <n v="157075583"/>
    <d v="2020-01-21T00:00:00"/>
    <n v="1011"/>
    <n v="255.28"/>
    <n v="159.41999999999999"/>
    <n v="258088.08"/>
    <n v="161173.62"/>
    <n v="96914.459999999992"/>
  </r>
  <r>
    <x v="3"/>
    <s v="Iraq"/>
    <s v="Baby Food"/>
    <s v="Online"/>
    <s v="C"/>
    <x v="222"/>
    <n v="118397271"/>
    <d v="2020-01-22T00:00:00"/>
    <n v="5238"/>
    <n v="255.28"/>
    <n v="159.41999999999999"/>
    <n v="1337156.6399999999"/>
    <n v="835041.96"/>
    <n v="502114.67999999993"/>
  </r>
  <r>
    <x v="1"/>
    <s v="Netherlands"/>
    <s v="Beverages"/>
    <s v="Offline"/>
    <s v="M"/>
    <x v="223"/>
    <n v="786318385"/>
    <d v="2020-01-23T00:00:00"/>
    <n v="7939"/>
    <n v="47.45"/>
    <n v="31.79"/>
    <n v="376705.55"/>
    <n v="252380.81"/>
    <n v="124324.73999999999"/>
  </r>
  <r>
    <x v="2"/>
    <s v="Bangladesh"/>
    <s v="Cosmetics"/>
    <s v="Offline"/>
    <s v="C"/>
    <x v="224"/>
    <n v="765575253"/>
    <d v="2020-01-24T00:00:00"/>
    <n v="9585"/>
    <n v="437.2"/>
    <n v="263.33"/>
    <n v="4190562"/>
    <n v="2524018.0499999998"/>
    <n v="1666543.9500000002"/>
  </r>
  <r>
    <x v="3"/>
    <s v="Kuwait"/>
    <s v="Vegetables"/>
    <s v="Offline"/>
    <s v="L"/>
    <x v="225"/>
    <n v="531216704"/>
    <d v="2020-01-25T00:00:00"/>
    <n v="7682"/>
    <n v="154.06"/>
    <n v="90.93"/>
    <n v="1183488.92"/>
    <n v="698524.26"/>
    <n v="484964.65999999992"/>
  </r>
  <r>
    <x v="1"/>
    <s v="Austria"/>
    <s v="Household"/>
    <s v="Online"/>
    <s v="C"/>
    <x v="226"/>
    <n v="178604066"/>
    <d v="2020-01-26T00:00:00"/>
    <n v="1767"/>
    <n v="668.27"/>
    <n v="502.54"/>
    <n v="1180833.0900000001"/>
    <n v="887988.18"/>
    <n v="292844.91000000003"/>
  </r>
  <r>
    <x v="5"/>
    <s v="Zambia"/>
    <s v="Personal Care"/>
    <s v="Offline"/>
    <s v="M"/>
    <x v="227"/>
    <n v="773411166"/>
    <d v="2020-01-27T00:00:00"/>
    <n v="8406"/>
    <n v="81.73"/>
    <n v="56.67"/>
    <n v="687022.38"/>
    <n v="476368.02"/>
    <n v="210654.36"/>
  </r>
  <r>
    <x v="0"/>
    <s v="El Salvador"/>
    <s v="Cosmetics"/>
    <s v="Online"/>
    <s v="H"/>
    <x v="228"/>
    <n v="301624333"/>
    <d v="2020-01-28T00:00:00"/>
    <n v="6198"/>
    <n v="437.2"/>
    <n v="263.33"/>
    <n v="2709765.6"/>
    <n v="1632119.34"/>
    <n v="1077646.26"/>
  </r>
  <r>
    <x v="3"/>
    <s v="United Arab Emirates"/>
    <s v="Household"/>
    <s v="Online"/>
    <s v="C"/>
    <x v="229"/>
    <n v="419542396"/>
    <d v="2020-01-29T00:00:00"/>
    <n v="773"/>
    <n v="668.27"/>
    <n v="502.54"/>
    <n v="516572.71"/>
    <n v="388463.42"/>
    <n v="128109.29000000004"/>
  </r>
  <r>
    <x v="5"/>
    <s v="Cote d'Ivoire"/>
    <s v="Cereal"/>
    <s v="Offline"/>
    <s v="C"/>
    <x v="230"/>
    <n v="603776681"/>
    <d v="2020-01-30T00:00:00"/>
    <n v="9792"/>
    <n v="205.7"/>
    <n v="117.11"/>
    <n v="2014214.4"/>
    <n v="1146741.1200000001"/>
    <n v="867473.2799999998"/>
  </r>
  <r>
    <x v="3"/>
    <s v="Iraq"/>
    <s v="Office Supplies"/>
    <s v="Online"/>
    <s v="L"/>
    <x v="231"/>
    <n v="401251018"/>
    <d v="2020-01-31T00:00:00"/>
    <n v="7948"/>
    <n v="651.21"/>
    <n v="524.96"/>
    <n v="5175817.08"/>
    <n v="4172382.08"/>
    <n v="1003435"/>
  </r>
  <r>
    <x v="5"/>
    <s v="Democratic Republic of the Congo"/>
    <s v="Meat"/>
    <s v="Online"/>
    <s v="C"/>
    <x v="232"/>
    <n v="779201734"/>
    <d v="2020-02-01T00:00:00"/>
    <n v="1963"/>
    <n v="421.89"/>
    <n v="364.69"/>
    <n v="828170.07"/>
    <n v="715886.47"/>
    <n v="112283.59999999998"/>
  </r>
  <r>
    <x v="5"/>
    <s v="Niger"/>
    <s v="Fruits"/>
    <s v="Offline"/>
    <s v="M"/>
    <x v="233"/>
    <n v="975177657"/>
    <d v="2020-02-02T00:00:00"/>
    <n v="5594"/>
    <n v="9.33"/>
    <n v="6.92"/>
    <n v="52192.02"/>
    <n v="38710.480000000003"/>
    <n v="13481.539999999994"/>
  </r>
  <r>
    <x v="5"/>
    <s v="Swaziland"/>
    <s v="Office Supplies"/>
    <s v="Online"/>
    <s v="H"/>
    <x v="234"/>
    <n v="747040116"/>
    <d v="2020-02-03T00:00:00"/>
    <n v="4626"/>
    <n v="651.21"/>
    <n v="524.96"/>
    <n v="3012497.46"/>
    <n v="2428464.96"/>
    <n v="584032.5"/>
  </r>
  <r>
    <x v="0"/>
    <s v="Saint Vincent and the Grenadines"/>
    <s v="Personal Care"/>
    <s v="Online"/>
    <s v="H"/>
    <x v="235"/>
    <n v="822962939"/>
    <d v="2020-02-04T00:00:00"/>
    <n v="1877"/>
    <n v="81.73"/>
    <n v="56.67"/>
    <n v="153407.21"/>
    <n v="106369.59"/>
    <n v="47037.619999999995"/>
  </r>
  <r>
    <x v="5"/>
    <s v="Kenya"/>
    <s v="Office Supplies"/>
    <s v="Online"/>
    <s v="M"/>
    <x v="236"/>
    <n v="651432454"/>
    <d v="2020-02-05T00:00:00"/>
    <n v="2194"/>
    <n v="651.21"/>
    <n v="524.96"/>
    <n v="1428754.74"/>
    <n v="1151762.24"/>
    <n v="276992.5"/>
  </r>
  <r>
    <x v="1"/>
    <s v="Bulgaria"/>
    <s v="Vegetables"/>
    <s v="Offline"/>
    <s v="C"/>
    <x v="237"/>
    <n v="651247489"/>
    <d v="2020-02-06T00:00:00"/>
    <n v="7459"/>
    <n v="154.06"/>
    <n v="90.93"/>
    <n v="1149133.54"/>
    <n v="678246.87"/>
    <n v="470886.67000000004"/>
  </r>
  <r>
    <x v="3"/>
    <s v="Jordan"/>
    <s v="Beverages"/>
    <s v="Online"/>
    <s v="H"/>
    <x v="238"/>
    <n v="861519372"/>
    <d v="2020-02-07T00:00:00"/>
    <n v="1582"/>
    <n v="47.45"/>
    <n v="31.79"/>
    <n v="75065.899999999994"/>
    <n v="50291.78"/>
    <n v="24774.119999999995"/>
  </r>
  <r>
    <x v="5"/>
    <s v="Equatorial Guinea"/>
    <s v="Office Supplies"/>
    <s v="Offline"/>
    <s v="L"/>
    <x v="239"/>
    <n v="491671931"/>
    <d v="2020-02-08T00:00:00"/>
    <n v="5505"/>
    <n v="651.21"/>
    <n v="524.96"/>
    <n v="3584911.05"/>
    <n v="2889904.8"/>
    <n v="695006.25"/>
  </r>
  <r>
    <x v="3"/>
    <s v="Iran"/>
    <s v="Baby Food"/>
    <s v="Online"/>
    <s v="H"/>
    <x v="240"/>
    <n v="171441495"/>
    <d v="2020-02-09T00:00:00"/>
    <n v="2203"/>
    <n v="255.28"/>
    <n v="159.41999999999999"/>
    <n v="562381.84"/>
    <n v="351202.26"/>
    <n v="211179.57999999996"/>
  </r>
  <r>
    <x v="2"/>
    <s v="Sri Lanka"/>
    <s v="Cosmetics"/>
    <s v="Online"/>
    <s v="L"/>
    <x v="241"/>
    <n v="600876891"/>
    <d v="2020-02-10T00:00:00"/>
    <n v="1680"/>
    <n v="437.2"/>
    <n v="263.33"/>
    <n v="734496"/>
    <n v="442394.4"/>
    <n v="292101.59999999998"/>
  </r>
  <r>
    <x v="2"/>
    <s v="Indonesia"/>
    <s v="Clothes"/>
    <s v="Online"/>
    <s v="M"/>
    <x v="242"/>
    <n v="300339448"/>
    <d v="2020-02-11T00:00:00"/>
    <n v="5972"/>
    <n v="109.28"/>
    <n v="35.840000000000003"/>
    <n v="652620.16"/>
    <n v="214036.48000000001"/>
    <n v="438583.68000000005"/>
  </r>
  <r>
    <x v="5"/>
    <s v="Rwanda"/>
    <s v="Baby Food"/>
    <s v="Offline"/>
    <s v="M"/>
    <x v="243"/>
    <n v="560502994"/>
    <d v="2020-02-12T00:00:00"/>
    <n v="4146"/>
    <n v="255.28"/>
    <n v="159.41999999999999"/>
    <n v="1058390.8799999999"/>
    <n v="660955.31999999995"/>
    <n v="397435.55999999994"/>
  </r>
  <r>
    <x v="1"/>
    <s v="Cyprus"/>
    <s v="Household"/>
    <s v="Online"/>
    <s v="L"/>
    <x v="244"/>
    <n v="492353856"/>
    <d v="2020-02-13T00:00:00"/>
    <n v="7302"/>
    <n v="668.27"/>
    <n v="502.54"/>
    <n v="4879707.54"/>
    <n v="3669547.08"/>
    <n v="1210160.46"/>
  </r>
  <r>
    <x v="0"/>
    <s v="Nicaragua"/>
    <s v="Snacks"/>
    <s v="Offline"/>
    <s v="L"/>
    <x v="245"/>
    <n v="177190864"/>
    <d v="2020-02-14T00:00:00"/>
    <n v="3569"/>
    <n v="152.58000000000001"/>
    <n v="97.44"/>
    <n v="544558.02"/>
    <n v="347763.36"/>
    <n v="196794.66000000003"/>
  </r>
  <r>
    <x v="5"/>
    <s v="Namibia"/>
    <s v="Fruits"/>
    <s v="Offline"/>
    <s v="L"/>
    <x v="246"/>
    <n v="216625344"/>
    <d v="2020-02-15T00:00:00"/>
    <n v="3108"/>
    <n v="9.33"/>
    <n v="6.92"/>
    <n v="28997.64"/>
    <n v="21507.360000000001"/>
    <n v="7490.2799999999988"/>
  </r>
  <r>
    <x v="1"/>
    <s v="Ireland"/>
    <s v="Personal Care"/>
    <s v="Offline"/>
    <s v="M"/>
    <x v="247"/>
    <n v="382581126"/>
    <d v="2020-02-16T00:00:00"/>
    <n v="3112"/>
    <n v="81.73"/>
    <n v="56.67"/>
    <n v="254343.76"/>
    <n v="176357.04"/>
    <n v="77986.720000000001"/>
  </r>
  <r>
    <x v="0"/>
    <s v="Honduras"/>
    <s v="Meat"/>
    <s v="Online"/>
    <s v="L"/>
    <x v="248"/>
    <n v="967294538"/>
    <d v="2020-02-17T00:00:00"/>
    <n v="2804"/>
    <n v="421.89"/>
    <n v="364.69"/>
    <n v="1182979.56"/>
    <n v="1022590.76"/>
    <n v="160388.80000000005"/>
  </r>
  <r>
    <x v="1"/>
    <s v="Andorra"/>
    <s v="Household"/>
    <s v="Online"/>
    <s v="C"/>
    <x v="249"/>
    <n v="533314406"/>
    <d v="2020-02-18T00:00:00"/>
    <n v="8439"/>
    <n v="668.27"/>
    <n v="502.54"/>
    <n v="5639530.5300000003"/>
    <n v="4240935.0599999996"/>
    <n v="1398595.4700000007"/>
  </r>
  <r>
    <x v="4"/>
    <s v="Solomon Islands"/>
    <s v="Meat"/>
    <s v="Online"/>
    <s v="C"/>
    <x v="250"/>
    <n v="863502061"/>
    <d v="2020-02-19T00:00:00"/>
    <n v="8304"/>
    <n v="421.89"/>
    <n v="364.69"/>
    <n v="3503374.56"/>
    <n v="3028385.76"/>
    <n v="474988.80000000028"/>
  </r>
  <r>
    <x v="5"/>
    <s v="Eritrea"/>
    <s v="Office Supplies"/>
    <s v="Online"/>
    <s v="C"/>
    <x v="251"/>
    <n v="211031329"/>
    <d v="2020-02-20T00:00:00"/>
    <n v="7715"/>
    <n v="651.21"/>
    <n v="524.96"/>
    <n v="5024085.1500000004"/>
    <n v="4050066.4"/>
    <n v="974018.75000000047"/>
  </r>
  <r>
    <x v="1"/>
    <s v="Russia"/>
    <s v="Snacks"/>
    <s v="Online"/>
    <s v="M"/>
    <x v="252"/>
    <n v="949388539"/>
    <d v="2020-02-21T00:00:00"/>
    <n v="4021"/>
    <n v="152.58000000000001"/>
    <n v="97.44"/>
    <n v="613524.18000000005"/>
    <n v="391806.24"/>
    <n v="221717.94000000006"/>
  </r>
  <r>
    <x v="1"/>
    <s v="Portugal"/>
    <s v="Beverages"/>
    <s v="Offline"/>
    <s v="L"/>
    <x v="253"/>
    <n v="122372519"/>
    <d v="2020-02-22T00:00:00"/>
    <n v="1603"/>
    <n v="47.45"/>
    <n v="31.79"/>
    <n v="76062.350000000006"/>
    <n v="50959.37"/>
    <n v="25102.980000000003"/>
  </r>
  <r>
    <x v="5"/>
    <s v="Tanzania"/>
    <s v="Snacks"/>
    <s v="Offline"/>
    <s v="L"/>
    <x v="254"/>
    <n v="694094598"/>
    <d v="2020-02-23T00:00:00"/>
    <n v="6871"/>
    <n v="152.58000000000001"/>
    <n v="97.44"/>
    <n v="1048377.18"/>
    <n v="669510.24"/>
    <n v="378866.94000000006"/>
  </r>
  <r>
    <x v="1"/>
    <s v="France"/>
    <s v="Clothes"/>
    <s v="Offline"/>
    <s v="M"/>
    <x v="255"/>
    <n v="298978602"/>
    <d v="2020-02-24T00:00:00"/>
    <n v="3267"/>
    <n v="109.28"/>
    <n v="35.840000000000003"/>
    <n v="357017.76"/>
    <n v="117089.28"/>
    <n v="239928.48"/>
  </r>
  <r>
    <x v="1"/>
    <s v="Belarus"/>
    <s v="Clothes"/>
    <s v="Offline"/>
    <s v="C"/>
    <x v="256"/>
    <n v="691760861"/>
    <d v="2020-02-25T00:00:00"/>
    <n v="6266"/>
    <n v="109.28"/>
    <n v="35.840000000000003"/>
    <n v="684748.48"/>
    <n v="224573.44"/>
    <n v="460175.04"/>
  </r>
  <r>
    <x v="0"/>
    <s v="Dominica"/>
    <s v="Household"/>
    <s v="Online"/>
    <s v="M"/>
    <x v="257"/>
    <n v="997490203"/>
    <d v="2020-02-26T00:00:00"/>
    <n v="8372"/>
    <n v="668.27"/>
    <n v="502.54"/>
    <n v="5594756.4400000004"/>
    <n v="4207264.88"/>
    <n v="1387491.5600000005"/>
  </r>
  <r>
    <x v="4"/>
    <s v="Samoa "/>
    <s v="Office Supplies"/>
    <s v="Online"/>
    <s v="M"/>
    <x v="258"/>
    <n v="861527955"/>
    <d v="2020-02-27T00:00:00"/>
    <n v="4122"/>
    <n v="651.21"/>
    <n v="524.96"/>
    <n v="2684287.62"/>
    <n v="2163885.12"/>
    <n v="520402.5"/>
  </r>
  <r>
    <x v="0"/>
    <s v="El Salvador"/>
    <s v="Snacks"/>
    <s v="Offline"/>
    <s v="M"/>
    <x v="259"/>
    <n v="899547946"/>
    <d v="2020-02-28T00:00:00"/>
    <n v="5082"/>
    <n v="152.58000000000001"/>
    <n v="97.44"/>
    <n v="775411.56"/>
    <n v="495190.08"/>
    <n v="280221.48000000004"/>
  </r>
  <r>
    <x v="1"/>
    <s v="Serbia"/>
    <s v="Meat"/>
    <s v="Offline"/>
    <s v="H"/>
    <x v="260"/>
    <n v="447536504"/>
    <d v="2020-03-01T00:00:00"/>
    <n v="4852"/>
    <n v="421.89"/>
    <n v="364.69"/>
    <n v="2047010.28"/>
    <n v="1769475.88"/>
    <n v="277534.40000000014"/>
  </r>
  <r>
    <x v="2"/>
    <s v="South Korea"/>
    <s v="Fruits"/>
    <s v="Online"/>
    <s v="C"/>
    <x v="261"/>
    <n v="711792457"/>
    <d v="2020-03-02T00:00:00"/>
    <n v="4060"/>
    <n v="9.33"/>
    <n v="6.92"/>
    <n v="37879.800000000003"/>
    <n v="28095.200000000001"/>
    <n v="9784.6000000000022"/>
  </r>
  <r>
    <x v="0"/>
    <s v="Nicaragua"/>
    <s v="Office Supplies"/>
    <s v="Offline"/>
    <s v="M"/>
    <x v="262"/>
    <n v="718927133"/>
    <d v="2020-03-03T00:00:00"/>
    <n v="5370"/>
    <n v="651.21"/>
    <n v="524.96"/>
    <n v="3496997.7"/>
    <n v="2819035.2"/>
    <n v="677962.5"/>
  </r>
  <r>
    <x v="5"/>
    <s v="Tanzania"/>
    <s v="Clothes"/>
    <s v="Offline"/>
    <s v="L"/>
    <x v="263"/>
    <n v="465864360"/>
    <d v="2020-03-04T00:00:00"/>
    <n v="8471"/>
    <n v="109.28"/>
    <n v="35.840000000000003"/>
    <n v="925710.88"/>
    <n v="303600.64000000001"/>
    <n v="622110.24"/>
  </r>
  <r>
    <x v="1"/>
    <s v="Poland"/>
    <s v="Vegetables"/>
    <s v="Offline"/>
    <s v="H"/>
    <x v="264"/>
    <n v="469840466"/>
    <d v="2020-03-05T00:00:00"/>
    <n v="5090"/>
    <n v="154.06"/>
    <n v="90.93"/>
    <n v="784165.4"/>
    <n v="462833.7"/>
    <n v="321331.7"/>
  </r>
  <r>
    <x v="1"/>
    <s v="Armenia"/>
    <s v="Snacks"/>
    <s v="Offline"/>
    <s v="M"/>
    <x v="265"/>
    <n v="418404281"/>
    <d v="2020-03-06T00:00:00"/>
    <n v="3979"/>
    <n v="152.58000000000001"/>
    <n v="97.44"/>
    <n v="607115.81999999995"/>
    <n v="387713.76"/>
    <n v="219402.05999999994"/>
  </r>
  <r>
    <x v="3"/>
    <s v="United Arab Emirates"/>
    <s v="Cosmetics"/>
    <s v="Offline"/>
    <s v="C"/>
    <x v="266"/>
    <n v="519417130"/>
    <d v="2020-03-07T00:00:00"/>
    <n v="5926"/>
    <n v="437.2"/>
    <n v="263.33"/>
    <n v="2590847.2000000002"/>
    <n v="1560493.58"/>
    <n v="1030353.6200000001"/>
  </r>
  <r>
    <x v="0"/>
    <s v="Saint Vincent and the Grenadines"/>
    <s v="Clothes"/>
    <s v="Online"/>
    <s v="M"/>
    <x v="267"/>
    <n v="151052844"/>
    <d v="2020-03-08T00:00:00"/>
    <n v="8748"/>
    <n v="109.28"/>
    <n v="35.840000000000003"/>
    <n v="955981.44"/>
    <n v="313528.32000000001"/>
    <n v="642453.11999999988"/>
  </r>
  <r>
    <x v="0"/>
    <s v="Guatemala"/>
    <s v="Meat"/>
    <s v="Offline"/>
    <s v="L"/>
    <x v="268"/>
    <n v="111797749"/>
    <d v="2020-03-09T00:00:00"/>
    <n v="2293"/>
    <n v="421.89"/>
    <n v="364.69"/>
    <n v="967393.77"/>
    <n v="836234.17"/>
    <n v="131159.59999999998"/>
  </r>
  <r>
    <x v="5"/>
    <s v="Botswana"/>
    <s v="Personal Care"/>
    <s v="Online"/>
    <s v="M"/>
    <x v="269"/>
    <n v="370450675"/>
    <d v="2020-03-10T00:00:00"/>
    <n v="3442"/>
    <n v="81.73"/>
    <n v="56.67"/>
    <n v="281314.65999999997"/>
    <n v="195058.14"/>
    <n v="86256.51999999996"/>
  </r>
  <r>
    <x v="1"/>
    <s v="Austria"/>
    <s v="Snacks"/>
    <s v="Online"/>
    <s v="M"/>
    <x v="270"/>
    <n v="516122949"/>
    <d v="2020-03-11T00:00:00"/>
    <n v="1105"/>
    <n v="152.58000000000001"/>
    <n v="97.44"/>
    <n v="168600.9"/>
    <n v="107671.2"/>
    <n v="60929.7"/>
  </r>
  <r>
    <x v="1"/>
    <s v="Albania"/>
    <s v="Cosmetics"/>
    <s v="Offline"/>
    <s v="L"/>
    <x v="271"/>
    <n v="208238399"/>
    <d v="2020-03-12T00:00:00"/>
    <n v="1224"/>
    <n v="437.2"/>
    <n v="263.33"/>
    <n v="535132.80000000005"/>
    <n v="322315.92"/>
    <n v="212816.88000000006"/>
  </r>
  <r>
    <x v="1"/>
    <s v="Georgia"/>
    <s v="Fruits"/>
    <s v="Online"/>
    <s v="M"/>
    <x v="272"/>
    <n v="526533353"/>
    <d v="2020-03-13T00:00:00"/>
    <n v="1775"/>
    <n v="9.33"/>
    <n v="6.92"/>
    <n v="16560.75"/>
    <n v="12283"/>
    <n v="4277.75"/>
  </r>
  <r>
    <x v="0"/>
    <s v="Nicaragua"/>
    <s v="Beverages"/>
    <s v="Online"/>
    <s v="H"/>
    <x v="273"/>
    <n v="821056640"/>
    <d v="2020-03-14T00:00:00"/>
    <n v="7760"/>
    <n v="47.45"/>
    <n v="31.79"/>
    <n v="368212"/>
    <n v="246690.4"/>
    <n v="121521.60000000001"/>
  </r>
  <r>
    <x v="2"/>
    <s v="Singapore"/>
    <s v="Personal Care"/>
    <s v="Offline"/>
    <s v="M"/>
    <x v="274"/>
    <n v="962169587"/>
    <d v="2020-03-15T00:00:00"/>
    <n v="6217"/>
    <n v="81.73"/>
    <n v="56.67"/>
    <n v="508115.41"/>
    <n v="352317.39"/>
    <n v="155798.01999999996"/>
  </r>
  <r>
    <x v="3"/>
    <s v="Bahrain"/>
    <s v="Cereal"/>
    <s v="Online"/>
    <s v="H"/>
    <x v="275"/>
    <n v="890546023"/>
    <d v="2020-03-16T00:00:00"/>
    <n v="1213"/>
    <n v="205.7"/>
    <n v="117.11"/>
    <n v="249514.1"/>
    <n v="142054.43"/>
    <n v="107459.67000000001"/>
  </r>
  <r>
    <x v="2"/>
    <s v="Myanmar"/>
    <s v="Household"/>
    <s v="Offline"/>
    <s v="L"/>
    <x v="276"/>
    <n v="167172276"/>
    <d v="2020-03-17T00:00:00"/>
    <n v="8846"/>
    <n v="668.27"/>
    <n v="502.54"/>
    <n v="5911516.4199999999"/>
    <n v="4445468.84"/>
    <n v="1466047.58"/>
  </r>
  <r>
    <x v="0"/>
    <s v="Antigua and Barbuda "/>
    <s v="Snacks"/>
    <s v="Online"/>
    <s v="H"/>
    <x v="277"/>
    <n v="223347175"/>
    <d v="2020-03-18T00:00:00"/>
    <n v="2247"/>
    <n v="152.58000000000001"/>
    <n v="97.44"/>
    <n v="342847.26"/>
    <n v="218947.68"/>
    <n v="123899.58000000002"/>
  </r>
  <r>
    <x v="2"/>
    <s v="Taiwan"/>
    <s v="Clothes"/>
    <s v="Online"/>
    <s v="L"/>
    <x v="278"/>
    <n v="310682046"/>
    <d v="2020-03-19T00:00:00"/>
    <n v="6576"/>
    <n v="109.28"/>
    <n v="35.840000000000003"/>
    <n v="718625.28000000003"/>
    <n v="235683.84"/>
    <n v="482941.44000000006"/>
  </r>
  <r>
    <x v="5"/>
    <s v="Djibouti"/>
    <s v="Snacks"/>
    <s v="Offline"/>
    <s v="M"/>
    <x v="279"/>
    <n v="651100718"/>
    <d v="2020-03-20T00:00:00"/>
    <n v="4026"/>
    <n v="152.58000000000001"/>
    <n v="97.44"/>
    <n v="614287.07999999996"/>
    <n v="392293.44"/>
    <n v="221993.63999999996"/>
  </r>
  <r>
    <x v="3"/>
    <s v="Saudi Arabia"/>
    <s v="Baby Food"/>
    <s v="Online"/>
    <s v="C"/>
    <x v="280"/>
    <n v="186839520"/>
    <d v="2020-03-21T00:00:00"/>
    <n v="8821"/>
    <n v="255.28"/>
    <n v="159.41999999999999"/>
    <n v="2251824.88"/>
    <n v="1406243.82"/>
    <n v="845581.05999999982"/>
  </r>
  <r>
    <x v="5"/>
    <s v="Seychelles "/>
    <s v="Household"/>
    <s v="Online"/>
    <s v="L"/>
    <x v="281"/>
    <n v="630447280"/>
    <d v="2020-03-22T00:00:00"/>
    <n v="2215"/>
    <n v="668.27"/>
    <n v="502.54"/>
    <n v="1480218.05"/>
    <n v="1113126.1000000001"/>
    <n v="367091.94999999995"/>
  </r>
  <r>
    <x v="5"/>
    <s v="Equatorial Guinea"/>
    <s v="Office Supplies"/>
    <s v="Offline"/>
    <s v="M"/>
    <x v="282"/>
    <n v="614785325"/>
    <d v="2020-03-23T00:00:00"/>
    <n v="7494"/>
    <n v="651.21"/>
    <n v="524.96"/>
    <n v="4880167.74"/>
    <n v="3934050.24"/>
    <n v="946117.5"/>
  </r>
  <r>
    <x v="1"/>
    <s v="Iceland"/>
    <s v="Meat"/>
    <s v="Online"/>
    <s v="H"/>
    <x v="283"/>
    <n v="643027484"/>
    <d v="2020-03-24T00:00:00"/>
    <n v="4977"/>
    <n v="421.89"/>
    <n v="364.69"/>
    <n v="2099746.5299999998"/>
    <n v="1815062.13"/>
    <n v="284684.39999999991"/>
  </r>
  <r>
    <x v="3"/>
    <s v="Israel"/>
    <s v="Personal Care"/>
    <s v="Offline"/>
    <s v="H"/>
    <x v="284"/>
    <n v="838660085"/>
    <d v="2020-03-25T00:00:00"/>
    <n v="7011"/>
    <n v="81.73"/>
    <n v="56.67"/>
    <n v="573009.03"/>
    <n v="397313.37"/>
    <n v="175695.66000000003"/>
  </r>
  <r>
    <x v="4"/>
    <s v="Nauru"/>
    <s v="Personal Care"/>
    <s v="Online"/>
    <s v="L"/>
    <x v="285"/>
    <n v="495481956"/>
    <d v="2020-03-26T00:00:00"/>
    <n v="2976"/>
    <n v="81.73"/>
    <n v="56.67"/>
    <n v="243228.48"/>
    <n v="168649.92"/>
    <n v="74578.559999999998"/>
  </r>
  <r>
    <x v="1"/>
    <s v="Hungary"/>
    <s v="Beverages"/>
    <s v="Online"/>
    <s v="L"/>
    <x v="286"/>
    <n v="327604424"/>
    <d v="2020-03-27T00:00:00"/>
    <n v="4284"/>
    <n v="47.45"/>
    <n v="31.79"/>
    <n v="203275.8"/>
    <n v="136188.35999999999"/>
    <n v="67087.44"/>
  </r>
  <r>
    <x v="1"/>
    <s v="Ukraine"/>
    <s v="Meat"/>
    <s v="Offline"/>
    <s v="M"/>
    <x v="287"/>
    <n v="219451320"/>
    <d v="2020-03-28T00:00:00"/>
    <n v="9377"/>
    <n v="421.89"/>
    <n v="364.69"/>
    <n v="3956062.53"/>
    <n v="3419698.13"/>
    <n v="536364.39999999991"/>
  </r>
  <r>
    <x v="1"/>
    <s v="France"/>
    <s v="Personal Care"/>
    <s v="Online"/>
    <s v="H"/>
    <x v="288"/>
    <n v="575758969"/>
    <d v="2020-03-29T00:00:00"/>
    <n v="8729"/>
    <n v="81.73"/>
    <n v="56.67"/>
    <n v="713421.17"/>
    <n v="494672.43"/>
    <n v="218748.74000000005"/>
  </r>
  <r>
    <x v="3"/>
    <s v="Saudi Arabia"/>
    <s v="Snacks"/>
    <s v="Online"/>
    <s v="H"/>
    <x v="289"/>
    <n v="971576201"/>
    <d v="2020-03-30T00:00:00"/>
    <n v="9843"/>
    <n v="152.58000000000001"/>
    <n v="97.44"/>
    <n v="1501844.94"/>
    <n v="959101.92"/>
    <n v="542743.0199999999"/>
  </r>
  <r>
    <x v="1"/>
    <s v="Malta"/>
    <s v="Office Supplies"/>
    <s v="Offline"/>
    <s v="H"/>
    <x v="290"/>
    <n v="602264344"/>
    <d v="2020-03-31T00:00:00"/>
    <n v="2258"/>
    <n v="651.21"/>
    <n v="524.96"/>
    <n v="1470432.18"/>
    <n v="1185359.68"/>
    <n v="285072.5"/>
  </r>
  <r>
    <x v="6"/>
    <s v="United States of America"/>
    <s v="Snacks"/>
    <s v="Online"/>
    <s v="H"/>
    <x v="291"/>
    <n v="533497226"/>
    <d v="2020-04-01T00:00:00"/>
    <n v="2539"/>
    <n v="152.58000000000001"/>
    <n v="97.44"/>
    <n v="387400.62"/>
    <n v="247400.16"/>
    <n v="140000.46"/>
  </r>
  <r>
    <x v="2"/>
    <s v="Uzbekistan"/>
    <s v="Cosmetics"/>
    <s v="Online"/>
    <s v="M"/>
    <x v="292"/>
    <n v="551261174"/>
    <d v="2020-04-02T00:00:00"/>
    <n v="9287"/>
    <n v="437.2"/>
    <n v="263.33"/>
    <n v="4060276.4"/>
    <n v="2445545.71"/>
    <n v="1614730.69"/>
  </r>
  <r>
    <x v="2"/>
    <s v="Tajikistan"/>
    <s v="Personal Care"/>
    <s v="Offline"/>
    <s v="M"/>
    <x v="293"/>
    <n v="511855018"/>
    <d v="2020-04-03T00:00:00"/>
    <n v="8129"/>
    <n v="81.73"/>
    <n v="56.67"/>
    <n v="664383.17000000004"/>
    <n v="460670.43"/>
    <n v="203712.74000000005"/>
  </r>
  <r>
    <x v="1"/>
    <s v="Belgium"/>
    <s v="Cereal"/>
    <s v="Offline"/>
    <s v="H"/>
    <x v="294"/>
    <n v="791890084"/>
    <d v="2020-04-04T00:00:00"/>
    <n v="6728"/>
    <n v="205.7"/>
    <n v="117.11"/>
    <n v="1383949.6"/>
    <n v="787916.08"/>
    <n v="596033.52000000014"/>
  </r>
  <r>
    <x v="5"/>
    <s v="South Sudan"/>
    <s v="Snacks"/>
    <s v="Offline"/>
    <s v="L"/>
    <x v="295"/>
    <n v="938290202"/>
    <d v="2020-04-05T00:00:00"/>
    <n v="9777"/>
    <n v="152.58000000000001"/>
    <n v="97.44"/>
    <n v="1491774.66"/>
    <n v="952670.88"/>
    <n v="539103.77999999991"/>
  </r>
  <r>
    <x v="4"/>
    <s v="Nauru"/>
    <s v="Meat"/>
    <s v="Offline"/>
    <s v="M"/>
    <x v="296"/>
    <n v="118291699"/>
    <d v="2020-04-06T00:00:00"/>
    <n v="3997"/>
    <n v="421.89"/>
    <n v="364.69"/>
    <n v="1686294.33"/>
    <n v="1457665.93"/>
    <n v="228628.40000000014"/>
  </r>
  <r>
    <x v="2"/>
    <s v="Bangladesh"/>
    <s v="Cosmetics"/>
    <s v="Online"/>
    <s v="M"/>
    <x v="297"/>
    <n v="269443404"/>
    <d v="2020-04-07T00:00:00"/>
    <n v="3146"/>
    <n v="437.2"/>
    <n v="263.33"/>
    <n v="1375431.2"/>
    <n v="828436.18"/>
    <n v="546995.0199999999"/>
  </r>
  <r>
    <x v="1"/>
    <s v="Liechtenstein"/>
    <s v="Fruits"/>
    <s v="Offline"/>
    <s v="C"/>
    <x v="298"/>
    <n v="249606645"/>
    <d v="2020-04-08T00:00:00"/>
    <n v="3008"/>
    <n v="9.33"/>
    <n v="6.92"/>
    <n v="28064.639999999999"/>
    <n v="20815.36"/>
    <n v="7249.2799999999988"/>
  </r>
  <r>
    <x v="4"/>
    <s v="Australia"/>
    <s v="Clothes"/>
    <s v="Offline"/>
    <s v="L"/>
    <x v="299"/>
    <n v="786955249"/>
    <d v="2020-04-09T00:00:00"/>
    <n v="6401"/>
    <n v="109.28"/>
    <n v="35.840000000000003"/>
    <n v="699501.28"/>
    <n v="229411.84"/>
    <n v="470089.44000000006"/>
  </r>
  <r>
    <x v="3"/>
    <s v="Lebanon"/>
    <s v="Baby Food"/>
    <s v="Online"/>
    <s v="L"/>
    <x v="300"/>
    <n v="429975545"/>
    <d v="2020-04-10T00:00:00"/>
    <n v="8174"/>
    <n v="255.28"/>
    <n v="159.41999999999999"/>
    <n v="2086658.72"/>
    <n v="1303099.08"/>
    <n v="783559.6399999999"/>
  </r>
  <r>
    <x v="1"/>
    <s v="Belgium"/>
    <s v="Household"/>
    <s v="Offline"/>
    <s v="C"/>
    <x v="301"/>
    <n v="497466361"/>
    <d v="2020-04-11T00:00:00"/>
    <n v="206"/>
    <n v="668.27"/>
    <n v="502.54"/>
    <n v="137663.62"/>
    <n v="103523.24"/>
    <n v="34140.37999999999"/>
  </r>
  <r>
    <x v="3"/>
    <s v="Afghanistan"/>
    <s v="Cereal"/>
    <s v="Online"/>
    <s v="C"/>
    <x v="302"/>
    <n v="128539025"/>
    <d v="2020-04-12T00:00:00"/>
    <n v="6409"/>
    <n v="205.7"/>
    <n v="117.11"/>
    <n v="1318331.3"/>
    <n v="750557.99"/>
    <n v="567773.31000000006"/>
  </r>
  <r>
    <x v="2"/>
    <s v="Malaysia"/>
    <s v="Clothes"/>
    <s v="Online"/>
    <s v="M"/>
    <x v="303"/>
    <n v="332617366"/>
    <d v="2020-04-13T00:00:00"/>
    <n v="7725"/>
    <n v="109.28"/>
    <n v="35.840000000000003"/>
    <n v="844188"/>
    <n v="276864"/>
    <n v="567324"/>
  </r>
  <r>
    <x v="1"/>
    <s v="Belarus"/>
    <s v="Clothes"/>
    <s v="Offline"/>
    <s v="L"/>
    <x v="304"/>
    <n v="839437711"/>
    <d v="2020-04-14T00:00:00"/>
    <n v="7128"/>
    <n v="109.28"/>
    <n v="35.840000000000003"/>
    <n v="778947.84"/>
    <n v="255467.51999999999"/>
    <n v="523480.31999999995"/>
  </r>
  <r>
    <x v="1"/>
    <s v="Luxembourg"/>
    <s v="Office Supplies"/>
    <s v="Online"/>
    <s v="H"/>
    <x v="305"/>
    <n v="549048888"/>
    <d v="2020-04-15T00:00:00"/>
    <n v="4622"/>
    <n v="651.21"/>
    <n v="524.96"/>
    <n v="3009892.62"/>
    <n v="2426365.12"/>
    <n v="583527.5"/>
  </r>
  <r>
    <x v="4"/>
    <s v="Fiji"/>
    <s v="Clothes"/>
    <s v="Online"/>
    <s v="L"/>
    <x v="306"/>
    <n v="681812226"/>
    <d v="2020-04-16T00:00:00"/>
    <n v="2244"/>
    <n v="109.28"/>
    <n v="35.840000000000003"/>
    <n v="245224.32000000001"/>
    <n v="80424.960000000006"/>
    <n v="164799.35999999999"/>
  </r>
  <r>
    <x v="5"/>
    <s v="Ethiopia"/>
    <s v="Baby Food"/>
    <s v="Offline"/>
    <s v="C"/>
    <x v="307"/>
    <n v="728401553"/>
    <d v="2020-04-17T00:00:00"/>
    <n v="9061"/>
    <n v="255.28"/>
    <n v="159.41999999999999"/>
    <n v="2313092.08"/>
    <n v="1444504.62"/>
    <n v="868587.46"/>
  </r>
  <r>
    <x v="0"/>
    <s v="Nicaragua"/>
    <s v="Beverages"/>
    <s v="Offline"/>
    <s v="H"/>
    <x v="308"/>
    <n v="699803197"/>
    <d v="2020-04-18T00:00:00"/>
    <n v="6172"/>
    <n v="47.45"/>
    <n v="31.79"/>
    <n v="292861.40000000002"/>
    <n v="196207.88"/>
    <n v="96653.520000000019"/>
  </r>
  <r>
    <x v="5"/>
    <s v="Ethiopia"/>
    <s v="Personal Care"/>
    <s v="Online"/>
    <s v="H"/>
    <x v="309"/>
    <n v="677315986"/>
    <d v="2020-04-19T00:00:00"/>
    <n v="1706"/>
    <n v="81.73"/>
    <n v="56.67"/>
    <n v="139431.38"/>
    <n v="96679.02"/>
    <n v="42752.36"/>
  </r>
  <r>
    <x v="3"/>
    <s v="Egypt"/>
    <s v="Personal Care"/>
    <s v="Offline"/>
    <s v="H"/>
    <x v="310"/>
    <n v="362551248"/>
    <d v="2020-04-20T00:00:00"/>
    <n v="5826"/>
    <n v="81.73"/>
    <n v="56.67"/>
    <n v="476158.98"/>
    <n v="330159.42"/>
    <n v="145999.56"/>
  </r>
  <r>
    <x v="1"/>
    <s v="Finland"/>
    <s v="Snacks"/>
    <s v="Online"/>
    <s v="H"/>
    <x v="311"/>
    <n v="427432811"/>
    <d v="2020-04-21T00:00:00"/>
    <n v="5722"/>
    <n v="152.58000000000001"/>
    <n v="97.44"/>
    <n v="873062.76"/>
    <n v="557551.68000000005"/>
    <n v="315511.07999999996"/>
  </r>
  <r>
    <x v="0"/>
    <s v="Haiti"/>
    <s v="Snacks"/>
    <s v="Online"/>
    <s v="M"/>
    <x v="312"/>
    <n v="264197003"/>
    <d v="2020-04-22T00:00:00"/>
    <n v="619"/>
    <n v="152.58000000000001"/>
    <n v="97.44"/>
    <n v="94447.02"/>
    <n v="60315.360000000001"/>
    <n v="34131.660000000003"/>
  </r>
  <r>
    <x v="5"/>
    <s v="Comoros"/>
    <s v="Vegetables"/>
    <s v="Online"/>
    <s v="C"/>
    <x v="313"/>
    <n v="235392653"/>
    <d v="2020-04-23T00:00:00"/>
    <n v="6772"/>
    <n v="154.06"/>
    <n v="90.93"/>
    <n v="1043294.32"/>
    <n v="615777.96"/>
    <n v="427516.36"/>
  </r>
  <r>
    <x v="3"/>
    <s v="United Arab Emirates"/>
    <s v="Household"/>
    <s v="Offline"/>
    <s v="H"/>
    <x v="314"/>
    <n v="323881089"/>
    <d v="2020-04-24T00:00:00"/>
    <n v="2467"/>
    <n v="668.27"/>
    <n v="502.54"/>
    <n v="1648622.09"/>
    <n v="1239766.18"/>
    <n v="408855.91000000015"/>
  </r>
  <r>
    <x v="1"/>
    <s v="Andorra"/>
    <s v="Office Supplies"/>
    <s v="Online"/>
    <s v="H"/>
    <x v="315"/>
    <n v="582836139"/>
    <d v="2020-04-25T00:00:00"/>
    <n v="3020"/>
    <n v="651.21"/>
    <n v="524.96"/>
    <n v="1966654.2"/>
    <n v="1585379.2"/>
    <n v="381275"/>
  </r>
  <r>
    <x v="5"/>
    <s v="Angola"/>
    <s v="Household"/>
    <s v="Online"/>
    <s v="H"/>
    <x v="316"/>
    <n v="685744130"/>
    <d v="2020-04-26T00:00:00"/>
    <n v="5782"/>
    <n v="668.27"/>
    <n v="502.54"/>
    <n v="3863937.14"/>
    <n v="2905686.28"/>
    <n v="958250.86000000034"/>
  </r>
  <r>
    <x v="5"/>
    <s v="Comoros"/>
    <s v="Baby Food"/>
    <s v="Offline"/>
    <s v="M"/>
    <x v="317"/>
    <n v="376403892"/>
    <d v="2020-04-27T00:00:00"/>
    <n v="5131"/>
    <n v="255.28"/>
    <n v="159.41999999999999"/>
    <n v="1309841.68"/>
    <n v="817984.02"/>
    <n v="491857.65999999992"/>
  </r>
  <r>
    <x v="0"/>
    <s v="Haiti"/>
    <s v="Vegetables"/>
    <s v="Online"/>
    <s v="C"/>
    <x v="318"/>
    <n v="818926751"/>
    <d v="2020-04-28T00:00:00"/>
    <n v="7479"/>
    <n v="154.06"/>
    <n v="90.93"/>
    <n v="1152214.74"/>
    <n v="680065.47"/>
    <n v="472149.27"/>
  </r>
  <r>
    <x v="4"/>
    <s v="Federated States of Micronesia"/>
    <s v="Beverages"/>
    <s v="Online"/>
    <s v="C"/>
    <x v="319"/>
    <n v="547736537"/>
    <d v="2020-04-29T00:00:00"/>
    <n v="6268"/>
    <n v="47.45"/>
    <n v="31.79"/>
    <n v="297416.59999999998"/>
    <n v="199259.72"/>
    <n v="98156.879999999976"/>
  </r>
  <r>
    <x v="3"/>
    <s v="Iran"/>
    <s v="Household"/>
    <s v="Offline"/>
    <s v="C"/>
    <x v="320"/>
    <n v="417569577"/>
    <d v="2020-04-30T00:00:00"/>
    <n v="6972"/>
    <n v="668.27"/>
    <n v="502.54"/>
    <n v="4659178.4400000004"/>
    <n v="3503708.88"/>
    <n v="1155469.5600000005"/>
  </r>
  <r>
    <x v="3"/>
    <s v="Algeria"/>
    <s v="Clothes"/>
    <s v="Online"/>
    <s v="C"/>
    <x v="321"/>
    <n v="453474700"/>
    <d v="2020-05-01T00:00:00"/>
    <n v="2096"/>
    <n v="109.28"/>
    <n v="35.840000000000003"/>
    <n v="229050.88"/>
    <n v="75120.639999999999"/>
    <n v="153930.23999999999"/>
  </r>
  <r>
    <x v="0"/>
    <s v="Saint Kitts and Nevis "/>
    <s v="Clothes"/>
    <s v="Offline"/>
    <s v="H"/>
    <x v="322"/>
    <n v="300813233"/>
    <d v="2020-05-02T00:00:00"/>
    <n v="6175"/>
    <n v="109.28"/>
    <n v="35.840000000000003"/>
    <n v="674804"/>
    <n v="221312"/>
    <n v="453492"/>
  </r>
  <r>
    <x v="5"/>
    <s v="Ghana"/>
    <s v="Household"/>
    <s v="Online"/>
    <s v="L"/>
    <x v="323"/>
    <n v="575259006"/>
    <d v="2020-05-03T00:00:00"/>
    <n v="778"/>
    <n v="668.27"/>
    <n v="502.54"/>
    <n v="519914.06"/>
    <n v="390976.12"/>
    <n v="128937.94"/>
  </r>
  <r>
    <x v="0"/>
    <s v="The Bahamas"/>
    <s v="Cereal"/>
    <s v="Online"/>
    <s v="C"/>
    <x v="324"/>
    <n v="612798345"/>
    <d v="2020-05-04T00:00:00"/>
    <n v="9503"/>
    <n v="205.7"/>
    <n v="117.11"/>
    <n v="1954767.1"/>
    <n v="1112896.33"/>
    <n v="841870.77"/>
  </r>
  <r>
    <x v="1"/>
    <s v="Netherlands"/>
    <s v="Clothes"/>
    <s v="Offline"/>
    <s v="H"/>
    <x v="325"/>
    <n v="719730079"/>
    <d v="2020-05-05T00:00:00"/>
    <n v="2979"/>
    <n v="109.28"/>
    <n v="35.840000000000003"/>
    <n v="325545.12"/>
    <n v="106767.36"/>
    <n v="218777.76"/>
  </r>
  <r>
    <x v="5"/>
    <s v="Djibouti"/>
    <s v="Cereal"/>
    <s v="Offline"/>
    <s v="M"/>
    <x v="326"/>
    <n v="822665536"/>
    <d v="2020-05-06T00:00:00"/>
    <n v="3868"/>
    <n v="205.7"/>
    <n v="117.11"/>
    <n v="795647.6"/>
    <n v="452981.48"/>
    <n v="342666.12"/>
  </r>
  <r>
    <x v="2"/>
    <s v="Thailand"/>
    <s v="Clothes"/>
    <s v="Offline"/>
    <s v="H"/>
    <x v="327"/>
    <n v="918528544"/>
    <d v="2020-05-07T00:00:00"/>
    <n v="1863"/>
    <n v="109.28"/>
    <n v="35.840000000000003"/>
    <n v="203588.64"/>
    <n v="66769.919999999998"/>
    <n v="136818.72000000003"/>
  </r>
  <r>
    <x v="3"/>
    <s v="Oman"/>
    <s v="Baby Food"/>
    <s v="Offline"/>
    <s v="H"/>
    <x v="328"/>
    <n v="624555432"/>
    <d v="2020-05-08T00:00:00"/>
    <n v="8686"/>
    <n v="255.28"/>
    <n v="159.41999999999999"/>
    <n v="2217362.08"/>
    <n v="1384722.12"/>
    <n v="832639.96"/>
  </r>
  <r>
    <x v="4"/>
    <s v="Tonga"/>
    <s v="Fruits"/>
    <s v="Online"/>
    <s v="H"/>
    <x v="329"/>
    <n v="528295028"/>
    <d v="2020-05-09T00:00:00"/>
    <n v="3093"/>
    <n v="9.33"/>
    <n v="6.92"/>
    <n v="28857.69"/>
    <n v="21403.56"/>
    <n v="7454.1299999999974"/>
  </r>
  <r>
    <x v="1"/>
    <s v="Bulgaria"/>
    <s v="Household"/>
    <s v="Online"/>
    <s v="H"/>
    <x v="330"/>
    <n v="837608659"/>
    <d v="2020-05-10T00:00:00"/>
    <n v="5871"/>
    <n v="668.27"/>
    <n v="502.54"/>
    <n v="3923413.17"/>
    <n v="2950412.34"/>
    <n v="973000.83000000007"/>
  </r>
  <r>
    <x v="1"/>
    <s v="Norway"/>
    <s v="Meat"/>
    <s v="Online"/>
    <s v="L"/>
    <x v="331"/>
    <n v="930670154"/>
    <d v="2020-05-11T00:00:00"/>
    <n v="4835"/>
    <n v="421.89"/>
    <n v="364.69"/>
    <n v="2039838.15"/>
    <n v="1763276.15"/>
    <n v="276562"/>
  </r>
  <r>
    <x v="0"/>
    <s v="Barbados"/>
    <s v="Clothes"/>
    <s v="Online"/>
    <s v="L"/>
    <x v="332"/>
    <n v="705965840"/>
    <d v="2020-05-12T00:00:00"/>
    <n v="9835"/>
    <n v="109.28"/>
    <n v="35.840000000000003"/>
    <n v="1074768.8"/>
    <n v="352486.40000000002"/>
    <n v="722282.4"/>
  </r>
  <r>
    <x v="3"/>
    <s v="Jordan"/>
    <s v="Meat"/>
    <s v="Offline"/>
    <s v="H"/>
    <x v="333"/>
    <n v="132294547"/>
    <d v="2020-05-13T00:00:00"/>
    <n v="7751"/>
    <n v="421.89"/>
    <n v="364.69"/>
    <n v="3270069.39"/>
    <n v="2826712.19"/>
    <n v="443357.20000000019"/>
  </r>
  <r>
    <x v="5"/>
    <s v="Guinea-Bissau"/>
    <s v="Household"/>
    <s v="Offline"/>
    <s v="C"/>
    <x v="334"/>
    <n v="598767602"/>
    <d v="2020-05-14T00:00:00"/>
    <n v="7494"/>
    <n v="668.27"/>
    <n v="502.54"/>
    <n v="5008015.38"/>
    <n v="3766034.76"/>
    <n v="1241980.6200000001"/>
  </r>
  <r>
    <x v="2"/>
    <s v="Uzbekistan"/>
    <s v="Cereal"/>
    <s v="Offline"/>
    <s v="C"/>
    <x v="335"/>
    <n v="864808833"/>
    <d v="2020-05-15T00:00:00"/>
    <n v="5007"/>
    <n v="205.7"/>
    <n v="117.11"/>
    <n v="1029939.9"/>
    <n v="586369.77"/>
    <n v="443570.13"/>
  </r>
  <r>
    <x v="4"/>
    <s v="Vanuatu"/>
    <s v="Meat"/>
    <s v="Offline"/>
    <s v="L"/>
    <x v="336"/>
    <n v="210154569"/>
    <d v="2020-05-16T00:00:00"/>
    <n v="8262"/>
    <n v="421.89"/>
    <n v="364.69"/>
    <n v="3485655.18"/>
    <n v="3013068.78"/>
    <n v="472586.40000000037"/>
  </r>
  <r>
    <x v="1"/>
    <s v="Portugal"/>
    <s v="Clothes"/>
    <s v="Offline"/>
    <s v="H"/>
    <x v="337"/>
    <n v="684853637"/>
    <d v="2020-05-17T00:00:00"/>
    <n v="2265"/>
    <n v="109.28"/>
    <n v="35.840000000000003"/>
    <n v="247519.2"/>
    <n v="81177.600000000006"/>
    <n v="166341.6"/>
  </r>
  <r>
    <x v="6"/>
    <s v="Canada"/>
    <s v="Fruits"/>
    <s v="Offline"/>
    <s v="M"/>
    <x v="338"/>
    <n v="359267365"/>
    <d v="2020-05-18T00:00:00"/>
    <n v="4052"/>
    <n v="9.33"/>
    <n v="6.92"/>
    <n v="37805.160000000003"/>
    <n v="28039.84"/>
    <n v="9765.3200000000033"/>
  </r>
  <r>
    <x v="0"/>
    <s v="Dominican Republic"/>
    <s v="Clothes"/>
    <s v="Online"/>
    <s v="M"/>
    <x v="339"/>
    <n v="974069583"/>
    <d v="2020-05-19T00:00:00"/>
    <n v="7690"/>
    <n v="109.28"/>
    <n v="35.840000000000003"/>
    <n v="840363.2"/>
    <n v="275609.59999999998"/>
    <n v="564753.6"/>
  </r>
  <r>
    <x v="4"/>
    <s v="East Timor"/>
    <s v="Meat"/>
    <s v="Offline"/>
    <s v="C"/>
    <x v="340"/>
    <n v="290246617"/>
    <d v="2020-05-20T00:00:00"/>
    <n v="9279"/>
    <n v="421.89"/>
    <n v="364.69"/>
    <n v="3914717.31"/>
    <n v="3383958.51"/>
    <n v="530758.80000000028"/>
  </r>
  <r>
    <x v="3"/>
    <s v="Libya"/>
    <s v="Cereal"/>
    <s v="Online"/>
    <s v="H"/>
    <x v="341"/>
    <n v="639097297"/>
    <d v="2020-05-21T00:00:00"/>
    <n v="1947"/>
    <n v="205.7"/>
    <n v="117.11"/>
    <n v="400497.9"/>
    <n v="228013.17"/>
    <n v="172484.73"/>
  </r>
  <r>
    <x v="4"/>
    <s v="Tuvalu"/>
    <s v="Household"/>
    <s v="Online"/>
    <s v="C"/>
    <x v="342"/>
    <n v="372232949"/>
    <d v="2020-05-22T00:00:00"/>
    <n v="856"/>
    <n v="668.27"/>
    <n v="502.54"/>
    <n v="572039.12"/>
    <n v="430174.24"/>
    <n v="141864.88"/>
  </r>
  <r>
    <x v="3"/>
    <s v="Qatar"/>
    <s v="Household"/>
    <s v="Online"/>
    <s v="L"/>
    <x v="343"/>
    <n v="611577403"/>
    <d v="2020-05-23T00:00:00"/>
    <n v="8199"/>
    <n v="668.27"/>
    <n v="502.54"/>
    <n v="5479145.7300000004"/>
    <n v="4120325.46"/>
    <n v="1358820.2700000005"/>
  </r>
  <r>
    <x v="5"/>
    <s v="Ghana"/>
    <s v="Baby Food"/>
    <s v="Offline"/>
    <s v="M"/>
    <x v="344"/>
    <n v="299366986"/>
    <d v="2020-05-24T00:00:00"/>
    <n v="8199"/>
    <n v="255.28"/>
    <n v="159.41999999999999"/>
    <n v="2093040.72"/>
    <n v="1307084.58"/>
    <n v="785956.1399999999"/>
  </r>
  <r>
    <x v="5"/>
    <s v="Namibia"/>
    <s v="Snacks"/>
    <s v="Online"/>
    <s v="H"/>
    <x v="345"/>
    <n v="248150527"/>
    <d v="2020-05-25T00:00:00"/>
    <n v="2110"/>
    <n v="152.58000000000001"/>
    <n v="97.44"/>
    <n v="321943.8"/>
    <n v="205598.4"/>
    <n v="116345.4"/>
  </r>
  <r>
    <x v="0"/>
    <s v="Antigua and Barbuda "/>
    <s v="Fruits"/>
    <s v="Online"/>
    <s v="H"/>
    <x v="346"/>
    <n v="890789353"/>
    <d v="2020-05-26T00:00:00"/>
    <n v="3220"/>
    <n v="9.33"/>
    <n v="6.92"/>
    <n v="30042.6"/>
    <n v="22282.400000000001"/>
    <n v="7760.1999999999971"/>
  </r>
  <r>
    <x v="1"/>
    <s v="Montenegro"/>
    <s v="Cereal"/>
    <s v="Offline"/>
    <s v="H"/>
    <x v="347"/>
    <n v="930457293"/>
    <d v="2020-05-27T00:00:00"/>
    <n v="1845"/>
    <n v="205.7"/>
    <n v="117.11"/>
    <n v="379516.5"/>
    <n v="216067.95"/>
    <n v="163448.54999999999"/>
  </r>
  <r>
    <x v="5"/>
    <s v="Uganda"/>
    <s v="Cereal"/>
    <s v="Online"/>
    <s v="M"/>
    <x v="348"/>
    <n v="490640676"/>
    <d v="2020-05-28T00:00:00"/>
    <n v="334"/>
    <n v="205.7"/>
    <n v="117.11"/>
    <n v="68703.8"/>
    <n v="39114.74"/>
    <n v="29589.060000000005"/>
  </r>
  <r>
    <x v="5"/>
    <s v="Equatorial Guinea"/>
    <s v="Fruits"/>
    <s v="Online"/>
    <s v="H"/>
    <x v="349"/>
    <n v="665138328"/>
    <d v="2020-05-29T00:00:00"/>
    <n v="8067"/>
    <n v="9.33"/>
    <n v="6.92"/>
    <n v="75265.11"/>
    <n v="55823.64"/>
    <n v="19441.47"/>
  </r>
  <r>
    <x v="0"/>
    <s v="Jamaica"/>
    <s v="Baby Food"/>
    <s v="Online"/>
    <s v="M"/>
    <x v="350"/>
    <n v="368061578"/>
    <d v="2020-05-30T00:00:00"/>
    <n v="6455"/>
    <n v="255.28"/>
    <n v="159.41999999999999"/>
    <n v="1647832.4"/>
    <n v="1029056.1"/>
    <n v="618776.29999999993"/>
  </r>
  <r>
    <x v="0"/>
    <s v="Saint Lucia"/>
    <s v="Cosmetics"/>
    <s v="Offline"/>
    <s v="M"/>
    <x v="351"/>
    <n v="383834254"/>
    <d v="2020-05-31T00:00:00"/>
    <n v="3940"/>
    <n v="437.2"/>
    <n v="263.33"/>
    <n v="1722568"/>
    <n v="1037520.2"/>
    <n v="685047.8"/>
  </r>
  <r>
    <x v="5"/>
    <s v="Ghana"/>
    <s v="Cosmetics"/>
    <s v="Offline"/>
    <s v="C"/>
    <x v="352"/>
    <n v="217192685"/>
    <d v="2020-06-01T00:00:00"/>
    <n v="997"/>
    <n v="437.2"/>
    <n v="263.33"/>
    <n v="435888.4"/>
    <n v="262540.01"/>
    <n v="173348.39"/>
  </r>
  <r>
    <x v="1"/>
    <s v="Estonia"/>
    <s v="Office Supplies"/>
    <s v="Offline"/>
    <s v="H"/>
    <x v="353"/>
    <n v="343185698"/>
    <d v="2020-06-02T00:00:00"/>
    <n v="5129"/>
    <n v="651.21"/>
    <n v="524.96"/>
    <n v="3340056.09"/>
    <n v="2692519.84"/>
    <n v="647536.25"/>
  </r>
  <r>
    <x v="0"/>
    <s v="Honduras"/>
    <s v="Vegetables"/>
    <s v="Online"/>
    <s v="L"/>
    <x v="354"/>
    <n v="857174623"/>
    <d v="2020-06-03T00:00:00"/>
    <n v="5874"/>
    <n v="154.06"/>
    <n v="90.93"/>
    <n v="904948.44"/>
    <n v="534122.81999999995"/>
    <n v="370825.62"/>
  </r>
  <r>
    <x v="3"/>
    <s v="Syria"/>
    <s v="Fruits"/>
    <s v="Offline"/>
    <s v="C"/>
    <x v="355"/>
    <n v="124833285"/>
    <d v="2020-06-04T00:00:00"/>
    <n v="9798"/>
    <n v="9.33"/>
    <n v="6.92"/>
    <n v="91415.34"/>
    <n v="67802.16"/>
    <n v="23613.179999999993"/>
  </r>
  <r>
    <x v="5"/>
    <s v="Eritrea"/>
    <s v="Fruits"/>
    <s v="Offline"/>
    <s v="L"/>
    <x v="356"/>
    <n v="632148015"/>
    <d v="2020-06-05T00:00:00"/>
    <n v="5500"/>
    <n v="9.33"/>
    <n v="6.92"/>
    <n v="51315"/>
    <n v="38060"/>
    <n v="13255"/>
  </r>
  <r>
    <x v="2"/>
    <s v="Indonesia"/>
    <s v="Household"/>
    <s v="Online"/>
    <s v="M"/>
    <x v="357"/>
    <n v="435417640"/>
    <d v="2020-06-06T00:00:00"/>
    <n v="8610"/>
    <n v="668.27"/>
    <n v="502.54"/>
    <n v="5753804.7000000002"/>
    <n v="4326869.4000000004"/>
    <n v="1426935.2999999998"/>
  </r>
  <r>
    <x v="4"/>
    <s v="Kiribati"/>
    <s v="Office Supplies"/>
    <s v="Offline"/>
    <s v="L"/>
    <x v="358"/>
    <n v="811253488"/>
    <d v="2020-06-07T00:00:00"/>
    <n v="6790"/>
    <n v="651.21"/>
    <n v="524.96"/>
    <n v="4421715.9000000004"/>
    <n v="3564478.4"/>
    <n v="857237.50000000047"/>
  </r>
  <r>
    <x v="0"/>
    <s v="Saint Kitts and Nevis "/>
    <s v="Meat"/>
    <s v="Online"/>
    <s v="L"/>
    <x v="359"/>
    <n v="406579387"/>
    <d v="2020-06-08T00:00:00"/>
    <n v="4730"/>
    <n v="421.89"/>
    <n v="364.69"/>
    <n v="1995539.7"/>
    <n v="1724983.7"/>
    <n v="270556"/>
  </r>
  <r>
    <x v="3"/>
    <s v="Tunisia "/>
    <s v="Clothes"/>
    <s v="Online"/>
    <s v="H"/>
    <x v="360"/>
    <n v="188631665"/>
    <d v="2020-06-09T00:00:00"/>
    <n v="9156"/>
    <n v="109.28"/>
    <n v="35.840000000000003"/>
    <n v="1000567.68"/>
    <n v="328151.03999999998"/>
    <n v="672416.64000000013"/>
  </r>
  <r>
    <x v="3"/>
    <s v="Somalia"/>
    <s v="Cosmetics"/>
    <s v="Online"/>
    <s v="C"/>
    <x v="361"/>
    <n v="294959151"/>
    <d v="2020-06-10T00:00:00"/>
    <n v="3822"/>
    <n v="437.2"/>
    <n v="263.33"/>
    <n v="1670978.4"/>
    <n v="1006447.26"/>
    <n v="664531.1399999999"/>
  </r>
  <r>
    <x v="4"/>
    <s v="Solomon Islands"/>
    <s v="Vegetables"/>
    <s v="Online"/>
    <s v="C"/>
    <x v="362"/>
    <n v="483423173"/>
    <d v="2020-06-11T00:00:00"/>
    <n v="4514"/>
    <n v="154.06"/>
    <n v="90.93"/>
    <n v="695426.84"/>
    <n v="410458.02"/>
    <n v="284968.81999999995"/>
  </r>
  <r>
    <x v="3"/>
    <s v="Tunisia "/>
    <s v="Cereal"/>
    <s v="Offline"/>
    <s v="M"/>
    <x v="363"/>
    <n v="582197558"/>
    <d v="2020-06-12T00:00:00"/>
    <n v="4050"/>
    <n v="205.7"/>
    <n v="117.11"/>
    <n v="833085"/>
    <n v="474295.5"/>
    <n v="358789.5"/>
  </r>
  <r>
    <x v="5"/>
    <s v="Cameroon"/>
    <s v="Snacks"/>
    <s v="Online"/>
    <s v="H"/>
    <x v="364"/>
    <n v="939768636"/>
    <d v="2020-06-13T00:00:00"/>
    <n v="7278"/>
    <n v="152.58000000000001"/>
    <n v="97.44"/>
    <n v="1110477.24"/>
    <n v="709168.32"/>
    <n v="401308.92000000004"/>
  </r>
  <r>
    <x v="1"/>
    <s v="France"/>
    <s v="Cosmetics"/>
    <s v="Online"/>
    <s v="M"/>
    <x v="365"/>
    <n v="174935233"/>
    <d v="2020-06-14T00:00:00"/>
    <n v="6078"/>
    <n v="437.2"/>
    <n v="263.33"/>
    <n v="2657301.6"/>
    <n v="1600519.74"/>
    <n v="1056781.8600000001"/>
  </r>
  <r>
    <x v="3"/>
    <s v="Egypt"/>
    <s v="Meat"/>
    <s v="Online"/>
    <s v="H"/>
    <x v="366"/>
    <n v="126808679"/>
    <d v="2020-06-15T00:00:00"/>
    <n v="4361"/>
    <n v="421.89"/>
    <n v="364.69"/>
    <n v="1839862.29"/>
    <n v="1590413.09"/>
    <n v="249449.19999999995"/>
  </r>
  <r>
    <x v="1"/>
    <s v="Romania"/>
    <s v="Fruits"/>
    <s v="Offline"/>
    <s v="M"/>
    <x v="367"/>
    <n v="904812800"/>
    <d v="2020-06-16T00:00:00"/>
    <n v="3069"/>
    <n v="9.33"/>
    <n v="6.92"/>
    <n v="28633.77"/>
    <n v="21237.48"/>
    <n v="7396.2900000000009"/>
  </r>
  <r>
    <x v="1"/>
    <s v="Romania"/>
    <s v="Personal Care"/>
    <s v="Online"/>
    <s v="L"/>
    <x v="368"/>
    <n v="438683927"/>
    <d v="2020-06-17T00:00:00"/>
    <n v="5177"/>
    <n v="81.73"/>
    <n v="56.67"/>
    <n v="423116.21"/>
    <n v="293380.59000000003"/>
    <n v="129735.62"/>
  </r>
  <r>
    <x v="5"/>
    <s v="Kenya"/>
    <s v="Snacks"/>
    <s v="Online"/>
    <s v="H"/>
    <x v="369"/>
    <n v="328470885"/>
    <d v="2020-06-18T00:00:00"/>
    <n v="689"/>
    <n v="152.58000000000001"/>
    <n v="97.44"/>
    <n v="105127.62"/>
    <n v="67136.160000000003"/>
    <n v="37991.459999999992"/>
  </r>
  <r>
    <x v="5"/>
    <s v="Tanzania"/>
    <s v="Baby Food"/>
    <s v="Offline"/>
    <s v="M"/>
    <x v="370"/>
    <n v="894535005"/>
    <d v="2020-06-19T00:00:00"/>
    <n v="1641"/>
    <n v="255.28"/>
    <n v="159.41999999999999"/>
    <n v="418914.48"/>
    <n v="261608.22"/>
    <n v="157306.25999999998"/>
  </r>
  <r>
    <x v="5"/>
    <s v="Comoros"/>
    <s v="Fruits"/>
    <s v="Online"/>
    <s v="L"/>
    <x v="371"/>
    <n v="727550113"/>
    <d v="2020-06-20T00:00:00"/>
    <n v="7101"/>
    <n v="9.33"/>
    <n v="6.92"/>
    <n v="66252.33"/>
    <n v="49138.92"/>
    <n v="17113.410000000003"/>
  </r>
  <r>
    <x v="4"/>
    <s v="Vanuatu"/>
    <s v="Office Supplies"/>
    <s v="Online"/>
    <s v="C"/>
    <x v="372"/>
    <n v="738502538"/>
    <d v="2020-06-21T00:00:00"/>
    <n v="8167"/>
    <n v="651.21"/>
    <n v="524.96"/>
    <n v="5318432.07"/>
    <n v="4287348.32"/>
    <n v="1031083.75"/>
  </r>
  <r>
    <x v="4"/>
    <s v="Fiji"/>
    <s v="Office Supplies"/>
    <s v="Offline"/>
    <s v="C"/>
    <x v="373"/>
    <n v="108691108"/>
    <d v="2020-06-22T00:00:00"/>
    <n v="2969"/>
    <n v="651.21"/>
    <n v="524.96"/>
    <n v="1933442.49"/>
    <n v="1558606.24"/>
    <n v="374836.25"/>
  </r>
  <r>
    <x v="0"/>
    <s v="Costa Rica"/>
    <s v="Cosmetics"/>
    <s v="Online"/>
    <s v="C"/>
    <x v="374"/>
    <n v="339727151"/>
    <d v="2020-06-23T00:00:00"/>
    <n v="1668"/>
    <n v="437.2"/>
    <n v="263.33"/>
    <n v="729249.6"/>
    <n v="439234.44"/>
    <n v="290015.15999999997"/>
  </r>
  <r>
    <x v="1"/>
    <s v="Iceland"/>
    <s v="Fruits"/>
    <s v="Offline"/>
    <s v="H"/>
    <x v="375"/>
    <n v="303534495"/>
    <d v="2020-06-24T00:00:00"/>
    <n v="1457"/>
    <n v="9.33"/>
    <n v="6.92"/>
    <n v="13593.81"/>
    <n v="10082.44"/>
    <n v="3511.369999999999"/>
  </r>
  <r>
    <x v="5"/>
    <s v="Burkina Faso"/>
    <s v="Office Supplies"/>
    <s v="Online"/>
    <s v="L"/>
    <x v="376"/>
    <n v="292349469"/>
    <d v="2020-06-25T00:00:00"/>
    <n v="1559"/>
    <n v="651.21"/>
    <n v="524.96"/>
    <n v="1015236.39"/>
    <n v="818412.64"/>
    <n v="196823.75"/>
  </r>
  <r>
    <x v="3"/>
    <s v="Morocco"/>
    <s v="Cosmetics"/>
    <s v="Offline"/>
    <s v="H"/>
    <x v="377"/>
    <n v="668720901"/>
    <d v="2020-06-26T00:00:00"/>
    <n v="8230"/>
    <n v="437.2"/>
    <n v="263.33"/>
    <n v="3598156"/>
    <n v="2167205.9"/>
    <n v="1430950.1"/>
  </r>
  <r>
    <x v="0"/>
    <s v="Guatemala"/>
    <s v="Cereal"/>
    <s v="Offline"/>
    <s v="L"/>
    <x v="378"/>
    <n v="515510118"/>
    <d v="2020-06-27T00:00:00"/>
    <n v="9754"/>
    <n v="205.7"/>
    <n v="117.11"/>
    <n v="2006397.8"/>
    <n v="1142290.94"/>
    <n v="864106.8600000001"/>
  </r>
  <r>
    <x v="5"/>
    <s v="South Africa"/>
    <s v="Meat"/>
    <s v="Offline"/>
    <s v="C"/>
    <x v="379"/>
    <n v="785890948"/>
    <d v="2020-06-28T00:00:00"/>
    <n v="1451"/>
    <n v="421.89"/>
    <n v="364.69"/>
    <n v="612162.39"/>
    <n v="529165.18999999994"/>
    <n v="82997.20000000007"/>
  </r>
  <r>
    <x v="5"/>
    <s v="Zimbabwe"/>
    <s v="Snacks"/>
    <s v="Online"/>
    <s v="C"/>
    <x v="380"/>
    <n v="253349721"/>
    <d v="2020-06-29T00:00:00"/>
    <n v="667"/>
    <n v="152.58000000000001"/>
    <n v="97.44"/>
    <n v="101770.86"/>
    <n v="64992.480000000003"/>
    <n v="36778.379999999997"/>
  </r>
  <r>
    <x v="2"/>
    <s v="India"/>
    <s v="Fruits"/>
    <s v="Offline"/>
    <s v="L"/>
    <x v="381"/>
    <n v="461685264"/>
    <d v="2020-06-30T00:00:00"/>
    <n v="1784"/>
    <n v="9.33"/>
    <n v="6.92"/>
    <n v="16644.72"/>
    <n v="12345.28"/>
    <n v="4299.4400000000005"/>
  </r>
  <r>
    <x v="1"/>
    <s v="Liechtenstein"/>
    <s v="Baby Food"/>
    <s v="Online"/>
    <s v="M"/>
    <x v="382"/>
    <n v="775008904"/>
    <d v="2020-07-01T00:00:00"/>
    <n v="1212"/>
    <n v="255.28"/>
    <n v="159.41999999999999"/>
    <n v="309399.36"/>
    <n v="193217.04"/>
    <n v="116182.31999999998"/>
  </r>
  <r>
    <x v="0"/>
    <s v="Guatemala"/>
    <s v="Fruits"/>
    <s v="Online"/>
    <s v="C"/>
    <x v="383"/>
    <n v="627744472"/>
    <d v="2020-07-02T00:00:00"/>
    <n v="2394"/>
    <n v="9.33"/>
    <n v="6.92"/>
    <n v="22336.02"/>
    <n v="16566.48"/>
    <n v="5769.5400000000009"/>
  </r>
  <r>
    <x v="2"/>
    <s v="Taiwan"/>
    <s v="Beverages"/>
    <s v="Online"/>
    <s v="H"/>
    <x v="384"/>
    <n v="874628293"/>
    <d v="2020-07-03T00:00:00"/>
    <n v="803"/>
    <n v="47.45"/>
    <n v="31.79"/>
    <n v="38102.35"/>
    <n v="25527.37"/>
    <n v="12574.98"/>
  </r>
  <r>
    <x v="5"/>
    <s v="Lesotho"/>
    <s v="Baby Food"/>
    <s v="Online"/>
    <s v="M"/>
    <x v="385"/>
    <n v="640709197"/>
    <d v="2020-07-04T00:00:00"/>
    <n v="8944"/>
    <n v="255.28"/>
    <n v="159.41999999999999"/>
    <n v="2283224.3199999998"/>
    <n v="1425852.48"/>
    <n v="857371.83999999985"/>
  </r>
  <r>
    <x v="1"/>
    <s v="Greece"/>
    <s v="Fruits"/>
    <s v="Online"/>
    <s v="M"/>
    <x v="386"/>
    <n v="471348512"/>
    <d v="2020-07-05T00:00:00"/>
    <n v="1354"/>
    <n v="9.33"/>
    <n v="6.92"/>
    <n v="12632.82"/>
    <n v="9369.68"/>
    <n v="3263.1399999999994"/>
  </r>
  <r>
    <x v="4"/>
    <s v="Tuvalu"/>
    <s v="Household"/>
    <s v="Offline"/>
    <s v="H"/>
    <x v="387"/>
    <n v="982220065"/>
    <d v="2020-07-06T00:00:00"/>
    <n v="9599"/>
    <n v="668.27"/>
    <n v="502.54"/>
    <n v="6414723.7300000004"/>
    <n v="4823881.46"/>
    <n v="1590842.2700000005"/>
  </r>
  <r>
    <x v="5"/>
    <s v="Cape Verde"/>
    <s v="Snacks"/>
    <s v="Offline"/>
    <s v="C"/>
    <x v="388"/>
    <n v="609310185"/>
    <d v="2020-07-07T00:00:00"/>
    <n v="7279"/>
    <n v="152.58000000000001"/>
    <n v="97.44"/>
    <n v="1110629.82"/>
    <n v="709265.76"/>
    <n v="401364.06000000006"/>
  </r>
  <r>
    <x v="5"/>
    <s v="Tanzania"/>
    <s v="Office Supplies"/>
    <s v="Offline"/>
    <s v="L"/>
    <x v="389"/>
    <n v="558917701"/>
    <d v="2020-07-08T00:00:00"/>
    <n v="5023"/>
    <n v="651.21"/>
    <n v="524.96"/>
    <n v="3271027.83"/>
    <n v="2636874.08"/>
    <n v="634153.75"/>
  </r>
  <r>
    <x v="5"/>
    <s v="Togo"/>
    <s v="Beverages"/>
    <s v="Online"/>
    <s v="M"/>
    <x v="390"/>
    <n v="757653939"/>
    <d v="2020-07-09T00:00:00"/>
    <n v="5492"/>
    <n v="47.45"/>
    <n v="31.79"/>
    <n v="260595.4"/>
    <n v="174590.68"/>
    <n v="86004.72"/>
  </r>
  <r>
    <x v="1"/>
    <s v="Malta"/>
    <s v="Baby Food"/>
    <s v="Offline"/>
    <s v="C"/>
    <x v="391"/>
    <n v="302442729"/>
    <d v="2020-07-10T00:00:00"/>
    <n v="8379"/>
    <n v="255.28"/>
    <n v="159.41999999999999"/>
    <n v="2138991.12"/>
    <n v="1335780.18"/>
    <n v="803210.94000000018"/>
  </r>
  <r>
    <x v="2"/>
    <s v="Kazakhstan"/>
    <s v="Snacks"/>
    <s v="Online"/>
    <s v="L"/>
    <x v="392"/>
    <n v="610520398"/>
    <d v="2020-07-11T00:00:00"/>
    <n v="5408"/>
    <n v="152.58000000000001"/>
    <n v="97.44"/>
    <n v="825152.64"/>
    <n v="526955.52000000002"/>
    <n v="298197.12"/>
  </r>
  <r>
    <x v="5"/>
    <s v="Gabon"/>
    <s v="Beverages"/>
    <s v="Online"/>
    <s v="H"/>
    <x v="393"/>
    <n v="469435775"/>
    <d v="2020-07-12T00:00:00"/>
    <n v="5333"/>
    <n v="47.45"/>
    <n v="31.79"/>
    <n v="253050.85"/>
    <n v="169536.07"/>
    <n v="83514.78"/>
  </r>
  <r>
    <x v="1"/>
    <s v="Macedonia"/>
    <s v="Vegetables"/>
    <s v="Online"/>
    <s v="C"/>
    <x v="394"/>
    <n v="987050187"/>
    <d v="2020-07-13T00:00:00"/>
    <n v="8940"/>
    <n v="154.06"/>
    <n v="90.93"/>
    <n v="1377296.4"/>
    <n v="812914.2"/>
    <n v="564382.19999999995"/>
  </r>
  <r>
    <x v="1"/>
    <s v="Bulgaria"/>
    <s v="Office Supplies"/>
    <s v="Online"/>
    <s v="H"/>
    <x v="395"/>
    <n v="641537463"/>
    <d v="2020-07-14T00:00:00"/>
    <n v="4047"/>
    <n v="651.21"/>
    <n v="524.96"/>
    <n v="2635446.87"/>
    <n v="2124513.12"/>
    <n v="510933.75"/>
  </r>
  <r>
    <x v="0"/>
    <s v="Cuba"/>
    <s v="Cosmetics"/>
    <s v="Offline"/>
    <s v="C"/>
    <x v="396"/>
    <n v="231383931"/>
    <d v="2020-07-15T00:00:00"/>
    <n v="502"/>
    <n v="437.2"/>
    <n v="263.33"/>
    <n v="219474.4"/>
    <n v="132191.66"/>
    <n v="87282.739999999991"/>
  </r>
  <r>
    <x v="5"/>
    <s v="Guinea-Bissau"/>
    <s v="Personal Care"/>
    <s v="Online"/>
    <s v="H"/>
    <x v="397"/>
    <n v="625388419"/>
    <d v="2020-07-16T00:00:00"/>
    <n v="5186"/>
    <n v="81.73"/>
    <n v="56.67"/>
    <n v="423851.78"/>
    <n v="293890.62"/>
    <n v="129961.16000000003"/>
  </r>
  <r>
    <x v="1"/>
    <s v="Czech Republic"/>
    <s v="Household"/>
    <s v="Offline"/>
    <s v="L"/>
    <x v="398"/>
    <n v="512662255"/>
    <d v="2020-07-17T00:00:00"/>
    <n v="7009"/>
    <n v="668.27"/>
    <n v="502.54"/>
    <n v="4683904.43"/>
    <n v="3522302.86"/>
    <n v="1161601.5699999998"/>
  </r>
  <r>
    <x v="2"/>
    <s v="Laos"/>
    <s v="Fruits"/>
    <s v="Online"/>
    <s v="L"/>
    <x v="399"/>
    <n v="452629268"/>
    <d v="2020-07-18T00:00:00"/>
    <n v="1914"/>
    <n v="9.33"/>
    <n v="6.92"/>
    <n v="17857.62"/>
    <n v="13244.88"/>
    <n v="4612.74"/>
  </r>
  <r>
    <x v="5"/>
    <s v="Chad"/>
    <s v="Baby Food"/>
    <s v="Online"/>
    <s v="H"/>
    <x v="400"/>
    <n v="625025784"/>
    <d v="2020-07-19T00:00:00"/>
    <n v="7874"/>
    <n v="255.28"/>
    <n v="159.41999999999999"/>
    <n v="2010074.72"/>
    <n v="1255273.08"/>
    <n v="754801.6399999999"/>
  </r>
  <r>
    <x v="1"/>
    <s v="Germany"/>
    <s v="Clothes"/>
    <s v="Offline"/>
    <s v="L"/>
    <x v="401"/>
    <n v="379900634"/>
    <d v="2020-07-20T00:00:00"/>
    <n v="9895"/>
    <n v="109.28"/>
    <n v="35.840000000000003"/>
    <n v="1081325.6000000001"/>
    <n v="354636.79999999999"/>
    <n v="726688.8"/>
  </r>
  <r>
    <x v="2"/>
    <s v="China"/>
    <s v="Cereal"/>
    <s v="Online"/>
    <s v="C"/>
    <x v="402"/>
    <n v="487615144"/>
    <d v="2020-07-21T00:00:00"/>
    <n v="5012"/>
    <n v="205.7"/>
    <n v="117.11"/>
    <n v="1030968.4"/>
    <n v="586955.31999999995"/>
    <n v="444013.08000000007"/>
  </r>
  <r>
    <x v="2"/>
    <s v="Myanmar"/>
    <s v="Personal Care"/>
    <s v="Offline"/>
    <s v="L"/>
    <x v="403"/>
    <n v="888843142"/>
    <d v="2020-07-22T00:00:00"/>
    <n v="7293"/>
    <n v="81.73"/>
    <n v="56.67"/>
    <n v="596056.89"/>
    <n v="413294.31"/>
    <n v="182762.58000000002"/>
  </r>
  <r>
    <x v="5"/>
    <s v="Namibia"/>
    <s v="Personal Care"/>
    <s v="Offline"/>
    <s v="H"/>
    <x v="404"/>
    <n v="244570958"/>
    <d v="2020-07-23T00:00:00"/>
    <n v="2836"/>
    <n v="81.73"/>
    <n v="56.67"/>
    <n v="231786.28"/>
    <n v="160716.12"/>
    <n v="71070.16"/>
  </r>
  <r>
    <x v="4"/>
    <s v="Australia"/>
    <s v="Personal Care"/>
    <s v="Offline"/>
    <s v="L"/>
    <x v="405"/>
    <n v="886097419"/>
    <d v="2020-07-24T00:00:00"/>
    <n v="4772"/>
    <n v="81.73"/>
    <n v="56.67"/>
    <n v="390015.56"/>
    <n v="270429.24"/>
    <n v="119586.32"/>
  </r>
  <r>
    <x v="4"/>
    <s v="Australia"/>
    <s v="Snacks"/>
    <s v="Offline"/>
    <s v="M"/>
    <x v="406"/>
    <n v="265033853"/>
    <d v="2020-07-25T00:00:00"/>
    <n v="8261"/>
    <n v="152.58000000000001"/>
    <n v="97.44"/>
    <n v="1260463.3799999999"/>
    <n v="804951.84"/>
    <n v="455511.53999999992"/>
  </r>
  <r>
    <x v="5"/>
    <s v="Lesotho"/>
    <s v="Household"/>
    <s v="Online"/>
    <s v="M"/>
    <x v="407"/>
    <n v="403304088"/>
    <d v="2020-07-26T00:00:00"/>
    <n v="5497"/>
    <n v="668.27"/>
    <n v="502.54"/>
    <n v="3673480.19"/>
    <n v="2762462.38"/>
    <n v="911017.81"/>
  </r>
  <r>
    <x v="1"/>
    <s v="Georgia"/>
    <s v="Cereal"/>
    <s v="Online"/>
    <s v="H"/>
    <x v="408"/>
    <n v="243144452"/>
    <d v="2020-07-27T00:00:00"/>
    <n v="701"/>
    <n v="205.7"/>
    <n v="117.11"/>
    <n v="144195.70000000001"/>
    <n v="82094.11"/>
    <n v="62101.590000000011"/>
  </r>
  <r>
    <x v="5"/>
    <s v="Seychelles "/>
    <s v="Vegetables"/>
    <s v="Online"/>
    <s v="H"/>
    <x v="409"/>
    <n v="597103774"/>
    <d v="2020-07-28T00:00:00"/>
    <n v="5131"/>
    <n v="154.06"/>
    <n v="90.93"/>
    <n v="790481.86"/>
    <n v="466561.83"/>
    <n v="323920.02999999997"/>
  </r>
  <r>
    <x v="1"/>
    <s v="Malta"/>
    <s v="Cosmetics"/>
    <s v="Online"/>
    <s v="H"/>
    <x v="410"/>
    <n v="998043382"/>
    <d v="2020-07-29T00:00:00"/>
    <n v="2070"/>
    <n v="437.2"/>
    <n v="263.33"/>
    <n v="905004"/>
    <n v="545093.1"/>
    <n v="359910.9"/>
  </r>
  <r>
    <x v="0"/>
    <s v="Belize"/>
    <s v="Clothes"/>
    <s v="Offline"/>
    <s v="M"/>
    <x v="411"/>
    <n v="149137103"/>
    <d v="2020-07-30T00:00:00"/>
    <n v="1838"/>
    <n v="109.28"/>
    <n v="35.840000000000003"/>
    <n v="200856.64"/>
    <n v="65873.919999999998"/>
    <n v="134982.72000000003"/>
  </r>
  <r>
    <x v="5"/>
    <s v="Cameroon"/>
    <s v="Snacks"/>
    <s v="Offline"/>
    <s v="C"/>
    <x v="412"/>
    <n v="873871266"/>
    <d v="2020-07-31T00:00:00"/>
    <n v="6782"/>
    <n v="152.58000000000001"/>
    <n v="97.44"/>
    <n v="1034797.56"/>
    <n v="660838.07999999996"/>
    <n v="373959.4800000001"/>
  </r>
  <r>
    <x v="0"/>
    <s v="Dominica"/>
    <s v="Cosmetics"/>
    <s v="Offline"/>
    <s v="C"/>
    <x v="413"/>
    <n v="666044700"/>
    <d v="2020-08-01T00:00:00"/>
    <n v="6282"/>
    <n v="437.2"/>
    <n v="263.33"/>
    <n v="2746490.4"/>
    <n v="1654239.06"/>
    <n v="1092251.3399999999"/>
  </r>
  <r>
    <x v="4"/>
    <s v="Marshall Islands"/>
    <s v="Vegetables"/>
    <s v="Online"/>
    <s v="L"/>
    <x v="414"/>
    <n v="239768731"/>
    <d v="2020-08-02T00:00:00"/>
    <n v="1751"/>
    <n v="154.06"/>
    <n v="90.93"/>
    <n v="269759.06"/>
    <n v="159218.43"/>
    <n v="110540.63"/>
  </r>
  <r>
    <x v="5"/>
    <s v="Niger"/>
    <s v="Cereal"/>
    <s v="Offline"/>
    <s v="C"/>
    <x v="415"/>
    <n v="379467189"/>
    <d v="2020-08-03T00:00:00"/>
    <n v="1629"/>
    <n v="205.7"/>
    <n v="117.11"/>
    <n v="335085.3"/>
    <n v="190772.19"/>
    <n v="144313.10999999999"/>
  </r>
  <r>
    <x v="3"/>
    <s v="Somalia"/>
    <s v="Beverages"/>
    <s v="Online"/>
    <s v="L"/>
    <x v="416"/>
    <n v="589876401"/>
    <d v="2020-08-04T00:00:00"/>
    <n v="6390"/>
    <n v="47.45"/>
    <n v="31.79"/>
    <n v="303205.5"/>
    <n v="203138.1"/>
    <n v="100067.4"/>
  </r>
  <r>
    <x v="1"/>
    <s v="Spain"/>
    <s v="Fruits"/>
    <s v="Offline"/>
    <s v="L"/>
    <x v="417"/>
    <n v="446045196"/>
    <d v="2020-08-05T00:00:00"/>
    <n v="3540"/>
    <n v="9.33"/>
    <n v="6.92"/>
    <n v="33028.199999999997"/>
    <n v="24496.799999999999"/>
    <n v="8531.3999999999978"/>
  </r>
  <r>
    <x v="5"/>
    <s v="South Sudan"/>
    <s v="Meat"/>
    <s v="Offline"/>
    <s v="M"/>
    <x v="418"/>
    <n v="943334901"/>
    <d v="2020-08-06T00:00:00"/>
    <n v="2615"/>
    <n v="421.89"/>
    <n v="364.69"/>
    <n v="1103242.3500000001"/>
    <n v="953664.35"/>
    <n v="149578.00000000012"/>
  </r>
  <r>
    <x v="2"/>
    <s v="Bangladesh"/>
    <s v="Beverages"/>
    <s v="Offline"/>
    <s v="H"/>
    <x v="419"/>
    <n v="447419345"/>
    <d v="2020-08-07T00:00:00"/>
    <n v="182"/>
    <n v="47.45"/>
    <n v="31.79"/>
    <n v="8635.9"/>
    <n v="5785.78"/>
    <n v="2850.12"/>
  </r>
  <r>
    <x v="1"/>
    <s v="Lithuania"/>
    <s v="Household"/>
    <s v="Offline"/>
    <s v="M"/>
    <x v="420"/>
    <n v="544284856"/>
    <d v="2020-08-08T00:00:00"/>
    <n v="4839"/>
    <n v="668.27"/>
    <n v="502.54"/>
    <n v="3233758.53"/>
    <n v="2431791.06"/>
    <n v="801967.46999999974"/>
  </r>
  <r>
    <x v="2"/>
    <s v="Brunei"/>
    <s v="Baby Food"/>
    <s v="Online"/>
    <s v="L"/>
    <x v="421"/>
    <n v="190230262"/>
    <d v="2020-08-09T00:00:00"/>
    <n v="2217"/>
    <n v="255.28"/>
    <n v="159.41999999999999"/>
    <n v="565955.76"/>
    <n v="353434.14"/>
    <n v="212521.62"/>
  </r>
  <r>
    <x v="0"/>
    <s v="Panama"/>
    <s v="Snacks"/>
    <s v="Online"/>
    <s v="L"/>
    <x v="422"/>
    <n v="661866891"/>
    <d v="2020-08-10T00:00:00"/>
    <n v="9976"/>
    <n v="152.58000000000001"/>
    <n v="97.44"/>
    <n v="1522138.08"/>
    <n v="972061.44"/>
    <n v="550076.64000000013"/>
  </r>
  <r>
    <x v="1"/>
    <s v="Romania"/>
    <s v="Vegetables"/>
    <s v="Offline"/>
    <s v="H"/>
    <x v="423"/>
    <n v="606118571"/>
    <d v="2020-08-11T00:00:00"/>
    <n v="2809"/>
    <n v="154.06"/>
    <n v="90.93"/>
    <n v="432754.54"/>
    <n v="255422.37"/>
    <n v="177332.16999999998"/>
  </r>
  <r>
    <x v="0"/>
    <s v="Guatemala"/>
    <s v="Cosmetics"/>
    <s v="Offline"/>
    <s v="H"/>
    <x v="424"/>
    <n v="990221631"/>
    <d v="2020-08-12T00:00:00"/>
    <n v="7440"/>
    <n v="437.2"/>
    <n v="263.33"/>
    <n v="3252768"/>
    <n v="1959175.2"/>
    <n v="1293592.8"/>
  </r>
  <r>
    <x v="6"/>
    <s v="Canada"/>
    <s v="Office Supplies"/>
    <s v="Online"/>
    <s v="L"/>
    <x v="425"/>
    <n v="151724898"/>
    <d v="2020-08-13T00:00:00"/>
    <n v="7624"/>
    <n v="651.21"/>
    <n v="524.96"/>
    <n v="4964825.04"/>
    <n v="4002295.04"/>
    <n v="962530"/>
  </r>
  <r>
    <x v="0"/>
    <s v="Jamaica"/>
    <s v="Personal Care"/>
    <s v="Offline"/>
    <s v="M"/>
    <x v="426"/>
    <n v="548489701"/>
    <d v="2020-08-14T00:00:00"/>
    <n v="9146"/>
    <n v="81.73"/>
    <n v="56.67"/>
    <n v="747502.58"/>
    <n v="518303.82"/>
    <n v="229198.75999999995"/>
  </r>
  <r>
    <x v="0"/>
    <s v="Saint Kitts and Nevis "/>
    <s v="Personal Care"/>
    <s v="Online"/>
    <s v="L"/>
    <x v="427"/>
    <n v="208689868"/>
    <d v="2020-08-15T00:00:00"/>
    <n v="4824"/>
    <n v="81.73"/>
    <n v="56.67"/>
    <n v="394265.52"/>
    <n v="273376.08"/>
    <n v="120889.44"/>
  </r>
  <r>
    <x v="3"/>
    <s v="Somalia"/>
    <s v="Clothes"/>
    <s v="Online"/>
    <s v="H"/>
    <x v="428"/>
    <n v="380811727"/>
    <d v="2020-08-16T00:00:00"/>
    <n v="9507"/>
    <n v="109.28"/>
    <n v="35.840000000000003"/>
    <n v="1038924.96"/>
    <n v="340730.88"/>
    <n v="698194.08"/>
  </r>
  <r>
    <x v="1"/>
    <s v="Portugal"/>
    <s v="Snacks"/>
    <s v="Online"/>
    <s v="C"/>
    <x v="429"/>
    <n v="583654105"/>
    <d v="2020-08-17T00:00:00"/>
    <n v="5075"/>
    <n v="152.58000000000001"/>
    <n v="97.44"/>
    <n v="774343.5"/>
    <n v="494508"/>
    <n v="279835.5"/>
  </r>
  <r>
    <x v="3"/>
    <s v="Tunisia "/>
    <s v="Cereal"/>
    <s v="Online"/>
    <s v="L"/>
    <x v="430"/>
    <n v="856328332"/>
    <d v="2020-08-18T00:00:00"/>
    <n v="5438"/>
    <n v="205.7"/>
    <n v="117.11"/>
    <n v="1118596.6000000001"/>
    <n v="636844.18000000005"/>
    <n v="481752.42000000004"/>
  </r>
  <r>
    <x v="4"/>
    <s v="East Timor"/>
    <s v="Baby Food"/>
    <s v="Offline"/>
    <s v="C"/>
    <x v="431"/>
    <n v="408258235"/>
    <d v="2020-08-19T00:00:00"/>
    <n v="1539"/>
    <n v="255.28"/>
    <n v="159.41999999999999"/>
    <n v="392875.92"/>
    <n v="245347.38"/>
    <n v="147528.53999999998"/>
  </r>
  <r>
    <x v="5"/>
    <s v="Comoros"/>
    <s v="Household"/>
    <s v="Online"/>
    <s v="C"/>
    <x v="432"/>
    <n v="769180142"/>
    <d v="2020-08-20T00:00:00"/>
    <n v="6352"/>
    <n v="668.27"/>
    <n v="502.54"/>
    <n v="4244851.04"/>
    <n v="3192134.08"/>
    <n v="1052716.96"/>
  </r>
  <r>
    <x v="3"/>
    <s v="Libya"/>
    <s v="Meat"/>
    <s v="Online"/>
    <s v="H"/>
    <x v="433"/>
    <n v="839142882"/>
    <d v="2020-08-21T00:00:00"/>
    <n v="9881"/>
    <n v="421.89"/>
    <n v="364.69"/>
    <n v="4168695.09"/>
    <n v="3603501.89"/>
    <n v="565193.19999999972"/>
  </r>
  <r>
    <x v="4"/>
    <s v="Australia"/>
    <s v="Office Supplies"/>
    <s v="Online"/>
    <s v="L"/>
    <x v="434"/>
    <n v="938507783"/>
    <d v="2020-08-22T00:00:00"/>
    <n v="4164"/>
    <n v="651.21"/>
    <n v="524.96"/>
    <n v="2711638.44"/>
    <n v="2185933.44"/>
    <n v="525705"/>
  </r>
  <r>
    <x v="5"/>
    <s v="Djibouti"/>
    <s v="Household"/>
    <s v="Offline"/>
    <s v="L"/>
    <x v="435"/>
    <n v="557948672"/>
    <d v="2020-08-23T00:00:00"/>
    <n v="8266"/>
    <n v="668.27"/>
    <n v="502.54"/>
    <n v="5523919.8200000003"/>
    <n v="4153995.64"/>
    <n v="1369924.1800000002"/>
  </r>
  <r>
    <x v="1"/>
    <s v="Moldova "/>
    <s v="Baby Food"/>
    <s v="Online"/>
    <s v="C"/>
    <x v="436"/>
    <n v="608451879"/>
    <d v="2020-08-24T00:00:00"/>
    <n v="3287"/>
    <n v="255.28"/>
    <n v="159.41999999999999"/>
    <n v="839105.36"/>
    <n v="524013.54"/>
    <n v="315091.82"/>
  </r>
  <r>
    <x v="3"/>
    <s v="Iran"/>
    <s v="Meat"/>
    <s v="Offline"/>
    <s v="H"/>
    <x v="437"/>
    <n v="271316230"/>
    <d v="2020-08-25T00:00:00"/>
    <n v="7356"/>
    <n v="421.89"/>
    <n v="364.69"/>
    <n v="3103422.84"/>
    <n v="2682659.64"/>
    <n v="420763.19999999972"/>
  </r>
  <r>
    <x v="2"/>
    <s v="Japan"/>
    <s v="Snacks"/>
    <s v="Offline"/>
    <s v="H"/>
    <x v="438"/>
    <n v="148153054"/>
    <d v="2020-08-26T00:00:00"/>
    <n v="636"/>
    <n v="152.58000000000001"/>
    <n v="97.44"/>
    <n v="97040.88"/>
    <n v="61971.839999999997"/>
    <n v="35069.040000000008"/>
  </r>
  <r>
    <x v="1"/>
    <s v="Romania"/>
    <s v="Beverages"/>
    <s v="Online"/>
    <s v="M"/>
    <x v="439"/>
    <n v="910886180"/>
    <d v="2020-08-27T00:00:00"/>
    <n v="317"/>
    <n v="47.45"/>
    <n v="31.79"/>
    <n v="15041.65"/>
    <n v="10077.43"/>
    <n v="4964.2199999999993"/>
  </r>
  <r>
    <x v="5"/>
    <s v="Madagascar"/>
    <s v="Cereal"/>
    <s v="Online"/>
    <s v="C"/>
    <x v="440"/>
    <n v="151751935"/>
    <d v="2020-08-28T00:00:00"/>
    <n v="5625"/>
    <n v="205.7"/>
    <n v="117.11"/>
    <n v="1157062.5"/>
    <n v="658743.75"/>
    <n v="498318.75"/>
  </r>
  <r>
    <x v="5"/>
    <s v="Guinea-Bissau"/>
    <s v="Fruits"/>
    <s v="Offline"/>
    <s v="L"/>
    <x v="441"/>
    <n v="933299148"/>
    <d v="2020-08-29T00:00:00"/>
    <n v="2813"/>
    <n v="9.33"/>
    <n v="6.92"/>
    <n v="26245.29"/>
    <n v="19465.96"/>
    <n v="6779.3300000000017"/>
  </r>
  <r>
    <x v="2"/>
    <s v="Brunei"/>
    <s v="Personal Care"/>
    <s v="Offline"/>
    <s v="M"/>
    <x v="442"/>
    <n v="538389146"/>
    <d v="2020-08-30T00:00:00"/>
    <n v="167"/>
    <n v="81.73"/>
    <n v="56.67"/>
    <n v="13648.91"/>
    <n v="9463.89"/>
    <n v="4185.0200000000004"/>
  </r>
  <r>
    <x v="1"/>
    <s v="Vatican City"/>
    <s v="Snacks"/>
    <s v="Offline"/>
    <s v="L"/>
    <x v="443"/>
    <n v="820195758"/>
    <d v="2020-08-31T00:00:00"/>
    <n v="3006"/>
    <n v="152.58000000000001"/>
    <n v="97.44"/>
    <n v="458655.48"/>
    <n v="292904.64"/>
    <n v="165750.83999999997"/>
  </r>
  <r>
    <x v="3"/>
    <s v="Qatar"/>
    <s v="Cereal"/>
    <s v="Online"/>
    <s v="H"/>
    <x v="444"/>
    <n v="552205312"/>
    <d v="2020-09-01T00:00:00"/>
    <n v="8678"/>
    <n v="205.7"/>
    <n v="117.11"/>
    <n v="1785064.6"/>
    <n v="1016280.58"/>
    <n v="768784.02000000014"/>
  </r>
  <r>
    <x v="1"/>
    <s v="Lithuania"/>
    <s v="Clothes"/>
    <s v="Online"/>
    <s v="H"/>
    <x v="445"/>
    <n v="378216636"/>
    <d v="2020-09-02T00:00:00"/>
    <n v="1562"/>
    <n v="109.28"/>
    <n v="35.840000000000003"/>
    <n v="170695.36"/>
    <n v="55982.080000000002"/>
    <n v="114713.27999999998"/>
  </r>
  <r>
    <x v="3"/>
    <s v="Tunisia "/>
    <s v="Beverages"/>
    <s v="Online"/>
    <s v="H"/>
    <x v="446"/>
    <n v="562341058"/>
    <d v="2020-09-03T00:00:00"/>
    <n v="8070"/>
    <n v="47.45"/>
    <n v="31.79"/>
    <n v="382921.5"/>
    <n v="256545.3"/>
    <n v="126376.20000000001"/>
  </r>
  <r>
    <x v="1"/>
    <s v="Denmark"/>
    <s v="Clothes"/>
    <s v="Online"/>
    <s v="C"/>
    <x v="447"/>
    <n v="539002406"/>
    <d v="2020-09-04T00:00:00"/>
    <n v="1645"/>
    <n v="109.28"/>
    <n v="35.840000000000003"/>
    <n v="179765.6"/>
    <n v="58956.800000000003"/>
    <n v="120808.8"/>
  </r>
  <r>
    <x v="2"/>
    <s v="Tajikistan"/>
    <s v="Fruits"/>
    <s v="Online"/>
    <s v="L"/>
    <x v="448"/>
    <n v="262937009"/>
    <d v="2020-09-05T00:00:00"/>
    <n v="7759"/>
    <n v="9.33"/>
    <n v="6.92"/>
    <n v="72391.47"/>
    <n v="53692.28"/>
    <n v="18699.190000000002"/>
  </r>
  <r>
    <x v="1"/>
    <s v="Serbia"/>
    <s v="Office Supplies"/>
    <s v="Online"/>
    <s v="M"/>
    <x v="449"/>
    <n v="659193694"/>
    <d v="2020-09-06T00:00:00"/>
    <n v="8918"/>
    <n v="651.21"/>
    <n v="524.96"/>
    <n v="5807490.7800000003"/>
    <n v="4681593.28"/>
    <n v="1125897.5"/>
  </r>
  <r>
    <x v="3"/>
    <s v="Algeria"/>
    <s v="Baby Food"/>
    <s v="Online"/>
    <s v="L"/>
    <x v="450"/>
    <n v="473133790"/>
    <d v="2020-09-07T00:00:00"/>
    <n v="9657"/>
    <n v="255.28"/>
    <n v="159.41999999999999"/>
    <n v="2465238.96"/>
    <n v="1539518.94"/>
    <n v="925720.02"/>
  </r>
  <r>
    <x v="1"/>
    <s v="Andorra"/>
    <s v="Beverages"/>
    <s v="Online"/>
    <s v="H"/>
    <x v="451"/>
    <n v="320431125"/>
    <d v="2020-09-08T00:00:00"/>
    <n v="1545"/>
    <n v="47.45"/>
    <n v="31.79"/>
    <n v="73310.25"/>
    <n v="49115.55"/>
    <n v="24194.699999999997"/>
  </r>
  <r>
    <x v="5"/>
    <s v="Swaziland"/>
    <s v="Clothes"/>
    <s v="Online"/>
    <s v="M"/>
    <x v="452"/>
    <n v="437072026"/>
    <d v="2020-09-09T00:00:00"/>
    <n v="8180"/>
    <n v="109.28"/>
    <n v="35.840000000000003"/>
    <n v="893910.4"/>
    <n v="293171.20000000001"/>
    <n v="600739.19999999995"/>
  </r>
  <r>
    <x v="1"/>
    <s v="Liechtenstein"/>
    <s v="Vegetables"/>
    <s v="Offline"/>
    <s v="L"/>
    <x v="453"/>
    <n v="229355323"/>
    <d v="2020-09-10T00:00:00"/>
    <n v="192"/>
    <n v="154.06"/>
    <n v="90.93"/>
    <n v="29579.52"/>
    <n v="17458.560000000001"/>
    <n v="12120.96"/>
  </r>
  <r>
    <x v="2"/>
    <s v="Turkmenistan"/>
    <s v="Baby Food"/>
    <s v="Offline"/>
    <s v="C"/>
    <x v="454"/>
    <n v="523892343"/>
    <d v="2020-09-11T00:00:00"/>
    <n v="241"/>
    <n v="255.28"/>
    <n v="159.41999999999999"/>
    <n v="61522.48"/>
    <n v="38420.22"/>
    <n v="23102.260000000002"/>
  </r>
  <r>
    <x v="5"/>
    <s v="Kenya"/>
    <s v="Office Supplies"/>
    <s v="Offline"/>
    <s v="H"/>
    <x v="455"/>
    <n v="417606914"/>
    <d v="2020-09-12T00:00:00"/>
    <n v="8021"/>
    <n v="651.21"/>
    <n v="524.96"/>
    <n v="5223355.41"/>
    <n v="4210704.16"/>
    <n v="1012651.25"/>
  </r>
  <r>
    <x v="4"/>
    <s v="Fiji"/>
    <s v="Snacks"/>
    <s v="Online"/>
    <s v="H"/>
    <x v="456"/>
    <n v="427735364"/>
    <d v="2020-09-13T00:00:00"/>
    <n v="5254"/>
    <n v="152.58000000000001"/>
    <n v="97.44"/>
    <n v="801655.32"/>
    <n v="511949.76"/>
    <n v="289705.55999999994"/>
  </r>
  <r>
    <x v="0"/>
    <s v="Cuba"/>
    <s v="Clothes"/>
    <s v="Offline"/>
    <s v="L"/>
    <x v="457"/>
    <n v="241826522"/>
    <d v="2020-09-14T00:00:00"/>
    <n v="697"/>
    <n v="109.28"/>
    <n v="35.840000000000003"/>
    <n v="76168.160000000003"/>
    <n v="24980.48"/>
    <n v="51187.680000000008"/>
  </r>
  <r>
    <x v="0"/>
    <s v="Dominican Republic"/>
    <s v="Cosmetics"/>
    <s v="Offline"/>
    <s v="H"/>
    <x v="458"/>
    <n v="967741715"/>
    <d v="2020-09-15T00:00:00"/>
    <n v="5134"/>
    <n v="437.2"/>
    <n v="263.33"/>
    <n v="2244584.7999999998"/>
    <n v="1351936.22"/>
    <n v="892648.57999999984"/>
  </r>
  <r>
    <x v="3"/>
    <s v="Saudi Arabia"/>
    <s v="Personal Care"/>
    <s v="Offline"/>
    <s v="C"/>
    <x v="459"/>
    <n v="183654773"/>
    <d v="2020-09-16T00:00:00"/>
    <n v="6383"/>
    <n v="81.73"/>
    <n v="56.67"/>
    <n v="521682.59"/>
    <n v="361724.61"/>
    <n v="159957.98000000004"/>
  </r>
  <r>
    <x v="5"/>
    <s v="Angola"/>
    <s v="Clothes"/>
    <s v="Online"/>
    <s v="M"/>
    <x v="460"/>
    <n v="488052022"/>
    <d v="2020-09-17T00:00:00"/>
    <n v="4294"/>
    <n v="109.28"/>
    <n v="35.840000000000003"/>
    <n v="469248.32"/>
    <n v="153896.95999999999"/>
    <n v="315351.36"/>
  </r>
  <r>
    <x v="1"/>
    <s v="Macedonia"/>
    <s v="Beverages"/>
    <s v="Offline"/>
    <s v="L"/>
    <x v="461"/>
    <n v="949732291"/>
    <d v="2020-09-18T00:00:00"/>
    <n v="5745"/>
    <n v="47.45"/>
    <n v="31.79"/>
    <n v="272600.25"/>
    <n v="182633.55"/>
    <n v="89966.700000000012"/>
  </r>
  <r>
    <x v="4"/>
    <s v="Kiribati"/>
    <s v="Snacks"/>
    <s v="Online"/>
    <s v="C"/>
    <x v="462"/>
    <n v="257806909"/>
    <d v="2020-09-19T00:00:00"/>
    <n v="9648"/>
    <n v="152.58000000000001"/>
    <n v="97.44"/>
    <n v="1472091.84"/>
    <n v="940101.12"/>
    <n v="531990.72000000009"/>
  </r>
  <r>
    <x v="2"/>
    <s v="South Korea"/>
    <s v="Meat"/>
    <s v="Online"/>
    <s v="L"/>
    <x v="463"/>
    <n v="771699702"/>
    <d v="2020-09-20T00:00:00"/>
    <n v="1946"/>
    <n v="421.89"/>
    <n v="364.69"/>
    <n v="820997.94"/>
    <n v="709686.74"/>
    <n v="111311.19999999995"/>
  </r>
  <r>
    <x v="1"/>
    <s v="San Marino"/>
    <s v="Household"/>
    <s v="Online"/>
    <s v="C"/>
    <x v="464"/>
    <n v="871147000"/>
    <d v="2020-09-21T00:00:00"/>
    <n v="611"/>
    <n v="668.27"/>
    <n v="502.54"/>
    <n v="408312.97"/>
    <n v="307051.94"/>
    <n v="101261.02999999997"/>
  </r>
  <r>
    <x v="1"/>
    <s v="Cyprus"/>
    <s v="Baby Food"/>
    <s v="Online"/>
    <s v="M"/>
    <x v="465"/>
    <n v="806197631"/>
    <d v="2020-09-22T00:00:00"/>
    <n v="649"/>
    <n v="255.28"/>
    <n v="159.41999999999999"/>
    <n v="165676.72"/>
    <n v="103463.58"/>
    <n v="62213.14"/>
  </r>
  <r>
    <x v="0"/>
    <s v="Cuba"/>
    <s v="Cereal"/>
    <s v="Online"/>
    <s v="L"/>
    <x v="466"/>
    <n v="447212922"/>
    <d v="2020-09-23T00:00:00"/>
    <n v="9097"/>
    <n v="205.7"/>
    <n v="117.11"/>
    <n v="1871252.9"/>
    <n v="1065349.67"/>
    <n v="805903.23"/>
  </r>
  <r>
    <x v="0"/>
    <s v="Saint Lucia"/>
    <s v="Personal Care"/>
    <s v="Offline"/>
    <s v="M"/>
    <x v="467"/>
    <n v="634866702"/>
    <d v="2020-09-24T00:00:00"/>
    <n v="20"/>
    <n v="81.73"/>
    <n v="56.67"/>
    <n v="1634.6"/>
    <n v="1133.4000000000001"/>
    <n v="501.19999999999982"/>
  </r>
  <r>
    <x v="5"/>
    <s v="Liberia"/>
    <s v="Clothes"/>
    <s v="Online"/>
    <s v="C"/>
    <x v="468"/>
    <n v="930145299"/>
    <d v="2020-09-25T00:00:00"/>
    <n v="9519"/>
    <n v="109.28"/>
    <n v="35.840000000000003"/>
    <n v="1040236.32"/>
    <n v="341160.96000000002"/>
    <n v="699075.35999999987"/>
  </r>
  <r>
    <x v="5"/>
    <s v="Central African Republic"/>
    <s v="Fruits"/>
    <s v="Offline"/>
    <s v="M"/>
    <x v="469"/>
    <n v="964347541"/>
    <d v="2020-09-26T00:00:00"/>
    <n v="722"/>
    <n v="9.33"/>
    <n v="6.92"/>
    <n v="6736.26"/>
    <n v="4996.24"/>
    <n v="1740.0200000000004"/>
  </r>
  <r>
    <x v="4"/>
    <s v="Australia"/>
    <s v="Cosmetics"/>
    <s v="Offline"/>
    <s v="H"/>
    <x v="470"/>
    <n v="889084756"/>
    <d v="2020-09-27T00:00:00"/>
    <n v="8792"/>
    <n v="437.2"/>
    <n v="263.33"/>
    <n v="3843862.4"/>
    <n v="2315197.36"/>
    <n v="1528665.04"/>
  </r>
  <r>
    <x v="1"/>
    <s v="Lithuania"/>
    <s v="Beverages"/>
    <s v="Offline"/>
    <s v="H"/>
    <x v="471"/>
    <n v="926280772"/>
    <d v="2020-09-28T00:00:00"/>
    <n v="5919"/>
    <n v="47.45"/>
    <n v="31.79"/>
    <n v="280856.55"/>
    <n v="188165.01"/>
    <n v="92691.539999999979"/>
  </r>
  <r>
    <x v="2"/>
    <s v="Bhutan"/>
    <s v="Office Supplies"/>
    <s v="Online"/>
    <s v="H"/>
    <x v="472"/>
    <n v="918171918"/>
    <d v="2020-09-29T00:00:00"/>
    <n v="6329"/>
    <n v="651.21"/>
    <n v="524.96"/>
    <n v="4121508.09"/>
    <n v="3322471.84"/>
    <n v="799036.25"/>
  </r>
  <r>
    <x v="4"/>
    <s v="Nauru"/>
    <s v="Beverages"/>
    <s v="Online"/>
    <s v="H"/>
    <x v="473"/>
    <n v="777307021"/>
    <d v="2020-09-30T00:00:00"/>
    <n v="1276"/>
    <n v="47.45"/>
    <n v="31.79"/>
    <n v="60546.2"/>
    <n v="40564.04"/>
    <n v="19982.159999999996"/>
  </r>
  <r>
    <x v="1"/>
    <s v="Greece"/>
    <s v="Vegetables"/>
    <s v="Offline"/>
    <s v="L"/>
    <x v="474"/>
    <n v="936547410"/>
    <d v="2020-10-01T00:00:00"/>
    <n v="4046"/>
    <n v="154.06"/>
    <n v="90.93"/>
    <n v="623326.76"/>
    <n v="367902.78"/>
    <n v="255423.97999999998"/>
  </r>
  <r>
    <x v="5"/>
    <s v="Gabon"/>
    <s v="Household"/>
    <s v="Offline"/>
    <s v="C"/>
    <x v="475"/>
    <n v="999066913"/>
    <d v="2020-10-02T00:00:00"/>
    <n v="4956"/>
    <n v="668.27"/>
    <n v="502.54"/>
    <n v="3311946.12"/>
    <n v="2490588.2400000002"/>
    <n v="821357.87999999989"/>
  </r>
  <r>
    <x v="6"/>
    <s v="Canada"/>
    <s v="Household"/>
    <s v="Online"/>
    <s v="C"/>
    <x v="476"/>
    <n v="188351857"/>
    <d v="2020-10-03T00:00:00"/>
    <n v="6355"/>
    <n v="668.27"/>
    <n v="502.54"/>
    <n v="4246855.8499999996"/>
    <n v="3193641.7"/>
    <n v="1053214.1499999994"/>
  </r>
  <r>
    <x v="1"/>
    <s v="Slovenia"/>
    <s v="Cosmetics"/>
    <s v="Online"/>
    <s v="H"/>
    <x v="477"/>
    <n v="498201072"/>
    <d v="2020-10-04T00:00:00"/>
    <n v="7623"/>
    <n v="437.2"/>
    <n v="263.33"/>
    <n v="3332775.6"/>
    <n v="2007364.59"/>
    <n v="1325411.01"/>
  </r>
  <r>
    <x v="1"/>
    <s v="Cyprus"/>
    <s v="Snacks"/>
    <s v="Offline"/>
    <s v="H"/>
    <x v="478"/>
    <n v="842725884"/>
    <d v="2020-10-05T00:00:00"/>
    <n v="171"/>
    <n v="152.58000000000001"/>
    <n v="97.44"/>
    <n v="26091.18"/>
    <n v="16662.240000000002"/>
    <n v="9428.9399999999987"/>
  </r>
  <r>
    <x v="2"/>
    <s v="Nepal"/>
    <s v="Fruits"/>
    <s v="Offline"/>
    <s v="C"/>
    <x v="479"/>
    <n v="206350123"/>
    <d v="2020-10-06T00:00:00"/>
    <n v="2442"/>
    <n v="9.33"/>
    <n v="6.92"/>
    <n v="22783.86"/>
    <n v="16898.64"/>
    <n v="5885.2200000000012"/>
  </r>
  <r>
    <x v="5"/>
    <s v="Guinea-Bissau"/>
    <s v="Snacks"/>
    <s v="Online"/>
    <s v="C"/>
    <x v="480"/>
    <n v="793810117"/>
    <d v="2020-10-07T00:00:00"/>
    <n v="4909"/>
    <n v="152.58000000000001"/>
    <n v="97.44"/>
    <n v="749015.22"/>
    <n v="478332.96"/>
    <n v="270682.25999999995"/>
  </r>
  <r>
    <x v="5"/>
    <s v="Cote d'Ivoire"/>
    <s v="Vegetables"/>
    <s v="Offline"/>
    <s v="H"/>
    <x v="481"/>
    <n v="380154693"/>
    <d v="2020-10-08T00:00:00"/>
    <n v="5076"/>
    <n v="154.06"/>
    <n v="90.93"/>
    <n v="782008.56"/>
    <n v="461560.68"/>
    <n v="320447.88000000006"/>
  </r>
  <r>
    <x v="3"/>
    <s v="Kuwait"/>
    <s v="Clothes"/>
    <s v="Offline"/>
    <s v="M"/>
    <x v="482"/>
    <n v="860745179"/>
    <d v="2020-10-09T00:00:00"/>
    <n v="2481"/>
    <n v="109.28"/>
    <n v="35.840000000000003"/>
    <n v="271123.68"/>
    <n v="88919.039999999994"/>
    <n v="182204.64"/>
  </r>
  <r>
    <x v="5"/>
    <s v="Mozambique"/>
    <s v="Household"/>
    <s v="Online"/>
    <s v="L"/>
    <x v="483"/>
    <n v="601255404"/>
    <d v="2020-10-10T00:00:00"/>
    <n v="3690"/>
    <n v="668.27"/>
    <n v="502.54"/>
    <n v="2465916.2999999998"/>
    <n v="1854372.6"/>
    <n v="611543.69999999972"/>
  </r>
  <r>
    <x v="2"/>
    <s v="Uzbekistan"/>
    <s v="Cosmetics"/>
    <s v="Offline"/>
    <s v="L"/>
    <x v="484"/>
    <n v="287671697"/>
    <d v="2020-10-11T00:00:00"/>
    <n v="7303"/>
    <n v="437.2"/>
    <n v="263.33"/>
    <n v="3192871.6"/>
    <n v="1923098.99"/>
    <n v="1269772.6100000001"/>
  </r>
  <r>
    <x v="2"/>
    <s v="South Korea"/>
    <s v="Office Supplies"/>
    <s v="Online"/>
    <s v="M"/>
    <x v="485"/>
    <n v="676292884"/>
    <d v="2020-10-12T00:00:00"/>
    <n v="8948"/>
    <n v="651.21"/>
    <n v="524.96"/>
    <n v="5827027.0800000001"/>
    <n v="4697342.08"/>
    <n v="1129685"/>
  </r>
  <r>
    <x v="1"/>
    <s v="Latvia"/>
    <s v="Office Supplies"/>
    <s v="Online"/>
    <s v="L"/>
    <x v="486"/>
    <n v="343730294"/>
    <d v="2020-10-13T00:00:00"/>
    <n v="6287"/>
    <n v="651.21"/>
    <n v="524.96"/>
    <n v="4094157.27"/>
    <n v="3300423.52"/>
    <n v="793733.75"/>
  </r>
  <r>
    <x v="1"/>
    <s v="Georgia"/>
    <s v="Vegetables"/>
    <s v="Online"/>
    <s v="C"/>
    <x v="487"/>
    <n v="636907756"/>
    <d v="2020-10-14T00:00:00"/>
    <n v="4013"/>
    <n v="154.06"/>
    <n v="90.93"/>
    <n v="618242.78"/>
    <n v="364902.09"/>
    <n v="253340.69"/>
  </r>
  <r>
    <x v="2"/>
    <s v="China"/>
    <s v="Clothes"/>
    <s v="Online"/>
    <s v="L"/>
    <x v="488"/>
    <n v="723061597"/>
    <d v="2020-10-15T00:00:00"/>
    <n v="8849"/>
    <n v="109.28"/>
    <n v="35.840000000000003"/>
    <n v="967018.72"/>
    <n v="317148.15999999997"/>
    <n v="649870.56000000006"/>
  </r>
  <r>
    <x v="5"/>
    <s v="Tanzania"/>
    <s v="Snacks"/>
    <s v="Online"/>
    <s v="L"/>
    <x v="489"/>
    <n v="739740645"/>
    <d v="2020-10-16T00:00:00"/>
    <n v="4551"/>
    <n v="152.58000000000001"/>
    <n v="97.44"/>
    <n v="694391.58"/>
    <n v="443449.44"/>
    <n v="250942.13999999996"/>
  </r>
  <r>
    <x v="1"/>
    <s v="Czech Republic"/>
    <s v="Cereal"/>
    <s v="Online"/>
    <s v="H"/>
    <x v="490"/>
    <n v="444806230"/>
    <d v="2020-10-17T00:00:00"/>
    <n v="6903"/>
    <n v="205.7"/>
    <n v="117.11"/>
    <n v="1419947.1"/>
    <n v="808410.33"/>
    <n v="611536.77000000014"/>
  </r>
  <r>
    <x v="2"/>
    <s v="Nepal"/>
    <s v="Vegetables"/>
    <s v="Online"/>
    <s v="H"/>
    <x v="491"/>
    <n v="566432178"/>
    <d v="2020-10-18T00:00:00"/>
    <n v="8724"/>
    <n v="154.06"/>
    <n v="90.93"/>
    <n v="1344019.44"/>
    <n v="793273.32"/>
    <n v="550746.12"/>
  </r>
  <r>
    <x v="5"/>
    <s v="Sao Tome and Principe"/>
    <s v="Baby Food"/>
    <s v="Online"/>
    <s v="H"/>
    <x v="492"/>
    <n v="553104817"/>
    <d v="2020-10-19T00:00:00"/>
    <n v="4862"/>
    <n v="255.28"/>
    <n v="159.41999999999999"/>
    <n v="1241171.3600000001"/>
    <n v="775100.04"/>
    <n v="466071.32000000007"/>
  </r>
  <r>
    <x v="0"/>
    <s v="Saint Kitts and Nevis "/>
    <s v="Clothes"/>
    <s v="Offline"/>
    <s v="C"/>
    <x v="493"/>
    <n v="823622977"/>
    <d v="2020-10-20T00:00:00"/>
    <n v="7197"/>
    <n v="109.28"/>
    <n v="35.840000000000003"/>
    <n v="786488.16"/>
    <n v="257940.48000000001"/>
    <n v="528547.68000000005"/>
  </r>
  <r>
    <x v="1"/>
    <s v="Latvia"/>
    <s v="Snacks"/>
    <s v="Online"/>
    <s v="M"/>
    <x v="494"/>
    <n v="517097985"/>
    <d v="2020-10-21T00:00:00"/>
    <n v="9640"/>
    <n v="152.58000000000001"/>
    <n v="97.44"/>
    <n v="1470871.2"/>
    <n v="939321.6"/>
    <n v="531549.6"/>
  </r>
  <r>
    <x v="1"/>
    <s v="Netherlands"/>
    <s v="Beverages"/>
    <s v="Offline"/>
    <s v="M"/>
    <x v="495"/>
    <n v="642953670"/>
    <d v="2020-10-22T00:00:00"/>
    <n v="3134"/>
    <n v="47.45"/>
    <n v="31.79"/>
    <n v="148708.29999999999"/>
    <n v="99629.86"/>
    <n v="49078.439999999988"/>
  </r>
  <r>
    <x v="2"/>
    <s v="Brunei"/>
    <s v="Beverages"/>
    <s v="Online"/>
    <s v="M"/>
    <x v="496"/>
    <n v="930926358"/>
    <d v="2020-10-23T00:00:00"/>
    <n v="651"/>
    <n v="47.45"/>
    <n v="31.79"/>
    <n v="30889.95"/>
    <n v="20695.29"/>
    <n v="10194.66"/>
  </r>
  <r>
    <x v="5"/>
    <s v="Central African Republic"/>
    <s v="Vegetables"/>
    <s v="Offline"/>
    <s v="L"/>
    <x v="497"/>
    <n v="281064879"/>
    <d v="2020-10-24T00:00:00"/>
    <n v="2199"/>
    <n v="154.06"/>
    <n v="90.93"/>
    <n v="338777.94"/>
    <n v="199955.07"/>
    <n v="138822.87"/>
  </r>
  <r>
    <x v="2"/>
    <s v="Bhutan"/>
    <s v="Baby Food"/>
    <s v="Offline"/>
    <s v="C"/>
    <x v="498"/>
    <n v="813730561"/>
    <d v="2020-10-25T00:00:00"/>
    <n v="9811"/>
    <n v="255.28"/>
    <n v="159.41999999999999"/>
    <n v="2504552.08"/>
    <n v="1564069.62"/>
    <n v="940482.46"/>
  </r>
  <r>
    <x v="5"/>
    <s v="Mauritius "/>
    <s v="Fruits"/>
    <s v="Offline"/>
    <s v="H"/>
    <x v="499"/>
    <n v="219597232"/>
    <d v="2020-10-26T00:00:00"/>
    <n v="2556"/>
    <n v="9.33"/>
    <n v="6.92"/>
    <n v="23847.48"/>
    <n v="17687.52"/>
    <n v="6159.9599999999991"/>
  </r>
  <r>
    <x v="4"/>
    <s v="Australia"/>
    <s v="Snacks"/>
    <s v="Offline"/>
    <s v="H"/>
    <x v="500"/>
    <n v="309651219"/>
    <d v="2020-10-27T00:00:00"/>
    <n v="1532"/>
    <n v="152.58000000000001"/>
    <n v="97.44"/>
    <n v="233752.56"/>
    <n v="149278.07999999999"/>
    <n v="84474.48000000001"/>
  </r>
  <r>
    <x v="1"/>
    <s v="Serbia"/>
    <s v="Snacks"/>
    <s v="Offline"/>
    <s v="M"/>
    <x v="501"/>
    <n v="265191352"/>
    <d v="2020-10-28T00:00:00"/>
    <n v="4869"/>
    <n v="152.58000000000001"/>
    <n v="97.44"/>
    <n v="742912.02"/>
    <n v="474435.36"/>
    <n v="268476.66000000003"/>
  </r>
  <r>
    <x v="0"/>
    <s v="Barbados"/>
    <s v="Snacks"/>
    <s v="Offline"/>
    <s v="L"/>
    <x v="502"/>
    <n v="687828958"/>
    <d v="2020-10-29T00:00:00"/>
    <n v="2728"/>
    <n v="152.58000000000001"/>
    <n v="97.44"/>
    <n v="416238.24"/>
    <n v="265816.32000000001"/>
    <n v="150421.91999999998"/>
  </r>
  <r>
    <x v="0"/>
    <s v="Honduras"/>
    <s v="Household"/>
    <s v="Offline"/>
    <s v="C"/>
    <x v="503"/>
    <n v="449487864"/>
    <d v="2020-10-30T00:00:00"/>
    <n v="2303"/>
    <n v="668.27"/>
    <n v="502.54"/>
    <n v="1539025.81"/>
    <n v="1157349.6200000001"/>
    <n v="381676.18999999994"/>
  </r>
  <r>
    <x v="4"/>
    <s v="Tonga"/>
    <s v="Baby Food"/>
    <s v="Online"/>
    <s v="L"/>
    <x v="504"/>
    <n v="742404401"/>
    <d v="2020-10-31T00:00:00"/>
    <n v="2815"/>
    <n v="255.28"/>
    <n v="159.41999999999999"/>
    <n v="718613.2"/>
    <n v="448767.3"/>
    <n v="269845.89999999997"/>
  </r>
  <r>
    <x v="1"/>
    <s v="Latvia"/>
    <s v="Office Supplies"/>
    <s v="Online"/>
    <s v="L"/>
    <x v="505"/>
    <n v="129127395"/>
    <d v="2020-11-01T00:00:00"/>
    <n v="520"/>
    <n v="651.21"/>
    <n v="524.96"/>
    <n v="338629.2"/>
    <n v="272979.20000000001"/>
    <n v="65650"/>
  </r>
  <r>
    <x v="1"/>
    <s v="Serbia"/>
    <s v="Vegetables"/>
    <s v="Offline"/>
    <s v="M"/>
    <x v="506"/>
    <n v="392518174"/>
    <d v="2020-11-02T00:00:00"/>
    <n v="3705"/>
    <n v="154.06"/>
    <n v="90.93"/>
    <n v="570792.30000000005"/>
    <n v="336895.65"/>
    <n v="233896.65000000002"/>
  </r>
  <r>
    <x v="3"/>
    <s v="Tunisia "/>
    <s v="Vegetables"/>
    <s v="Online"/>
    <s v="H"/>
    <x v="507"/>
    <n v="685750567"/>
    <d v="2020-11-03T00:00:00"/>
    <n v="7687"/>
    <n v="154.06"/>
    <n v="90.93"/>
    <n v="1184259.22"/>
    <n v="698978.91"/>
    <n v="485280.30999999994"/>
  </r>
  <r>
    <x v="0"/>
    <s v="Guatemala"/>
    <s v="Personal Care"/>
    <s v="Offline"/>
    <s v="L"/>
    <x v="508"/>
    <n v="682310903"/>
    <d v="2020-11-04T00:00:00"/>
    <n v="9813"/>
    <n v="81.73"/>
    <n v="56.67"/>
    <n v="802016.49"/>
    <n v="556102.71"/>
    <n v="245913.78000000003"/>
  </r>
  <r>
    <x v="5"/>
    <s v="Rwanda"/>
    <s v="Office Supplies"/>
    <s v="Online"/>
    <s v="C"/>
    <x v="509"/>
    <n v="125998008"/>
    <d v="2020-11-05T00:00:00"/>
    <n v="4465"/>
    <n v="651.21"/>
    <n v="524.96"/>
    <n v="2907652.65"/>
    <n v="2343946.4"/>
    <n v="563706.25"/>
  </r>
  <r>
    <x v="3"/>
    <s v="Azerbaijan"/>
    <s v="Baby Food"/>
    <s v="Online"/>
    <s v="M"/>
    <x v="510"/>
    <n v="180923211"/>
    <d v="2020-11-06T00:00:00"/>
    <n v="8054"/>
    <n v="255.28"/>
    <n v="159.41999999999999"/>
    <n v="2056025.12"/>
    <n v="1283968.68"/>
    <n v="772056.44000000018"/>
  </r>
  <r>
    <x v="2"/>
    <s v="Taiwan"/>
    <s v="Meat"/>
    <s v="Online"/>
    <s v="M"/>
    <x v="511"/>
    <n v="281510341"/>
    <d v="2020-11-07T00:00:00"/>
    <n v="4020"/>
    <n v="421.89"/>
    <n v="364.69"/>
    <n v="1695997.8"/>
    <n v="1466053.8"/>
    <n v="229944"/>
  </r>
  <r>
    <x v="3"/>
    <s v="Jordan"/>
    <s v="Clothes"/>
    <s v="Offline"/>
    <s v="L"/>
    <x v="512"/>
    <n v="382495725"/>
    <d v="2020-11-08T00:00:00"/>
    <n v="7840"/>
    <n v="109.28"/>
    <n v="35.840000000000003"/>
    <n v="856755.19999999995"/>
    <n v="280985.59999999998"/>
    <n v="575769.59999999998"/>
  </r>
  <r>
    <x v="3"/>
    <s v="Somalia"/>
    <s v="Baby Food"/>
    <s v="Online"/>
    <s v="L"/>
    <x v="513"/>
    <n v="508928191"/>
    <d v="2020-11-09T00:00:00"/>
    <n v="2016"/>
    <n v="255.28"/>
    <n v="159.41999999999999"/>
    <n v="514644.47999999998"/>
    <n v="321390.71999999997"/>
    <n v="193253.76000000001"/>
  </r>
  <r>
    <x v="2"/>
    <s v="Bhutan"/>
    <s v="Snacks"/>
    <s v="Online"/>
    <s v="M"/>
    <x v="514"/>
    <n v="306169068"/>
    <d v="2020-11-10T00:00:00"/>
    <n v="1086"/>
    <n v="152.58000000000001"/>
    <n v="97.44"/>
    <n v="165701.88"/>
    <n v="105819.84"/>
    <n v="59882.040000000008"/>
  </r>
  <r>
    <x v="0"/>
    <s v="Panama"/>
    <s v="Fruits"/>
    <s v="Online"/>
    <s v="M"/>
    <x v="515"/>
    <n v="389892184"/>
    <d v="2020-11-11T00:00:00"/>
    <n v="6616"/>
    <n v="9.33"/>
    <n v="6.92"/>
    <n v="61727.28"/>
    <n v="45782.720000000001"/>
    <n v="15944.559999999998"/>
  </r>
  <r>
    <x v="3"/>
    <s v="Afghanistan"/>
    <s v="Snacks"/>
    <s v="Offline"/>
    <s v="H"/>
    <x v="516"/>
    <n v="996083867"/>
    <d v="2020-11-12T00:00:00"/>
    <n v="2206"/>
    <n v="152.58000000000001"/>
    <n v="97.44"/>
    <n v="336591.48"/>
    <n v="214952.64"/>
    <n v="121638.83999999997"/>
  </r>
  <r>
    <x v="4"/>
    <s v="Samoa "/>
    <s v="Vegetables"/>
    <s v="Offline"/>
    <s v="C"/>
    <x v="517"/>
    <n v="631042945"/>
    <d v="2020-11-13T00:00:00"/>
    <n v="8485"/>
    <n v="154.06"/>
    <n v="90.93"/>
    <n v="1307199.1000000001"/>
    <n v="771541.05"/>
    <n v="535658.05000000005"/>
  </r>
  <r>
    <x v="1"/>
    <s v="Malta"/>
    <s v="Fruits"/>
    <s v="Online"/>
    <s v="C"/>
    <x v="518"/>
    <n v="121380746"/>
    <d v="2020-11-14T00:00:00"/>
    <n v="8115"/>
    <n v="9.33"/>
    <n v="6.92"/>
    <n v="75712.95"/>
    <n v="56155.8"/>
    <n v="19557.149999999994"/>
  </r>
  <r>
    <x v="3"/>
    <s v="Kuwait"/>
    <s v="Baby Food"/>
    <s v="Offline"/>
    <s v="M"/>
    <x v="519"/>
    <n v="364021098"/>
    <d v="2020-11-15T00:00:00"/>
    <n v="787"/>
    <n v="255.28"/>
    <n v="159.41999999999999"/>
    <n v="200905.36"/>
    <n v="125463.54"/>
    <n v="75441.819999999992"/>
  </r>
  <r>
    <x v="5"/>
    <s v="Sudan"/>
    <s v="Baby Food"/>
    <s v="Online"/>
    <s v="M"/>
    <x v="520"/>
    <n v="976200330"/>
    <d v="2020-11-16T00:00:00"/>
    <n v="8226"/>
    <n v="255.28"/>
    <n v="159.41999999999999"/>
    <n v="2099933.2799999998"/>
    <n v="1311388.92"/>
    <n v="788544.35999999987"/>
  </r>
  <r>
    <x v="1"/>
    <s v="Russia"/>
    <s v="Clothes"/>
    <s v="Offline"/>
    <s v="M"/>
    <x v="521"/>
    <n v="745467269"/>
    <d v="2020-11-17T00:00:00"/>
    <n v="9186"/>
    <n v="109.28"/>
    <n v="35.840000000000003"/>
    <n v="1003846.08"/>
    <n v="329226.23999999999"/>
    <n v="674619.84"/>
  </r>
  <r>
    <x v="5"/>
    <s v="Namibia"/>
    <s v="Fruits"/>
    <s v="Offline"/>
    <s v="M"/>
    <x v="522"/>
    <n v="779683244"/>
    <d v="2020-11-18T00:00:00"/>
    <n v="4453"/>
    <n v="9.33"/>
    <n v="6.92"/>
    <n v="41546.49"/>
    <n v="30814.76"/>
    <n v="10731.73"/>
  </r>
  <r>
    <x v="3"/>
    <s v="Oman"/>
    <s v="Snacks"/>
    <s v="Online"/>
    <s v="C"/>
    <x v="523"/>
    <n v="457022082"/>
    <d v="2020-11-19T00:00:00"/>
    <n v="1845"/>
    <n v="152.58000000000001"/>
    <n v="97.44"/>
    <n v="281510.09999999998"/>
    <n v="179776.8"/>
    <n v="101733.29999999999"/>
  </r>
  <r>
    <x v="5"/>
    <s v="Malawi"/>
    <s v="Meat"/>
    <s v="Offline"/>
    <s v="M"/>
    <x v="524"/>
    <n v="575970113"/>
    <d v="2020-11-20T00:00:00"/>
    <n v="1211"/>
    <n v="421.89"/>
    <n v="364.69"/>
    <n v="510908.79"/>
    <n v="441639.59"/>
    <n v="69269.199999999953"/>
  </r>
  <r>
    <x v="2"/>
    <s v="Tajikistan"/>
    <s v="Vegetables"/>
    <s v="Online"/>
    <s v="H"/>
    <x v="525"/>
    <n v="205326163"/>
    <d v="2020-11-21T00:00:00"/>
    <n v="9429"/>
    <n v="154.06"/>
    <n v="90.93"/>
    <n v="1452631.74"/>
    <n v="857378.97"/>
    <n v="595252.77"/>
  </r>
  <r>
    <x v="0"/>
    <s v="Haiti"/>
    <s v="Cosmetics"/>
    <s v="Offline"/>
    <s v="M"/>
    <x v="526"/>
    <n v="734201562"/>
    <d v="2020-11-22T00:00:00"/>
    <n v="5413"/>
    <n v="437.2"/>
    <n v="263.33"/>
    <n v="2366563.6"/>
    <n v="1425405.29"/>
    <n v="941158.31"/>
  </r>
  <r>
    <x v="2"/>
    <s v="Singapore"/>
    <s v="Baby Food"/>
    <s v="Offline"/>
    <s v="C"/>
    <x v="527"/>
    <n v="922020137"/>
    <d v="2020-11-23T00:00:00"/>
    <n v="5103"/>
    <n v="255.28"/>
    <n v="159.41999999999999"/>
    <n v="1302693.8400000001"/>
    <n v="813520.26"/>
    <n v="489173.58000000007"/>
  </r>
  <r>
    <x v="1"/>
    <s v="Bulgaria"/>
    <s v="Meat"/>
    <s v="Offline"/>
    <s v="H"/>
    <x v="528"/>
    <n v="948518216"/>
    <d v="2020-11-24T00:00:00"/>
    <n v="6473"/>
    <n v="421.89"/>
    <n v="364.69"/>
    <n v="2730893.97"/>
    <n v="2360638.37"/>
    <n v="370255.60000000009"/>
  </r>
  <r>
    <x v="1"/>
    <s v="Finland"/>
    <s v="Office Supplies"/>
    <s v="Offline"/>
    <s v="L"/>
    <x v="529"/>
    <n v="163744628"/>
    <d v="2020-11-25T00:00:00"/>
    <n v="4529"/>
    <n v="651.21"/>
    <n v="524.96"/>
    <n v="2949330.09"/>
    <n v="2377543.84"/>
    <n v="571786.25"/>
  </r>
  <r>
    <x v="3"/>
    <s v="Kuwait"/>
    <s v="Fruits"/>
    <s v="Offline"/>
    <s v="L"/>
    <x v="530"/>
    <n v="238060700"/>
    <d v="2020-11-26T00:00:00"/>
    <n v="6306"/>
    <n v="9.33"/>
    <n v="6.92"/>
    <n v="58834.98"/>
    <n v="43637.52"/>
    <n v="15197.460000000006"/>
  </r>
  <r>
    <x v="3"/>
    <s v="United Arab Emirates"/>
    <s v="Clothes"/>
    <s v="Offline"/>
    <s v="M"/>
    <x v="531"/>
    <n v="212140262"/>
    <d v="2020-11-27T00:00:00"/>
    <n v="5872"/>
    <n v="109.28"/>
    <n v="35.840000000000003"/>
    <n v="641692.16000000003"/>
    <n v="210452.48000000001"/>
    <n v="431239.68000000005"/>
  </r>
  <r>
    <x v="5"/>
    <s v="Mauritius "/>
    <s v="Fruits"/>
    <s v="Offline"/>
    <s v="C"/>
    <x v="532"/>
    <n v="546969640"/>
    <d v="2020-11-28T00:00:00"/>
    <n v="9326"/>
    <n v="9.33"/>
    <n v="6.92"/>
    <n v="87011.58"/>
    <n v="64535.92"/>
    <n v="22475.660000000003"/>
  </r>
  <r>
    <x v="6"/>
    <s v="Greenland"/>
    <s v="Cosmetics"/>
    <s v="Online"/>
    <s v="M"/>
    <x v="533"/>
    <n v="873847663"/>
    <d v="2020-11-29T00:00:00"/>
    <n v="9797"/>
    <n v="437.2"/>
    <n v="263.33"/>
    <n v="4283248.4000000004"/>
    <n v="2579844.0099999998"/>
    <n v="1703404.3900000006"/>
  </r>
  <r>
    <x v="4"/>
    <s v="Samoa "/>
    <s v="Household"/>
    <s v="Online"/>
    <s v="M"/>
    <x v="534"/>
    <n v="444385659"/>
    <d v="2020-11-30T00:00:00"/>
    <n v="2447"/>
    <n v="668.27"/>
    <n v="502.54"/>
    <n v="1635256.69"/>
    <n v="1229715.3799999999"/>
    <n v="405541.31000000006"/>
  </r>
  <r>
    <x v="2"/>
    <s v="Nepal"/>
    <s v="Fruits"/>
    <s v="Online"/>
    <s v="M"/>
    <x v="535"/>
    <n v="380507457"/>
    <d v="2020-12-01T00:00:00"/>
    <n v="9467"/>
    <n v="9.33"/>
    <n v="6.92"/>
    <n v="88327.11"/>
    <n v="65511.64"/>
    <n v="22815.47"/>
  </r>
  <r>
    <x v="5"/>
    <s v="Cote d'Ivoire"/>
    <s v="Beverages"/>
    <s v="Offline"/>
    <s v="M"/>
    <x v="536"/>
    <n v="524449384"/>
    <d v="2020-12-02T00:00:00"/>
    <n v="5082"/>
    <n v="47.45"/>
    <n v="31.79"/>
    <n v="241140.9"/>
    <n v="161556.78"/>
    <n v="79584.12"/>
  </r>
  <r>
    <x v="2"/>
    <s v="Sri Lanka"/>
    <s v="Clothes"/>
    <s v="Offline"/>
    <s v="L"/>
    <x v="537"/>
    <n v="788760268"/>
    <d v="2020-12-03T00:00:00"/>
    <n v="546"/>
    <n v="109.28"/>
    <n v="35.840000000000003"/>
    <n v="59666.879999999997"/>
    <n v="19568.64"/>
    <n v="40098.239999999998"/>
  </r>
  <r>
    <x v="1"/>
    <s v="Greece"/>
    <s v="Household"/>
    <s v="Offline"/>
    <s v="M"/>
    <x v="538"/>
    <n v="706301438"/>
    <d v="2020-12-04T00:00:00"/>
    <n v="9146"/>
    <n v="668.27"/>
    <n v="502.54"/>
    <n v="6111997.4199999999"/>
    <n v="4596230.84"/>
    <n v="1515766.58"/>
  </r>
  <r>
    <x v="2"/>
    <s v="Bhutan"/>
    <s v="Snacks"/>
    <s v="Online"/>
    <s v="C"/>
    <x v="539"/>
    <n v="780246722"/>
    <d v="2020-12-05T00:00:00"/>
    <n v="1199"/>
    <n v="152.58000000000001"/>
    <n v="97.44"/>
    <n v="182943.42"/>
    <n v="116830.56"/>
    <n v="66112.860000000015"/>
  </r>
  <r>
    <x v="1"/>
    <s v="Montenegro"/>
    <s v="Clothes"/>
    <s v="Online"/>
    <s v="C"/>
    <x v="540"/>
    <n v="234082448"/>
    <d v="2020-12-06T00:00:00"/>
    <n v="9053"/>
    <n v="109.28"/>
    <n v="35.840000000000003"/>
    <n v="989311.84"/>
    <n v="324459.52000000002"/>
    <n v="664852.31999999995"/>
  </r>
  <r>
    <x v="1"/>
    <s v="Romania"/>
    <s v="Meat"/>
    <s v="Offline"/>
    <s v="L"/>
    <x v="541"/>
    <n v="161607444"/>
    <d v="2020-12-07T00:00:00"/>
    <n v="2089"/>
    <n v="421.89"/>
    <n v="364.69"/>
    <n v="881328.21"/>
    <n v="761837.41"/>
    <n v="119490.79999999993"/>
  </r>
  <r>
    <x v="5"/>
    <s v="Ghana"/>
    <s v="Meat"/>
    <s v="Offline"/>
    <s v="C"/>
    <x v="542"/>
    <n v="376933038"/>
    <d v="2020-12-08T00:00:00"/>
    <n v="1717"/>
    <n v="421.89"/>
    <n v="364.69"/>
    <n v="724385.13"/>
    <n v="626172.73"/>
    <n v="98212.400000000023"/>
  </r>
  <r>
    <x v="1"/>
    <s v="Lithuania"/>
    <s v="Meat"/>
    <s v="Offline"/>
    <s v="C"/>
    <x v="543"/>
    <n v="764483058"/>
    <d v="2020-12-09T00:00:00"/>
    <n v="6380"/>
    <n v="421.89"/>
    <n v="364.69"/>
    <n v="2691658.2"/>
    <n v="2326722.2000000002"/>
    <n v="364936"/>
  </r>
  <r>
    <x v="1"/>
    <s v="Iceland"/>
    <s v="Baby Food"/>
    <s v="Offline"/>
    <s v="M"/>
    <x v="544"/>
    <n v="828993833"/>
    <d v="2020-12-10T00:00:00"/>
    <n v="6552"/>
    <n v="255.28"/>
    <n v="159.41999999999999"/>
    <n v="1672594.56"/>
    <n v="1044519.84"/>
    <n v="628074.72000000009"/>
  </r>
  <r>
    <x v="2"/>
    <s v="Brunei"/>
    <s v="Meat"/>
    <s v="Online"/>
    <s v="H"/>
    <x v="545"/>
    <n v="145514190"/>
    <d v="2020-12-11T00:00:00"/>
    <n v="9737"/>
    <n v="421.89"/>
    <n v="364.69"/>
    <n v="4107942.93"/>
    <n v="3550986.53"/>
    <n v="556956.40000000037"/>
  </r>
  <r>
    <x v="0"/>
    <s v="Cuba"/>
    <s v="Fruits"/>
    <s v="Online"/>
    <s v="L"/>
    <x v="546"/>
    <n v="609405457"/>
    <d v="2020-12-12T00:00:00"/>
    <n v="5472"/>
    <n v="9.33"/>
    <n v="6.92"/>
    <n v="51053.760000000002"/>
    <n v="37866.239999999998"/>
    <n v="13187.520000000004"/>
  </r>
  <r>
    <x v="5"/>
    <s v="Chad"/>
    <s v="Household"/>
    <s v="Online"/>
    <s v="L"/>
    <x v="547"/>
    <n v="586341464"/>
    <d v="2020-12-13T00:00:00"/>
    <n v="324"/>
    <n v="668.27"/>
    <n v="502.54"/>
    <n v="216519.48"/>
    <n v="162822.96"/>
    <n v="53696.520000000019"/>
  </r>
  <r>
    <x v="4"/>
    <s v="East Timor"/>
    <s v="Beverages"/>
    <s v="Offline"/>
    <s v="C"/>
    <x v="548"/>
    <n v="762308537"/>
    <d v="2020-12-14T00:00:00"/>
    <n v="2891"/>
    <n v="47.45"/>
    <n v="31.79"/>
    <n v="137177.95000000001"/>
    <n v="91904.89"/>
    <n v="45273.060000000012"/>
  </r>
  <r>
    <x v="3"/>
    <s v="Bahrain"/>
    <s v="Cereal"/>
    <s v="Online"/>
    <s v="H"/>
    <x v="549"/>
    <n v="993605506"/>
    <d v="2020-12-15T00:00:00"/>
    <n v="8804"/>
    <n v="205.7"/>
    <n v="117.11"/>
    <n v="1810982.8"/>
    <n v="1031036.44"/>
    <n v="779946.3600000001"/>
  </r>
  <r>
    <x v="3"/>
    <s v="Oman"/>
    <s v="Fruits"/>
    <s v="Online"/>
    <s v="H"/>
    <x v="550"/>
    <n v="756843698"/>
    <d v="2020-12-16T00:00:00"/>
    <n v="5724"/>
    <n v="9.33"/>
    <n v="6.92"/>
    <n v="53404.92"/>
    <n v="39610.080000000002"/>
    <n v="13794.839999999997"/>
  </r>
  <r>
    <x v="1"/>
    <s v="Bosnia and Herzegovina"/>
    <s v="Meat"/>
    <s v="Offline"/>
    <s v="C"/>
    <x v="551"/>
    <n v="498946940"/>
    <d v="2020-12-17T00:00:00"/>
    <n v="8342"/>
    <n v="421.89"/>
    <n v="364.69"/>
    <n v="3519406.38"/>
    <n v="3042243.98"/>
    <n v="477162.39999999991"/>
  </r>
  <r>
    <x v="1"/>
    <s v="Switzerland"/>
    <s v="Personal Care"/>
    <s v="Offline"/>
    <s v="M"/>
    <x v="552"/>
    <n v="287151563"/>
    <d v="2020-12-18T00:00:00"/>
    <n v="3383"/>
    <n v="81.73"/>
    <n v="56.67"/>
    <n v="276492.59000000003"/>
    <n v="191714.61"/>
    <n v="84777.98000000004"/>
  </r>
  <r>
    <x v="1"/>
    <s v="Croatia"/>
    <s v="Office Supplies"/>
    <s v="Online"/>
    <s v="C"/>
    <x v="553"/>
    <n v="259006392"/>
    <d v="2020-12-19T00:00:00"/>
    <n v="4602"/>
    <n v="651.21"/>
    <n v="524.96"/>
    <n v="2996868.42"/>
    <n v="2415865.92"/>
    <n v="581002.5"/>
  </r>
  <r>
    <x v="2"/>
    <s v="Nepal"/>
    <s v="Clothes"/>
    <s v="Online"/>
    <s v="H"/>
    <x v="554"/>
    <n v="172372758"/>
    <d v="2020-12-20T00:00:00"/>
    <n v="7784"/>
    <n v="109.28"/>
    <n v="35.840000000000003"/>
    <n v="850635.52"/>
    <n v="278978.56"/>
    <n v="571656.95999999996"/>
  </r>
  <r>
    <x v="0"/>
    <s v="Haiti"/>
    <s v="Cosmetics"/>
    <s v="Online"/>
    <s v="C"/>
    <x v="555"/>
    <n v="755424487"/>
    <d v="2020-12-21T00:00:00"/>
    <n v="5748"/>
    <n v="437.2"/>
    <n v="263.33"/>
    <n v="2513025.6"/>
    <n v="1513620.84"/>
    <n v="999404.76"/>
  </r>
  <r>
    <x v="1"/>
    <s v="United Kingdom"/>
    <s v="Vegetables"/>
    <s v="Online"/>
    <s v="C"/>
    <x v="556"/>
    <n v="556647908"/>
    <d v="2020-12-22T00:00:00"/>
    <n v="3341"/>
    <n v="154.06"/>
    <n v="90.93"/>
    <n v="514714.46"/>
    <n v="303797.13"/>
    <n v="210917.33000000002"/>
  </r>
  <r>
    <x v="5"/>
    <s v="South Africa"/>
    <s v="Clothes"/>
    <s v="Online"/>
    <s v="M"/>
    <x v="557"/>
    <n v="894841849"/>
    <d v="2020-12-23T00:00:00"/>
    <n v="2443"/>
    <n v="109.28"/>
    <n v="35.840000000000003"/>
    <n v="266971.03999999998"/>
    <n v="87557.119999999995"/>
    <n v="179413.91999999998"/>
  </r>
  <r>
    <x v="0"/>
    <s v="Grenada"/>
    <s v="Snacks"/>
    <s v="Online"/>
    <s v="L"/>
    <x v="558"/>
    <n v="909117639"/>
    <d v="2020-12-24T00:00:00"/>
    <n v="6967"/>
    <n v="152.58000000000001"/>
    <n v="97.44"/>
    <n v="1063024.8600000001"/>
    <n v="678864.48"/>
    <n v="384160.38000000012"/>
  </r>
  <r>
    <x v="2"/>
    <s v="India"/>
    <s v="Baby Food"/>
    <s v="Offline"/>
    <s v="M"/>
    <x v="559"/>
    <n v="708899104"/>
    <d v="2020-12-25T00:00:00"/>
    <n v="7853"/>
    <n v="255.28"/>
    <n v="159.41999999999999"/>
    <n v="2004713.84"/>
    <n v="1251925.26"/>
    <n v="752788.58000000007"/>
  </r>
  <r>
    <x v="1"/>
    <s v="Ireland"/>
    <s v="Vegetables"/>
    <s v="Offline"/>
    <s v="M"/>
    <x v="560"/>
    <n v="923922574"/>
    <d v="2020-12-26T00:00:00"/>
    <n v="8076"/>
    <n v="154.06"/>
    <n v="90.93"/>
    <n v="1244188.56"/>
    <n v="734350.68"/>
    <n v="509837.88"/>
  </r>
  <r>
    <x v="3"/>
    <s v="Tunisia "/>
    <s v="Vegetables"/>
    <s v="Offline"/>
    <s v="M"/>
    <x v="561"/>
    <n v="454236876"/>
    <d v="2020-12-27T00:00:00"/>
    <n v="7641"/>
    <n v="154.06"/>
    <n v="90.93"/>
    <n v="1177172.46"/>
    <n v="694796.13"/>
    <n v="482376.32999999996"/>
  </r>
  <r>
    <x v="3"/>
    <s v="Algeria"/>
    <s v="Snacks"/>
    <s v="Online"/>
    <s v="L"/>
    <x v="562"/>
    <n v="520203340"/>
    <d v="2020-12-28T00:00:00"/>
    <n v="8583"/>
    <n v="152.58000000000001"/>
    <n v="97.44"/>
    <n v="1309594.1399999999"/>
    <n v="836327.52"/>
    <n v="473266.61999999988"/>
  </r>
  <r>
    <x v="4"/>
    <s v="Papua New Guinea"/>
    <s v="Cereal"/>
    <s v="Online"/>
    <s v="L"/>
    <x v="563"/>
    <n v="612495791"/>
    <d v="2020-12-29T00:00:00"/>
    <n v="9971"/>
    <n v="205.7"/>
    <n v="117.11"/>
    <n v="2051034.7"/>
    <n v="1167703.81"/>
    <n v="883330.8899999999"/>
  </r>
  <r>
    <x v="1"/>
    <s v="San Marino"/>
    <s v="Snacks"/>
    <s v="Offline"/>
    <s v="C"/>
    <x v="564"/>
    <n v="742100560"/>
    <d v="2020-12-30T00:00:00"/>
    <n v="2902"/>
    <n v="152.58000000000001"/>
    <n v="97.44"/>
    <n v="442787.16"/>
    <n v="282770.88"/>
    <n v="160016.27999999997"/>
  </r>
  <r>
    <x v="5"/>
    <s v="Senegal"/>
    <s v="Fruits"/>
    <s v="Online"/>
    <s v="H"/>
    <x v="565"/>
    <n v="990316474"/>
    <d v="2020-12-31T00:00:00"/>
    <n v="5507"/>
    <n v="9.33"/>
    <n v="6.92"/>
    <n v="51380.31"/>
    <n v="38108.44"/>
    <n v="13271.869999999995"/>
  </r>
  <r>
    <x v="3"/>
    <s v="Algeria"/>
    <s v="Beverages"/>
    <s v="Offline"/>
    <s v="M"/>
    <x v="566"/>
    <n v="158754861"/>
    <d v="2021-01-01T00:00:00"/>
    <n v="7946"/>
    <n v="47.45"/>
    <n v="31.79"/>
    <n v="377037.7"/>
    <n v="252603.34"/>
    <n v="124434.36000000002"/>
  </r>
  <r>
    <x v="5"/>
    <s v="Niger"/>
    <s v="Household"/>
    <s v="Offline"/>
    <s v="C"/>
    <x v="567"/>
    <n v="719339549"/>
    <d v="2021-01-02T00:00:00"/>
    <n v="7413"/>
    <n v="668.27"/>
    <n v="502.54"/>
    <n v="4953885.51"/>
    <n v="3725329.02"/>
    <n v="1228556.4899999998"/>
  </r>
  <r>
    <x v="3"/>
    <s v="Saudi Arabia"/>
    <s v="Cereal"/>
    <s v="Online"/>
    <s v="L"/>
    <x v="568"/>
    <n v="264306867"/>
    <d v="2021-01-03T00:00:00"/>
    <n v="3130"/>
    <n v="205.7"/>
    <n v="117.11"/>
    <n v="643841"/>
    <n v="366554.3"/>
    <n v="277286.7"/>
  </r>
  <r>
    <x v="2"/>
    <s v="Mongolia"/>
    <s v="Snacks"/>
    <s v="Offline"/>
    <s v="C"/>
    <x v="569"/>
    <n v="956205642"/>
    <d v="2021-01-04T00:00:00"/>
    <n v="1353"/>
    <n v="152.58000000000001"/>
    <n v="97.44"/>
    <n v="206440.74"/>
    <n v="131836.32"/>
    <n v="74604.419999999984"/>
  </r>
  <r>
    <x v="2"/>
    <s v="Brunei"/>
    <s v="Vegetables"/>
    <s v="Offline"/>
    <s v="L"/>
    <x v="570"/>
    <n v="977897202"/>
    <d v="2021-01-05T00:00:00"/>
    <n v="368"/>
    <n v="154.06"/>
    <n v="90.93"/>
    <n v="56694.080000000002"/>
    <n v="33462.239999999998"/>
    <n v="23231.840000000004"/>
  </r>
  <r>
    <x v="2"/>
    <s v="India"/>
    <s v="Baby Food"/>
    <s v="Online"/>
    <s v="L"/>
    <x v="571"/>
    <n v="382555377"/>
    <d v="2021-01-06T00:00:00"/>
    <n v="5492"/>
    <n v="255.28"/>
    <n v="159.41999999999999"/>
    <n v="1401997.76"/>
    <n v="875534.64"/>
    <n v="526463.12"/>
  </r>
  <r>
    <x v="2"/>
    <s v="Kazakhstan"/>
    <s v="Fruits"/>
    <s v="Offline"/>
    <s v="L"/>
    <x v="572"/>
    <n v="643666493"/>
    <d v="2021-01-07T00:00:00"/>
    <n v="4074"/>
    <n v="9.33"/>
    <n v="6.92"/>
    <n v="38010.42"/>
    <n v="28192.080000000002"/>
    <n v="9818.3399999999965"/>
  </r>
  <r>
    <x v="1"/>
    <s v="France"/>
    <s v="Fruits"/>
    <s v="Offline"/>
    <s v="H"/>
    <x v="573"/>
    <n v="605029380"/>
    <d v="2021-01-08T00:00:00"/>
    <n v="493"/>
    <n v="9.33"/>
    <n v="6.92"/>
    <n v="4599.6899999999996"/>
    <n v="3411.56"/>
    <n v="1188.1299999999997"/>
  </r>
  <r>
    <x v="2"/>
    <s v="Turkmenistan"/>
    <s v="Fruits"/>
    <s v="Online"/>
    <s v="L"/>
    <x v="574"/>
    <n v="530755364"/>
    <d v="2021-01-09T00:00:00"/>
    <n v="1162"/>
    <n v="9.33"/>
    <n v="6.92"/>
    <n v="10841.46"/>
    <n v="8041.04"/>
    <n v="2800.4199999999992"/>
  </r>
  <r>
    <x v="4"/>
    <s v="Palau"/>
    <s v="Vegetables"/>
    <s v="Offline"/>
    <s v="M"/>
    <x v="575"/>
    <n v="755268275"/>
    <d v="2021-01-10T00:00:00"/>
    <n v="9521"/>
    <n v="154.06"/>
    <n v="90.93"/>
    <n v="1466805.26"/>
    <n v="865744.53"/>
    <n v="601060.73"/>
  </r>
  <r>
    <x v="1"/>
    <s v="Cyprus"/>
    <s v="Meat"/>
    <s v="Online"/>
    <s v="L"/>
    <x v="576"/>
    <n v="333304440"/>
    <d v="2021-01-11T00:00:00"/>
    <n v="1046"/>
    <n v="421.89"/>
    <n v="364.69"/>
    <n v="441296.94"/>
    <n v="381465.74"/>
    <n v="59831.200000000012"/>
  </r>
  <r>
    <x v="2"/>
    <s v="South Korea"/>
    <s v="Snacks"/>
    <s v="Offline"/>
    <s v="M"/>
    <x v="577"/>
    <n v="189912688"/>
    <d v="2021-01-12T00:00:00"/>
    <n v="8240"/>
    <n v="152.58000000000001"/>
    <n v="97.44"/>
    <n v="1257259.2"/>
    <n v="802905.59999999998"/>
    <n v="454353.6"/>
  </r>
  <r>
    <x v="4"/>
    <s v="Australia"/>
    <s v="Beverages"/>
    <s v="Online"/>
    <s v="M"/>
    <x v="578"/>
    <n v="870454347"/>
    <d v="2021-01-13T00:00:00"/>
    <n v="5639"/>
    <n v="47.45"/>
    <n v="31.79"/>
    <n v="267570.55"/>
    <n v="179263.81"/>
    <n v="88306.739999999991"/>
  </r>
  <r>
    <x v="2"/>
    <s v="Kazakhstan"/>
    <s v="Beverages"/>
    <s v="Online"/>
    <s v="C"/>
    <x v="579"/>
    <n v="290603244"/>
    <d v="2021-01-14T00:00:00"/>
    <n v="4813"/>
    <n v="47.45"/>
    <n v="31.79"/>
    <n v="228376.85"/>
    <n v="153005.26999999999"/>
    <n v="75371.580000000016"/>
  </r>
  <r>
    <x v="1"/>
    <s v="Russia"/>
    <s v="Cosmetics"/>
    <s v="Offline"/>
    <s v="H"/>
    <x v="580"/>
    <n v="486345708"/>
    <d v="2021-01-15T00:00:00"/>
    <n v="9357"/>
    <n v="437.2"/>
    <n v="263.33"/>
    <n v="4090880.4"/>
    <n v="2463978.81"/>
    <n v="1626901.5899999999"/>
  </r>
  <r>
    <x v="0"/>
    <s v="Haiti"/>
    <s v="Personal Care"/>
    <s v="Offline"/>
    <s v="M"/>
    <x v="581"/>
    <n v="863980567"/>
    <d v="2021-01-16T00:00:00"/>
    <n v="9904"/>
    <n v="81.73"/>
    <n v="56.67"/>
    <n v="809453.92"/>
    <n v="561259.68000000005"/>
    <n v="248194.24"/>
  </r>
  <r>
    <x v="5"/>
    <s v="Kenya"/>
    <s v="Personal Care"/>
    <s v="Offline"/>
    <s v="C"/>
    <x v="582"/>
    <n v="450119149"/>
    <d v="2021-01-17T00:00:00"/>
    <n v="9114"/>
    <n v="81.73"/>
    <n v="56.67"/>
    <n v="744887.22"/>
    <n v="516490.38"/>
    <n v="228396.83999999997"/>
  </r>
  <r>
    <x v="5"/>
    <s v="Burkina Faso"/>
    <s v="Snacks"/>
    <s v="Online"/>
    <s v="H"/>
    <x v="583"/>
    <n v="141685283"/>
    <d v="2021-01-18T00:00:00"/>
    <n v="6679"/>
    <n v="152.58000000000001"/>
    <n v="97.44"/>
    <n v="1019081.82"/>
    <n v="650801.76"/>
    <n v="368280.05999999994"/>
  </r>
  <r>
    <x v="5"/>
    <s v="Togo"/>
    <s v="Office Supplies"/>
    <s v="Online"/>
    <s v="L"/>
    <x v="584"/>
    <n v="455915296"/>
    <d v="2021-01-19T00:00:00"/>
    <n v="4322"/>
    <n v="651.21"/>
    <n v="524.96"/>
    <n v="2814529.62"/>
    <n v="2268877.12"/>
    <n v="545652.5"/>
  </r>
  <r>
    <x v="1"/>
    <s v="Malta"/>
    <s v="Beverages"/>
    <s v="Online"/>
    <s v="M"/>
    <x v="585"/>
    <n v="180358016"/>
    <d v="2021-01-20T00:00:00"/>
    <n v="800"/>
    <n v="47.45"/>
    <n v="31.79"/>
    <n v="37960"/>
    <n v="25432"/>
    <n v="12528"/>
  </r>
  <r>
    <x v="2"/>
    <s v="Thailand"/>
    <s v="Meat"/>
    <s v="Offline"/>
    <s v="H"/>
    <x v="586"/>
    <n v="422874772"/>
    <d v="2021-01-21T00:00:00"/>
    <n v="6897"/>
    <n v="421.89"/>
    <n v="364.69"/>
    <n v="2909775.33"/>
    <n v="2515266.9300000002"/>
    <n v="394508.39999999991"/>
  </r>
  <r>
    <x v="3"/>
    <s v="Yemen"/>
    <s v="Vegetables"/>
    <s v="Offline"/>
    <s v="M"/>
    <x v="587"/>
    <n v="561639392"/>
    <d v="2021-01-22T00:00:00"/>
    <n v="432"/>
    <n v="154.06"/>
    <n v="90.93"/>
    <n v="66553.919999999998"/>
    <n v="39281.760000000002"/>
    <n v="27272.159999999996"/>
  </r>
  <r>
    <x v="2"/>
    <s v="Bhutan"/>
    <s v="Meat"/>
    <s v="Offline"/>
    <s v="L"/>
    <x v="588"/>
    <n v="495138204"/>
    <d v="2021-01-23T00:00:00"/>
    <n v="1252"/>
    <n v="421.89"/>
    <n v="364.69"/>
    <n v="528206.28"/>
    <n v="456591.88"/>
    <n v="71614.400000000023"/>
  </r>
  <r>
    <x v="5"/>
    <s v="Tanzania"/>
    <s v="Baby Food"/>
    <s v="Online"/>
    <s v="H"/>
    <x v="589"/>
    <n v="192170035"/>
    <d v="2021-01-24T00:00:00"/>
    <n v="6239"/>
    <n v="255.28"/>
    <n v="159.41999999999999"/>
    <n v="1592691.92"/>
    <n v="994621.38"/>
    <n v="598070.53999999992"/>
  </r>
  <r>
    <x v="1"/>
    <s v="Georgia"/>
    <s v="Clothes"/>
    <s v="Online"/>
    <s v="H"/>
    <x v="590"/>
    <n v="141846215"/>
    <d v="2021-01-25T00:00:00"/>
    <n v="4302"/>
    <n v="109.28"/>
    <n v="35.840000000000003"/>
    <n v="470122.56"/>
    <n v="154183.67999999999"/>
    <n v="315938.88"/>
  </r>
  <r>
    <x v="3"/>
    <s v="Oman"/>
    <s v="Clothes"/>
    <s v="Offline"/>
    <s v="L"/>
    <x v="591"/>
    <n v="903590571"/>
    <d v="2021-01-26T00:00:00"/>
    <n v="1385"/>
    <n v="109.28"/>
    <n v="35.840000000000003"/>
    <n v="151352.79999999999"/>
    <n v="49638.400000000001"/>
    <n v="101714.4"/>
  </r>
  <r>
    <x v="3"/>
    <s v="Libya"/>
    <s v="Meat"/>
    <s v="Online"/>
    <s v="L"/>
    <x v="592"/>
    <n v="857139432"/>
    <d v="2021-01-27T00:00:00"/>
    <n v="5460"/>
    <n v="421.89"/>
    <n v="364.69"/>
    <n v="2303519.4"/>
    <n v="1991207.4"/>
    <n v="312312"/>
  </r>
  <r>
    <x v="1"/>
    <s v="Moldova "/>
    <s v="Baby Food"/>
    <s v="Offline"/>
    <s v="C"/>
    <x v="593"/>
    <n v="252541625"/>
    <d v="2021-01-28T00:00:00"/>
    <n v="1534"/>
    <n v="255.28"/>
    <n v="159.41999999999999"/>
    <n v="391599.52"/>
    <n v="244550.28"/>
    <n v="147049.24000000002"/>
  </r>
  <r>
    <x v="5"/>
    <s v="South Sudan"/>
    <s v="Household"/>
    <s v="Offline"/>
    <s v="H"/>
    <x v="594"/>
    <n v="760158479"/>
    <d v="2021-01-29T00:00:00"/>
    <n v="6641"/>
    <n v="668.27"/>
    <n v="502.54"/>
    <n v="4437981.07"/>
    <n v="3337368.14"/>
    <n v="1100612.9300000002"/>
  </r>
  <r>
    <x v="4"/>
    <s v="Marshall Islands"/>
    <s v="Cosmetics"/>
    <s v="Offline"/>
    <s v="C"/>
    <x v="595"/>
    <n v="520663821"/>
    <d v="2021-01-30T00:00:00"/>
    <n v="4850"/>
    <n v="437.2"/>
    <n v="263.33"/>
    <n v="2120420"/>
    <n v="1277150.5"/>
    <n v="843269.5"/>
  </r>
  <r>
    <x v="5"/>
    <s v="Uganda"/>
    <s v="Snacks"/>
    <s v="Offline"/>
    <s v="H"/>
    <x v="596"/>
    <n v="895043981"/>
    <d v="2021-01-31T00:00:00"/>
    <n v="2259"/>
    <n v="152.58000000000001"/>
    <n v="97.44"/>
    <n v="344678.22"/>
    <n v="220116.96"/>
    <n v="124561.25999999998"/>
  </r>
  <r>
    <x v="1"/>
    <s v="Montenegro"/>
    <s v="Cosmetics"/>
    <s v="Offline"/>
    <s v="C"/>
    <x v="597"/>
    <n v="614597785"/>
    <d v="2021-02-01T00:00:00"/>
    <n v="1997"/>
    <n v="437.2"/>
    <n v="263.33"/>
    <n v="873088.4"/>
    <n v="525870.01"/>
    <n v="347218.39"/>
  </r>
  <r>
    <x v="2"/>
    <s v="Philippines"/>
    <s v="Office Supplies"/>
    <s v="Online"/>
    <s v="L"/>
    <x v="598"/>
    <n v="730936563"/>
    <d v="2021-02-02T00:00:00"/>
    <n v="9227"/>
    <n v="651.21"/>
    <n v="524.96"/>
    <n v="6008714.6699999999"/>
    <n v="4843805.92"/>
    <n v="1164908.75"/>
  </r>
  <r>
    <x v="5"/>
    <s v="Nigeria"/>
    <s v="Snacks"/>
    <s v="Online"/>
    <s v="C"/>
    <x v="599"/>
    <n v="565984141"/>
    <d v="2021-02-03T00:00:00"/>
    <n v="6140"/>
    <n v="152.58000000000001"/>
    <n v="97.44"/>
    <n v="936841.2"/>
    <n v="598281.6"/>
    <n v="338559.6"/>
  </r>
  <r>
    <x v="1"/>
    <s v="Sweden"/>
    <s v="Personal Care"/>
    <s v="Offline"/>
    <s v="H"/>
    <x v="600"/>
    <n v="861976850"/>
    <d v="2021-02-04T00:00:00"/>
    <n v="6960"/>
    <n v="81.73"/>
    <n v="56.67"/>
    <n v="568840.80000000005"/>
    <n v="394423.2"/>
    <n v="174417.60000000003"/>
  </r>
  <r>
    <x v="1"/>
    <s v="Czech Republic"/>
    <s v="Clothes"/>
    <s v="Offline"/>
    <s v="L"/>
    <x v="601"/>
    <n v="631463515"/>
    <d v="2021-02-05T00:00:00"/>
    <n v="2942"/>
    <n v="109.28"/>
    <n v="35.840000000000003"/>
    <n v="321501.76"/>
    <n v="105441.28"/>
    <n v="216060.48"/>
  </r>
  <r>
    <x v="1"/>
    <s v="Moldova "/>
    <s v="Fruits"/>
    <s v="Online"/>
    <s v="M"/>
    <x v="602"/>
    <n v="307305467"/>
    <d v="2021-02-06T00:00:00"/>
    <n v="7371"/>
    <n v="9.33"/>
    <n v="6.92"/>
    <n v="68771.429999999993"/>
    <n v="51007.32"/>
    <n v="17764.109999999993"/>
  </r>
  <r>
    <x v="1"/>
    <s v="Cyprus"/>
    <s v="Cereal"/>
    <s v="Offline"/>
    <s v="H"/>
    <x v="603"/>
    <n v="392676532"/>
    <d v="2021-02-07T00:00:00"/>
    <n v="567"/>
    <n v="205.7"/>
    <n v="117.11"/>
    <n v="116631.9"/>
    <n v="66401.37"/>
    <n v="50230.53"/>
  </r>
  <r>
    <x v="1"/>
    <s v="Luxembourg"/>
    <s v="Baby Food"/>
    <s v="Online"/>
    <s v="L"/>
    <x v="604"/>
    <n v="111063039"/>
    <d v="2021-02-08T00:00:00"/>
    <n v="4876"/>
    <n v="255.28"/>
    <n v="159.41999999999999"/>
    <n v="1244745.28"/>
    <n v="777331.92"/>
    <n v="467413.36"/>
  </r>
  <r>
    <x v="1"/>
    <s v="Spain"/>
    <s v="Beverages"/>
    <s v="Online"/>
    <s v="M"/>
    <x v="605"/>
    <n v="556263816"/>
    <d v="2021-02-09T00:00:00"/>
    <n v="9679"/>
    <n v="47.45"/>
    <n v="31.79"/>
    <n v="459268.55"/>
    <n v="307695.40999999997"/>
    <n v="151573.14000000001"/>
  </r>
  <r>
    <x v="3"/>
    <s v="Yemen"/>
    <s v="Vegetables"/>
    <s v="Online"/>
    <s v="C"/>
    <x v="606"/>
    <n v="642390191"/>
    <d v="2021-02-10T00:00:00"/>
    <n v="6388"/>
    <n v="154.06"/>
    <n v="90.93"/>
    <n v="984135.28"/>
    <n v="580860.84"/>
    <n v="403274.44000000006"/>
  </r>
  <r>
    <x v="5"/>
    <s v="Liberia"/>
    <s v="Baby Food"/>
    <s v="Online"/>
    <s v="M"/>
    <x v="607"/>
    <n v="253865993"/>
    <d v="2021-02-11T00:00:00"/>
    <n v="3444"/>
    <n v="255.28"/>
    <n v="159.41999999999999"/>
    <n v="879184.32"/>
    <n v="549042.48"/>
    <n v="330141.83999999997"/>
  </r>
  <r>
    <x v="2"/>
    <s v="Indonesia"/>
    <s v="Vegetables"/>
    <s v="Offline"/>
    <s v="M"/>
    <x v="608"/>
    <n v="695427548"/>
    <d v="2021-02-12T00:00:00"/>
    <n v="1320"/>
    <n v="154.06"/>
    <n v="90.93"/>
    <n v="203359.2"/>
    <n v="120027.6"/>
    <n v="83331.600000000006"/>
  </r>
  <r>
    <x v="1"/>
    <s v="Greece"/>
    <s v="Beverages"/>
    <s v="Online"/>
    <s v="M"/>
    <x v="609"/>
    <n v="642123687"/>
    <d v="2021-02-13T00:00:00"/>
    <n v="7523"/>
    <n v="47.45"/>
    <n v="31.79"/>
    <n v="356966.35"/>
    <n v="239156.17"/>
    <n v="117810.17999999996"/>
  </r>
  <r>
    <x v="2"/>
    <s v="China"/>
    <s v="Beverages"/>
    <s v="Online"/>
    <s v="M"/>
    <x v="610"/>
    <n v="189315736"/>
    <d v="2021-02-14T00:00:00"/>
    <n v="1588"/>
    <n v="47.45"/>
    <n v="31.79"/>
    <n v="75350.600000000006"/>
    <n v="50482.52"/>
    <n v="24868.080000000009"/>
  </r>
  <r>
    <x v="0"/>
    <s v="Trinidad and Tobago"/>
    <s v="Snacks"/>
    <s v="Offline"/>
    <s v="C"/>
    <x v="611"/>
    <n v="402677524"/>
    <d v="2021-02-15T00:00:00"/>
    <n v="82"/>
    <n v="152.58000000000001"/>
    <n v="97.44"/>
    <n v="12511.56"/>
    <n v="7990.08"/>
    <n v="4521.4799999999996"/>
  </r>
  <r>
    <x v="5"/>
    <s v="Kenya"/>
    <s v="Clothes"/>
    <s v="Offline"/>
    <s v="L"/>
    <x v="612"/>
    <n v="168195378"/>
    <d v="2021-02-16T00:00:00"/>
    <n v="1605"/>
    <n v="109.28"/>
    <n v="35.840000000000003"/>
    <n v="175394.4"/>
    <n v="57523.199999999997"/>
    <n v="117871.2"/>
  </r>
  <r>
    <x v="1"/>
    <s v="Czech Republic"/>
    <s v="Beverages"/>
    <s v="Online"/>
    <s v="M"/>
    <x v="613"/>
    <n v="242168128"/>
    <d v="2021-02-17T00:00:00"/>
    <n v="1785"/>
    <n v="47.45"/>
    <n v="31.79"/>
    <n v="84698.25"/>
    <n v="56745.15"/>
    <n v="27953.1"/>
  </r>
  <r>
    <x v="2"/>
    <s v="Singapore"/>
    <s v="Fruits"/>
    <s v="Offline"/>
    <s v="C"/>
    <x v="614"/>
    <n v="101207101"/>
    <d v="2021-02-18T00:00:00"/>
    <n v="8285"/>
    <n v="9.33"/>
    <n v="6.92"/>
    <n v="77299.05"/>
    <n v="57332.2"/>
    <n v="19966.850000000006"/>
  </r>
  <r>
    <x v="1"/>
    <s v="Croatia"/>
    <s v="Beverages"/>
    <s v="Offline"/>
    <s v="H"/>
    <x v="615"/>
    <n v="192236125"/>
    <d v="2021-02-19T00:00:00"/>
    <n v="5796"/>
    <n v="47.45"/>
    <n v="31.79"/>
    <n v="275020.2"/>
    <n v="184254.84"/>
    <n v="90765.360000000015"/>
  </r>
  <r>
    <x v="2"/>
    <s v="South Korea"/>
    <s v="Personal Care"/>
    <s v="Offline"/>
    <s v="M"/>
    <x v="616"/>
    <n v="582491528"/>
    <d v="2021-02-20T00:00:00"/>
    <n v="1042"/>
    <n v="81.73"/>
    <n v="56.67"/>
    <n v="85162.66"/>
    <n v="59050.14"/>
    <n v="26112.520000000004"/>
  </r>
  <r>
    <x v="5"/>
    <s v="Madagascar"/>
    <s v="Fruits"/>
    <s v="Offline"/>
    <s v="L"/>
    <x v="617"/>
    <n v="509522140"/>
    <d v="2021-02-21T00:00:00"/>
    <n v="7779"/>
    <n v="9.33"/>
    <n v="6.92"/>
    <n v="72578.070000000007"/>
    <n v="53830.68"/>
    <n v="18747.390000000007"/>
  </r>
  <r>
    <x v="4"/>
    <s v="Australia"/>
    <s v="Personal Care"/>
    <s v="Offline"/>
    <s v="M"/>
    <x v="618"/>
    <n v="631189286"/>
    <d v="2021-02-22T00:00:00"/>
    <n v="1791"/>
    <n v="81.73"/>
    <n v="56.67"/>
    <n v="146378.43"/>
    <n v="101495.97"/>
    <n v="44882.459999999992"/>
  </r>
  <r>
    <x v="3"/>
    <s v="Jordan"/>
    <s v="Fruits"/>
    <s v="Online"/>
    <s v="C"/>
    <x v="619"/>
    <n v="775666797"/>
    <d v="2021-02-23T00:00:00"/>
    <n v="5897"/>
    <n v="9.33"/>
    <n v="6.92"/>
    <n v="55019.01"/>
    <n v="40807.24"/>
    <n v="14211.770000000004"/>
  </r>
  <r>
    <x v="3"/>
    <s v="United Arab Emirates"/>
    <s v="Beverages"/>
    <s v="Offline"/>
    <s v="L"/>
    <x v="620"/>
    <n v="391440999"/>
    <d v="2021-02-24T00:00:00"/>
    <n v="4945"/>
    <n v="47.45"/>
    <n v="31.79"/>
    <n v="234640.25"/>
    <n v="157201.54999999999"/>
    <n v="77438.700000000012"/>
  </r>
  <r>
    <x v="3"/>
    <s v="Iran"/>
    <s v="Baby Food"/>
    <s v="Offline"/>
    <s v="C"/>
    <x v="621"/>
    <n v="797310721"/>
    <d v="2021-02-25T00:00:00"/>
    <n v="815"/>
    <n v="255.28"/>
    <n v="159.41999999999999"/>
    <n v="208053.2"/>
    <n v="129927.3"/>
    <n v="78125.900000000009"/>
  </r>
  <r>
    <x v="5"/>
    <s v="South Africa"/>
    <s v="Baby Food"/>
    <s v="Offline"/>
    <s v="H"/>
    <x v="622"/>
    <n v="232387292"/>
    <d v="2021-02-26T00:00:00"/>
    <n v="7419"/>
    <n v="255.28"/>
    <n v="159.41999999999999"/>
    <n v="1893922.32"/>
    <n v="1182736.98"/>
    <n v="711185.34000000008"/>
  </r>
  <r>
    <x v="5"/>
    <s v="Burkina Faso"/>
    <s v="Fruits"/>
    <s v="Offline"/>
    <s v="L"/>
    <x v="623"/>
    <n v="606094539"/>
    <d v="2021-02-27T00:00:00"/>
    <n v="5698"/>
    <n v="9.33"/>
    <n v="6.92"/>
    <n v="53162.34"/>
    <n v="39430.160000000003"/>
    <n v="13732.179999999993"/>
  </r>
  <r>
    <x v="5"/>
    <s v="Mali"/>
    <s v="Baby Food"/>
    <s v="Offline"/>
    <s v="M"/>
    <x v="624"/>
    <n v="748168790"/>
    <d v="2021-02-28T00:00:00"/>
    <n v="8626"/>
    <n v="255.28"/>
    <n v="159.41999999999999"/>
    <n v="2202045.2799999998"/>
    <n v="1375156.92"/>
    <n v="826888.35999999987"/>
  </r>
  <r>
    <x v="5"/>
    <s v="Sierra Leone"/>
    <s v="Meat"/>
    <s v="Offline"/>
    <s v="M"/>
    <x v="625"/>
    <n v="458658874"/>
    <d v="2021-03-01T00:00:00"/>
    <n v="6208"/>
    <n v="421.89"/>
    <n v="364.69"/>
    <n v="2619093.12"/>
    <n v="2263995.52"/>
    <n v="355097.60000000009"/>
  </r>
  <r>
    <x v="1"/>
    <s v="Greece"/>
    <s v="Snacks"/>
    <s v="Online"/>
    <s v="L"/>
    <x v="626"/>
    <n v="957926118"/>
    <d v="2021-03-02T00:00:00"/>
    <n v="480"/>
    <n v="152.58000000000001"/>
    <n v="97.44"/>
    <n v="73238.399999999994"/>
    <n v="46771.199999999997"/>
    <n v="26467.199999999997"/>
  </r>
  <r>
    <x v="3"/>
    <s v="Iraq"/>
    <s v="Baby Food"/>
    <s v="Offline"/>
    <s v="L"/>
    <x v="627"/>
    <n v="836644351"/>
    <d v="2021-03-03T00:00:00"/>
    <n v="510"/>
    <n v="255.28"/>
    <n v="159.41999999999999"/>
    <n v="130192.8"/>
    <n v="81304.2"/>
    <n v="48888.600000000006"/>
  </r>
  <r>
    <x v="2"/>
    <s v="Philippines"/>
    <s v="Cereal"/>
    <s v="Online"/>
    <s v="C"/>
    <x v="628"/>
    <n v="105799901"/>
    <d v="2021-03-04T00:00:00"/>
    <n v="7397"/>
    <n v="205.7"/>
    <n v="117.11"/>
    <n v="1521562.9"/>
    <n v="866262.67"/>
    <n v="655300.22999999986"/>
  </r>
  <r>
    <x v="1"/>
    <s v="Austria"/>
    <s v="Beverages"/>
    <s v="Online"/>
    <s v="H"/>
    <x v="629"/>
    <n v="646691596"/>
    <d v="2021-03-05T00:00:00"/>
    <n v="9269"/>
    <n v="47.45"/>
    <n v="31.79"/>
    <n v="439814.05"/>
    <n v="294661.51"/>
    <n v="145152.53999999998"/>
  </r>
  <r>
    <x v="5"/>
    <s v="Mali"/>
    <s v="Cosmetics"/>
    <s v="Offline"/>
    <s v="M"/>
    <x v="630"/>
    <n v="360930764"/>
    <d v="2021-03-06T00:00:00"/>
    <n v="6289"/>
    <n v="437.2"/>
    <n v="263.33"/>
    <n v="2749550.8"/>
    <n v="1656082.37"/>
    <n v="1093468.4299999997"/>
  </r>
  <r>
    <x v="2"/>
    <s v="Sri Lanka"/>
    <s v="Snacks"/>
    <s v="Online"/>
    <s v="C"/>
    <x v="631"/>
    <n v="820441234"/>
    <d v="2021-03-07T00:00:00"/>
    <n v="5648"/>
    <n v="152.58000000000001"/>
    <n v="97.44"/>
    <n v="861771.84"/>
    <n v="550341.12"/>
    <n v="311430.71999999997"/>
  </r>
  <r>
    <x v="6"/>
    <s v="Mexico"/>
    <s v="Vegetables"/>
    <s v="Online"/>
    <s v="C"/>
    <x v="632"/>
    <n v="517459332"/>
    <d v="2021-03-08T00:00:00"/>
    <n v="6570"/>
    <n v="154.06"/>
    <n v="90.93"/>
    <n v="1012174.2"/>
    <n v="597410.1"/>
    <n v="414764.1"/>
  </r>
  <r>
    <x v="5"/>
    <s v="Niger"/>
    <s v="Office Supplies"/>
    <s v="Online"/>
    <s v="H"/>
    <x v="633"/>
    <n v="714533889"/>
    <d v="2021-03-09T00:00:00"/>
    <n v="5311"/>
    <n v="651.21"/>
    <n v="524.96"/>
    <n v="3458576.31"/>
    <n v="2788062.56"/>
    <n v="67051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72C60-F57E-4B3E-BE2E-0037979F227A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 fieldListSortAscending="1">
  <location ref="G3:H7" firstHeaderRow="1" firstDataRow="1" firstDataCol="1"/>
  <pivotFields count="15">
    <pivotField compact="0" outline="0" showAll="0">
      <items count="8">
        <item x="2"/>
        <item x="4"/>
        <item x="0"/>
        <item x="1"/>
        <item x="3"/>
        <item x="6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635">
        <item x="4"/>
        <item x="13"/>
        <item x="6"/>
        <item x="15"/>
        <item x="14"/>
        <item x="11"/>
        <item x="53"/>
        <item x="77"/>
        <item x="39"/>
        <item x="110"/>
        <item x="89"/>
        <item x="25"/>
        <item x="18"/>
        <item x="29"/>
        <item x="96"/>
        <item x="117"/>
        <item x="51"/>
        <item x="106"/>
        <item x="17"/>
        <item x="114"/>
        <item x="74"/>
        <item x="109"/>
        <item x="100"/>
        <item x="122"/>
        <item x="48"/>
        <item x="73"/>
        <item x="47"/>
        <item x="111"/>
        <item x="87"/>
        <item x="2"/>
        <item x="7"/>
        <item x="70"/>
        <item x="28"/>
        <item x="5"/>
        <item x="88"/>
        <item x="46"/>
        <item x="91"/>
        <item x="3"/>
        <item x="12"/>
        <item x="8"/>
        <item x="95"/>
        <item x="84"/>
        <item x="83"/>
        <item x="1"/>
        <item x="105"/>
        <item x="30"/>
        <item x="102"/>
        <item x="31"/>
        <item x="85"/>
        <item x="86"/>
        <item x="60"/>
        <item x="9"/>
        <item x="65"/>
        <item x="119"/>
        <item x="10"/>
        <item x="116"/>
        <item x="20"/>
        <item x="78"/>
        <item x="101"/>
        <item x="115"/>
        <item x="21"/>
        <item x="62"/>
        <item x="42"/>
        <item x="97"/>
        <item x="35"/>
        <item x="0"/>
        <item x="26"/>
        <item x="56"/>
        <item x="23"/>
        <item x="64"/>
        <item x="49"/>
        <item x="113"/>
        <item x="40"/>
        <item x="123"/>
        <item x="72"/>
        <item x="82"/>
        <item x="75"/>
        <item x="71"/>
        <item x="118"/>
        <item x="120"/>
        <item x="80"/>
        <item x="124"/>
        <item x="57"/>
        <item x="67"/>
        <item x="36"/>
        <item x="66"/>
        <item x="99"/>
        <item x="34"/>
        <item x="108"/>
        <item x="103"/>
        <item x="27"/>
        <item x="104"/>
        <item x="63"/>
        <item x="90"/>
        <item x="93"/>
        <item x="107"/>
        <item x="43"/>
        <item x="98"/>
        <item x="50"/>
        <item x="112"/>
        <item x="33"/>
        <item x="55"/>
        <item x="32"/>
        <item x="61"/>
        <item x="54"/>
        <item x="37"/>
        <item x="52"/>
        <item x="58"/>
        <item x="16"/>
        <item x="59"/>
        <item x="68"/>
        <item x="44"/>
        <item x="92"/>
        <item x="45"/>
        <item x="79"/>
        <item x="22"/>
        <item x="24"/>
        <item x="41"/>
        <item x="76"/>
        <item x="81"/>
        <item x="19"/>
        <item x="38"/>
        <item x="94"/>
        <item x="69"/>
        <item x="121"/>
        <item x="132"/>
        <item x="137"/>
        <item x="131"/>
        <item x="135"/>
        <item x="125"/>
        <item x="127"/>
        <item x="133"/>
        <item x="138"/>
        <item x="130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28"/>
        <item x="152"/>
        <item x="153"/>
        <item x="154"/>
        <item x="136"/>
        <item x="129"/>
        <item x="155"/>
        <item x="156"/>
        <item x="134"/>
        <item x="157"/>
        <item x="158"/>
        <item x="159"/>
        <item x="160"/>
        <item x="161"/>
        <item x="162"/>
        <item x="126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compact="0" outline="0" showAll="0"/>
    <pivotField compact="0" numFmtId="1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1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 Revenue" fld="1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4A169-F215-49F2-8D94-FE8D71A336F7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 fieldListSortAscending="1">
  <location ref="D3:E11" firstHeaderRow="1" firstDataRow="1" firstDataCol="1"/>
  <pivotFields count="15">
    <pivotField axis="axisRow" compact="0" outline="0" showAll="0" sortType="ascending">
      <items count="8">
        <item x="2"/>
        <item x="4"/>
        <item x="0"/>
        <item x="1"/>
        <item x="3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635">
        <item x="4"/>
        <item x="13"/>
        <item x="6"/>
        <item x="15"/>
        <item x="14"/>
        <item x="11"/>
        <item x="53"/>
        <item x="77"/>
        <item x="39"/>
        <item x="110"/>
        <item x="89"/>
        <item x="25"/>
        <item x="18"/>
        <item x="29"/>
        <item x="96"/>
        <item x="117"/>
        <item x="51"/>
        <item x="106"/>
        <item x="17"/>
        <item x="114"/>
        <item x="74"/>
        <item x="109"/>
        <item x="100"/>
        <item x="122"/>
        <item x="48"/>
        <item x="73"/>
        <item x="47"/>
        <item x="111"/>
        <item x="87"/>
        <item x="2"/>
        <item x="7"/>
        <item x="70"/>
        <item x="28"/>
        <item x="5"/>
        <item x="88"/>
        <item x="46"/>
        <item x="91"/>
        <item x="3"/>
        <item x="12"/>
        <item x="8"/>
        <item x="95"/>
        <item x="84"/>
        <item x="83"/>
        <item x="1"/>
        <item x="105"/>
        <item x="30"/>
        <item x="102"/>
        <item x="31"/>
        <item x="85"/>
        <item x="86"/>
        <item x="60"/>
        <item x="9"/>
        <item x="65"/>
        <item x="119"/>
        <item x="10"/>
        <item x="116"/>
        <item x="20"/>
        <item x="78"/>
        <item x="101"/>
        <item x="115"/>
        <item x="21"/>
        <item x="62"/>
        <item x="42"/>
        <item x="97"/>
        <item x="35"/>
        <item x="0"/>
        <item x="26"/>
        <item x="56"/>
        <item x="23"/>
        <item x="64"/>
        <item x="49"/>
        <item x="113"/>
        <item x="40"/>
        <item x="123"/>
        <item x="72"/>
        <item x="82"/>
        <item x="75"/>
        <item x="71"/>
        <item x="118"/>
        <item x="120"/>
        <item x="80"/>
        <item x="124"/>
        <item x="57"/>
        <item x="67"/>
        <item x="36"/>
        <item x="66"/>
        <item x="99"/>
        <item x="34"/>
        <item x="108"/>
        <item x="103"/>
        <item x="27"/>
        <item x="104"/>
        <item x="63"/>
        <item x="90"/>
        <item x="93"/>
        <item x="107"/>
        <item x="43"/>
        <item x="98"/>
        <item x="50"/>
        <item x="112"/>
        <item x="33"/>
        <item x="55"/>
        <item x="32"/>
        <item x="61"/>
        <item x="54"/>
        <item x="37"/>
        <item x="52"/>
        <item x="58"/>
        <item x="16"/>
        <item x="59"/>
        <item x="68"/>
        <item x="44"/>
        <item x="92"/>
        <item x="45"/>
        <item x="79"/>
        <item x="22"/>
        <item x="24"/>
        <item x="41"/>
        <item x="76"/>
        <item x="81"/>
        <item x="19"/>
        <item x="38"/>
        <item x="94"/>
        <item x="69"/>
        <item x="121"/>
        <item x="132"/>
        <item x="137"/>
        <item x="131"/>
        <item x="135"/>
        <item x="125"/>
        <item x="127"/>
        <item x="133"/>
        <item x="138"/>
        <item x="130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28"/>
        <item x="152"/>
        <item x="153"/>
        <item x="154"/>
        <item x="136"/>
        <item x="129"/>
        <item x="155"/>
        <item x="156"/>
        <item x="134"/>
        <item x="157"/>
        <item x="158"/>
        <item x="159"/>
        <item x="160"/>
        <item x="161"/>
        <item x="162"/>
        <item x="126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compact="0" outline="0" showAll="0"/>
    <pivotField compact="0" numFmtId="1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8">
    <i>
      <x v="5"/>
    </i>
    <i>
      <x v="1"/>
    </i>
    <i>
      <x v="2"/>
    </i>
    <i>
      <x v="4"/>
    </i>
    <i>
      <x/>
    </i>
    <i>
      <x v="6"/>
    </i>
    <i>
      <x v="3"/>
    </i>
    <i t="grand">
      <x/>
    </i>
  </rowItems>
  <colItems count="1">
    <i/>
  </colItems>
  <dataFields count="1">
    <dataField name="Sum of Units Sold" fld="8" baseField="0" baseItem="0" numFmtId="3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68A42-BD0E-43A4-97E1-05CB8BDFD006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 fieldListSortAscending="1">
  <location ref="Z1:AB639" firstHeaderRow="1" firstDataRow="1" firstDataCol="2"/>
  <pivotFields count="15">
    <pivotField compact="0" outline="0" showAll="0">
      <items count="8">
        <item x="2"/>
        <item x="4"/>
        <item x="0"/>
        <item x="1"/>
        <item x="3"/>
        <item x="6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numFmtId="14" outline="0" showAll="0">
      <items count="635">
        <item x="4"/>
        <item x="13"/>
        <item x="6"/>
        <item x="15"/>
        <item x="14"/>
        <item x="11"/>
        <item x="53"/>
        <item x="77"/>
        <item x="39"/>
        <item x="110"/>
        <item x="89"/>
        <item x="25"/>
        <item x="18"/>
        <item x="29"/>
        <item x="96"/>
        <item x="117"/>
        <item x="51"/>
        <item x="106"/>
        <item x="17"/>
        <item x="114"/>
        <item x="74"/>
        <item x="109"/>
        <item x="100"/>
        <item x="122"/>
        <item x="48"/>
        <item x="73"/>
        <item x="47"/>
        <item x="111"/>
        <item x="87"/>
        <item x="2"/>
        <item x="7"/>
        <item x="70"/>
        <item x="28"/>
        <item x="5"/>
        <item x="88"/>
        <item x="46"/>
        <item x="91"/>
        <item x="3"/>
        <item x="12"/>
        <item x="8"/>
        <item x="95"/>
        <item x="84"/>
        <item x="83"/>
        <item x="1"/>
        <item x="105"/>
        <item x="30"/>
        <item x="102"/>
        <item x="31"/>
        <item x="85"/>
        <item x="86"/>
        <item x="60"/>
        <item x="9"/>
        <item x="65"/>
        <item x="119"/>
        <item x="10"/>
        <item x="116"/>
        <item x="20"/>
        <item x="78"/>
        <item x="101"/>
        <item x="115"/>
        <item x="21"/>
        <item x="62"/>
        <item x="42"/>
        <item x="97"/>
        <item x="35"/>
        <item x="0"/>
        <item x="26"/>
        <item x="56"/>
        <item x="23"/>
        <item x="64"/>
        <item x="49"/>
        <item x="113"/>
        <item x="40"/>
        <item x="123"/>
        <item x="72"/>
        <item x="82"/>
        <item x="75"/>
        <item x="71"/>
        <item x="118"/>
        <item x="120"/>
        <item x="80"/>
        <item x="124"/>
        <item x="57"/>
        <item x="67"/>
        <item x="36"/>
        <item x="66"/>
        <item x="99"/>
        <item x="34"/>
        <item x="108"/>
        <item x="103"/>
        <item x="27"/>
        <item x="104"/>
        <item x="63"/>
        <item x="90"/>
        <item x="93"/>
        <item x="107"/>
        <item x="43"/>
        <item x="98"/>
        <item x="50"/>
        <item x="112"/>
        <item x="33"/>
        <item x="55"/>
        <item x="32"/>
        <item x="61"/>
        <item x="54"/>
        <item x="37"/>
        <item x="52"/>
        <item x="58"/>
        <item x="16"/>
        <item x="59"/>
        <item x="68"/>
        <item x="44"/>
        <item x="92"/>
        <item x="45"/>
        <item x="79"/>
        <item x="22"/>
        <item x="24"/>
        <item x="41"/>
        <item x="76"/>
        <item x="81"/>
        <item x="19"/>
        <item x="38"/>
        <item x="94"/>
        <item x="69"/>
        <item x="121"/>
        <item x="132"/>
        <item x="137"/>
        <item x="131"/>
        <item x="135"/>
        <item x="125"/>
        <item x="127"/>
        <item x="133"/>
        <item x="138"/>
        <item x="130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28"/>
        <item x="152"/>
        <item x="153"/>
        <item x="154"/>
        <item x="136"/>
        <item x="129"/>
        <item x="155"/>
        <item x="156"/>
        <item x="134"/>
        <item x="157"/>
        <item x="158"/>
        <item x="159"/>
        <item x="160"/>
        <item x="161"/>
        <item x="162"/>
        <item x="126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compact="0" outline="0" showAll="0"/>
    <pivotField compact="0" numFmtId="1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</pivotFields>
  <rowFields count="2">
    <field x="14"/>
    <field x="5"/>
  </rowFields>
  <rowItems count="638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t="default">
      <x v="1"/>
    </i>
    <i>
      <x v="2"/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t="default">
      <x v="2"/>
    </i>
    <i>
      <x v="3"/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t="default">
      <x v="3"/>
    </i>
    <i t="grand">
      <x/>
    </i>
  </rowItems>
  <colItems count="1">
    <i/>
  </colItems>
  <dataFields count="1">
    <dataField name="Sum of Total Revenue" fld="1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E6A98-D394-4760-A3C7-4C1014BEF2A1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 fieldListSortAscending="1">
  <location ref="A3:B7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635">
        <item x="4"/>
        <item x="13"/>
        <item x="6"/>
        <item x="15"/>
        <item x="14"/>
        <item x="11"/>
        <item x="53"/>
        <item x="77"/>
        <item x="39"/>
        <item x="110"/>
        <item x="89"/>
        <item x="25"/>
        <item x="18"/>
        <item x="29"/>
        <item x="96"/>
        <item x="117"/>
        <item x="51"/>
        <item x="106"/>
        <item x="17"/>
        <item x="114"/>
        <item x="74"/>
        <item x="109"/>
        <item x="100"/>
        <item x="122"/>
        <item x="48"/>
        <item x="73"/>
        <item x="47"/>
        <item x="111"/>
        <item x="87"/>
        <item x="2"/>
        <item x="7"/>
        <item x="70"/>
        <item x="28"/>
        <item x="5"/>
        <item x="88"/>
        <item x="46"/>
        <item x="91"/>
        <item x="3"/>
        <item x="12"/>
        <item x="8"/>
        <item x="95"/>
        <item x="84"/>
        <item x="83"/>
        <item x="1"/>
        <item x="105"/>
        <item x="30"/>
        <item x="102"/>
        <item x="31"/>
        <item x="85"/>
        <item x="86"/>
        <item x="60"/>
        <item x="9"/>
        <item x="65"/>
        <item x="119"/>
        <item x="10"/>
        <item x="116"/>
        <item x="20"/>
        <item x="78"/>
        <item x="101"/>
        <item x="115"/>
        <item x="21"/>
        <item x="62"/>
        <item x="42"/>
        <item x="97"/>
        <item x="35"/>
        <item x="0"/>
        <item x="26"/>
        <item x="56"/>
        <item x="23"/>
        <item x="64"/>
        <item x="49"/>
        <item x="113"/>
        <item x="40"/>
        <item x="123"/>
        <item x="72"/>
        <item x="82"/>
        <item x="75"/>
        <item x="71"/>
        <item x="118"/>
        <item x="120"/>
        <item x="80"/>
        <item x="124"/>
        <item x="57"/>
        <item x="67"/>
        <item x="36"/>
        <item x="66"/>
        <item x="99"/>
        <item x="34"/>
        <item x="108"/>
        <item x="103"/>
        <item x="27"/>
        <item x="104"/>
        <item x="63"/>
        <item x="90"/>
        <item x="93"/>
        <item x="107"/>
        <item x="43"/>
        <item x="98"/>
        <item x="50"/>
        <item x="112"/>
        <item x="33"/>
        <item x="55"/>
        <item x="32"/>
        <item x="61"/>
        <item x="54"/>
        <item x="37"/>
        <item x="52"/>
        <item x="58"/>
        <item x="16"/>
        <item x="59"/>
        <item x="68"/>
        <item x="44"/>
        <item x="92"/>
        <item x="45"/>
        <item x="79"/>
        <item x="22"/>
        <item x="24"/>
        <item x="41"/>
        <item x="76"/>
        <item x="81"/>
        <item x="19"/>
        <item x="38"/>
        <item x="94"/>
        <item x="69"/>
        <item x="121"/>
        <item x="132"/>
        <item x="137"/>
        <item x="131"/>
        <item x="135"/>
        <item x="125"/>
        <item x="127"/>
        <item x="133"/>
        <item x="138"/>
        <item x="130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28"/>
        <item x="152"/>
        <item x="153"/>
        <item x="154"/>
        <item x="136"/>
        <item x="129"/>
        <item x="155"/>
        <item x="156"/>
        <item x="134"/>
        <item x="157"/>
        <item x="158"/>
        <item x="159"/>
        <item x="160"/>
        <item x="161"/>
        <item x="162"/>
        <item x="126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compact="0" outline="0" showAll="0"/>
    <pivotField compact="0" numFmtId="1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</pivotFields>
  <rowFields count="1">
    <field x="1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Profit" fld="13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E68221-3A96-45C4-8867-73A7B3D011BC}" name="Orders" displayName="Orders" ref="A1:N1001" totalsRowShown="0" headerRowDxfId="3" dataDxfId="4">
  <autoFilter ref="A1:N1001" xr:uid="{8FE68221-3A96-45C4-8867-73A7B3D011BC}"/>
  <tableColumns count="14">
    <tableColumn id="1" xr3:uid="{4FCE0C22-95A7-420D-BE51-BD978CD5746D}" name="Region" dataDxfId="17"/>
    <tableColumn id="2" xr3:uid="{A60DFB7A-3DB2-4006-9AF9-322AD9E47B8A}" name="Country" dataDxfId="16"/>
    <tableColumn id="3" xr3:uid="{2DDE8528-92D3-4528-BEC0-AB5B25FFDCBC}" name="Category" dataDxfId="15"/>
    <tableColumn id="4" xr3:uid="{05CEF3FE-7939-4C92-862E-7DBF9A7A8CEC}" name="Sales Channel" dataDxfId="14"/>
    <tableColumn id="5" xr3:uid="{555FD046-EE8F-45DF-AB93-157066ACC65B}" name="Order Priority" dataDxfId="13"/>
    <tableColumn id="6" xr3:uid="{AF51EEDC-15E0-4075-AEE3-8B80A1B946E0}" name="Order Date" dataDxfId="12"/>
    <tableColumn id="7" xr3:uid="{2CBD769C-17F7-46BD-B9AA-1C82DAA2172C}" name="Order ID" dataDxfId="11"/>
    <tableColumn id="8" xr3:uid="{439898C9-C3EA-42D0-9968-0BCCC5CCBE2C}" name="Ship Date" dataDxfId="10"/>
    <tableColumn id="9" xr3:uid="{61B2C2E8-0F41-4110-AC71-61E8FEC18BB3}" name="Units Sold" dataDxfId="9"/>
    <tableColumn id="10" xr3:uid="{BCAEF0E0-58BB-4628-B4DC-4FC3400D493E}" name="Unit Price" dataDxfId="8"/>
    <tableColumn id="11" xr3:uid="{376EDA5F-0461-4491-9815-555C3179A00F}" name="Unit Cost" dataDxfId="7"/>
    <tableColumn id="12" xr3:uid="{BC200A4F-9CBD-4957-9AF5-0B72E1E03BC0}" name="Total Revenue" dataDxfId="6"/>
    <tableColumn id="13" xr3:uid="{86CC1B34-0FD6-44ED-A5C5-E4D1CEDDE7D1}" name="Total Cost" dataDxfId="5"/>
    <tableColumn id="14" xr3:uid="{B3088A95-4008-44E5-BEB9-807AD91C71CE}" name="Profit" dataDxfId="2">
      <calculatedColumnFormula>Orders[[#This Row],[Total Revenue]]-Orders[[#This Row],[Total Cost]]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62BBDF-EFBD-4CDE-AEDE-C7931DBA0920}" name="Table3" displayName="Table3" ref="A1:N158" totalsRowShown="0">
  <autoFilter ref="A1:N158" xr:uid="{F062BBDF-EFBD-4CDE-AEDE-C7931DBA0920}"/>
  <tableColumns count="14">
    <tableColumn id="1" xr3:uid="{6006069C-0852-47D1-AA6C-AD5525414DC2}" name="Region"/>
    <tableColumn id="2" xr3:uid="{29BD2D99-D382-47E1-89E4-168C1845BE54}" name="Country"/>
    <tableColumn id="3" xr3:uid="{3220306B-F328-4F2A-ADF5-B2272610741E}" name="Category"/>
    <tableColumn id="4" xr3:uid="{45CA5362-3AB8-41C0-A2CC-486CF8AEE8E9}" name="Sales Channel"/>
    <tableColumn id="5" xr3:uid="{680AFDF3-7741-4A16-AB5D-122298F9B5E4}" name="Order Priority"/>
    <tableColumn id="6" xr3:uid="{3B7D9C61-4DAF-455C-89B5-FED7279681AF}" name="Order Date" dataDxfId="1"/>
    <tableColumn id="7" xr3:uid="{0828405A-55A5-4E01-90B8-70A7D1CC2155}" name="Order ID"/>
    <tableColumn id="8" xr3:uid="{5EEBE01C-702A-4422-AA8B-CD342EF235CC}" name="Ship Date" dataDxfId="0"/>
    <tableColumn id="9" xr3:uid="{1BFFF22C-8754-4FEB-87AA-001B2DACB11B}" name="Units Sold"/>
    <tableColumn id="10" xr3:uid="{76B01702-912D-4911-9CA4-A9CB88E70ADA}" name="Unit Price"/>
    <tableColumn id="11" xr3:uid="{192D53A1-B712-47EB-A8B0-C1311B4A8377}" name="Unit Cost"/>
    <tableColumn id="12" xr3:uid="{3F96472A-48CC-49B6-A159-6997BF98788B}" name="Total Revenue"/>
    <tableColumn id="13" xr3:uid="{BD3DB734-DC99-4E8C-8C31-2DB713F76D57}" name="Total Cost"/>
    <tableColumn id="14" xr3:uid="{2EFD42C3-5835-4755-8DA9-E8C8A97A8A89}" name="Profi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120">
  <tableColumns count="15">
    <tableColumn id="1" xr3:uid="{00000000-0010-0000-0000-000001000000}" name="Region"/>
    <tableColumn id="2" xr3:uid="{00000000-0010-0000-0000-000002000000}" name="Country"/>
    <tableColumn id="3" xr3:uid="{00000000-0010-0000-0000-000003000000}" name="Category"/>
    <tableColumn id="4" xr3:uid="{00000000-0010-0000-0000-000004000000}" name="Sales Channel"/>
    <tableColumn id="5" xr3:uid="{00000000-0010-0000-0000-000005000000}" name="Order Priority"/>
    <tableColumn id="6" xr3:uid="{00000000-0010-0000-0000-000006000000}" name="Order Date"/>
    <tableColumn id="7" xr3:uid="{00000000-0010-0000-0000-000007000000}" name="Order ID"/>
    <tableColumn id="8" xr3:uid="{00000000-0010-0000-0000-000008000000}" name="Ship Date"/>
    <tableColumn id="9" xr3:uid="{00000000-0010-0000-0000-000009000000}" name="Ship Date - Order Date"/>
    <tableColumn id="10" xr3:uid="{00000000-0010-0000-0000-00000A000000}" name="Units Sold"/>
    <tableColumn id="11" xr3:uid="{00000000-0010-0000-0000-00000B000000}" name="Unit Price"/>
    <tableColumn id="12" xr3:uid="{00000000-0010-0000-0000-00000C000000}" name="Unit Cost"/>
    <tableColumn id="13" xr3:uid="{00000000-0010-0000-0000-00000D000000}" name="Total Revenue"/>
    <tableColumn id="14" xr3:uid="{00000000-0010-0000-0000-00000E000000}" name="Total Cost"/>
    <tableColumn id="15" xr3:uid="{00000000-0010-0000-0000-00000F000000}" name="Total Profit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C1" workbookViewId="0">
      <selection activeCell="P12" sqref="P12"/>
    </sheetView>
  </sheetViews>
  <sheetFormatPr defaultColWidth="14.44140625" defaultRowHeight="15" customHeight="1" x14ac:dyDescent="0.3"/>
  <cols>
    <col min="1" max="1" width="30.6640625" customWidth="1"/>
    <col min="2" max="2" width="31.33203125" customWidth="1"/>
    <col min="3" max="3" width="15.6640625" customWidth="1"/>
    <col min="4" max="4" width="15.33203125" customWidth="1"/>
    <col min="5" max="5" width="15.6640625" customWidth="1"/>
    <col min="6" max="6" width="12.44140625" customWidth="1"/>
    <col min="7" max="7" width="12.33203125" customWidth="1"/>
    <col min="8" max="9" width="12.6640625" customWidth="1"/>
    <col min="10" max="10" width="12.44140625" customWidth="1"/>
    <col min="11" max="11" width="11.109375" customWidth="1"/>
    <col min="12" max="12" width="14.44140625" customWidth="1"/>
    <col min="13" max="13" width="12.44140625" customWidth="1"/>
    <col min="14" max="14" width="10" customWidth="1"/>
    <col min="15" max="26" width="9.109375" customWidth="1"/>
  </cols>
  <sheetData>
    <row r="1" spans="1:26" ht="13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225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3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3">
        <v>43556</v>
      </c>
      <c r="G2" s="2">
        <v>957081544</v>
      </c>
      <c r="H2" s="3">
        <v>43569</v>
      </c>
      <c r="I2" s="4">
        <v>552</v>
      </c>
      <c r="J2" s="4">
        <v>255.28</v>
      </c>
      <c r="K2" s="4">
        <v>159.41999999999999</v>
      </c>
      <c r="L2" s="4">
        <v>140914.56</v>
      </c>
      <c r="M2" s="4">
        <v>87999.84</v>
      </c>
      <c r="N2" s="4">
        <f>Orders[[#This Row],[Total Revenue]]-Orders[[#This Row],[Total Cost]]</f>
        <v>52914.720000000001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3">
      <c r="A3" s="2" t="s">
        <v>13</v>
      </c>
      <c r="B3" s="2" t="s">
        <v>18</v>
      </c>
      <c r="C3" s="2" t="s">
        <v>19</v>
      </c>
      <c r="D3" s="2" t="s">
        <v>20</v>
      </c>
      <c r="E3" s="2" t="s">
        <v>21</v>
      </c>
      <c r="F3" s="3">
        <v>43534</v>
      </c>
      <c r="G3" s="2">
        <v>301644504</v>
      </c>
      <c r="H3" s="3">
        <v>43535</v>
      </c>
      <c r="I3" s="4">
        <v>2167</v>
      </c>
      <c r="J3" s="4">
        <v>152.58000000000001</v>
      </c>
      <c r="K3" s="4">
        <v>97.44</v>
      </c>
      <c r="L3" s="4">
        <v>330640.86</v>
      </c>
      <c r="M3" s="4">
        <v>211152.48</v>
      </c>
      <c r="N3" s="4">
        <f>Orders[[#This Row],[Total Revenue]]-Orders[[#This Row],[Total Cost]]</f>
        <v>119488.37999999998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 x14ac:dyDescent="0.3">
      <c r="A4" s="2" t="s">
        <v>22</v>
      </c>
      <c r="B4" s="2" t="s">
        <v>23</v>
      </c>
      <c r="C4" s="2" t="s">
        <v>24</v>
      </c>
      <c r="D4" s="2" t="s">
        <v>20</v>
      </c>
      <c r="E4" s="2" t="s">
        <v>21</v>
      </c>
      <c r="F4" s="3">
        <v>43520</v>
      </c>
      <c r="G4" s="2">
        <v>478051030</v>
      </c>
      <c r="H4" s="3">
        <v>43544</v>
      </c>
      <c r="I4" s="4">
        <v>4778</v>
      </c>
      <c r="J4" s="4">
        <v>47.45</v>
      </c>
      <c r="K4" s="4">
        <v>31.79</v>
      </c>
      <c r="L4" s="4">
        <v>226716.1</v>
      </c>
      <c r="M4" s="4">
        <v>151892.62</v>
      </c>
      <c r="N4" s="4">
        <f>Orders[[#This Row],[Total Revenue]]-Orders[[#This Row],[Total Cost]]</f>
        <v>74823.48000000001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 x14ac:dyDescent="0.3">
      <c r="A5" s="2" t="s">
        <v>25</v>
      </c>
      <c r="B5" s="2" t="s">
        <v>26</v>
      </c>
      <c r="C5" s="2" t="s">
        <v>27</v>
      </c>
      <c r="D5" s="2" t="s">
        <v>20</v>
      </c>
      <c r="E5" s="2" t="s">
        <v>28</v>
      </c>
      <c r="F5" s="3">
        <v>43528</v>
      </c>
      <c r="G5" s="2">
        <v>892599952</v>
      </c>
      <c r="H5" s="3">
        <v>43555</v>
      </c>
      <c r="I5" s="4">
        <v>9016</v>
      </c>
      <c r="J5" s="4">
        <v>205.7</v>
      </c>
      <c r="K5" s="4">
        <v>117.11</v>
      </c>
      <c r="L5" s="4">
        <v>1854591.2</v>
      </c>
      <c r="M5" s="4">
        <v>1055863.76</v>
      </c>
      <c r="N5" s="4">
        <f>Orders[[#This Row],[Total Revenue]]-Orders[[#This Row],[Total Cost]]</f>
        <v>798727.44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3">
      <c r="A6" s="2" t="s">
        <v>25</v>
      </c>
      <c r="B6" s="2" t="s">
        <v>29</v>
      </c>
      <c r="C6" s="2" t="s">
        <v>19</v>
      </c>
      <c r="D6" s="2" t="s">
        <v>20</v>
      </c>
      <c r="E6" s="2" t="s">
        <v>21</v>
      </c>
      <c r="F6" s="3">
        <v>43473</v>
      </c>
      <c r="G6" s="2">
        <v>571902596</v>
      </c>
      <c r="H6" s="3">
        <v>43503</v>
      </c>
      <c r="I6" s="4">
        <v>7542</v>
      </c>
      <c r="J6" s="4">
        <v>152.58000000000001</v>
      </c>
      <c r="K6" s="4">
        <v>97.44</v>
      </c>
      <c r="L6" s="4">
        <v>1150758.3600000001</v>
      </c>
      <c r="M6" s="4">
        <v>734892.48</v>
      </c>
      <c r="N6" s="4">
        <f>Orders[[#This Row],[Total Revenue]]-Orders[[#This Row],[Total Cost]]</f>
        <v>415865.88000000012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3">
      <c r="A7" s="2" t="s">
        <v>30</v>
      </c>
      <c r="B7" s="2" t="s">
        <v>31</v>
      </c>
      <c r="C7" s="2" t="s">
        <v>32</v>
      </c>
      <c r="D7" s="2" t="s">
        <v>20</v>
      </c>
      <c r="E7" s="2" t="s">
        <v>28</v>
      </c>
      <c r="F7" s="3">
        <v>43524</v>
      </c>
      <c r="G7" s="2">
        <v>412882792</v>
      </c>
      <c r="H7" s="3">
        <v>43542</v>
      </c>
      <c r="I7" s="4">
        <v>48</v>
      </c>
      <c r="J7" s="4">
        <v>81.73</v>
      </c>
      <c r="K7" s="4">
        <v>56.67</v>
      </c>
      <c r="L7" s="4">
        <v>3923.04</v>
      </c>
      <c r="M7" s="4">
        <v>2720.16</v>
      </c>
      <c r="N7" s="4">
        <f>Orders[[#This Row],[Total Revenue]]-Orders[[#This Row],[Total Cost]]</f>
        <v>1202.8800000000001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 x14ac:dyDescent="0.3">
      <c r="A8" s="2" t="s">
        <v>33</v>
      </c>
      <c r="B8" s="2" t="s">
        <v>34</v>
      </c>
      <c r="C8" s="2" t="s">
        <v>35</v>
      </c>
      <c r="D8" s="2" t="s">
        <v>20</v>
      </c>
      <c r="E8" s="2" t="s">
        <v>36</v>
      </c>
      <c r="F8" s="3">
        <v>43476</v>
      </c>
      <c r="G8" s="2">
        <v>932776868</v>
      </c>
      <c r="H8" s="3">
        <v>43504</v>
      </c>
      <c r="I8" s="4">
        <v>8258</v>
      </c>
      <c r="J8" s="4">
        <v>109.28</v>
      </c>
      <c r="K8" s="4">
        <v>35.840000000000003</v>
      </c>
      <c r="L8" s="4">
        <v>902434.24</v>
      </c>
      <c r="M8" s="4">
        <v>295966.71999999997</v>
      </c>
      <c r="N8" s="4">
        <f>Orders[[#This Row],[Total Revenue]]-Orders[[#This Row],[Total Cost]]</f>
        <v>606467.52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 x14ac:dyDescent="0.3">
      <c r="A9" s="2" t="s">
        <v>22</v>
      </c>
      <c r="B9" s="2" t="s">
        <v>37</v>
      </c>
      <c r="C9" s="2" t="s">
        <v>35</v>
      </c>
      <c r="D9" s="2" t="s">
        <v>16</v>
      </c>
      <c r="E9" s="2" t="s">
        <v>17</v>
      </c>
      <c r="F9" s="3">
        <v>43556</v>
      </c>
      <c r="G9" s="2">
        <v>919133651</v>
      </c>
      <c r="H9" s="3">
        <v>43575</v>
      </c>
      <c r="I9" s="4">
        <v>927</v>
      </c>
      <c r="J9" s="4">
        <v>109.28</v>
      </c>
      <c r="K9" s="4">
        <v>35.840000000000003</v>
      </c>
      <c r="L9" s="4">
        <v>101302.56</v>
      </c>
      <c r="M9" s="4">
        <v>33223.68</v>
      </c>
      <c r="N9" s="4">
        <f>Orders[[#This Row],[Total Revenue]]-Orders[[#This Row],[Total Cost]]</f>
        <v>68078.880000000005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3">
      <c r="A10" s="2" t="s">
        <v>30</v>
      </c>
      <c r="B10" s="2" t="s">
        <v>38</v>
      </c>
      <c r="C10" s="2" t="s">
        <v>35</v>
      </c>
      <c r="D10" s="2" t="s">
        <v>20</v>
      </c>
      <c r="E10" s="2" t="s">
        <v>17</v>
      </c>
      <c r="F10" s="3">
        <v>43521</v>
      </c>
      <c r="G10" s="2">
        <v>579814469</v>
      </c>
      <c r="H10" s="3">
        <v>43528</v>
      </c>
      <c r="I10" s="4">
        <v>8841</v>
      </c>
      <c r="J10" s="4">
        <v>109.28</v>
      </c>
      <c r="K10" s="4">
        <v>35.840000000000003</v>
      </c>
      <c r="L10" s="4">
        <v>966144.48</v>
      </c>
      <c r="M10" s="4">
        <v>316861.44</v>
      </c>
      <c r="N10" s="4">
        <f>Orders[[#This Row],[Total Revenue]]-Orders[[#This Row],[Total Cost]]</f>
        <v>649283.04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3">
      <c r="A11" s="2" t="s">
        <v>39</v>
      </c>
      <c r="B11" s="2" t="s">
        <v>40</v>
      </c>
      <c r="C11" s="2" t="s">
        <v>15</v>
      </c>
      <c r="D11" s="2" t="s">
        <v>16</v>
      </c>
      <c r="E11" s="2" t="s">
        <v>17</v>
      </c>
      <c r="F11" s="3">
        <v>43476</v>
      </c>
      <c r="G11" s="2">
        <v>192993152</v>
      </c>
      <c r="H11" s="3">
        <v>43480</v>
      </c>
      <c r="I11" s="4">
        <v>9817</v>
      </c>
      <c r="J11" s="4">
        <v>255.28</v>
      </c>
      <c r="K11" s="4">
        <v>159.41999999999999</v>
      </c>
      <c r="L11" s="4">
        <v>2506083.7599999998</v>
      </c>
      <c r="M11" s="4">
        <v>1565026.14</v>
      </c>
      <c r="N11" s="4">
        <f>Orders[[#This Row],[Total Revenue]]-Orders[[#This Row],[Total Cost]]</f>
        <v>941057.61999999988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 x14ac:dyDescent="0.3">
      <c r="A12" s="2" t="s">
        <v>30</v>
      </c>
      <c r="B12" s="2" t="s">
        <v>41</v>
      </c>
      <c r="C12" s="2" t="s">
        <v>42</v>
      </c>
      <c r="D12" s="2" t="s">
        <v>20</v>
      </c>
      <c r="E12" s="2" t="s">
        <v>21</v>
      </c>
      <c r="F12" s="3">
        <v>43530</v>
      </c>
      <c r="G12" s="2">
        <v>557156026</v>
      </c>
      <c r="H12" s="3">
        <v>43531</v>
      </c>
      <c r="I12" s="4">
        <v>3704</v>
      </c>
      <c r="J12" s="4">
        <v>651.21</v>
      </c>
      <c r="K12" s="4">
        <v>524.96</v>
      </c>
      <c r="L12" s="4">
        <v>2412081.84</v>
      </c>
      <c r="M12" s="4">
        <v>1944451.84</v>
      </c>
      <c r="N12" s="4">
        <f>Orders[[#This Row],[Total Revenue]]-Orders[[#This Row],[Total Cost]]</f>
        <v>467629.99999999977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 x14ac:dyDescent="0.3">
      <c r="A13" s="2" t="s">
        <v>30</v>
      </c>
      <c r="B13" s="2" t="s">
        <v>43</v>
      </c>
      <c r="C13" s="2" t="s">
        <v>44</v>
      </c>
      <c r="D13" s="2" t="s">
        <v>16</v>
      </c>
      <c r="E13" s="2" t="s">
        <v>17</v>
      </c>
      <c r="F13" s="3">
        <v>43542</v>
      </c>
      <c r="G13" s="2">
        <v>741101920</v>
      </c>
      <c r="H13" s="3">
        <v>43555</v>
      </c>
      <c r="I13" s="4">
        <v>7382</v>
      </c>
      <c r="J13" s="4">
        <v>437.2</v>
      </c>
      <c r="K13" s="4">
        <v>263.33</v>
      </c>
      <c r="L13" s="4">
        <v>3227410.4</v>
      </c>
      <c r="M13" s="4">
        <v>1943902.06</v>
      </c>
      <c r="N13" s="4">
        <f>Orders[[#This Row],[Total Revenue]]-Orders[[#This Row],[Total Cost]]</f>
        <v>1283508.3399999999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 x14ac:dyDescent="0.3">
      <c r="A14" s="2" t="s">
        <v>25</v>
      </c>
      <c r="B14" s="2" t="s">
        <v>45</v>
      </c>
      <c r="C14" s="2" t="s">
        <v>27</v>
      </c>
      <c r="D14" s="2" t="s">
        <v>20</v>
      </c>
      <c r="E14" s="2" t="s">
        <v>28</v>
      </c>
      <c r="F14" s="3">
        <v>43545</v>
      </c>
      <c r="G14" s="2">
        <v>333942162</v>
      </c>
      <c r="H14" s="3">
        <v>43553</v>
      </c>
      <c r="I14" s="4">
        <v>9762</v>
      </c>
      <c r="J14" s="4">
        <v>205.7</v>
      </c>
      <c r="K14" s="4">
        <v>117.11</v>
      </c>
      <c r="L14" s="4">
        <v>2008043.4</v>
      </c>
      <c r="M14" s="4">
        <v>1143227.82</v>
      </c>
      <c r="N14" s="4">
        <f>Orders[[#This Row],[Total Revenue]]-Orders[[#This Row],[Total Cost]]</f>
        <v>864815.57999999984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 x14ac:dyDescent="0.3">
      <c r="A15" s="2" t="s">
        <v>13</v>
      </c>
      <c r="B15" s="2" t="s">
        <v>46</v>
      </c>
      <c r="C15" s="2" t="s">
        <v>44</v>
      </c>
      <c r="D15" s="2" t="s">
        <v>20</v>
      </c>
      <c r="E15" s="2" t="s">
        <v>36</v>
      </c>
      <c r="F15" s="3">
        <v>43492</v>
      </c>
      <c r="G15" s="2">
        <v>795100581</v>
      </c>
      <c r="H15" s="3">
        <v>43521</v>
      </c>
      <c r="I15" s="4">
        <v>6786</v>
      </c>
      <c r="J15" s="4">
        <v>437.2</v>
      </c>
      <c r="K15" s="4">
        <v>263.33</v>
      </c>
      <c r="L15" s="4">
        <v>2966839.2</v>
      </c>
      <c r="M15" s="4">
        <v>1786957.38</v>
      </c>
      <c r="N15" s="4">
        <f>Orders[[#This Row],[Total Revenue]]-Orders[[#This Row],[Total Cost]]</f>
        <v>1179881.8200000003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 x14ac:dyDescent="0.3">
      <c r="A16" s="2" t="s">
        <v>13</v>
      </c>
      <c r="B16" s="2" t="s">
        <v>47</v>
      </c>
      <c r="C16" s="2" t="s">
        <v>15</v>
      </c>
      <c r="D16" s="2" t="s">
        <v>16</v>
      </c>
      <c r="E16" s="2" t="s">
        <v>28</v>
      </c>
      <c r="F16" s="3">
        <v>43529</v>
      </c>
      <c r="G16" s="2">
        <v>504313504</v>
      </c>
      <c r="H16" s="3">
        <v>43545</v>
      </c>
      <c r="I16" s="4">
        <v>6428</v>
      </c>
      <c r="J16" s="4">
        <v>255.28</v>
      </c>
      <c r="K16" s="4">
        <v>159.41999999999999</v>
      </c>
      <c r="L16" s="4">
        <v>1640939.84</v>
      </c>
      <c r="M16" s="4">
        <v>1024751.76</v>
      </c>
      <c r="N16" s="4">
        <f>Orders[[#This Row],[Total Revenue]]-Orders[[#This Row],[Total Cost]]</f>
        <v>616188.08000000007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 x14ac:dyDescent="0.3">
      <c r="A17" s="2" t="s">
        <v>30</v>
      </c>
      <c r="B17" s="2" t="s">
        <v>48</v>
      </c>
      <c r="C17" s="2" t="s">
        <v>49</v>
      </c>
      <c r="D17" s="2" t="s">
        <v>20</v>
      </c>
      <c r="E17" s="2" t="s">
        <v>36</v>
      </c>
      <c r="F17" s="3">
        <v>43492</v>
      </c>
      <c r="G17" s="2">
        <v>611629760</v>
      </c>
      <c r="H17" s="3">
        <v>43495</v>
      </c>
      <c r="I17" s="4">
        <v>3693</v>
      </c>
      <c r="J17" s="4">
        <v>421.89</v>
      </c>
      <c r="K17" s="4">
        <v>364.69</v>
      </c>
      <c r="L17" s="4">
        <v>1558039.77</v>
      </c>
      <c r="M17" s="4">
        <v>1346800.17</v>
      </c>
      <c r="N17" s="4">
        <f>Orders[[#This Row],[Total Revenue]]-Orders[[#This Row],[Total Cost]]</f>
        <v>211239.60000000009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 x14ac:dyDescent="0.3">
      <c r="A18" s="2" t="s">
        <v>22</v>
      </c>
      <c r="B18" s="2" t="s">
        <v>50</v>
      </c>
      <c r="C18" s="2" t="s">
        <v>27</v>
      </c>
      <c r="D18" s="2" t="s">
        <v>20</v>
      </c>
      <c r="E18" s="2" t="s">
        <v>21</v>
      </c>
      <c r="F18" s="3">
        <v>43474</v>
      </c>
      <c r="G18" s="2">
        <v>987410676</v>
      </c>
      <c r="H18" s="3">
        <v>43479</v>
      </c>
      <c r="I18" s="4">
        <v>5616</v>
      </c>
      <c r="J18" s="4">
        <v>205.7</v>
      </c>
      <c r="K18" s="4">
        <v>117.11</v>
      </c>
      <c r="L18" s="4">
        <v>1155211.2</v>
      </c>
      <c r="M18" s="4">
        <v>657689.76</v>
      </c>
      <c r="N18" s="4">
        <f>Orders[[#This Row],[Total Revenue]]-Orders[[#This Row],[Total Cost]]</f>
        <v>497521.43999999994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 x14ac:dyDescent="0.3">
      <c r="A19" s="2" t="s">
        <v>22</v>
      </c>
      <c r="B19" s="2" t="s">
        <v>51</v>
      </c>
      <c r="C19" s="2" t="s">
        <v>42</v>
      </c>
      <c r="D19" s="2" t="s">
        <v>16</v>
      </c>
      <c r="E19" s="2" t="s">
        <v>28</v>
      </c>
      <c r="F19" s="3">
        <v>43485</v>
      </c>
      <c r="G19" s="2">
        <v>672330081</v>
      </c>
      <c r="H19" s="3">
        <v>43510</v>
      </c>
      <c r="I19" s="4">
        <v>6266</v>
      </c>
      <c r="J19" s="4">
        <v>651.21</v>
      </c>
      <c r="K19" s="4">
        <v>524.96</v>
      </c>
      <c r="L19" s="4">
        <v>4080481.86</v>
      </c>
      <c r="M19" s="4">
        <v>3289399.36</v>
      </c>
      <c r="N19" s="4">
        <f>Orders[[#This Row],[Total Revenue]]-Orders[[#This Row],[Total Cost]]</f>
        <v>791082.5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3">
      <c r="A20" s="2" t="s">
        <v>52</v>
      </c>
      <c r="B20" s="2" t="s">
        <v>53</v>
      </c>
      <c r="C20" s="2" t="s">
        <v>24</v>
      </c>
      <c r="D20" s="2" t="s">
        <v>16</v>
      </c>
      <c r="E20" s="2" t="s">
        <v>21</v>
      </c>
      <c r="F20" s="3">
        <v>43473</v>
      </c>
      <c r="G20" s="2">
        <v>127374303</v>
      </c>
      <c r="H20" s="3">
        <v>43502</v>
      </c>
      <c r="I20" s="4">
        <v>1742</v>
      </c>
      <c r="J20" s="4">
        <v>47.45</v>
      </c>
      <c r="K20" s="4">
        <v>31.79</v>
      </c>
      <c r="L20" s="4">
        <v>82657.899999999994</v>
      </c>
      <c r="M20" s="4">
        <v>55378.18</v>
      </c>
      <c r="N20" s="4">
        <f>Orders[[#This Row],[Total Revenue]]-Orders[[#This Row],[Total Cost]]</f>
        <v>27279.719999999994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 x14ac:dyDescent="0.3">
      <c r="A21" s="2" t="s">
        <v>13</v>
      </c>
      <c r="B21" s="2" t="s">
        <v>54</v>
      </c>
      <c r="C21" s="2" t="s">
        <v>15</v>
      </c>
      <c r="D21" s="2" t="s">
        <v>20</v>
      </c>
      <c r="E21" s="2" t="s">
        <v>21</v>
      </c>
      <c r="F21" s="3">
        <v>43480</v>
      </c>
      <c r="G21" s="2">
        <v>783842170</v>
      </c>
      <c r="H21" s="3">
        <v>43493</v>
      </c>
      <c r="I21" s="4">
        <v>5172</v>
      </c>
      <c r="J21" s="4">
        <v>255.28</v>
      </c>
      <c r="K21" s="4">
        <v>159.41999999999999</v>
      </c>
      <c r="L21" s="4">
        <v>1320308.1599999999</v>
      </c>
      <c r="M21" s="4">
        <v>824520.24</v>
      </c>
      <c r="N21" s="4">
        <f>Orders[[#This Row],[Total Revenue]]-Orders[[#This Row],[Total Cost]]</f>
        <v>495787.91999999993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3">
      <c r="A22" s="2" t="s">
        <v>30</v>
      </c>
      <c r="B22" s="2" t="s">
        <v>55</v>
      </c>
      <c r="C22" s="2" t="s">
        <v>24</v>
      </c>
      <c r="D22" s="2" t="s">
        <v>20</v>
      </c>
      <c r="E22" s="2" t="s">
        <v>28</v>
      </c>
      <c r="F22" s="3">
        <v>43600</v>
      </c>
      <c r="G22" s="2">
        <v>993345010</v>
      </c>
      <c r="H22" s="3">
        <v>43629</v>
      </c>
      <c r="I22" s="4">
        <v>1718</v>
      </c>
      <c r="J22" s="4">
        <v>47.45</v>
      </c>
      <c r="K22" s="4">
        <v>31.79</v>
      </c>
      <c r="L22" s="4">
        <v>81519.100000000006</v>
      </c>
      <c r="M22" s="4">
        <v>54615.22</v>
      </c>
      <c r="N22" s="4">
        <f>Orders[[#This Row],[Total Revenue]]-Orders[[#This Row],[Total Cost]]</f>
        <v>26903.880000000005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 x14ac:dyDescent="0.3">
      <c r="A23" s="2" t="s">
        <v>30</v>
      </c>
      <c r="B23" s="2" t="s">
        <v>56</v>
      </c>
      <c r="C23" s="2" t="s">
        <v>15</v>
      </c>
      <c r="D23" s="2" t="s">
        <v>20</v>
      </c>
      <c r="E23" s="2" t="s">
        <v>17</v>
      </c>
      <c r="F23" s="3">
        <v>43509</v>
      </c>
      <c r="G23" s="2">
        <v>977806651</v>
      </c>
      <c r="H23" s="3">
        <v>43517</v>
      </c>
      <c r="I23" s="4">
        <v>3572</v>
      </c>
      <c r="J23" s="4">
        <v>255.28</v>
      </c>
      <c r="K23" s="4">
        <v>159.41999999999999</v>
      </c>
      <c r="L23" s="4">
        <v>911860.16</v>
      </c>
      <c r="M23" s="4">
        <v>569448.24</v>
      </c>
      <c r="N23" s="4">
        <f>Orders[[#This Row],[Total Revenue]]-Orders[[#This Row],[Total Cost]]</f>
        <v>342411.92000000004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 x14ac:dyDescent="0.3">
      <c r="A24" s="2" t="s">
        <v>22</v>
      </c>
      <c r="B24" s="2" t="s">
        <v>57</v>
      </c>
      <c r="C24" s="2" t="s">
        <v>58</v>
      </c>
      <c r="D24" s="2" t="s">
        <v>16</v>
      </c>
      <c r="E24" s="2" t="s">
        <v>28</v>
      </c>
      <c r="F24" s="3">
        <v>43503</v>
      </c>
      <c r="G24" s="2">
        <v>579463422</v>
      </c>
      <c r="H24" s="3">
        <v>43533</v>
      </c>
      <c r="I24" s="4">
        <v>4958</v>
      </c>
      <c r="J24" s="4">
        <v>9.33</v>
      </c>
      <c r="K24" s="4">
        <v>6.92</v>
      </c>
      <c r="L24" s="4">
        <v>46258.14</v>
      </c>
      <c r="M24" s="4">
        <v>34309.360000000001</v>
      </c>
      <c r="N24" s="4">
        <f>Orders[[#This Row],[Total Revenue]]-Orders[[#This Row],[Total Cost]]</f>
        <v>11948.779999999999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 x14ac:dyDescent="0.3">
      <c r="A25" s="2" t="s">
        <v>33</v>
      </c>
      <c r="B25" s="2" t="s">
        <v>59</v>
      </c>
      <c r="C25" s="2" t="s">
        <v>24</v>
      </c>
      <c r="D25" s="2" t="s">
        <v>20</v>
      </c>
      <c r="E25" s="2" t="s">
        <v>28</v>
      </c>
      <c r="F25" s="3">
        <v>43613</v>
      </c>
      <c r="G25" s="2">
        <v>610864150</v>
      </c>
      <c r="H25" s="3">
        <v>43617</v>
      </c>
      <c r="I25" s="4">
        <v>7132</v>
      </c>
      <c r="J25" s="4">
        <v>47.45</v>
      </c>
      <c r="K25" s="4">
        <v>31.79</v>
      </c>
      <c r="L25" s="4">
        <v>338413.4</v>
      </c>
      <c r="M25" s="4">
        <v>226726.28</v>
      </c>
      <c r="N25" s="4">
        <f>Orders[[#This Row],[Total Revenue]]-Orders[[#This Row],[Total Cost]]</f>
        <v>111687.12000000002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 x14ac:dyDescent="0.3">
      <c r="A26" s="2" t="s">
        <v>30</v>
      </c>
      <c r="B26" s="2" t="s">
        <v>60</v>
      </c>
      <c r="C26" s="2" t="s">
        <v>19</v>
      </c>
      <c r="D26" s="2" t="s">
        <v>20</v>
      </c>
      <c r="E26" s="2" t="s">
        <v>28</v>
      </c>
      <c r="F26" s="3">
        <v>43547</v>
      </c>
      <c r="G26" s="2">
        <v>604870164</v>
      </c>
      <c r="H26" s="3">
        <v>43575</v>
      </c>
      <c r="I26" s="4">
        <v>3378</v>
      </c>
      <c r="J26" s="4">
        <v>152.58000000000001</v>
      </c>
      <c r="K26" s="4">
        <v>97.44</v>
      </c>
      <c r="L26" s="4">
        <v>515415.24</v>
      </c>
      <c r="M26" s="4">
        <v>329152.32</v>
      </c>
      <c r="N26" s="4">
        <f>Orders[[#This Row],[Total Revenue]]-Orders[[#This Row],[Total Cost]]</f>
        <v>186262.91999999998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 x14ac:dyDescent="0.3">
      <c r="A27" s="2" t="s">
        <v>13</v>
      </c>
      <c r="B27" s="2" t="s">
        <v>61</v>
      </c>
      <c r="C27" s="2" t="s">
        <v>27</v>
      </c>
      <c r="D27" s="2" t="s">
        <v>16</v>
      </c>
      <c r="E27" s="2" t="s">
        <v>36</v>
      </c>
      <c r="F27" s="3">
        <v>43551</v>
      </c>
      <c r="G27" s="2">
        <v>164655292</v>
      </c>
      <c r="H27" s="3">
        <v>43576</v>
      </c>
      <c r="I27" s="4">
        <v>4015</v>
      </c>
      <c r="J27" s="4">
        <v>205.7</v>
      </c>
      <c r="K27" s="4">
        <v>117.11</v>
      </c>
      <c r="L27" s="4">
        <v>825885.5</v>
      </c>
      <c r="M27" s="4">
        <v>470196.65</v>
      </c>
      <c r="N27" s="4">
        <f>Orders[[#This Row],[Total Revenue]]-Orders[[#This Row],[Total Cost]]</f>
        <v>355688.85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 x14ac:dyDescent="0.3">
      <c r="A28" s="2" t="s">
        <v>22</v>
      </c>
      <c r="B28" s="2" t="s">
        <v>62</v>
      </c>
      <c r="C28" s="2" t="s">
        <v>58</v>
      </c>
      <c r="D28" s="2" t="s">
        <v>20</v>
      </c>
      <c r="E28" s="2" t="s">
        <v>28</v>
      </c>
      <c r="F28" s="3">
        <v>43608</v>
      </c>
      <c r="G28" s="2">
        <v>313705861</v>
      </c>
      <c r="H28" s="3">
        <v>43626</v>
      </c>
      <c r="I28" s="4">
        <v>1390</v>
      </c>
      <c r="J28" s="4">
        <v>9.33</v>
      </c>
      <c r="K28" s="4">
        <v>6.92</v>
      </c>
      <c r="L28" s="4">
        <v>12968.7</v>
      </c>
      <c r="M28" s="4">
        <v>9618.7999999999993</v>
      </c>
      <c r="N28" s="4">
        <f>Orders[[#This Row],[Total Revenue]]-Orders[[#This Row],[Total Cost]]</f>
        <v>3349.9000000000015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 x14ac:dyDescent="0.3">
      <c r="A29" s="2" t="s">
        <v>13</v>
      </c>
      <c r="B29" s="2" t="s">
        <v>63</v>
      </c>
      <c r="C29" s="2" t="s">
        <v>42</v>
      </c>
      <c r="D29" s="2" t="s">
        <v>16</v>
      </c>
      <c r="E29" s="2" t="s">
        <v>17</v>
      </c>
      <c r="F29" s="3">
        <v>43559</v>
      </c>
      <c r="G29" s="2">
        <v>345820701</v>
      </c>
      <c r="H29" s="3">
        <v>43587</v>
      </c>
      <c r="I29" s="4">
        <v>4885</v>
      </c>
      <c r="J29" s="4">
        <v>651.21</v>
      </c>
      <c r="K29" s="4">
        <v>524.96</v>
      </c>
      <c r="L29" s="4">
        <v>3181160.85</v>
      </c>
      <c r="M29" s="4">
        <v>2564429.6</v>
      </c>
      <c r="N29" s="4">
        <f>Orders[[#This Row],[Total Revenue]]-Orders[[#This Row],[Total Cost]]</f>
        <v>616731.25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 x14ac:dyDescent="0.3">
      <c r="A30" s="2" t="s">
        <v>39</v>
      </c>
      <c r="B30" s="2" t="s">
        <v>64</v>
      </c>
      <c r="C30" s="2" t="s">
        <v>15</v>
      </c>
      <c r="D30" s="2" t="s">
        <v>16</v>
      </c>
      <c r="E30" s="2" t="s">
        <v>17</v>
      </c>
      <c r="F30" s="3">
        <v>43609</v>
      </c>
      <c r="G30" s="2">
        <v>975111138</v>
      </c>
      <c r="H30" s="3">
        <v>43618</v>
      </c>
      <c r="I30" s="4">
        <v>5910</v>
      </c>
      <c r="J30" s="4">
        <v>255.28</v>
      </c>
      <c r="K30" s="4">
        <v>159.41999999999999</v>
      </c>
      <c r="L30" s="4">
        <v>1508704.8</v>
      </c>
      <c r="M30" s="4">
        <v>942172.2</v>
      </c>
      <c r="N30" s="4">
        <f>Orders[[#This Row],[Total Revenue]]-Orders[[#This Row],[Total Cost]]</f>
        <v>566532.60000000009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 x14ac:dyDescent="0.3">
      <c r="A31" s="2" t="s">
        <v>33</v>
      </c>
      <c r="B31" s="2" t="s">
        <v>65</v>
      </c>
      <c r="C31" s="2" t="s">
        <v>19</v>
      </c>
      <c r="D31" s="2" t="s">
        <v>16</v>
      </c>
      <c r="E31" s="2" t="s">
        <v>21</v>
      </c>
      <c r="F31" s="3">
        <v>43502</v>
      </c>
      <c r="G31" s="2">
        <v>286001002</v>
      </c>
      <c r="H31" s="3">
        <v>43525</v>
      </c>
      <c r="I31" s="4">
        <v>2907</v>
      </c>
      <c r="J31" s="4">
        <v>152.58000000000001</v>
      </c>
      <c r="K31" s="4">
        <v>97.44</v>
      </c>
      <c r="L31" s="4">
        <v>443550.06</v>
      </c>
      <c r="M31" s="4">
        <v>283258.08</v>
      </c>
      <c r="N31" s="4">
        <f>Orders[[#This Row],[Total Revenue]]-Orders[[#This Row],[Total Cost]]</f>
        <v>160291.97999999998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 x14ac:dyDescent="0.3">
      <c r="A32" s="2" t="s">
        <v>30</v>
      </c>
      <c r="B32" s="2" t="s">
        <v>66</v>
      </c>
      <c r="C32" s="2" t="s">
        <v>44</v>
      </c>
      <c r="D32" s="2" t="s">
        <v>20</v>
      </c>
      <c r="E32" s="2" t="s">
        <v>36</v>
      </c>
      <c r="F32" s="3">
        <v>43613</v>
      </c>
      <c r="G32" s="2">
        <v>483226621</v>
      </c>
      <c r="H32" s="3">
        <v>43642</v>
      </c>
      <c r="I32" s="4">
        <v>6350</v>
      </c>
      <c r="J32" s="4">
        <v>437.2</v>
      </c>
      <c r="K32" s="4">
        <v>263.33</v>
      </c>
      <c r="L32" s="4">
        <v>2776220</v>
      </c>
      <c r="M32" s="4">
        <v>1672145.5</v>
      </c>
      <c r="N32" s="4">
        <f>Orders[[#This Row],[Total Revenue]]-Orders[[#This Row],[Total Cost]]</f>
        <v>1104074.5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 x14ac:dyDescent="0.3">
      <c r="A33" s="2" t="s">
        <v>33</v>
      </c>
      <c r="B33" s="2" t="s">
        <v>67</v>
      </c>
      <c r="C33" s="2" t="s">
        <v>35</v>
      </c>
      <c r="D33" s="2" t="s">
        <v>20</v>
      </c>
      <c r="E33" s="2" t="s">
        <v>17</v>
      </c>
      <c r="F33" s="3">
        <v>43557</v>
      </c>
      <c r="G33" s="2">
        <v>241836822</v>
      </c>
      <c r="H33" s="3">
        <v>43571</v>
      </c>
      <c r="I33" s="4">
        <v>3744</v>
      </c>
      <c r="J33" s="4">
        <v>109.28</v>
      </c>
      <c r="K33" s="4">
        <v>35.840000000000003</v>
      </c>
      <c r="L33" s="4">
        <v>409144.32000000001</v>
      </c>
      <c r="M33" s="4">
        <v>134184.95999999999</v>
      </c>
      <c r="N33" s="4">
        <f>Orders[[#This Row],[Total Revenue]]-Orders[[#This Row],[Total Cost]]</f>
        <v>274959.35999999999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 x14ac:dyDescent="0.3">
      <c r="A34" s="2" t="s">
        <v>30</v>
      </c>
      <c r="B34" s="2" t="s">
        <v>43</v>
      </c>
      <c r="C34" s="2" t="s">
        <v>35</v>
      </c>
      <c r="D34" s="2" t="s">
        <v>16</v>
      </c>
      <c r="E34" s="2" t="s">
        <v>36</v>
      </c>
      <c r="F34" s="3">
        <v>43551</v>
      </c>
      <c r="G34" s="2">
        <v>557192933</v>
      </c>
      <c r="H34" s="3">
        <v>43552</v>
      </c>
      <c r="I34" s="4">
        <v>4626</v>
      </c>
      <c r="J34" s="4">
        <v>109.28</v>
      </c>
      <c r="K34" s="4">
        <v>35.840000000000003</v>
      </c>
      <c r="L34" s="4">
        <v>505529.28</v>
      </c>
      <c r="M34" s="4">
        <v>165795.84</v>
      </c>
      <c r="N34" s="4">
        <f>Orders[[#This Row],[Total Revenue]]-Orders[[#This Row],[Total Cost]]</f>
        <v>339733.44000000006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 x14ac:dyDescent="0.3">
      <c r="A35" s="2" t="s">
        <v>39</v>
      </c>
      <c r="B35" s="2" t="s">
        <v>68</v>
      </c>
      <c r="C35" s="2" t="s">
        <v>49</v>
      </c>
      <c r="D35" s="2" t="s">
        <v>16</v>
      </c>
      <c r="E35" s="2" t="s">
        <v>28</v>
      </c>
      <c r="F35" s="3">
        <v>43581</v>
      </c>
      <c r="G35" s="2">
        <v>694968783</v>
      </c>
      <c r="H35" s="3">
        <v>43608</v>
      </c>
      <c r="I35" s="4">
        <v>5562</v>
      </c>
      <c r="J35" s="4">
        <v>421.89</v>
      </c>
      <c r="K35" s="4">
        <v>364.69</v>
      </c>
      <c r="L35" s="4">
        <v>2346552.1800000002</v>
      </c>
      <c r="M35" s="4">
        <v>2028405.78</v>
      </c>
      <c r="N35" s="4">
        <f>Orders[[#This Row],[Total Revenue]]-Orders[[#This Row],[Total Cost]]</f>
        <v>318146.40000000014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 x14ac:dyDescent="0.3">
      <c r="A36" s="2" t="s">
        <v>30</v>
      </c>
      <c r="B36" s="2" t="s">
        <v>48</v>
      </c>
      <c r="C36" s="2" t="s">
        <v>58</v>
      </c>
      <c r="D36" s="2" t="s">
        <v>16</v>
      </c>
      <c r="E36" s="2" t="s">
        <v>36</v>
      </c>
      <c r="F36" s="3">
        <v>43523</v>
      </c>
      <c r="G36" s="2">
        <v>441150701</v>
      </c>
      <c r="H36" s="3">
        <v>43533</v>
      </c>
      <c r="I36" s="4">
        <v>5150</v>
      </c>
      <c r="J36" s="4">
        <v>9.33</v>
      </c>
      <c r="K36" s="4">
        <v>6.92</v>
      </c>
      <c r="L36" s="4">
        <v>48049.5</v>
      </c>
      <c r="M36" s="4">
        <v>35638</v>
      </c>
      <c r="N36" s="4">
        <f>Orders[[#This Row],[Total Revenue]]-Orders[[#This Row],[Total Cost]]</f>
        <v>12411.5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 x14ac:dyDescent="0.3">
      <c r="A37" s="2" t="s">
        <v>22</v>
      </c>
      <c r="B37" s="2" t="s">
        <v>23</v>
      </c>
      <c r="C37" s="2" t="s">
        <v>27</v>
      </c>
      <c r="D37" s="2" t="s">
        <v>16</v>
      </c>
      <c r="E37" s="2" t="s">
        <v>17</v>
      </c>
      <c r="F37" s="3">
        <v>43504</v>
      </c>
      <c r="G37" s="2">
        <v>552037513</v>
      </c>
      <c r="H37" s="3">
        <v>43527</v>
      </c>
      <c r="I37" s="4">
        <v>9022</v>
      </c>
      <c r="J37" s="4">
        <v>205.7</v>
      </c>
      <c r="K37" s="4">
        <v>117.11</v>
      </c>
      <c r="L37" s="4">
        <v>1855825.4</v>
      </c>
      <c r="M37" s="4">
        <v>1056566.42</v>
      </c>
      <c r="N37" s="4">
        <f>Orders[[#This Row],[Total Revenue]]-Orders[[#This Row],[Total Cost]]</f>
        <v>799258.98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 x14ac:dyDescent="0.3">
      <c r="A38" s="2" t="s">
        <v>33</v>
      </c>
      <c r="B38" s="2" t="s">
        <v>65</v>
      </c>
      <c r="C38" s="2" t="s">
        <v>44</v>
      </c>
      <c r="D38" s="2" t="s">
        <v>20</v>
      </c>
      <c r="E38" s="2" t="s">
        <v>21</v>
      </c>
      <c r="F38" s="3">
        <v>43536</v>
      </c>
      <c r="G38" s="2">
        <v>504240548</v>
      </c>
      <c r="H38" s="3">
        <v>43548</v>
      </c>
      <c r="I38" s="4">
        <v>4838</v>
      </c>
      <c r="J38" s="4">
        <v>437.2</v>
      </c>
      <c r="K38" s="4">
        <v>263.33</v>
      </c>
      <c r="L38" s="4">
        <v>2115173.6</v>
      </c>
      <c r="M38" s="4">
        <v>1273990.54</v>
      </c>
      <c r="N38" s="4">
        <f>Orders[[#This Row],[Total Revenue]]-Orders[[#This Row],[Total Cost]]</f>
        <v>841183.06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 x14ac:dyDescent="0.3">
      <c r="A39" s="2" t="s">
        <v>22</v>
      </c>
      <c r="B39" s="2" t="s">
        <v>69</v>
      </c>
      <c r="C39" s="2" t="s">
        <v>70</v>
      </c>
      <c r="D39" s="2" t="s">
        <v>20</v>
      </c>
      <c r="E39" s="2" t="s">
        <v>28</v>
      </c>
      <c r="F39" s="3">
        <v>43538</v>
      </c>
      <c r="G39" s="2">
        <v>744683635</v>
      </c>
      <c r="H39" s="3">
        <v>43557</v>
      </c>
      <c r="I39" s="4">
        <v>7291</v>
      </c>
      <c r="J39" s="4">
        <v>154.06</v>
      </c>
      <c r="K39" s="4">
        <v>90.93</v>
      </c>
      <c r="L39" s="4">
        <v>1123251.46</v>
      </c>
      <c r="M39" s="4">
        <v>662970.63</v>
      </c>
      <c r="N39" s="4">
        <f>Orders[[#This Row],[Total Revenue]]-Orders[[#This Row],[Total Cost]]</f>
        <v>460280.82999999996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 x14ac:dyDescent="0.3">
      <c r="A40" s="2" t="s">
        <v>39</v>
      </c>
      <c r="B40" s="2" t="s">
        <v>71</v>
      </c>
      <c r="C40" s="2" t="s">
        <v>32</v>
      </c>
      <c r="D40" s="2" t="s">
        <v>16</v>
      </c>
      <c r="E40" s="2" t="s">
        <v>28</v>
      </c>
      <c r="F40" s="3">
        <v>43594</v>
      </c>
      <c r="G40" s="2">
        <v>440603101</v>
      </c>
      <c r="H40" s="3">
        <v>43608</v>
      </c>
      <c r="I40" s="4">
        <v>3104</v>
      </c>
      <c r="J40" s="4">
        <v>81.73</v>
      </c>
      <c r="K40" s="4">
        <v>56.67</v>
      </c>
      <c r="L40" s="4">
        <v>253689.92</v>
      </c>
      <c r="M40" s="4">
        <v>175903.68</v>
      </c>
      <c r="N40" s="4">
        <f>Orders[[#This Row],[Total Revenue]]-Orders[[#This Row],[Total Cost]]</f>
        <v>77786.24000000002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 x14ac:dyDescent="0.3">
      <c r="A41" s="2" t="s">
        <v>30</v>
      </c>
      <c r="B41" s="2" t="s">
        <v>72</v>
      </c>
      <c r="C41" s="2" t="s">
        <v>35</v>
      </c>
      <c r="D41" s="2" t="s">
        <v>20</v>
      </c>
      <c r="E41" s="2" t="s">
        <v>28</v>
      </c>
      <c r="F41" s="3">
        <v>43591</v>
      </c>
      <c r="G41" s="2">
        <v>629547774</v>
      </c>
      <c r="H41" s="3">
        <v>43600</v>
      </c>
      <c r="I41" s="4">
        <v>6031</v>
      </c>
      <c r="J41" s="4">
        <v>109.28</v>
      </c>
      <c r="K41" s="4">
        <v>35.840000000000003</v>
      </c>
      <c r="L41" s="4">
        <v>659067.68000000005</v>
      </c>
      <c r="M41" s="4">
        <v>216151.04000000001</v>
      </c>
      <c r="N41" s="4">
        <f>Orders[[#This Row],[Total Revenue]]-Orders[[#This Row],[Total Cost]]</f>
        <v>442916.64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 x14ac:dyDescent="0.3">
      <c r="A42" s="2" t="s">
        <v>22</v>
      </c>
      <c r="B42" s="2" t="s">
        <v>73</v>
      </c>
      <c r="C42" s="2" t="s">
        <v>49</v>
      </c>
      <c r="D42" s="2" t="s">
        <v>16</v>
      </c>
      <c r="E42" s="2" t="s">
        <v>28</v>
      </c>
      <c r="F42" s="3">
        <v>43578</v>
      </c>
      <c r="G42" s="2">
        <v>169378983</v>
      </c>
      <c r="H42" s="3">
        <v>43601</v>
      </c>
      <c r="I42" s="4">
        <v>1860</v>
      </c>
      <c r="J42" s="4">
        <v>421.89</v>
      </c>
      <c r="K42" s="4">
        <v>364.69</v>
      </c>
      <c r="L42" s="4">
        <v>784715.4</v>
      </c>
      <c r="M42" s="4">
        <v>678323.4</v>
      </c>
      <c r="N42" s="4">
        <f>Orders[[#This Row],[Total Revenue]]-Orders[[#This Row],[Total Cost]]</f>
        <v>106392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 x14ac:dyDescent="0.3">
      <c r="A43" s="2" t="s">
        <v>30</v>
      </c>
      <c r="B43" s="2" t="s">
        <v>60</v>
      </c>
      <c r="C43" s="2" t="s">
        <v>32</v>
      </c>
      <c r="D43" s="2" t="s">
        <v>20</v>
      </c>
      <c r="E43" s="2" t="s">
        <v>28</v>
      </c>
      <c r="F43" s="3">
        <v>43555</v>
      </c>
      <c r="G43" s="2">
        <v>688270556</v>
      </c>
      <c r="H43" s="3">
        <v>43565</v>
      </c>
      <c r="I43" s="4">
        <v>3407</v>
      </c>
      <c r="J43" s="4">
        <v>81.73</v>
      </c>
      <c r="K43" s="4">
        <v>56.67</v>
      </c>
      <c r="L43" s="4">
        <v>278454.11</v>
      </c>
      <c r="M43" s="4">
        <v>193074.69</v>
      </c>
      <c r="N43" s="4">
        <f>Orders[[#This Row],[Total Revenue]]-Orders[[#This Row],[Total Cost]]</f>
        <v>85379.419999999984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 x14ac:dyDescent="0.3">
      <c r="A44" s="2" t="s">
        <v>25</v>
      </c>
      <c r="B44" s="2" t="s">
        <v>74</v>
      </c>
      <c r="C44" s="2" t="s">
        <v>49</v>
      </c>
      <c r="D44" s="2" t="s">
        <v>16</v>
      </c>
      <c r="E44" s="2" t="s">
        <v>28</v>
      </c>
      <c r="F44" s="3">
        <v>43575</v>
      </c>
      <c r="G44" s="2">
        <v>734708821</v>
      </c>
      <c r="H44" s="3">
        <v>43582</v>
      </c>
      <c r="I44" s="4">
        <v>5522</v>
      </c>
      <c r="J44" s="4">
        <v>421.89</v>
      </c>
      <c r="K44" s="4">
        <v>364.69</v>
      </c>
      <c r="L44" s="4">
        <v>2329676.58</v>
      </c>
      <c r="M44" s="4">
        <v>2013818.18</v>
      </c>
      <c r="N44" s="4">
        <f>Orders[[#This Row],[Total Revenue]]-Orders[[#This Row],[Total Cost]]</f>
        <v>315858.40000000014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 x14ac:dyDescent="0.3">
      <c r="A45" s="2" t="s">
        <v>25</v>
      </c>
      <c r="B45" s="2" t="s">
        <v>75</v>
      </c>
      <c r="C45" s="2" t="s">
        <v>19</v>
      </c>
      <c r="D45" s="2" t="s">
        <v>16</v>
      </c>
      <c r="E45" s="2" t="s">
        <v>21</v>
      </c>
      <c r="F45" s="3">
        <v>43597</v>
      </c>
      <c r="G45" s="2">
        <v>727492606</v>
      </c>
      <c r="H45" s="3">
        <v>43606</v>
      </c>
      <c r="I45" s="4">
        <v>84</v>
      </c>
      <c r="J45" s="4">
        <v>152.58000000000001</v>
      </c>
      <c r="K45" s="4">
        <v>97.44</v>
      </c>
      <c r="L45" s="4">
        <v>12816.72</v>
      </c>
      <c r="M45" s="4">
        <v>8184.96</v>
      </c>
      <c r="N45" s="4">
        <f>Orders[[#This Row],[Total Revenue]]-Orders[[#This Row],[Total Cost]]</f>
        <v>4631.7599999999993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 x14ac:dyDescent="0.3">
      <c r="A46" s="2" t="s">
        <v>30</v>
      </c>
      <c r="B46" s="2" t="s">
        <v>56</v>
      </c>
      <c r="C46" s="2" t="s">
        <v>15</v>
      </c>
      <c r="D46" s="2" t="s">
        <v>20</v>
      </c>
      <c r="E46" s="2" t="s">
        <v>17</v>
      </c>
      <c r="F46" s="3">
        <v>43614</v>
      </c>
      <c r="G46" s="2">
        <v>705733239</v>
      </c>
      <c r="H46" s="3">
        <v>43632</v>
      </c>
      <c r="I46" s="4">
        <v>1003</v>
      </c>
      <c r="J46" s="4">
        <v>255.28</v>
      </c>
      <c r="K46" s="4">
        <v>159.41999999999999</v>
      </c>
      <c r="L46" s="4">
        <v>256045.84</v>
      </c>
      <c r="M46" s="4">
        <v>159898.26</v>
      </c>
      <c r="N46" s="4">
        <f>Orders[[#This Row],[Total Revenue]]-Orders[[#This Row],[Total Cost]]</f>
        <v>96147.579999999987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 x14ac:dyDescent="0.3">
      <c r="A47" s="2" t="s">
        <v>39</v>
      </c>
      <c r="B47" s="2" t="s">
        <v>76</v>
      </c>
      <c r="C47" s="2" t="s">
        <v>42</v>
      </c>
      <c r="D47" s="2" t="s">
        <v>20</v>
      </c>
      <c r="E47" s="2" t="s">
        <v>21</v>
      </c>
      <c r="F47" s="3">
        <v>43499</v>
      </c>
      <c r="G47" s="2">
        <v>778854548</v>
      </c>
      <c r="H47" s="3">
        <v>43523</v>
      </c>
      <c r="I47" s="4">
        <v>9224</v>
      </c>
      <c r="J47" s="4">
        <v>651.21</v>
      </c>
      <c r="K47" s="4">
        <v>524.96</v>
      </c>
      <c r="L47" s="4">
        <v>6006761.04</v>
      </c>
      <c r="M47" s="4">
        <v>4842231.04</v>
      </c>
      <c r="N47" s="4">
        <f>Orders[[#This Row],[Total Revenue]]-Orders[[#This Row],[Total Cost]]</f>
        <v>1164530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 x14ac:dyDescent="0.3">
      <c r="A48" s="2" t="s">
        <v>39</v>
      </c>
      <c r="B48" s="2" t="s">
        <v>77</v>
      </c>
      <c r="C48" s="2" t="s">
        <v>44</v>
      </c>
      <c r="D48" s="2" t="s">
        <v>20</v>
      </c>
      <c r="E48" s="2" t="s">
        <v>17</v>
      </c>
      <c r="F48" s="3">
        <v>43563</v>
      </c>
      <c r="G48" s="2">
        <v>676592862</v>
      </c>
      <c r="H48" s="3">
        <v>43579</v>
      </c>
      <c r="I48" s="4">
        <v>7718</v>
      </c>
      <c r="J48" s="4">
        <v>437.2</v>
      </c>
      <c r="K48" s="4">
        <v>263.33</v>
      </c>
      <c r="L48" s="4">
        <v>3374309.6</v>
      </c>
      <c r="M48" s="4">
        <v>2032380.94</v>
      </c>
      <c r="N48" s="4">
        <f>Orders[[#This Row],[Total Revenue]]-Orders[[#This Row],[Total Cost]]</f>
        <v>1341928.6600000001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 x14ac:dyDescent="0.3">
      <c r="A49" s="2" t="s">
        <v>30</v>
      </c>
      <c r="B49" s="2" t="s">
        <v>48</v>
      </c>
      <c r="C49" s="2" t="s">
        <v>78</v>
      </c>
      <c r="D49" s="2" t="s">
        <v>20</v>
      </c>
      <c r="E49" s="2" t="s">
        <v>17</v>
      </c>
      <c r="F49" s="3">
        <v>43534</v>
      </c>
      <c r="G49" s="2">
        <v>198997008</v>
      </c>
      <c r="H49" s="3">
        <v>43536</v>
      </c>
      <c r="I49" s="4">
        <v>6492</v>
      </c>
      <c r="J49" s="4">
        <v>668.27</v>
      </c>
      <c r="K49" s="4">
        <v>502.54</v>
      </c>
      <c r="L49" s="4">
        <v>4338408.84</v>
      </c>
      <c r="M49" s="4">
        <v>3262489.68</v>
      </c>
      <c r="N49" s="4">
        <f>Orders[[#This Row],[Total Revenue]]-Orders[[#This Row],[Total Cost]]</f>
        <v>1075919.1599999997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 x14ac:dyDescent="0.3">
      <c r="A50" s="2" t="s">
        <v>22</v>
      </c>
      <c r="B50" s="2" t="s">
        <v>79</v>
      </c>
      <c r="C50" s="2" t="s">
        <v>24</v>
      </c>
      <c r="D50" s="2" t="s">
        <v>16</v>
      </c>
      <c r="E50" s="2" t="s">
        <v>36</v>
      </c>
      <c r="F50" s="3">
        <v>43609</v>
      </c>
      <c r="G50" s="2">
        <v>566428315</v>
      </c>
      <c r="H50" s="3">
        <v>43615</v>
      </c>
      <c r="I50" s="4">
        <v>7581</v>
      </c>
      <c r="J50" s="4">
        <v>47.45</v>
      </c>
      <c r="K50" s="4">
        <v>31.79</v>
      </c>
      <c r="L50" s="4">
        <v>359718.45</v>
      </c>
      <c r="M50" s="4">
        <v>240999.99</v>
      </c>
      <c r="N50" s="4">
        <f>Orders[[#This Row],[Total Revenue]]-Orders[[#This Row],[Total Cost]]</f>
        <v>118718.46000000002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 x14ac:dyDescent="0.3">
      <c r="A51" s="2" t="s">
        <v>25</v>
      </c>
      <c r="B51" s="2" t="s">
        <v>80</v>
      </c>
      <c r="C51" s="2" t="s">
        <v>15</v>
      </c>
      <c r="D51" s="2" t="s">
        <v>16</v>
      </c>
      <c r="E51" s="2" t="s">
        <v>17</v>
      </c>
      <c r="F51" s="3">
        <v>43610</v>
      </c>
      <c r="G51" s="2">
        <v>369560611</v>
      </c>
      <c r="H51" s="3">
        <v>43637</v>
      </c>
      <c r="I51" s="4">
        <v>52</v>
      </c>
      <c r="J51" s="4">
        <v>255.28</v>
      </c>
      <c r="K51" s="4">
        <v>159.41999999999999</v>
      </c>
      <c r="L51" s="4">
        <v>13274.56</v>
      </c>
      <c r="M51" s="4">
        <v>8289.84</v>
      </c>
      <c r="N51" s="4">
        <f>Orders[[#This Row],[Total Revenue]]-Orders[[#This Row],[Total Cost]]</f>
        <v>4984.7199999999993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 x14ac:dyDescent="0.3">
      <c r="A52" s="2" t="s">
        <v>22</v>
      </c>
      <c r="B52" s="2" t="s">
        <v>81</v>
      </c>
      <c r="C52" s="2" t="s">
        <v>19</v>
      </c>
      <c r="D52" s="2" t="s">
        <v>16</v>
      </c>
      <c r="E52" s="2" t="s">
        <v>17</v>
      </c>
      <c r="F52" s="3">
        <v>43613</v>
      </c>
      <c r="G52" s="2">
        <v>519380223</v>
      </c>
      <c r="H52" s="3">
        <v>43628</v>
      </c>
      <c r="I52" s="4">
        <v>5005</v>
      </c>
      <c r="J52" s="4">
        <v>152.58000000000001</v>
      </c>
      <c r="K52" s="4">
        <v>97.44</v>
      </c>
      <c r="L52" s="4">
        <v>763662.9</v>
      </c>
      <c r="M52" s="4">
        <v>487687.2</v>
      </c>
      <c r="N52" s="4">
        <f>Orders[[#This Row],[Total Revenue]]-Orders[[#This Row],[Total Cost]]</f>
        <v>275975.7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 x14ac:dyDescent="0.3">
      <c r="A53" s="2" t="s">
        <v>25</v>
      </c>
      <c r="B53" s="2" t="s">
        <v>74</v>
      </c>
      <c r="C53" s="2" t="s">
        <v>42</v>
      </c>
      <c r="D53" s="2" t="s">
        <v>16</v>
      </c>
      <c r="E53" s="2" t="s">
        <v>36</v>
      </c>
      <c r="F53" s="3">
        <v>43563</v>
      </c>
      <c r="G53" s="2">
        <v>197185981</v>
      </c>
      <c r="H53" s="3">
        <v>43575</v>
      </c>
      <c r="I53" s="4">
        <v>568</v>
      </c>
      <c r="J53" s="4">
        <v>651.21</v>
      </c>
      <c r="K53" s="4">
        <v>524.96</v>
      </c>
      <c r="L53" s="4">
        <v>369887.28</v>
      </c>
      <c r="M53" s="4">
        <v>298177.28000000003</v>
      </c>
      <c r="N53" s="4">
        <f>Orders[[#This Row],[Total Revenue]]-Orders[[#This Row],[Total Cost]]</f>
        <v>71710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 x14ac:dyDescent="0.3">
      <c r="A54" s="2" t="s">
        <v>22</v>
      </c>
      <c r="B54" s="2" t="s">
        <v>82</v>
      </c>
      <c r="C54" s="2" t="s">
        <v>42</v>
      </c>
      <c r="D54" s="2" t="s">
        <v>16</v>
      </c>
      <c r="E54" s="2" t="s">
        <v>36</v>
      </c>
      <c r="F54" s="3">
        <v>43553</v>
      </c>
      <c r="G54" s="2">
        <v>904589211</v>
      </c>
      <c r="H54" s="3">
        <v>43581</v>
      </c>
      <c r="I54" s="4">
        <v>6905</v>
      </c>
      <c r="J54" s="4">
        <v>651.21</v>
      </c>
      <c r="K54" s="4">
        <v>524.96</v>
      </c>
      <c r="L54" s="4">
        <v>4496605.05</v>
      </c>
      <c r="M54" s="4">
        <v>3624848.8</v>
      </c>
      <c r="N54" s="4">
        <f>Orders[[#This Row],[Total Revenue]]-Orders[[#This Row],[Total Cost]]</f>
        <v>871756.25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 x14ac:dyDescent="0.3">
      <c r="A55" s="2" t="s">
        <v>33</v>
      </c>
      <c r="B55" s="2" t="s">
        <v>59</v>
      </c>
      <c r="C55" s="2" t="s">
        <v>78</v>
      </c>
      <c r="D55" s="2" t="s">
        <v>20</v>
      </c>
      <c r="E55" s="2" t="s">
        <v>36</v>
      </c>
      <c r="F55" s="3">
        <v>43587</v>
      </c>
      <c r="G55" s="2">
        <v>613513743</v>
      </c>
      <c r="H55" s="3">
        <v>43598</v>
      </c>
      <c r="I55" s="4">
        <v>1205</v>
      </c>
      <c r="J55" s="4">
        <v>668.27</v>
      </c>
      <c r="K55" s="4">
        <v>502.54</v>
      </c>
      <c r="L55" s="4">
        <v>805265.35</v>
      </c>
      <c r="M55" s="4">
        <v>605560.69999999995</v>
      </c>
      <c r="N55" s="4">
        <f>Orders[[#This Row],[Total Revenue]]-Orders[[#This Row],[Total Cost]]</f>
        <v>199704.65000000002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 x14ac:dyDescent="0.3">
      <c r="A56" s="2" t="s">
        <v>33</v>
      </c>
      <c r="B56" s="2" t="s">
        <v>83</v>
      </c>
      <c r="C56" s="2" t="s">
        <v>35</v>
      </c>
      <c r="D56" s="2" t="s">
        <v>20</v>
      </c>
      <c r="E56" s="2" t="s">
        <v>17</v>
      </c>
      <c r="F56" s="3">
        <v>43534</v>
      </c>
      <c r="G56" s="2">
        <v>516195905</v>
      </c>
      <c r="H56" s="3">
        <v>43564</v>
      </c>
      <c r="I56" s="4">
        <v>2694</v>
      </c>
      <c r="J56" s="4">
        <v>109.28</v>
      </c>
      <c r="K56" s="4">
        <v>35.840000000000003</v>
      </c>
      <c r="L56" s="4">
        <v>294400.32</v>
      </c>
      <c r="M56" s="4">
        <v>96552.960000000006</v>
      </c>
      <c r="N56" s="4">
        <f>Orders[[#This Row],[Total Revenue]]-Orders[[#This Row],[Total Cost]]</f>
        <v>197847.36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 x14ac:dyDescent="0.3">
      <c r="A57" s="2" t="s">
        <v>25</v>
      </c>
      <c r="B57" s="2" t="s">
        <v>75</v>
      </c>
      <c r="C57" s="2" t="s">
        <v>70</v>
      </c>
      <c r="D57" s="2" t="s">
        <v>20</v>
      </c>
      <c r="E57" s="2" t="s">
        <v>36</v>
      </c>
      <c r="F57" s="3">
        <v>43545</v>
      </c>
      <c r="G57" s="2">
        <v>975184524</v>
      </c>
      <c r="H57" s="3">
        <v>43558</v>
      </c>
      <c r="I57" s="4">
        <v>7626</v>
      </c>
      <c r="J57" s="4">
        <v>154.06</v>
      </c>
      <c r="K57" s="4">
        <v>90.93</v>
      </c>
      <c r="L57" s="4">
        <v>1174861.56</v>
      </c>
      <c r="M57" s="4">
        <v>693432.18</v>
      </c>
      <c r="N57" s="4">
        <f>Orders[[#This Row],[Total Revenue]]-Orders[[#This Row],[Total Cost]]</f>
        <v>481429.38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 x14ac:dyDescent="0.3">
      <c r="A58" s="2" t="s">
        <v>33</v>
      </c>
      <c r="B58" s="2" t="s">
        <v>84</v>
      </c>
      <c r="C58" s="2" t="s">
        <v>35</v>
      </c>
      <c r="D58" s="2" t="s">
        <v>16</v>
      </c>
      <c r="E58" s="2" t="s">
        <v>17</v>
      </c>
      <c r="F58" s="3">
        <v>43603</v>
      </c>
      <c r="G58" s="2">
        <v>173340928</v>
      </c>
      <c r="H58" s="3">
        <v>43608</v>
      </c>
      <c r="I58" s="4">
        <v>4287</v>
      </c>
      <c r="J58" s="4">
        <v>109.28</v>
      </c>
      <c r="K58" s="4">
        <v>35.840000000000003</v>
      </c>
      <c r="L58" s="4">
        <v>468483.36</v>
      </c>
      <c r="M58" s="4">
        <v>153646.07999999999</v>
      </c>
      <c r="N58" s="4">
        <f>Orders[[#This Row],[Total Revenue]]-Orders[[#This Row],[Total Cost]]</f>
        <v>314837.28000000003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 x14ac:dyDescent="0.3">
      <c r="A59" s="2" t="s">
        <v>39</v>
      </c>
      <c r="B59" s="2" t="s">
        <v>85</v>
      </c>
      <c r="C59" s="2" t="s">
        <v>32</v>
      </c>
      <c r="D59" s="2" t="s">
        <v>20</v>
      </c>
      <c r="E59" s="2" t="s">
        <v>36</v>
      </c>
      <c r="F59" s="3">
        <v>43605</v>
      </c>
      <c r="G59" s="2">
        <v>863838946</v>
      </c>
      <c r="H59" s="3">
        <v>43612</v>
      </c>
      <c r="I59" s="4">
        <v>7995</v>
      </c>
      <c r="J59" s="4">
        <v>81.73</v>
      </c>
      <c r="K59" s="4">
        <v>56.67</v>
      </c>
      <c r="L59" s="4">
        <v>653431.35</v>
      </c>
      <c r="M59" s="4">
        <v>453076.65</v>
      </c>
      <c r="N59" s="4">
        <f>Orders[[#This Row],[Total Revenue]]-Orders[[#This Row],[Total Cost]]</f>
        <v>200354.69999999995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 x14ac:dyDescent="0.3">
      <c r="A60" s="2" t="s">
        <v>25</v>
      </c>
      <c r="B60" s="2" t="s">
        <v>86</v>
      </c>
      <c r="C60" s="2" t="s">
        <v>27</v>
      </c>
      <c r="D60" s="2" t="s">
        <v>20</v>
      </c>
      <c r="E60" s="2" t="s">
        <v>28</v>
      </c>
      <c r="F60" s="3">
        <v>43526</v>
      </c>
      <c r="G60" s="2">
        <v>920164906</v>
      </c>
      <c r="H60" s="3">
        <v>43527</v>
      </c>
      <c r="I60" s="4">
        <v>6099</v>
      </c>
      <c r="J60" s="4">
        <v>205.7</v>
      </c>
      <c r="K60" s="4">
        <v>117.11</v>
      </c>
      <c r="L60" s="4">
        <v>1254564.3</v>
      </c>
      <c r="M60" s="4">
        <v>714253.89</v>
      </c>
      <c r="N60" s="4">
        <f>Orders[[#This Row],[Total Revenue]]-Orders[[#This Row],[Total Cost]]</f>
        <v>540310.41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3">
      <c r="A61" s="2" t="s">
        <v>13</v>
      </c>
      <c r="B61" s="2" t="s">
        <v>87</v>
      </c>
      <c r="C61" s="2" t="s">
        <v>49</v>
      </c>
      <c r="D61" s="2" t="s">
        <v>16</v>
      </c>
      <c r="E61" s="2" t="s">
        <v>17</v>
      </c>
      <c r="F61" s="3">
        <v>43517</v>
      </c>
      <c r="G61" s="2">
        <v>986117637</v>
      </c>
      <c r="H61" s="3">
        <v>43530</v>
      </c>
      <c r="I61" s="4">
        <v>2977</v>
      </c>
      <c r="J61" s="4">
        <v>421.89</v>
      </c>
      <c r="K61" s="4">
        <v>364.69</v>
      </c>
      <c r="L61" s="4">
        <v>1255966.53</v>
      </c>
      <c r="M61" s="4">
        <v>1085682.1299999999</v>
      </c>
      <c r="N61" s="4">
        <f>Orders[[#This Row],[Total Revenue]]-Orders[[#This Row],[Total Cost]]</f>
        <v>170284.40000000014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 x14ac:dyDescent="0.3">
      <c r="A62" s="2" t="s">
        <v>30</v>
      </c>
      <c r="B62" s="2" t="s">
        <v>88</v>
      </c>
      <c r="C62" s="2" t="s">
        <v>27</v>
      </c>
      <c r="D62" s="2" t="s">
        <v>16</v>
      </c>
      <c r="E62" s="2" t="s">
        <v>28</v>
      </c>
      <c r="F62" s="3">
        <v>43515</v>
      </c>
      <c r="G62" s="2">
        <v>425808465</v>
      </c>
      <c r="H62" s="3">
        <v>43543</v>
      </c>
      <c r="I62" s="4">
        <v>5042</v>
      </c>
      <c r="J62" s="4">
        <v>205.7</v>
      </c>
      <c r="K62" s="4">
        <v>117.11</v>
      </c>
      <c r="L62" s="4">
        <v>1037139.4</v>
      </c>
      <c r="M62" s="4">
        <v>590468.62</v>
      </c>
      <c r="N62" s="4">
        <f>Orders[[#This Row],[Total Revenue]]-Orders[[#This Row],[Total Cost]]</f>
        <v>446670.78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 x14ac:dyDescent="0.3">
      <c r="A63" s="2" t="s">
        <v>13</v>
      </c>
      <c r="B63" s="2" t="s">
        <v>46</v>
      </c>
      <c r="C63" s="2" t="s">
        <v>24</v>
      </c>
      <c r="D63" s="2" t="s">
        <v>16</v>
      </c>
      <c r="E63" s="2" t="s">
        <v>28</v>
      </c>
      <c r="F63" s="3">
        <v>43561</v>
      </c>
      <c r="G63" s="2">
        <v>473661220</v>
      </c>
      <c r="H63" s="3">
        <v>43577</v>
      </c>
      <c r="I63" s="4">
        <v>5736</v>
      </c>
      <c r="J63" s="4">
        <v>47.45</v>
      </c>
      <c r="K63" s="4">
        <v>31.79</v>
      </c>
      <c r="L63" s="4">
        <v>272173.2</v>
      </c>
      <c r="M63" s="4">
        <v>182347.44</v>
      </c>
      <c r="N63" s="4">
        <f>Orders[[#This Row],[Total Revenue]]-Orders[[#This Row],[Total Cost]]</f>
        <v>89825.760000000009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 x14ac:dyDescent="0.3">
      <c r="A64" s="2" t="s">
        <v>22</v>
      </c>
      <c r="B64" s="2" t="s">
        <v>37</v>
      </c>
      <c r="C64" s="2" t="s">
        <v>15</v>
      </c>
      <c r="D64" s="2" t="s">
        <v>16</v>
      </c>
      <c r="E64" s="2" t="s">
        <v>21</v>
      </c>
      <c r="F64" s="3">
        <v>43581</v>
      </c>
      <c r="G64" s="2">
        <v>184412229</v>
      </c>
      <c r="H64" s="3">
        <v>43583</v>
      </c>
      <c r="I64" s="4">
        <v>531</v>
      </c>
      <c r="J64" s="4">
        <v>255.28</v>
      </c>
      <c r="K64" s="4">
        <v>159.41999999999999</v>
      </c>
      <c r="L64" s="4">
        <v>135553.68</v>
      </c>
      <c r="M64" s="4">
        <v>84652.02</v>
      </c>
      <c r="N64" s="4">
        <f>Orders[[#This Row],[Total Revenue]]-Orders[[#This Row],[Total Cost]]</f>
        <v>50901.659999999989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3">
      <c r="A65" s="2" t="s">
        <v>25</v>
      </c>
      <c r="B65" s="2" t="s">
        <v>89</v>
      </c>
      <c r="C65" s="2" t="s">
        <v>70</v>
      </c>
      <c r="D65" s="2" t="s">
        <v>20</v>
      </c>
      <c r="E65" s="2" t="s">
        <v>36</v>
      </c>
      <c r="F65" s="3">
        <v>43589</v>
      </c>
      <c r="G65" s="2">
        <v>483110320</v>
      </c>
      <c r="H65" s="3">
        <v>43613</v>
      </c>
      <c r="I65" s="4">
        <v>1934</v>
      </c>
      <c r="J65" s="4">
        <v>154.06</v>
      </c>
      <c r="K65" s="4">
        <v>90.93</v>
      </c>
      <c r="L65" s="4">
        <v>297952.03999999998</v>
      </c>
      <c r="M65" s="4">
        <v>175858.62</v>
      </c>
      <c r="N65" s="4">
        <f>Orders[[#This Row],[Total Revenue]]-Orders[[#This Row],[Total Cost]]</f>
        <v>122093.41999999998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 x14ac:dyDescent="0.3">
      <c r="A66" s="2" t="s">
        <v>13</v>
      </c>
      <c r="B66" s="2" t="s">
        <v>54</v>
      </c>
      <c r="C66" s="2" t="s">
        <v>78</v>
      </c>
      <c r="D66" s="2" t="s">
        <v>16</v>
      </c>
      <c r="E66" s="2" t="s">
        <v>36</v>
      </c>
      <c r="F66" s="3">
        <v>43587</v>
      </c>
      <c r="G66" s="2">
        <v>115116822</v>
      </c>
      <c r="H66" s="3">
        <v>43590</v>
      </c>
      <c r="I66" s="4">
        <v>4481</v>
      </c>
      <c r="J66" s="4">
        <v>668.27</v>
      </c>
      <c r="K66" s="4">
        <v>502.54</v>
      </c>
      <c r="L66" s="4">
        <v>2994517.87</v>
      </c>
      <c r="M66" s="4">
        <v>2251881.7400000002</v>
      </c>
      <c r="N66" s="4">
        <f>Orders[[#This Row],[Total Revenue]]-Orders[[#This Row],[Total Cost]]</f>
        <v>742636.12999999989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 x14ac:dyDescent="0.3">
      <c r="A67" s="2" t="s">
        <v>30</v>
      </c>
      <c r="B67" s="2" t="s">
        <v>72</v>
      </c>
      <c r="C67" s="2" t="s">
        <v>15</v>
      </c>
      <c r="D67" s="2" t="s">
        <v>16</v>
      </c>
      <c r="E67" s="2" t="s">
        <v>17</v>
      </c>
      <c r="F67" s="3">
        <v>43507</v>
      </c>
      <c r="G67" s="2">
        <v>596105563</v>
      </c>
      <c r="H67" s="3">
        <v>43523</v>
      </c>
      <c r="I67" s="4">
        <v>9738</v>
      </c>
      <c r="J67" s="4">
        <v>255.28</v>
      </c>
      <c r="K67" s="4">
        <v>159.41999999999999</v>
      </c>
      <c r="L67" s="4">
        <v>2485916.64</v>
      </c>
      <c r="M67" s="4">
        <v>1552431.96</v>
      </c>
      <c r="N67" s="4">
        <f>Orders[[#This Row],[Total Revenue]]-Orders[[#This Row],[Total Cost]]</f>
        <v>933484.68000000017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 x14ac:dyDescent="0.3">
      <c r="A68" s="2" t="s">
        <v>39</v>
      </c>
      <c r="B68" s="2" t="s">
        <v>90</v>
      </c>
      <c r="C68" s="2" t="s">
        <v>19</v>
      </c>
      <c r="D68" s="2" t="s">
        <v>16</v>
      </c>
      <c r="E68" s="2" t="s">
        <v>21</v>
      </c>
      <c r="F68" s="3">
        <v>43598</v>
      </c>
      <c r="G68" s="2">
        <v>362062871</v>
      </c>
      <c r="H68" s="3">
        <v>43602</v>
      </c>
      <c r="I68" s="4">
        <v>1304</v>
      </c>
      <c r="J68" s="4">
        <v>152.58000000000001</v>
      </c>
      <c r="K68" s="4">
        <v>97.44</v>
      </c>
      <c r="L68" s="4">
        <v>198964.32</v>
      </c>
      <c r="M68" s="4">
        <v>127061.75999999999</v>
      </c>
      <c r="N68" s="4">
        <f>Orders[[#This Row],[Total Revenue]]-Orders[[#This Row],[Total Cost]]</f>
        <v>71902.560000000012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3">
      <c r="A69" s="2" t="s">
        <v>39</v>
      </c>
      <c r="B69" s="2" t="s">
        <v>91</v>
      </c>
      <c r="C69" s="2" t="s">
        <v>24</v>
      </c>
      <c r="D69" s="2" t="s">
        <v>16</v>
      </c>
      <c r="E69" s="2" t="s">
        <v>36</v>
      </c>
      <c r="F69" s="3">
        <v>43497</v>
      </c>
      <c r="G69" s="2">
        <v>619287574</v>
      </c>
      <c r="H69" s="3">
        <v>43506</v>
      </c>
      <c r="I69" s="4">
        <v>9810</v>
      </c>
      <c r="J69" s="4">
        <v>47.45</v>
      </c>
      <c r="K69" s="4">
        <v>31.79</v>
      </c>
      <c r="L69" s="4">
        <v>465484.5</v>
      </c>
      <c r="M69" s="4">
        <v>311859.90000000002</v>
      </c>
      <c r="N69" s="4">
        <f>Orders[[#This Row],[Total Revenue]]-Orders[[#This Row],[Total Cost]]</f>
        <v>153624.59999999998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 x14ac:dyDescent="0.3">
      <c r="A70" s="2" t="s">
        <v>13</v>
      </c>
      <c r="B70" s="2" t="s">
        <v>47</v>
      </c>
      <c r="C70" s="2" t="s">
        <v>35</v>
      </c>
      <c r="D70" s="2" t="s">
        <v>20</v>
      </c>
      <c r="E70" s="2" t="s">
        <v>36</v>
      </c>
      <c r="F70" s="3">
        <v>43608</v>
      </c>
      <c r="G70" s="2">
        <v>394391000</v>
      </c>
      <c r="H70" s="3">
        <v>43618</v>
      </c>
      <c r="I70" s="4">
        <v>7916</v>
      </c>
      <c r="J70" s="4">
        <v>109.28</v>
      </c>
      <c r="K70" s="4">
        <v>35.840000000000003</v>
      </c>
      <c r="L70" s="4">
        <v>865060.48</v>
      </c>
      <c r="M70" s="4">
        <v>283709.44</v>
      </c>
      <c r="N70" s="4">
        <f>Orders[[#This Row],[Total Revenue]]-Orders[[#This Row],[Total Cost]]</f>
        <v>581351.04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 x14ac:dyDescent="0.3">
      <c r="A71" s="2" t="s">
        <v>39</v>
      </c>
      <c r="B71" s="2" t="s">
        <v>92</v>
      </c>
      <c r="C71" s="2" t="s">
        <v>24</v>
      </c>
      <c r="D71" s="2" t="s">
        <v>16</v>
      </c>
      <c r="E71" s="2" t="s">
        <v>17</v>
      </c>
      <c r="F71" s="3">
        <v>43596</v>
      </c>
      <c r="G71" s="2">
        <v>584296977</v>
      </c>
      <c r="H71" s="3">
        <v>43603</v>
      </c>
      <c r="I71" s="4">
        <v>5315</v>
      </c>
      <c r="J71" s="4">
        <v>47.45</v>
      </c>
      <c r="K71" s="4">
        <v>31.79</v>
      </c>
      <c r="L71" s="4">
        <v>252196.75</v>
      </c>
      <c r="M71" s="4">
        <v>168963.85</v>
      </c>
      <c r="N71" s="4">
        <f>Orders[[#This Row],[Total Revenue]]-Orders[[#This Row],[Total Cost]]</f>
        <v>83232.899999999994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 x14ac:dyDescent="0.3">
      <c r="A72" s="2" t="s">
        <v>30</v>
      </c>
      <c r="B72" s="2" t="s">
        <v>56</v>
      </c>
      <c r="C72" s="2" t="s">
        <v>35</v>
      </c>
      <c r="D72" s="2" t="s">
        <v>20</v>
      </c>
      <c r="E72" s="2" t="s">
        <v>17</v>
      </c>
      <c r="F72" s="3">
        <v>43592</v>
      </c>
      <c r="G72" s="2">
        <v>806241834</v>
      </c>
      <c r="H72" s="3">
        <v>43622</v>
      </c>
      <c r="I72" s="4">
        <v>3730</v>
      </c>
      <c r="J72" s="4">
        <v>109.28</v>
      </c>
      <c r="K72" s="4">
        <v>35.840000000000003</v>
      </c>
      <c r="L72" s="4">
        <v>407614.4</v>
      </c>
      <c r="M72" s="4">
        <v>133683.20000000001</v>
      </c>
      <c r="N72" s="4">
        <f>Orders[[#This Row],[Total Revenue]]-Orders[[#This Row],[Total Cost]]</f>
        <v>273931.2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 x14ac:dyDescent="0.3">
      <c r="A73" s="2" t="s">
        <v>22</v>
      </c>
      <c r="B73" s="2" t="s">
        <v>93</v>
      </c>
      <c r="C73" s="2" t="s">
        <v>49</v>
      </c>
      <c r="D73" s="2" t="s">
        <v>20</v>
      </c>
      <c r="E73" s="2" t="s">
        <v>17</v>
      </c>
      <c r="F73" s="3">
        <v>43558</v>
      </c>
      <c r="G73" s="2">
        <v>747774398</v>
      </c>
      <c r="H73" s="3">
        <v>43568</v>
      </c>
      <c r="I73" s="4">
        <v>1916</v>
      </c>
      <c r="J73" s="4">
        <v>421.89</v>
      </c>
      <c r="K73" s="4">
        <v>364.69</v>
      </c>
      <c r="L73" s="4">
        <v>808341.24</v>
      </c>
      <c r="M73" s="4">
        <v>698746.04</v>
      </c>
      <c r="N73" s="4">
        <f>Orders[[#This Row],[Total Revenue]]-Orders[[#This Row],[Total Cost]]</f>
        <v>109595.19999999995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 x14ac:dyDescent="0.3">
      <c r="A74" s="2" t="s">
        <v>13</v>
      </c>
      <c r="B74" s="2" t="s">
        <v>18</v>
      </c>
      <c r="C74" s="2" t="s">
        <v>49</v>
      </c>
      <c r="D74" s="2" t="s">
        <v>16</v>
      </c>
      <c r="E74" s="2" t="s">
        <v>36</v>
      </c>
      <c r="F74" s="3">
        <v>43573</v>
      </c>
      <c r="G74" s="2">
        <v>616755998</v>
      </c>
      <c r="H74" s="3">
        <v>43598</v>
      </c>
      <c r="I74" s="4">
        <v>660</v>
      </c>
      <c r="J74" s="4">
        <v>421.89</v>
      </c>
      <c r="K74" s="4">
        <v>364.69</v>
      </c>
      <c r="L74" s="4">
        <v>278447.40000000002</v>
      </c>
      <c r="M74" s="4">
        <v>240695.4</v>
      </c>
      <c r="N74" s="4">
        <f>Orders[[#This Row],[Total Revenue]]-Orders[[#This Row],[Total Cost]]</f>
        <v>37752.000000000029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 x14ac:dyDescent="0.3">
      <c r="A75" s="2" t="s">
        <v>33</v>
      </c>
      <c r="B75" s="2" t="s">
        <v>94</v>
      </c>
      <c r="C75" s="2" t="s">
        <v>15</v>
      </c>
      <c r="D75" s="2" t="s">
        <v>20</v>
      </c>
      <c r="E75" s="2" t="s">
        <v>21</v>
      </c>
      <c r="F75" s="3">
        <v>43599</v>
      </c>
      <c r="G75" s="2">
        <v>691360461</v>
      </c>
      <c r="H75" s="3">
        <v>43613</v>
      </c>
      <c r="I75" s="4">
        <v>7779</v>
      </c>
      <c r="J75" s="4">
        <v>255.28</v>
      </c>
      <c r="K75" s="4">
        <v>159.41999999999999</v>
      </c>
      <c r="L75" s="4">
        <v>1985823.12</v>
      </c>
      <c r="M75" s="4">
        <v>1240128.18</v>
      </c>
      <c r="N75" s="4">
        <f>Orders[[#This Row],[Total Revenue]]-Orders[[#This Row],[Total Cost]]</f>
        <v>745694.94000000018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 x14ac:dyDescent="0.3">
      <c r="A76" s="2" t="s">
        <v>13</v>
      </c>
      <c r="B76" s="2" t="s">
        <v>47</v>
      </c>
      <c r="C76" s="2" t="s">
        <v>24</v>
      </c>
      <c r="D76" s="2" t="s">
        <v>16</v>
      </c>
      <c r="E76" s="2" t="s">
        <v>21</v>
      </c>
      <c r="F76" s="3">
        <v>43601</v>
      </c>
      <c r="G76" s="2">
        <v>870074117</v>
      </c>
      <c r="H76" s="3">
        <v>43605</v>
      </c>
      <c r="I76" s="4">
        <v>3121</v>
      </c>
      <c r="J76" s="4">
        <v>47.45</v>
      </c>
      <c r="K76" s="4">
        <v>31.79</v>
      </c>
      <c r="L76" s="4">
        <v>148091.45000000001</v>
      </c>
      <c r="M76" s="4">
        <v>99216.59</v>
      </c>
      <c r="N76" s="4">
        <f>Orders[[#This Row],[Total Revenue]]-Orders[[#This Row],[Total Cost]]</f>
        <v>48874.860000000015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 x14ac:dyDescent="0.3">
      <c r="A77" s="2" t="s">
        <v>30</v>
      </c>
      <c r="B77" s="2" t="s">
        <v>95</v>
      </c>
      <c r="C77" s="2" t="s">
        <v>42</v>
      </c>
      <c r="D77" s="2" t="s">
        <v>16</v>
      </c>
      <c r="E77" s="2" t="s">
        <v>36</v>
      </c>
      <c r="F77" s="3">
        <v>43613</v>
      </c>
      <c r="G77" s="2">
        <v>221695792</v>
      </c>
      <c r="H77" s="3">
        <v>43631</v>
      </c>
      <c r="I77" s="4">
        <v>3566</v>
      </c>
      <c r="J77" s="4">
        <v>651.21</v>
      </c>
      <c r="K77" s="4">
        <v>524.96</v>
      </c>
      <c r="L77" s="4">
        <v>2322214.86</v>
      </c>
      <c r="M77" s="4">
        <v>1872007.36</v>
      </c>
      <c r="N77" s="4">
        <f>Orders[[#This Row],[Total Revenue]]-Orders[[#This Row],[Total Cost]]</f>
        <v>450207.49999999977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 x14ac:dyDescent="0.3">
      <c r="A78" s="2" t="s">
        <v>33</v>
      </c>
      <c r="B78" s="2" t="s">
        <v>65</v>
      </c>
      <c r="C78" s="2" t="s">
        <v>58</v>
      </c>
      <c r="D78" s="2" t="s">
        <v>16</v>
      </c>
      <c r="E78" s="2" t="s">
        <v>17</v>
      </c>
      <c r="F78" s="3">
        <v>43614</v>
      </c>
      <c r="G78" s="2">
        <v>135336816</v>
      </c>
      <c r="H78" s="3">
        <v>43632</v>
      </c>
      <c r="I78" s="4">
        <v>8026</v>
      </c>
      <c r="J78" s="4">
        <v>9.33</v>
      </c>
      <c r="K78" s="4">
        <v>6.92</v>
      </c>
      <c r="L78" s="4">
        <v>74882.58</v>
      </c>
      <c r="M78" s="4">
        <v>55539.92</v>
      </c>
      <c r="N78" s="4">
        <f>Orders[[#This Row],[Total Revenue]]-Orders[[#This Row],[Total Cost]]</f>
        <v>19342.660000000003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 x14ac:dyDescent="0.3">
      <c r="A79" s="2" t="s">
        <v>33</v>
      </c>
      <c r="B79" s="2" t="s">
        <v>34</v>
      </c>
      <c r="C79" s="2" t="s">
        <v>42</v>
      </c>
      <c r="D79" s="2" t="s">
        <v>16</v>
      </c>
      <c r="E79" s="2" t="s">
        <v>28</v>
      </c>
      <c r="F79" s="3">
        <v>43541</v>
      </c>
      <c r="G79" s="2">
        <v>270421016</v>
      </c>
      <c r="H79" s="3">
        <v>43569</v>
      </c>
      <c r="I79" s="4">
        <v>2443</v>
      </c>
      <c r="J79" s="4">
        <v>651.21</v>
      </c>
      <c r="K79" s="4">
        <v>524.96</v>
      </c>
      <c r="L79" s="4">
        <v>1590906.03</v>
      </c>
      <c r="M79" s="4">
        <v>1282477.28</v>
      </c>
      <c r="N79" s="4">
        <f>Orders[[#This Row],[Total Revenue]]-Orders[[#This Row],[Total Cost]]</f>
        <v>308428.75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 x14ac:dyDescent="0.3">
      <c r="A80" s="2" t="s">
        <v>39</v>
      </c>
      <c r="B80" s="2" t="s">
        <v>96</v>
      </c>
      <c r="C80" s="2" t="s">
        <v>78</v>
      </c>
      <c r="D80" s="2" t="s">
        <v>16</v>
      </c>
      <c r="E80" s="2" t="s">
        <v>36</v>
      </c>
      <c r="F80" s="3">
        <v>43517</v>
      </c>
      <c r="G80" s="2">
        <v>806684720</v>
      </c>
      <c r="H80" s="3">
        <v>43538</v>
      </c>
      <c r="I80" s="4">
        <v>4790</v>
      </c>
      <c r="J80" s="4">
        <v>668.27</v>
      </c>
      <c r="K80" s="4">
        <v>502.54</v>
      </c>
      <c r="L80" s="4">
        <v>3201013.3</v>
      </c>
      <c r="M80" s="4">
        <v>2407166.6</v>
      </c>
      <c r="N80" s="4">
        <f>Orders[[#This Row],[Total Revenue]]-Orders[[#This Row],[Total Cost]]</f>
        <v>793846.69999999972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 x14ac:dyDescent="0.3">
      <c r="A81" s="2" t="s">
        <v>22</v>
      </c>
      <c r="B81" s="2" t="s">
        <v>97</v>
      </c>
      <c r="C81" s="2" t="s">
        <v>78</v>
      </c>
      <c r="D81" s="2" t="s">
        <v>16</v>
      </c>
      <c r="E81" s="2" t="s">
        <v>17</v>
      </c>
      <c r="F81" s="3">
        <v>43595</v>
      </c>
      <c r="G81" s="2">
        <v>194176757</v>
      </c>
      <c r="H81" s="3">
        <v>43606</v>
      </c>
      <c r="I81" s="4">
        <v>72</v>
      </c>
      <c r="J81" s="4">
        <v>668.27</v>
      </c>
      <c r="K81" s="4">
        <v>502.54</v>
      </c>
      <c r="L81" s="4">
        <v>48115.44</v>
      </c>
      <c r="M81" s="4">
        <v>36182.879999999997</v>
      </c>
      <c r="N81" s="4">
        <f>Orders[[#This Row],[Total Revenue]]-Orders[[#This Row],[Total Cost]]</f>
        <v>11932.560000000005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 x14ac:dyDescent="0.3">
      <c r="A82" s="2" t="s">
        <v>30</v>
      </c>
      <c r="B82" s="2" t="s">
        <v>98</v>
      </c>
      <c r="C82" s="2" t="s">
        <v>15</v>
      </c>
      <c r="D82" s="2" t="s">
        <v>20</v>
      </c>
      <c r="E82" s="2" t="s">
        <v>36</v>
      </c>
      <c r="F82" s="3">
        <v>43552</v>
      </c>
      <c r="G82" s="2">
        <v>103258454</v>
      </c>
      <c r="H82" s="3">
        <v>43565</v>
      </c>
      <c r="I82" s="4">
        <v>5326</v>
      </c>
      <c r="J82" s="4">
        <v>255.28</v>
      </c>
      <c r="K82" s="4">
        <v>159.41999999999999</v>
      </c>
      <c r="L82" s="4">
        <v>1359621.28</v>
      </c>
      <c r="M82" s="4">
        <v>849070.92</v>
      </c>
      <c r="N82" s="4">
        <f>Orders[[#This Row],[Total Revenue]]-Orders[[#This Row],[Total Cost]]</f>
        <v>510550.36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 x14ac:dyDescent="0.3">
      <c r="A83" s="2" t="s">
        <v>30</v>
      </c>
      <c r="B83" s="2" t="s">
        <v>99</v>
      </c>
      <c r="C83" s="2" t="s">
        <v>42</v>
      </c>
      <c r="D83" s="2" t="s">
        <v>16</v>
      </c>
      <c r="E83" s="2" t="s">
        <v>36</v>
      </c>
      <c r="F83" s="3">
        <v>43504</v>
      </c>
      <c r="G83" s="2">
        <v>474603641</v>
      </c>
      <c r="H83" s="3">
        <v>43524</v>
      </c>
      <c r="I83" s="4">
        <v>4619</v>
      </c>
      <c r="J83" s="4">
        <v>651.21</v>
      </c>
      <c r="K83" s="4">
        <v>524.96</v>
      </c>
      <c r="L83" s="4">
        <v>3007938.99</v>
      </c>
      <c r="M83" s="4">
        <v>2424790.2400000002</v>
      </c>
      <c r="N83" s="4">
        <f>Orders[[#This Row],[Total Revenue]]-Orders[[#This Row],[Total Cost]]</f>
        <v>583148.75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 x14ac:dyDescent="0.3">
      <c r="A84" s="2" t="s">
        <v>39</v>
      </c>
      <c r="B84" s="2" t="s">
        <v>100</v>
      </c>
      <c r="C84" s="2" t="s">
        <v>27</v>
      </c>
      <c r="D84" s="2" t="s">
        <v>16</v>
      </c>
      <c r="E84" s="2" t="s">
        <v>36</v>
      </c>
      <c r="F84" s="3">
        <v>43610</v>
      </c>
      <c r="G84" s="2">
        <v>869198644</v>
      </c>
      <c r="H84" s="3">
        <v>43620</v>
      </c>
      <c r="I84" s="4">
        <v>4049</v>
      </c>
      <c r="J84" s="4">
        <v>205.7</v>
      </c>
      <c r="K84" s="4">
        <v>117.11</v>
      </c>
      <c r="L84" s="4">
        <v>832879.3</v>
      </c>
      <c r="M84" s="4">
        <v>474178.39</v>
      </c>
      <c r="N84" s="4">
        <f>Orders[[#This Row],[Total Revenue]]-Orders[[#This Row],[Total Cost]]</f>
        <v>358700.91000000003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 x14ac:dyDescent="0.3">
      <c r="A85" s="2" t="s">
        <v>39</v>
      </c>
      <c r="B85" s="2" t="s">
        <v>101</v>
      </c>
      <c r="C85" s="2" t="s">
        <v>78</v>
      </c>
      <c r="D85" s="2" t="s">
        <v>16</v>
      </c>
      <c r="E85" s="2" t="s">
        <v>36</v>
      </c>
      <c r="F85" s="3">
        <v>43583</v>
      </c>
      <c r="G85" s="2">
        <v>918342292</v>
      </c>
      <c r="H85" s="3">
        <v>43608</v>
      </c>
      <c r="I85" s="4">
        <v>6747</v>
      </c>
      <c r="J85" s="4">
        <v>668.27</v>
      </c>
      <c r="K85" s="4">
        <v>502.54</v>
      </c>
      <c r="L85" s="4">
        <v>4508817.6900000004</v>
      </c>
      <c r="M85" s="4">
        <v>3390637.38</v>
      </c>
      <c r="N85" s="4">
        <f>Orders[[#This Row],[Total Revenue]]-Orders[[#This Row],[Total Cost]]</f>
        <v>1118180.3100000005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 x14ac:dyDescent="0.3">
      <c r="A86" s="2" t="s">
        <v>22</v>
      </c>
      <c r="B86" s="2" t="s">
        <v>102</v>
      </c>
      <c r="C86" s="2" t="s">
        <v>44</v>
      </c>
      <c r="D86" s="2" t="s">
        <v>16</v>
      </c>
      <c r="E86" s="2" t="s">
        <v>36</v>
      </c>
      <c r="F86" s="3">
        <v>43560</v>
      </c>
      <c r="G86" s="2">
        <v>773645913</v>
      </c>
      <c r="H86" s="3">
        <v>43578</v>
      </c>
      <c r="I86" s="4">
        <v>7873</v>
      </c>
      <c r="J86" s="4">
        <v>437.2</v>
      </c>
      <c r="K86" s="4">
        <v>263.33</v>
      </c>
      <c r="L86" s="4">
        <v>3442075.6</v>
      </c>
      <c r="M86" s="4">
        <v>2073197.09</v>
      </c>
      <c r="N86" s="4">
        <f>Orders[[#This Row],[Total Revenue]]-Orders[[#This Row],[Total Cost]]</f>
        <v>1368878.51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 x14ac:dyDescent="0.3">
      <c r="A87" s="2" t="s">
        <v>25</v>
      </c>
      <c r="B87" s="2" t="s">
        <v>103</v>
      </c>
      <c r="C87" s="2" t="s">
        <v>44</v>
      </c>
      <c r="D87" s="2" t="s">
        <v>16</v>
      </c>
      <c r="E87" s="2" t="s">
        <v>21</v>
      </c>
      <c r="F87" s="3">
        <v>43556</v>
      </c>
      <c r="G87" s="2">
        <v>657033336</v>
      </c>
      <c r="H87" s="3">
        <v>43575</v>
      </c>
      <c r="I87" s="4">
        <v>9620</v>
      </c>
      <c r="J87" s="4">
        <v>437.2</v>
      </c>
      <c r="K87" s="4">
        <v>263.33</v>
      </c>
      <c r="L87" s="4">
        <v>4205864</v>
      </c>
      <c r="M87" s="4">
        <v>2533234.6</v>
      </c>
      <c r="N87" s="4">
        <f>Orders[[#This Row],[Total Revenue]]-Orders[[#This Row],[Total Cost]]</f>
        <v>1672629.4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 x14ac:dyDescent="0.3">
      <c r="A88" s="2" t="s">
        <v>22</v>
      </c>
      <c r="B88" s="2" t="s">
        <v>37</v>
      </c>
      <c r="C88" s="2" t="s">
        <v>49</v>
      </c>
      <c r="D88" s="2" t="s">
        <v>16</v>
      </c>
      <c r="E88" s="2" t="s">
        <v>36</v>
      </c>
      <c r="F88" s="3">
        <v>43542</v>
      </c>
      <c r="G88" s="2">
        <v>410740888</v>
      </c>
      <c r="H88" s="3">
        <v>43554</v>
      </c>
      <c r="I88" s="4">
        <v>6211</v>
      </c>
      <c r="J88" s="4">
        <v>421.89</v>
      </c>
      <c r="K88" s="4">
        <v>364.69</v>
      </c>
      <c r="L88" s="4">
        <v>2620358.79</v>
      </c>
      <c r="M88" s="4">
        <v>2265089.59</v>
      </c>
      <c r="N88" s="4">
        <f>Orders[[#This Row],[Total Revenue]]-Orders[[#This Row],[Total Cost]]</f>
        <v>355269.20000000019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 x14ac:dyDescent="0.3">
      <c r="A89" s="2" t="s">
        <v>22</v>
      </c>
      <c r="B89" s="2" t="s">
        <v>104</v>
      </c>
      <c r="C89" s="2" t="s">
        <v>49</v>
      </c>
      <c r="D89" s="2" t="s">
        <v>20</v>
      </c>
      <c r="E89" s="2" t="s">
        <v>17</v>
      </c>
      <c r="F89" s="3">
        <v>43543</v>
      </c>
      <c r="G89" s="2">
        <v>847317397</v>
      </c>
      <c r="H89" s="3">
        <v>43555</v>
      </c>
      <c r="I89" s="4">
        <v>8902</v>
      </c>
      <c r="J89" s="4">
        <v>421.89</v>
      </c>
      <c r="K89" s="4">
        <v>364.69</v>
      </c>
      <c r="L89" s="4">
        <v>3755664.78</v>
      </c>
      <c r="M89" s="4">
        <v>3246470.38</v>
      </c>
      <c r="N89" s="4">
        <f>Orders[[#This Row],[Total Revenue]]-Orders[[#This Row],[Total Cost]]</f>
        <v>509194.39999999991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 x14ac:dyDescent="0.3">
      <c r="A90" s="2" t="s">
        <v>22</v>
      </c>
      <c r="B90" s="2" t="s">
        <v>105</v>
      </c>
      <c r="C90" s="2" t="s">
        <v>24</v>
      </c>
      <c r="D90" s="2" t="s">
        <v>16</v>
      </c>
      <c r="E90" s="2" t="s">
        <v>28</v>
      </c>
      <c r="F90" s="3">
        <v>43576</v>
      </c>
      <c r="G90" s="2">
        <v>599624192</v>
      </c>
      <c r="H90" s="3">
        <v>43591</v>
      </c>
      <c r="I90" s="4">
        <v>978</v>
      </c>
      <c r="J90" s="4">
        <v>47.45</v>
      </c>
      <c r="K90" s="4">
        <v>31.79</v>
      </c>
      <c r="L90" s="4">
        <v>46406.1</v>
      </c>
      <c r="M90" s="4">
        <v>31090.62</v>
      </c>
      <c r="N90" s="4">
        <f>Orders[[#This Row],[Total Revenue]]-Orders[[#This Row],[Total Cost]]</f>
        <v>15315.48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 x14ac:dyDescent="0.3">
      <c r="A91" s="2" t="s">
        <v>25</v>
      </c>
      <c r="B91" s="2" t="s">
        <v>106</v>
      </c>
      <c r="C91" s="2" t="s">
        <v>24</v>
      </c>
      <c r="D91" s="2" t="s">
        <v>20</v>
      </c>
      <c r="E91" s="2" t="s">
        <v>36</v>
      </c>
      <c r="F91" s="3">
        <v>43574</v>
      </c>
      <c r="G91" s="2">
        <v>170835101</v>
      </c>
      <c r="H91" s="3">
        <v>43600</v>
      </c>
      <c r="I91" s="4">
        <v>2758</v>
      </c>
      <c r="J91" s="4">
        <v>47.45</v>
      </c>
      <c r="K91" s="4">
        <v>31.79</v>
      </c>
      <c r="L91" s="4">
        <v>130867.1</v>
      </c>
      <c r="M91" s="4">
        <v>87676.82</v>
      </c>
      <c r="N91" s="4">
        <f>Orders[[#This Row],[Total Revenue]]-Orders[[#This Row],[Total Cost]]</f>
        <v>43190.28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 x14ac:dyDescent="0.3">
      <c r="A92" s="2" t="s">
        <v>13</v>
      </c>
      <c r="B92" s="2" t="s">
        <v>107</v>
      </c>
      <c r="C92" s="2" t="s">
        <v>27</v>
      </c>
      <c r="D92" s="2" t="s">
        <v>16</v>
      </c>
      <c r="E92" s="2" t="s">
        <v>36</v>
      </c>
      <c r="F92" s="3">
        <v>43602</v>
      </c>
      <c r="G92" s="2">
        <v>584436452</v>
      </c>
      <c r="H92" s="3">
        <v>43616</v>
      </c>
      <c r="I92" s="4">
        <v>6588</v>
      </c>
      <c r="J92" s="4">
        <v>205.7</v>
      </c>
      <c r="K92" s="4">
        <v>117.11</v>
      </c>
      <c r="L92" s="4">
        <v>1355151.6</v>
      </c>
      <c r="M92" s="4">
        <v>771520.68</v>
      </c>
      <c r="N92" s="4">
        <f>Orders[[#This Row],[Total Revenue]]-Orders[[#This Row],[Total Cost]]</f>
        <v>583630.92000000004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 x14ac:dyDescent="0.3">
      <c r="A93" s="2" t="s">
        <v>39</v>
      </c>
      <c r="B93" s="2" t="s">
        <v>108</v>
      </c>
      <c r="C93" s="2" t="s">
        <v>42</v>
      </c>
      <c r="D93" s="2" t="s">
        <v>16</v>
      </c>
      <c r="E93" s="2" t="s">
        <v>36</v>
      </c>
      <c r="F93" s="3">
        <v>43552</v>
      </c>
      <c r="G93" s="2">
        <v>234227073</v>
      </c>
      <c r="H93" s="3">
        <v>43567</v>
      </c>
      <c r="I93" s="4">
        <v>1851</v>
      </c>
      <c r="J93" s="4">
        <v>651.21</v>
      </c>
      <c r="K93" s="4">
        <v>524.96</v>
      </c>
      <c r="L93" s="4">
        <v>1205389.71</v>
      </c>
      <c r="M93" s="4">
        <v>971700.96</v>
      </c>
      <c r="N93" s="4">
        <f>Orders[[#This Row],[Total Revenue]]-Orders[[#This Row],[Total Cost]]</f>
        <v>233688.75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 x14ac:dyDescent="0.3">
      <c r="A94" s="2" t="s">
        <v>22</v>
      </c>
      <c r="B94" s="2" t="s">
        <v>109</v>
      </c>
      <c r="C94" s="2" t="s">
        <v>42</v>
      </c>
      <c r="D94" s="2" t="s">
        <v>16</v>
      </c>
      <c r="E94" s="2" t="s">
        <v>17</v>
      </c>
      <c r="F94" s="3">
        <v>43605</v>
      </c>
      <c r="G94" s="2">
        <v>734318292</v>
      </c>
      <c r="H94" s="3">
        <v>43633</v>
      </c>
      <c r="I94" s="4">
        <v>9956</v>
      </c>
      <c r="J94" s="4">
        <v>651.21</v>
      </c>
      <c r="K94" s="4">
        <v>524.96</v>
      </c>
      <c r="L94" s="4">
        <v>6483446.7599999998</v>
      </c>
      <c r="M94" s="4">
        <v>5226501.76</v>
      </c>
      <c r="N94" s="4">
        <f>Orders[[#This Row],[Total Revenue]]-Orders[[#This Row],[Total Cost]]</f>
        <v>1256945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 x14ac:dyDescent="0.3">
      <c r="A95" s="2" t="s">
        <v>13</v>
      </c>
      <c r="B95" s="2" t="s">
        <v>110</v>
      </c>
      <c r="C95" s="2" t="s">
        <v>19</v>
      </c>
      <c r="D95" s="2" t="s">
        <v>16</v>
      </c>
      <c r="E95" s="2" t="s">
        <v>36</v>
      </c>
      <c r="F95" s="3">
        <v>43616</v>
      </c>
      <c r="G95" s="2">
        <v>169133937</v>
      </c>
      <c r="H95" s="3">
        <v>43636</v>
      </c>
      <c r="I95" s="4">
        <v>9345</v>
      </c>
      <c r="J95" s="4">
        <v>152.58000000000001</v>
      </c>
      <c r="K95" s="4">
        <v>97.44</v>
      </c>
      <c r="L95" s="4">
        <v>1425860.1</v>
      </c>
      <c r="M95" s="4">
        <v>910576.8</v>
      </c>
      <c r="N95" s="4">
        <f>Orders[[#This Row],[Total Revenue]]-Orders[[#This Row],[Total Cost]]</f>
        <v>515283.30000000005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 x14ac:dyDescent="0.3">
      <c r="A96" s="2" t="s">
        <v>25</v>
      </c>
      <c r="B96" s="2" t="s">
        <v>29</v>
      </c>
      <c r="C96" s="2" t="s">
        <v>27</v>
      </c>
      <c r="D96" s="2" t="s">
        <v>16</v>
      </c>
      <c r="E96" s="2" t="s">
        <v>21</v>
      </c>
      <c r="F96" s="3">
        <v>43597</v>
      </c>
      <c r="G96" s="2">
        <v>743410336</v>
      </c>
      <c r="H96" s="3">
        <v>43614</v>
      </c>
      <c r="I96" s="4">
        <v>494</v>
      </c>
      <c r="J96" s="4">
        <v>205.7</v>
      </c>
      <c r="K96" s="4">
        <v>117.11</v>
      </c>
      <c r="L96" s="4">
        <v>101615.8</v>
      </c>
      <c r="M96" s="4">
        <v>57852.34</v>
      </c>
      <c r="N96" s="4">
        <f>Orders[[#This Row],[Total Revenue]]-Orders[[#This Row],[Total Cost]]</f>
        <v>43763.460000000006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 x14ac:dyDescent="0.3">
      <c r="A97" s="2" t="s">
        <v>22</v>
      </c>
      <c r="B97" s="2" t="s">
        <v>111</v>
      </c>
      <c r="C97" s="2" t="s">
        <v>78</v>
      </c>
      <c r="D97" s="2" t="s">
        <v>20</v>
      </c>
      <c r="E97" s="2" t="s">
        <v>28</v>
      </c>
      <c r="F97" s="3">
        <v>43578</v>
      </c>
      <c r="G97" s="2">
        <v>232196319</v>
      </c>
      <c r="H97" s="3">
        <v>43590</v>
      </c>
      <c r="I97" s="4">
        <v>905</v>
      </c>
      <c r="J97" s="4">
        <v>668.27</v>
      </c>
      <c r="K97" s="4">
        <v>502.54</v>
      </c>
      <c r="L97" s="4">
        <v>604784.35</v>
      </c>
      <c r="M97" s="4">
        <v>454798.7</v>
      </c>
      <c r="N97" s="4">
        <f>Orders[[#This Row],[Total Revenue]]-Orders[[#This Row],[Total Cost]]</f>
        <v>149985.64999999997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 x14ac:dyDescent="0.3">
      <c r="A98" s="2" t="s">
        <v>39</v>
      </c>
      <c r="B98" s="2" t="s">
        <v>112</v>
      </c>
      <c r="C98" s="2" t="s">
        <v>24</v>
      </c>
      <c r="D98" s="2" t="s">
        <v>20</v>
      </c>
      <c r="E98" s="2" t="s">
        <v>28</v>
      </c>
      <c r="F98" s="3">
        <v>43558</v>
      </c>
      <c r="G98" s="2">
        <v>530853211</v>
      </c>
      <c r="H98" s="3">
        <v>43566</v>
      </c>
      <c r="I98" s="4">
        <v>117</v>
      </c>
      <c r="J98" s="4">
        <v>47.45</v>
      </c>
      <c r="K98" s="4">
        <v>31.79</v>
      </c>
      <c r="L98" s="4">
        <v>5551.65</v>
      </c>
      <c r="M98" s="4">
        <v>3719.43</v>
      </c>
      <c r="N98" s="4">
        <f>Orders[[#This Row],[Total Revenue]]-Orders[[#This Row],[Total Cost]]</f>
        <v>1832.2199999999998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 x14ac:dyDescent="0.3">
      <c r="A99" s="2" t="s">
        <v>33</v>
      </c>
      <c r="B99" s="2" t="s">
        <v>83</v>
      </c>
      <c r="C99" s="2" t="s">
        <v>58</v>
      </c>
      <c r="D99" s="2" t="s">
        <v>16</v>
      </c>
      <c r="E99" s="2" t="s">
        <v>28</v>
      </c>
      <c r="F99" s="3">
        <v>43522</v>
      </c>
      <c r="G99" s="2">
        <v>905054843</v>
      </c>
      <c r="H99" s="3">
        <v>43530</v>
      </c>
      <c r="I99" s="4">
        <v>4695</v>
      </c>
      <c r="J99" s="4">
        <v>9.33</v>
      </c>
      <c r="K99" s="4">
        <v>6.92</v>
      </c>
      <c r="L99" s="4">
        <v>43804.35</v>
      </c>
      <c r="M99" s="4">
        <v>32489.4</v>
      </c>
      <c r="N99" s="4">
        <f>Orders[[#This Row],[Total Revenue]]-Orders[[#This Row],[Total Cost]]</f>
        <v>11314.949999999997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 x14ac:dyDescent="0.3">
      <c r="A100" s="2" t="s">
        <v>30</v>
      </c>
      <c r="B100" s="2" t="s">
        <v>72</v>
      </c>
      <c r="C100" s="2" t="s">
        <v>78</v>
      </c>
      <c r="D100" s="2" t="s">
        <v>20</v>
      </c>
      <c r="E100" s="2" t="s">
        <v>21</v>
      </c>
      <c r="F100" s="3">
        <v>43568</v>
      </c>
      <c r="G100" s="2">
        <v>240787541</v>
      </c>
      <c r="H100" s="3">
        <v>43569</v>
      </c>
      <c r="I100" s="4">
        <v>3239</v>
      </c>
      <c r="J100" s="4">
        <v>668.27</v>
      </c>
      <c r="K100" s="4">
        <v>502.54</v>
      </c>
      <c r="L100" s="4">
        <v>2164526.5299999998</v>
      </c>
      <c r="M100" s="4">
        <v>1627727.06</v>
      </c>
      <c r="N100" s="4">
        <f>Orders[[#This Row],[Total Revenue]]-Orders[[#This Row],[Total Cost]]</f>
        <v>536799.46999999974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 x14ac:dyDescent="0.3">
      <c r="A101" s="2" t="s">
        <v>39</v>
      </c>
      <c r="B101" s="2" t="s">
        <v>113</v>
      </c>
      <c r="C101" s="2" t="s">
        <v>49</v>
      </c>
      <c r="D101" s="2" t="s">
        <v>16</v>
      </c>
      <c r="E101" s="2" t="s">
        <v>28</v>
      </c>
      <c r="F101" s="3">
        <v>43565</v>
      </c>
      <c r="G101" s="2">
        <v>194350135</v>
      </c>
      <c r="H101" s="3">
        <v>43588</v>
      </c>
      <c r="I101" s="4">
        <v>1379</v>
      </c>
      <c r="J101" s="4">
        <v>421.89</v>
      </c>
      <c r="K101" s="4">
        <v>364.69</v>
      </c>
      <c r="L101" s="4">
        <v>581786.31000000006</v>
      </c>
      <c r="M101" s="4">
        <v>502907.51</v>
      </c>
      <c r="N101" s="4">
        <f>Orders[[#This Row],[Total Revenue]]-Orders[[#This Row],[Total Cost]]</f>
        <v>78878.800000000047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 x14ac:dyDescent="0.3">
      <c r="A102" s="2" t="s">
        <v>25</v>
      </c>
      <c r="B102" s="2" t="s">
        <v>45</v>
      </c>
      <c r="C102" s="2" t="s">
        <v>78</v>
      </c>
      <c r="D102" s="2" t="s">
        <v>16</v>
      </c>
      <c r="E102" s="2" t="s">
        <v>28</v>
      </c>
      <c r="F102" s="3">
        <v>43542</v>
      </c>
      <c r="G102" s="2">
        <v>242353951</v>
      </c>
      <c r="H102" s="3">
        <v>43552</v>
      </c>
      <c r="I102" s="4">
        <v>6775</v>
      </c>
      <c r="J102" s="4">
        <v>668.27</v>
      </c>
      <c r="K102" s="4">
        <v>502.54</v>
      </c>
      <c r="L102" s="4">
        <v>4527529.25</v>
      </c>
      <c r="M102" s="4">
        <v>3404708.5</v>
      </c>
      <c r="N102" s="4">
        <f>Orders[[#This Row],[Total Revenue]]-Orders[[#This Row],[Total Cost]]</f>
        <v>1122820.75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 x14ac:dyDescent="0.3">
      <c r="A103" s="2" t="s">
        <v>13</v>
      </c>
      <c r="B103" s="2" t="s">
        <v>114</v>
      </c>
      <c r="C103" s="2" t="s">
        <v>70</v>
      </c>
      <c r="D103" s="2" t="s">
        <v>20</v>
      </c>
      <c r="E103" s="2" t="s">
        <v>21</v>
      </c>
      <c r="F103" s="3">
        <v>43516</v>
      </c>
      <c r="G103" s="2">
        <v>831722819</v>
      </c>
      <c r="H103" s="3">
        <v>43540</v>
      </c>
      <c r="I103" s="4">
        <v>4120</v>
      </c>
      <c r="J103" s="4">
        <v>154.06</v>
      </c>
      <c r="K103" s="4">
        <v>90.93</v>
      </c>
      <c r="L103" s="4">
        <v>634727.19999999995</v>
      </c>
      <c r="M103" s="4">
        <v>374631.6</v>
      </c>
      <c r="N103" s="4">
        <f>Orders[[#This Row],[Total Revenue]]-Orders[[#This Row],[Total Cost]]</f>
        <v>260095.59999999998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 x14ac:dyDescent="0.3">
      <c r="A104" s="2" t="s">
        <v>22</v>
      </c>
      <c r="B104" s="2" t="s">
        <v>115</v>
      </c>
      <c r="C104" s="2" t="s">
        <v>44</v>
      </c>
      <c r="D104" s="2" t="s">
        <v>16</v>
      </c>
      <c r="E104" s="2" t="s">
        <v>28</v>
      </c>
      <c r="F104" s="3">
        <v>43556</v>
      </c>
      <c r="G104" s="2">
        <v>229693067</v>
      </c>
      <c r="H104" s="3">
        <v>43558</v>
      </c>
      <c r="I104" s="4">
        <v>138</v>
      </c>
      <c r="J104" s="4">
        <v>437.2</v>
      </c>
      <c r="K104" s="4">
        <v>263.33</v>
      </c>
      <c r="L104" s="4">
        <v>60333.599999999999</v>
      </c>
      <c r="M104" s="4">
        <v>36339.54</v>
      </c>
      <c r="N104" s="4">
        <f>Orders[[#This Row],[Total Revenue]]-Orders[[#This Row],[Total Cost]]</f>
        <v>23994.059999999998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 x14ac:dyDescent="0.3">
      <c r="A105" s="2" t="s">
        <v>39</v>
      </c>
      <c r="B105" s="2" t="s">
        <v>116</v>
      </c>
      <c r="C105" s="2" t="s">
        <v>27</v>
      </c>
      <c r="D105" s="2" t="s">
        <v>20</v>
      </c>
      <c r="E105" s="2" t="s">
        <v>36</v>
      </c>
      <c r="F105" s="3">
        <v>43511</v>
      </c>
      <c r="G105" s="2">
        <v>373813521</v>
      </c>
      <c r="H105" s="3">
        <v>43521</v>
      </c>
      <c r="I105" s="4">
        <v>8583</v>
      </c>
      <c r="J105" s="4">
        <v>205.7</v>
      </c>
      <c r="K105" s="4">
        <v>117.11</v>
      </c>
      <c r="L105" s="4">
        <v>1765523.1</v>
      </c>
      <c r="M105" s="4">
        <v>1005155.13</v>
      </c>
      <c r="N105" s="4">
        <f>Orders[[#This Row],[Total Revenue]]-Orders[[#This Row],[Total Cost]]</f>
        <v>760367.97000000009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 x14ac:dyDescent="0.3">
      <c r="A106" s="2" t="s">
        <v>22</v>
      </c>
      <c r="B106" s="2" t="s">
        <v>117</v>
      </c>
      <c r="C106" s="2" t="s">
        <v>24</v>
      </c>
      <c r="D106" s="2" t="s">
        <v>16</v>
      </c>
      <c r="E106" s="2" t="s">
        <v>21</v>
      </c>
      <c r="F106" s="3">
        <v>43499</v>
      </c>
      <c r="G106" s="2">
        <v>121945512</v>
      </c>
      <c r="H106" s="3">
        <v>43505</v>
      </c>
      <c r="I106" s="4">
        <v>5242</v>
      </c>
      <c r="J106" s="4">
        <v>47.45</v>
      </c>
      <c r="K106" s="4">
        <v>31.79</v>
      </c>
      <c r="L106" s="4">
        <v>248732.9</v>
      </c>
      <c r="M106" s="4">
        <v>166643.18</v>
      </c>
      <c r="N106" s="4">
        <f>Orders[[#This Row],[Total Revenue]]-Orders[[#This Row],[Total Cost]]</f>
        <v>82089.72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 x14ac:dyDescent="0.3">
      <c r="A107" s="2" t="s">
        <v>33</v>
      </c>
      <c r="B107" s="2" t="s">
        <v>65</v>
      </c>
      <c r="C107" s="2" t="s">
        <v>58</v>
      </c>
      <c r="D107" s="2" t="s">
        <v>20</v>
      </c>
      <c r="E107" s="2" t="s">
        <v>28</v>
      </c>
      <c r="F107" s="3">
        <v>43543</v>
      </c>
      <c r="G107" s="2">
        <v>202262866</v>
      </c>
      <c r="H107" s="3">
        <v>43573</v>
      </c>
      <c r="I107" s="4">
        <v>2932</v>
      </c>
      <c r="J107" s="4">
        <v>9.33</v>
      </c>
      <c r="K107" s="4">
        <v>6.92</v>
      </c>
      <c r="L107" s="4">
        <v>27355.56</v>
      </c>
      <c r="M107" s="4">
        <v>20289.439999999999</v>
      </c>
      <c r="N107" s="4">
        <f>Orders[[#This Row],[Total Revenue]]-Orders[[#This Row],[Total Cost]]</f>
        <v>7066.1200000000026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 x14ac:dyDescent="0.3">
      <c r="A108" s="2" t="s">
        <v>33</v>
      </c>
      <c r="B108" s="2" t="s">
        <v>59</v>
      </c>
      <c r="C108" s="2" t="s">
        <v>32</v>
      </c>
      <c r="D108" s="2" t="s">
        <v>20</v>
      </c>
      <c r="E108" s="2" t="s">
        <v>17</v>
      </c>
      <c r="F108" s="3">
        <v>43567</v>
      </c>
      <c r="G108" s="2">
        <v>963251912</v>
      </c>
      <c r="H108" s="3">
        <v>43576</v>
      </c>
      <c r="I108" s="4">
        <v>6501</v>
      </c>
      <c r="J108" s="4">
        <v>81.73</v>
      </c>
      <c r="K108" s="4">
        <v>56.67</v>
      </c>
      <c r="L108" s="4">
        <v>531326.73</v>
      </c>
      <c r="M108" s="4">
        <v>368411.67</v>
      </c>
      <c r="N108" s="4">
        <f>Orders[[#This Row],[Total Revenue]]-Orders[[#This Row],[Total Cost]]</f>
        <v>162915.06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 x14ac:dyDescent="0.3">
      <c r="A109" s="2" t="s">
        <v>13</v>
      </c>
      <c r="B109" s="2" t="s">
        <v>14</v>
      </c>
      <c r="C109" s="2" t="s">
        <v>78</v>
      </c>
      <c r="D109" s="2" t="s">
        <v>16</v>
      </c>
      <c r="E109" s="2" t="s">
        <v>17</v>
      </c>
      <c r="F109" s="3">
        <v>43616</v>
      </c>
      <c r="G109" s="2">
        <v>123711478</v>
      </c>
      <c r="H109" s="3">
        <v>43635</v>
      </c>
      <c r="I109" s="4">
        <v>7830</v>
      </c>
      <c r="J109" s="4">
        <v>668.27</v>
      </c>
      <c r="K109" s="4">
        <v>502.54</v>
      </c>
      <c r="L109" s="4">
        <v>5232554.0999999996</v>
      </c>
      <c r="M109" s="4">
        <v>3934888.2</v>
      </c>
      <c r="N109" s="4">
        <f>Orders[[#This Row],[Total Revenue]]-Orders[[#This Row],[Total Cost]]</f>
        <v>1297665.8999999994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 x14ac:dyDescent="0.3">
      <c r="A110" s="2" t="s">
        <v>13</v>
      </c>
      <c r="B110" s="2" t="s">
        <v>114</v>
      </c>
      <c r="C110" s="2" t="s">
        <v>35</v>
      </c>
      <c r="D110" s="2" t="s">
        <v>20</v>
      </c>
      <c r="E110" s="2" t="s">
        <v>28</v>
      </c>
      <c r="F110" s="3">
        <v>43557</v>
      </c>
      <c r="G110" s="2">
        <v>422752892</v>
      </c>
      <c r="H110" s="3">
        <v>43575</v>
      </c>
      <c r="I110" s="4">
        <v>830</v>
      </c>
      <c r="J110" s="4">
        <v>109.28</v>
      </c>
      <c r="K110" s="4">
        <v>35.840000000000003</v>
      </c>
      <c r="L110" s="4">
        <v>90702.399999999994</v>
      </c>
      <c r="M110" s="4">
        <v>29747.200000000001</v>
      </c>
      <c r="N110" s="4">
        <f>Orders[[#This Row],[Total Revenue]]-Orders[[#This Row],[Total Cost]]</f>
        <v>60955.199999999997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 x14ac:dyDescent="0.3">
      <c r="A111" s="2" t="s">
        <v>22</v>
      </c>
      <c r="B111" s="2" t="s">
        <v>118</v>
      </c>
      <c r="C111" s="2" t="s">
        <v>58</v>
      </c>
      <c r="D111" s="2" t="s">
        <v>16</v>
      </c>
      <c r="E111" s="2" t="s">
        <v>36</v>
      </c>
      <c r="F111" s="3">
        <v>43594</v>
      </c>
      <c r="G111" s="2">
        <v>169799983</v>
      </c>
      <c r="H111" s="3">
        <v>43621</v>
      </c>
      <c r="I111" s="4">
        <v>6443</v>
      </c>
      <c r="J111" s="4">
        <v>9.33</v>
      </c>
      <c r="K111" s="4">
        <v>6.92</v>
      </c>
      <c r="L111" s="4">
        <v>60113.19</v>
      </c>
      <c r="M111" s="4">
        <v>44585.56</v>
      </c>
      <c r="N111" s="4">
        <f>Orders[[#This Row],[Total Revenue]]-Orders[[#This Row],[Total Cost]]</f>
        <v>15527.630000000005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 x14ac:dyDescent="0.3">
      <c r="A112" s="2" t="s">
        <v>22</v>
      </c>
      <c r="B112" s="2" t="s">
        <v>119</v>
      </c>
      <c r="C112" s="2" t="s">
        <v>70</v>
      </c>
      <c r="D112" s="2" t="s">
        <v>16</v>
      </c>
      <c r="E112" s="2" t="s">
        <v>17</v>
      </c>
      <c r="F112" s="3">
        <v>43611</v>
      </c>
      <c r="G112" s="2">
        <v>894589078</v>
      </c>
      <c r="H112" s="3">
        <v>43636</v>
      </c>
      <c r="I112" s="4">
        <v>7643</v>
      </c>
      <c r="J112" s="4">
        <v>154.06</v>
      </c>
      <c r="K112" s="4">
        <v>90.93</v>
      </c>
      <c r="L112" s="4">
        <v>1177480.58</v>
      </c>
      <c r="M112" s="4">
        <v>694977.99</v>
      </c>
      <c r="N112" s="4">
        <f>Orders[[#This Row],[Total Revenue]]-Orders[[#This Row],[Total Cost]]</f>
        <v>482502.59000000008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 x14ac:dyDescent="0.3">
      <c r="A113" s="2" t="s">
        <v>25</v>
      </c>
      <c r="B113" s="2" t="s">
        <v>120</v>
      </c>
      <c r="C113" s="2" t="s">
        <v>42</v>
      </c>
      <c r="D113" s="2" t="s">
        <v>20</v>
      </c>
      <c r="E113" s="2" t="s">
        <v>17</v>
      </c>
      <c r="F113" s="3">
        <v>43541</v>
      </c>
      <c r="G113" s="2">
        <v>597169005</v>
      </c>
      <c r="H113" s="3">
        <v>43553</v>
      </c>
      <c r="I113" s="4">
        <v>4434</v>
      </c>
      <c r="J113" s="4">
        <v>651.21</v>
      </c>
      <c r="K113" s="4">
        <v>524.96</v>
      </c>
      <c r="L113" s="4">
        <v>2887465.14</v>
      </c>
      <c r="M113" s="4">
        <v>2327672.64</v>
      </c>
      <c r="N113" s="4">
        <f>Orders[[#This Row],[Total Revenue]]-Orders[[#This Row],[Total Cost]]</f>
        <v>559792.5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 x14ac:dyDescent="0.3">
      <c r="A114" s="2" t="s">
        <v>39</v>
      </c>
      <c r="B114" s="2" t="s">
        <v>101</v>
      </c>
      <c r="C114" s="2" t="s">
        <v>42</v>
      </c>
      <c r="D114" s="2" t="s">
        <v>20</v>
      </c>
      <c r="E114" s="2" t="s">
        <v>36</v>
      </c>
      <c r="F114" s="3">
        <v>43498</v>
      </c>
      <c r="G114" s="2">
        <v>497901093</v>
      </c>
      <c r="H114" s="3">
        <v>43500</v>
      </c>
      <c r="I114" s="4">
        <v>8853</v>
      </c>
      <c r="J114" s="4">
        <v>651.21</v>
      </c>
      <c r="K114" s="4">
        <v>524.96</v>
      </c>
      <c r="L114" s="4">
        <v>5765162.1299999999</v>
      </c>
      <c r="M114" s="4">
        <v>4647470.88</v>
      </c>
      <c r="N114" s="4">
        <f>Orders[[#This Row],[Total Revenue]]-Orders[[#This Row],[Total Cost]]</f>
        <v>1117691.25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 x14ac:dyDescent="0.3">
      <c r="A115" s="2" t="s">
        <v>22</v>
      </c>
      <c r="B115" s="2" t="s">
        <v>102</v>
      </c>
      <c r="C115" s="2" t="s">
        <v>32</v>
      </c>
      <c r="D115" s="2" t="s">
        <v>16</v>
      </c>
      <c r="E115" s="2" t="s">
        <v>17</v>
      </c>
      <c r="F115" s="3">
        <v>43548</v>
      </c>
      <c r="G115" s="2">
        <v>987459170</v>
      </c>
      <c r="H115" s="3">
        <v>43551</v>
      </c>
      <c r="I115" s="4">
        <v>9967</v>
      </c>
      <c r="J115" s="4">
        <v>81.73</v>
      </c>
      <c r="K115" s="4">
        <v>56.67</v>
      </c>
      <c r="L115" s="4">
        <v>814602.91</v>
      </c>
      <c r="M115" s="4">
        <v>564829.89</v>
      </c>
      <c r="N115" s="4">
        <f>Orders[[#This Row],[Total Revenue]]-Orders[[#This Row],[Total Cost]]</f>
        <v>249773.02000000002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 x14ac:dyDescent="0.3">
      <c r="A116" s="2" t="s">
        <v>25</v>
      </c>
      <c r="B116" s="2" t="s">
        <v>121</v>
      </c>
      <c r="C116" s="2" t="s">
        <v>32</v>
      </c>
      <c r="D116" s="2" t="s">
        <v>20</v>
      </c>
      <c r="E116" s="2" t="s">
        <v>17</v>
      </c>
      <c r="F116" s="3">
        <v>43583</v>
      </c>
      <c r="G116" s="2">
        <v>276829564</v>
      </c>
      <c r="H116" s="3">
        <v>43597</v>
      </c>
      <c r="I116" s="4">
        <v>8875</v>
      </c>
      <c r="J116" s="4">
        <v>81.73</v>
      </c>
      <c r="K116" s="4">
        <v>56.67</v>
      </c>
      <c r="L116" s="4">
        <v>725353.75</v>
      </c>
      <c r="M116" s="4">
        <v>502946.25</v>
      </c>
      <c r="N116" s="4">
        <f>Orders[[#This Row],[Total Revenue]]-Orders[[#This Row],[Total Cost]]</f>
        <v>222407.5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 x14ac:dyDescent="0.3">
      <c r="A117" s="2" t="s">
        <v>39</v>
      </c>
      <c r="B117" s="2" t="s">
        <v>122</v>
      </c>
      <c r="C117" s="2" t="s">
        <v>78</v>
      </c>
      <c r="D117" s="2" t="s">
        <v>20</v>
      </c>
      <c r="E117" s="2" t="s">
        <v>36</v>
      </c>
      <c r="F117" s="3">
        <v>43606</v>
      </c>
      <c r="G117" s="2">
        <v>247311103</v>
      </c>
      <c r="H117" s="3">
        <v>43621</v>
      </c>
      <c r="I117" s="4">
        <v>3706</v>
      </c>
      <c r="J117" s="4">
        <v>668.27</v>
      </c>
      <c r="K117" s="4">
        <v>502.54</v>
      </c>
      <c r="L117" s="4">
        <v>2476608.62</v>
      </c>
      <c r="M117" s="4">
        <v>1862413.24</v>
      </c>
      <c r="N117" s="4">
        <f>Orders[[#This Row],[Total Revenue]]-Orders[[#This Row],[Total Cost]]</f>
        <v>614195.38000000012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 x14ac:dyDescent="0.3">
      <c r="A118" s="2" t="s">
        <v>22</v>
      </c>
      <c r="B118" s="2" t="s">
        <v>123</v>
      </c>
      <c r="C118" s="2" t="s">
        <v>58</v>
      </c>
      <c r="D118" s="2" t="s">
        <v>20</v>
      </c>
      <c r="E118" s="2" t="s">
        <v>17</v>
      </c>
      <c r="F118" s="3">
        <v>43557</v>
      </c>
      <c r="G118" s="2">
        <v>600515115</v>
      </c>
      <c r="H118" s="3">
        <v>43567</v>
      </c>
      <c r="I118" s="4">
        <v>4622</v>
      </c>
      <c r="J118" s="4">
        <v>9.33</v>
      </c>
      <c r="K118" s="4">
        <v>6.92</v>
      </c>
      <c r="L118" s="4">
        <v>43123.26</v>
      </c>
      <c r="M118" s="4">
        <v>31984.240000000002</v>
      </c>
      <c r="N118" s="4">
        <f>Orders[[#This Row],[Total Revenue]]-Orders[[#This Row],[Total Cost]]</f>
        <v>11139.02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3">
      <c r="A119" s="2" t="s">
        <v>22</v>
      </c>
      <c r="B119" s="2" t="s">
        <v>111</v>
      </c>
      <c r="C119" s="2" t="s">
        <v>42</v>
      </c>
      <c r="D119" s="2" t="s">
        <v>20</v>
      </c>
      <c r="E119" s="2" t="s">
        <v>17</v>
      </c>
      <c r="F119" s="3">
        <v>43520</v>
      </c>
      <c r="G119" s="2">
        <v>208365428</v>
      </c>
      <c r="H119" s="3">
        <v>43547</v>
      </c>
      <c r="I119" s="4">
        <v>8815</v>
      </c>
      <c r="J119" s="4">
        <v>651.21</v>
      </c>
      <c r="K119" s="4">
        <v>524.96</v>
      </c>
      <c r="L119" s="4">
        <v>5740416.1500000004</v>
      </c>
      <c r="M119" s="4">
        <v>4627522.4000000004</v>
      </c>
      <c r="N119" s="4">
        <f>Orders[[#This Row],[Total Revenue]]-Orders[[#This Row],[Total Cost]]</f>
        <v>1112893.75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 x14ac:dyDescent="0.3">
      <c r="A120" s="2" t="s">
        <v>22</v>
      </c>
      <c r="B120" s="2" t="s">
        <v>124</v>
      </c>
      <c r="C120" s="2" t="s">
        <v>32</v>
      </c>
      <c r="D120" s="2" t="s">
        <v>16</v>
      </c>
      <c r="E120" s="2" t="s">
        <v>28</v>
      </c>
      <c r="F120" s="3">
        <v>43608</v>
      </c>
      <c r="G120" s="2">
        <v>263098371</v>
      </c>
      <c r="H120" s="3">
        <v>43615</v>
      </c>
      <c r="I120" s="4">
        <v>5509</v>
      </c>
      <c r="J120" s="4">
        <v>81.73</v>
      </c>
      <c r="K120" s="4">
        <v>56.67</v>
      </c>
      <c r="L120" s="4">
        <v>450250.57</v>
      </c>
      <c r="M120" s="4">
        <v>312195.03000000003</v>
      </c>
      <c r="N120" s="4">
        <f>Orders[[#This Row],[Total Revenue]]-Orders[[#This Row],[Total Cost]]</f>
        <v>138055.53999999998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 x14ac:dyDescent="0.3">
      <c r="A121" s="2" t="s">
        <v>33</v>
      </c>
      <c r="B121" s="2" t="s">
        <v>65</v>
      </c>
      <c r="C121" s="2" t="s">
        <v>42</v>
      </c>
      <c r="D121" s="2" t="s">
        <v>16</v>
      </c>
      <c r="E121" s="2" t="s">
        <v>28</v>
      </c>
      <c r="F121" s="3">
        <v>43571</v>
      </c>
      <c r="G121" s="2">
        <v>227262771</v>
      </c>
      <c r="H121" s="3">
        <v>43572</v>
      </c>
      <c r="I121" s="4">
        <v>959</v>
      </c>
      <c r="J121" s="4">
        <v>651.21</v>
      </c>
      <c r="K121" s="4">
        <v>524.96</v>
      </c>
      <c r="L121" s="4">
        <v>624510.39</v>
      </c>
      <c r="M121" s="4">
        <v>503436.64</v>
      </c>
      <c r="N121" s="4">
        <f>Orders[[#This Row],[Total Revenue]]-Orders[[#This Row],[Total Cost]]</f>
        <v>121073.75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 x14ac:dyDescent="0.3">
      <c r="A122" s="2" t="s">
        <v>39</v>
      </c>
      <c r="B122" s="2" t="s">
        <v>125</v>
      </c>
      <c r="C122" s="2" t="s">
        <v>42</v>
      </c>
      <c r="D122" s="2" t="s">
        <v>20</v>
      </c>
      <c r="E122" s="2" t="s">
        <v>36</v>
      </c>
      <c r="F122" s="3">
        <v>43543</v>
      </c>
      <c r="G122" s="2">
        <v>983719956</v>
      </c>
      <c r="H122" s="3">
        <v>43547</v>
      </c>
      <c r="I122" s="4">
        <v>3450</v>
      </c>
      <c r="J122" s="4">
        <v>651.21</v>
      </c>
      <c r="K122" s="4">
        <v>524.96</v>
      </c>
      <c r="L122" s="4">
        <v>2246674.5</v>
      </c>
      <c r="M122" s="4">
        <v>1811112</v>
      </c>
      <c r="N122" s="4">
        <f>Orders[[#This Row],[Total Revenue]]-Orders[[#This Row],[Total Cost]]</f>
        <v>435562.5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 x14ac:dyDescent="0.3">
      <c r="A123" s="2" t="s">
        <v>39</v>
      </c>
      <c r="B123" s="2" t="s">
        <v>126</v>
      </c>
      <c r="C123" s="2" t="s">
        <v>15</v>
      </c>
      <c r="D123" s="2" t="s">
        <v>20</v>
      </c>
      <c r="E123" s="2" t="s">
        <v>36</v>
      </c>
      <c r="F123" s="3">
        <v>43526</v>
      </c>
      <c r="G123" s="2">
        <v>785643756</v>
      </c>
      <c r="H123" s="3">
        <v>43545</v>
      </c>
      <c r="I123" s="4">
        <v>8301</v>
      </c>
      <c r="J123" s="4">
        <v>255.28</v>
      </c>
      <c r="K123" s="4">
        <v>159.41999999999999</v>
      </c>
      <c r="L123" s="4">
        <v>2119079.2799999998</v>
      </c>
      <c r="M123" s="4">
        <v>1323345.42</v>
      </c>
      <c r="N123" s="4">
        <f>Orders[[#This Row],[Total Revenue]]-Orders[[#This Row],[Total Cost]]</f>
        <v>795733.85999999987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 x14ac:dyDescent="0.3">
      <c r="A124" s="2" t="s">
        <v>39</v>
      </c>
      <c r="B124" s="2" t="s">
        <v>108</v>
      </c>
      <c r="C124" s="2" t="s">
        <v>42</v>
      </c>
      <c r="D124" s="2" t="s">
        <v>16</v>
      </c>
      <c r="E124" s="2" t="s">
        <v>21</v>
      </c>
      <c r="F124" s="3">
        <v>43575</v>
      </c>
      <c r="G124" s="2">
        <v>206520497</v>
      </c>
      <c r="H124" s="3">
        <v>43585</v>
      </c>
      <c r="I124" s="4">
        <v>2859</v>
      </c>
      <c r="J124" s="4">
        <v>651.21</v>
      </c>
      <c r="K124" s="4">
        <v>524.96</v>
      </c>
      <c r="L124" s="4">
        <v>1861809.39</v>
      </c>
      <c r="M124" s="4">
        <v>1500860.64</v>
      </c>
      <c r="N124" s="4">
        <f>Orders[[#This Row],[Total Revenue]]-Orders[[#This Row],[Total Cost]]</f>
        <v>360948.75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 x14ac:dyDescent="0.3">
      <c r="A125" s="2" t="s">
        <v>22</v>
      </c>
      <c r="B125" s="2" t="s">
        <v>57</v>
      </c>
      <c r="C125" s="2" t="s">
        <v>44</v>
      </c>
      <c r="D125" s="2" t="s">
        <v>16</v>
      </c>
      <c r="E125" s="2" t="s">
        <v>21</v>
      </c>
      <c r="F125" s="3">
        <v>43612</v>
      </c>
      <c r="G125" s="2">
        <v>790149009</v>
      </c>
      <c r="H125" s="3">
        <v>43642</v>
      </c>
      <c r="I125" s="4">
        <v>1505</v>
      </c>
      <c r="J125" s="4">
        <v>437.2</v>
      </c>
      <c r="K125" s="4">
        <v>263.33</v>
      </c>
      <c r="L125" s="4">
        <v>657986</v>
      </c>
      <c r="M125" s="4">
        <v>396311.65</v>
      </c>
      <c r="N125" s="4">
        <f>Orders[[#This Row],[Total Revenue]]-Orders[[#This Row],[Total Cost]]</f>
        <v>261674.34999999998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 x14ac:dyDescent="0.3">
      <c r="A126" s="2" t="s">
        <v>22</v>
      </c>
      <c r="B126" s="2" t="s">
        <v>127</v>
      </c>
      <c r="C126" s="2" t="s">
        <v>27</v>
      </c>
      <c r="D126" s="2" t="s">
        <v>16</v>
      </c>
      <c r="E126" s="2" t="s">
        <v>17</v>
      </c>
      <c r="F126" s="3">
        <v>43522</v>
      </c>
      <c r="G126" s="2">
        <v>100640618</v>
      </c>
      <c r="H126" s="3">
        <v>43552</v>
      </c>
      <c r="I126" s="4">
        <v>650</v>
      </c>
      <c r="J126" s="4">
        <v>205.7</v>
      </c>
      <c r="K126" s="4">
        <v>117.11</v>
      </c>
      <c r="L126" s="4">
        <v>133705</v>
      </c>
      <c r="M126" s="4">
        <v>76121.5</v>
      </c>
      <c r="N126" s="4">
        <f>Orders[[#This Row],[Total Revenue]]-Orders[[#This Row],[Total Cost]]</f>
        <v>57583.5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 x14ac:dyDescent="0.3">
      <c r="A127" s="2" t="s">
        <v>39</v>
      </c>
      <c r="B127" s="2" t="s">
        <v>40</v>
      </c>
      <c r="C127" s="2" t="s">
        <v>32</v>
      </c>
      <c r="D127" s="2" t="s">
        <v>16</v>
      </c>
      <c r="E127" s="2" t="s">
        <v>28</v>
      </c>
      <c r="F127" s="3">
        <v>43520</v>
      </c>
      <c r="G127" s="2">
        <v>272419154</v>
      </c>
      <c r="H127" s="3">
        <v>43527</v>
      </c>
      <c r="I127" s="4">
        <v>3736</v>
      </c>
      <c r="J127" s="4">
        <v>81.73</v>
      </c>
      <c r="K127" s="4">
        <v>56.67</v>
      </c>
      <c r="L127" s="4">
        <v>305343.28000000003</v>
      </c>
      <c r="M127" s="4">
        <v>211719.12</v>
      </c>
      <c r="N127" s="4">
        <f>Orders[[#This Row],[Total Revenue]]-Orders[[#This Row],[Total Cost]]</f>
        <v>93624.160000000033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 x14ac:dyDescent="0.3">
      <c r="A128" s="2" t="s">
        <v>39</v>
      </c>
      <c r="B128" s="2" t="s">
        <v>113</v>
      </c>
      <c r="C128" s="2" t="s">
        <v>49</v>
      </c>
      <c r="D128" s="2" t="s">
        <v>20</v>
      </c>
      <c r="E128" s="2" t="s">
        <v>17</v>
      </c>
      <c r="F128" s="3">
        <v>43566</v>
      </c>
      <c r="G128" s="2">
        <v>360220944</v>
      </c>
      <c r="H128" s="3">
        <v>43579</v>
      </c>
      <c r="I128" s="4">
        <v>6237</v>
      </c>
      <c r="J128" s="4">
        <v>421.89</v>
      </c>
      <c r="K128" s="4">
        <v>364.69</v>
      </c>
      <c r="L128" s="4">
        <v>2631327.9300000002</v>
      </c>
      <c r="M128" s="4">
        <v>2274571.5299999998</v>
      </c>
      <c r="N128" s="4">
        <f>Orders[[#This Row],[Total Revenue]]-Orders[[#This Row],[Total Cost]]</f>
        <v>356756.40000000037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 x14ac:dyDescent="0.3">
      <c r="A129" s="2" t="s">
        <v>25</v>
      </c>
      <c r="B129" s="2" t="s">
        <v>128</v>
      </c>
      <c r="C129" s="2" t="s">
        <v>24</v>
      </c>
      <c r="D129" s="2" t="s">
        <v>20</v>
      </c>
      <c r="E129" s="2" t="s">
        <v>21</v>
      </c>
      <c r="F129" s="3">
        <v>43573</v>
      </c>
      <c r="G129" s="2">
        <v>389094817</v>
      </c>
      <c r="H129" s="3">
        <v>43588</v>
      </c>
      <c r="I129" s="4">
        <v>658</v>
      </c>
      <c r="J129" s="4">
        <v>47.45</v>
      </c>
      <c r="K129" s="4">
        <v>31.79</v>
      </c>
      <c r="L129" s="4">
        <v>31222.1</v>
      </c>
      <c r="M129" s="4">
        <v>20917.82</v>
      </c>
      <c r="N129" s="4">
        <f>Orders[[#This Row],[Total Revenue]]-Orders[[#This Row],[Total Cost]]</f>
        <v>10304.279999999999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 x14ac:dyDescent="0.3">
      <c r="A130" s="2" t="s">
        <v>39</v>
      </c>
      <c r="B130" s="2" t="s">
        <v>100</v>
      </c>
      <c r="C130" s="2" t="s">
        <v>49</v>
      </c>
      <c r="D130" s="2" t="s">
        <v>20</v>
      </c>
      <c r="E130" s="2" t="s">
        <v>28</v>
      </c>
      <c r="F130" s="3">
        <v>43589</v>
      </c>
      <c r="G130" s="2">
        <v>904402101</v>
      </c>
      <c r="H130" s="3">
        <v>43608</v>
      </c>
      <c r="I130" s="4">
        <v>1534</v>
      </c>
      <c r="J130" s="4">
        <v>421.89</v>
      </c>
      <c r="K130" s="4">
        <v>364.69</v>
      </c>
      <c r="L130" s="4">
        <v>647179.26</v>
      </c>
      <c r="M130" s="4">
        <v>559434.46</v>
      </c>
      <c r="N130" s="4">
        <f>Orders[[#This Row],[Total Revenue]]-Orders[[#This Row],[Total Cost]]</f>
        <v>87744.800000000047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 x14ac:dyDescent="0.3">
      <c r="A131" s="2" t="s">
        <v>39</v>
      </c>
      <c r="B131" s="2" t="s">
        <v>129</v>
      </c>
      <c r="C131" s="2" t="s">
        <v>70</v>
      </c>
      <c r="D131" s="2" t="s">
        <v>16</v>
      </c>
      <c r="E131" s="2" t="s">
        <v>36</v>
      </c>
      <c r="F131" s="3">
        <v>43533</v>
      </c>
      <c r="G131" s="2">
        <v>721816623</v>
      </c>
      <c r="H131" s="3">
        <v>43552</v>
      </c>
      <c r="I131" s="4">
        <v>434</v>
      </c>
      <c r="J131" s="4">
        <v>154.06</v>
      </c>
      <c r="K131" s="4">
        <v>90.93</v>
      </c>
      <c r="L131" s="4">
        <v>66862.039999999994</v>
      </c>
      <c r="M131" s="4">
        <v>39463.620000000003</v>
      </c>
      <c r="N131" s="4">
        <f>Orders[[#This Row],[Total Revenue]]-Orders[[#This Row],[Total Cost]]</f>
        <v>27398.419999999991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 x14ac:dyDescent="0.3">
      <c r="A132" s="2" t="s">
        <v>22</v>
      </c>
      <c r="B132" s="2" t="s">
        <v>69</v>
      </c>
      <c r="C132" s="2" t="s">
        <v>19</v>
      </c>
      <c r="D132" s="2" t="s">
        <v>16</v>
      </c>
      <c r="E132" s="2" t="s">
        <v>36</v>
      </c>
      <c r="F132" s="3">
        <v>43532</v>
      </c>
      <c r="G132" s="2">
        <v>977324712</v>
      </c>
      <c r="H132" s="3">
        <v>43557</v>
      </c>
      <c r="I132" s="4">
        <v>955</v>
      </c>
      <c r="J132" s="4">
        <v>152.58000000000001</v>
      </c>
      <c r="K132" s="4">
        <v>97.44</v>
      </c>
      <c r="L132" s="4">
        <v>145713.9</v>
      </c>
      <c r="M132" s="4">
        <v>93055.2</v>
      </c>
      <c r="N132" s="4">
        <f>Orders[[#This Row],[Total Revenue]]-Orders[[#This Row],[Total Cost]]</f>
        <v>52658.7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 x14ac:dyDescent="0.3">
      <c r="A133" s="2" t="s">
        <v>39</v>
      </c>
      <c r="B133" s="2" t="s">
        <v>130</v>
      </c>
      <c r="C133" s="2" t="s">
        <v>24</v>
      </c>
      <c r="D133" s="2" t="s">
        <v>16</v>
      </c>
      <c r="E133" s="2" t="s">
        <v>21</v>
      </c>
      <c r="F133" s="3">
        <v>43539</v>
      </c>
      <c r="G133" s="2">
        <v>177225196</v>
      </c>
      <c r="H133" s="3">
        <v>43567</v>
      </c>
      <c r="I133" s="4">
        <v>3729</v>
      </c>
      <c r="J133" s="4">
        <v>47.45</v>
      </c>
      <c r="K133" s="4">
        <v>31.79</v>
      </c>
      <c r="L133" s="4">
        <v>176941.05</v>
      </c>
      <c r="M133" s="4">
        <v>118544.91</v>
      </c>
      <c r="N133" s="4">
        <f>Orders[[#This Row],[Total Revenue]]-Orders[[#This Row],[Total Cost]]</f>
        <v>58396.139999999985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 x14ac:dyDescent="0.3">
      <c r="A134" s="2" t="s">
        <v>30</v>
      </c>
      <c r="B134" s="2" t="s">
        <v>66</v>
      </c>
      <c r="C134" s="2" t="s">
        <v>24</v>
      </c>
      <c r="D134" s="2" t="s">
        <v>16</v>
      </c>
      <c r="E134" s="2" t="s">
        <v>17</v>
      </c>
      <c r="F134" s="3">
        <v>43595</v>
      </c>
      <c r="G134" s="2">
        <v>948129403</v>
      </c>
      <c r="H134" s="3">
        <v>43608</v>
      </c>
      <c r="I134" s="4">
        <v>1415</v>
      </c>
      <c r="J134" s="4">
        <v>47.45</v>
      </c>
      <c r="K134" s="4">
        <v>31.79</v>
      </c>
      <c r="L134" s="4">
        <v>67141.75</v>
      </c>
      <c r="M134" s="4">
        <v>44982.85</v>
      </c>
      <c r="N134" s="4">
        <f>Orders[[#This Row],[Total Revenue]]-Orders[[#This Row],[Total Cost]]</f>
        <v>22158.9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 x14ac:dyDescent="0.3">
      <c r="A135" s="2" t="s">
        <v>13</v>
      </c>
      <c r="B135" s="2" t="s">
        <v>114</v>
      </c>
      <c r="C135" s="2" t="s">
        <v>49</v>
      </c>
      <c r="D135" s="2" t="s">
        <v>20</v>
      </c>
      <c r="E135" s="2" t="s">
        <v>17</v>
      </c>
      <c r="F135" s="3">
        <v>43598</v>
      </c>
      <c r="G135" s="2">
        <v>586961162</v>
      </c>
      <c r="H135" s="3">
        <v>43628</v>
      </c>
      <c r="I135" s="4">
        <v>3706</v>
      </c>
      <c r="J135" s="4">
        <v>421.89</v>
      </c>
      <c r="K135" s="4">
        <v>364.69</v>
      </c>
      <c r="L135" s="4">
        <v>1563524.34</v>
      </c>
      <c r="M135" s="4">
        <v>1351541.14</v>
      </c>
      <c r="N135" s="4">
        <f>Orders[[#This Row],[Total Revenue]]-Orders[[#This Row],[Total Cost]]</f>
        <v>211983.20000000019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 x14ac:dyDescent="0.3">
      <c r="A136" s="2" t="s">
        <v>22</v>
      </c>
      <c r="B136" s="2" t="s">
        <v>69</v>
      </c>
      <c r="C136" s="2" t="s">
        <v>19</v>
      </c>
      <c r="D136" s="2" t="s">
        <v>16</v>
      </c>
      <c r="E136" s="2" t="s">
        <v>36</v>
      </c>
      <c r="F136" s="3">
        <v>43523</v>
      </c>
      <c r="G136" s="2">
        <v>510956799</v>
      </c>
      <c r="H136" s="3">
        <v>43527</v>
      </c>
      <c r="I136" s="4">
        <v>2326</v>
      </c>
      <c r="J136" s="4">
        <v>152.58000000000001</v>
      </c>
      <c r="K136" s="4">
        <v>97.44</v>
      </c>
      <c r="L136" s="4">
        <v>354901.08</v>
      </c>
      <c r="M136" s="4">
        <v>226645.44</v>
      </c>
      <c r="N136" s="4">
        <f>Orders[[#This Row],[Total Revenue]]-Orders[[#This Row],[Total Cost]]</f>
        <v>128255.64000000001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 x14ac:dyDescent="0.3">
      <c r="A137" s="2" t="s">
        <v>13</v>
      </c>
      <c r="B137" s="2" t="s">
        <v>46</v>
      </c>
      <c r="C137" s="2" t="s">
        <v>49</v>
      </c>
      <c r="D137" s="2" t="s">
        <v>16</v>
      </c>
      <c r="E137" s="2" t="s">
        <v>28</v>
      </c>
      <c r="F137" s="3">
        <v>43568</v>
      </c>
      <c r="G137" s="2">
        <v>407665145</v>
      </c>
      <c r="H137" s="3">
        <v>43585</v>
      </c>
      <c r="I137" s="4">
        <v>6030</v>
      </c>
      <c r="J137" s="4">
        <v>421.89</v>
      </c>
      <c r="K137" s="4">
        <v>364.69</v>
      </c>
      <c r="L137" s="4">
        <v>2543996.7000000002</v>
      </c>
      <c r="M137" s="4">
        <v>2199080.7000000002</v>
      </c>
      <c r="N137" s="4">
        <f>Orders[[#This Row],[Total Revenue]]-Orders[[#This Row],[Total Cost]]</f>
        <v>344916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 x14ac:dyDescent="0.3">
      <c r="A138" s="2" t="s">
        <v>30</v>
      </c>
      <c r="B138" s="2" t="s">
        <v>99</v>
      </c>
      <c r="C138" s="2" t="s">
        <v>49</v>
      </c>
      <c r="D138" s="2" t="s">
        <v>16</v>
      </c>
      <c r="E138" s="2" t="s">
        <v>21</v>
      </c>
      <c r="F138" s="3">
        <v>43540</v>
      </c>
      <c r="G138" s="2">
        <v>484947526</v>
      </c>
      <c r="H138" s="3">
        <v>43550</v>
      </c>
      <c r="I138" s="4">
        <v>5604</v>
      </c>
      <c r="J138" s="4">
        <v>421.89</v>
      </c>
      <c r="K138" s="4">
        <v>364.69</v>
      </c>
      <c r="L138" s="4">
        <v>2364271.56</v>
      </c>
      <c r="M138" s="4">
        <v>2043722.76</v>
      </c>
      <c r="N138" s="4">
        <f>Orders[[#This Row],[Total Revenue]]-Orders[[#This Row],[Total Cost]]</f>
        <v>320548.80000000005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 x14ac:dyDescent="0.3">
      <c r="A139" s="2" t="s">
        <v>22</v>
      </c>
      <c r="B139" s="2" t="s">
        <v>131</v>
      </c>
      <c r="C139" s="2" t="s">
        <v>58</v>
      </c>
      <c r="D139" s="2" t="s">
        <v>16</v>
      </c>
      <c r="E139" s="2" t="s">
        <v>17</v>
      </c>
      <c r="F139" s="3">
        <v>43519</v>
      </c>
      <c r="G139" s="2">
        <v>120977771</v>
      </c>
      <c r="H139" s="3">
        <v>43529</v>
      </c>
      <c r="I139" s="4">
        <v>8866</v>
      </c>
      <c r="J139" s="4">
        <v>9.33</v>
      </c>
      <c r="K139" s="4">
        <v>6.92</v>
      </c>
      <c r="L139" s="4">
        <v>82719.78</v>
      </c>
      <c r="M139" s="4">
        <v>61352.72</v>
      </c>
      <c r="N139" s="4">
        <f>Orders[[#This Row],[Total Revenue]]-Orders[[#This Row],[Total Cost]]</f>
        <v>21367.059999999998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 x14ac:dyDescent="0.3">
      <c r="A140" s="2" t="s">
        <v>25</v>
      </c>
      <c r="B140" s="2" t="s">
        <v>121</v>
      </c>
      <c r="C140" s="2" t="s">
        <v>32</v>
      </c>
      <c r="D140" s="2" t="s">
        <v>20</v>
      </c>
      <c r="E140" s="2" t="s">
        <v>17</v>
      </c>
      <c r="F140" s="3">
        <v>43497</v>
      </c>
      <c r="G140" s="2">
        <v>114242208</v>
      </c>
      <c r="H140" s="3">
        <v>43521</v>
      </c>
      <c r="I140" s="4">
        <v>5663</v>
      </c>
      <c r="J140" s="4">
        <v>81.73</v>
      </c>
      <c r="K140" s="4">
        <v>56.67</v>
      </c>
      <c r="L140" s="4">
        <v>462836.99</v>
      </c>
      <c r="M140" s="4">
        <v>320922.21000000002</v>
      </c>
      <c r="N140" s="4">
        <f>Orders[[#This Row],[Total Revenue]]-Orders[[#This Row],[Total Cost]]</f>
        <v>141914.77999999997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 x14ac:dyDescent="0.3">
      <c r="A141" s="2" t="s">
        <v>30</v>
      </c>
      <c r="B141" s="2" t="s">
        <v>132</v>
      </c>
      <c r="C141" s="2" t="s">
        <v>35</v>
      </c>
      <c r="D141" s="2" t="s">
        <v>16</v>
      </c>
      <c r="E141" s="2" t="s">
        <v>17</v>
      </c>
      <c r="F141" s="3">
        <v>43528</v>
      </c>
      <c r="G141" s="2">
        <v>433539664</v>
      </c>
      <c r="H141" s="3">
        <v>43538</v>
      </c>
      <c r="I141" s="4">
        <v>2876</v>
      </c>
      <c r="J141" s="4">
        <v>109.28</v>
      </c>
      <c r="K141" s="4">
        <v>35.840000000000003</v>
      </c>
      <c r="L141" s="4">
        <v>314289.28000000003</v>
      </c>
      <c r="M141" s="4">
        <v>103075.84</v>
      </c>
      <c r="N141" s="4">
        <f>Orders[[#This Row],[Total Revenue]]-Orders[[#This Row],[Total Cost]]</f>
        <v>211213.44000000003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 x14ac:dyDescent="0.3">
      <c r="A142" s="2" t="s">
        <v>33</v>
      </c>
      <c r="B142" s="2" t="s">
        <v>133</v>
      </c>
      <c r="C142" s="2" t="s">
        <v>49</v>
      </c>
      <c r="D142" s="2" t="s">
        <v>16</v>
      </c>
      <c r="E142" s="2" t="s">
        <v>17</v>
      </c>
      <c r="F142" s="3">
        <v>43603</v>
      </c>
      <c r="G142" s="2">
        <v>667981469</v>
      </c>
      <c r="H142" s="3">
        <v>43633</v>
      </c>
      <c r="I142" s="4">
        <v>9416</v>
      </c>
      <c r="J142" s="4">
        <v>421.89</v>
      </c>
      <c r="K142" s="4">
        <v>364.69</v>
      </c>
      <c r="L142" s="4">
        <v>3972516.24</v>
      </c>
      <c r="M142" s="4">
        <v>3433921.04</v>
      </c>
      <c r="N142" s="4">
        <f>Orders[[#This Row],[Total Revenue]]-Orders[[#This Row],[Total Cost]]</f>
        <v>538595.20000000019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 x14ac:dyDescent="0.3">
      <c r="A143" s="2" t="s">
        <v>22</v>
      </c>
      <c r="B143" s="2" t="s">
        <v>51</v>
      </c>
      <c r="C143" s="2" t="s">
        <v>19</v>
      </c>
      <c r="D143" s="2" t="s">
        <v>20</v>
      </c>
      <c r="E143" s="2" t="s">
        <v>28</v>
      </c>
      <c r="F143" s="3">
        <v>43523</v>
      </c>
      <c r="G143" s="2">
        <v>476991450</v>
      </c>
      <c r="H143" s="3">
        <v>43525</v>
      </c>
      <c r="I143" s="4">
        <v>1225</v>
      </c>
      <c r="J143" s="4">
        <v>152.58000000000001</v>
      </c>
      <c r="K143" s="4">
        <v>97.44</v>
      </c>
      <c r="L143" s="4">
        <v>186910.5</v>
      </c>
      <c r="M143" s="4">
        <v>119364</v>
      </c>
      <c r="N143" s="4">
        <f>Orders[[#This Row],[Total Revenue]]-Orders[[#This Row],[Total Cost]]</f>
        <v>67546.5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 x14ac:dyDescent="0.3">
      <c r="A144" s="2" t="s">
        <v>39</v>
      </c>
      <c r="B144" s="2" t="s">
        <v>92</v>
      </c>
      <c r="C144" s="2" t="s">
        <v>42</v>
      </c>
      <c r="D144" s="2" t="s">
        <v>16</v>
      </c>
      <c r="E144" s="2" t="s">
        <v>21</v>
      </c>
      <c r="F144" s="3">
        <v>43573</v>
      </c>
      <c r="G144" s="2">
        <v>940305936</v>
      </c>
      <c r="H144" s="3">
        <v>43583</v>
      </c>
      <c r="I144" s="4">
        <v>6277</v>
      </c>
      <c r="J144" s="4">
        <v>651.21</v>
      </c>
      <c r="K144" s="4">
        <v>524.96</v>
      </c>
      <c r="L144" s="4">
        <v>4087645.17</v>
      </c>
      <c r="M144" s="4">
        <v>3295173.92</v>
      </c>
      <c r="N144" s="4">
        <f>Orders[[#This Row],[Total Revenue]]-Orders[[#This Row],[Total Cost]]</f>
        <v>792471.25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 x14ac:dyDescent="0.3">
      <c r="A145" s="2" t="s">
        <v>39</v>
      </c>
      <c r="B145" s="2" t="s">
        <v>134</v>
      </c>
      <c r="C145" s="2" t="s">
        <v>15</v>
      </c>
      <c r="D145" s="2" t="s">
        <v>16</v>
      </c>
      <c r="E145" s="2" t="s">
        <v>36</v>
      </c>
      <c r="F145" s="3">
        <v>43525</v>
      </c>
      <c r="G145" s="2">
        <v>507973754</v>
      </c>
      <c r="H145" s="3">
        <v>43551</v>
      </c>
      <c r="I145" s="4">
        <v>9577</v>
      </c>
      <c r="J145" s="4">
        <v>255.28</v>
      </c>
      <c r="K145" s="4">
        <v>159.41999999999999</v>
      </c>
      <c r="L145" s="4">
        <v>2444816.56</v>
      </c>
      <c r="M145" s="4">
        <v>1526765.34</v>
      </c>
      <c r="N145" s="4">
        <f>Orders[[#This Row],[Total Revenue]]-Orders[[#This Row],[Total Cost]]</f>
        <v>918051.22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 x14ac:dyDescent="0.3">
      <c r="A146" s="2" t="s">
        <v>25</v>
      </c>
      <c r="B146" s="2" t="s">
        <v>103</v>
      </c>
      <c r="C146" s="2" t="s">
        <v>44</v>
      </c>
      <c r="D146" s="2" t="s">
        <v>16</v>
      </c>
      <c r="E146" s="2" t="s">
        <v>28</v>
      </c>
      <c r="F146" s="3">
        <v>43501</v>
      </c>
      <c r="G146" s="2">
        <v>850356233</v>
      </c>
      <c r="H146" s="3">
        <v>43523</v>
      </c>
      <c r="I146" s="4">
        <v>8161</v>
      </c>
      <c r="J146" s="4">
        <v>437.2</v>
      </c>
      <c r="K146" s="4">
        <v>263.33</v>
      </c>
      <c r="L146" s="4">
        <v>3567989.2</v>
      </c>
      <c r="M146" s="4">
        <v>2149036.13</v>
      </c>
      <c r="N146" s="4">
        <f>Orders[[#This Row],[Total Revenue]]-Orders[[#This Row],[Total Cost]]</f>
        <v>1418953.0700000003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 x14ac:dyDescent="0.3">
      <c r="A147" s="2" t="s">
        <v>25</v>
      </c>
      <c r="B147" s="2" t="s">
        <v>29</v>
      </c>
      <c r="C147" s="2" t="s">
        <v>49</v>
      </c>
      <c r="D147" s="2" t="s">
        <v>20</v>
      </c>
      <c r="E147" s="2" t="s">
        <v>28</v>
      </c>
      <c r="F147" s="3">
        <v>43584</v>
      </c>
      <c r="G147" s="2">
        <v>108127200</v>
      </c>
      <c r="H147" s="3">
        <v>43592</v>
      </c>
      <c r="I147" s="4">
        <v>6096</v>
      </c>
      <c r="J147" s="4">
        <v>421.89</v>
      </c>
      <c r="K147" s="4">
        <v>364.69</v>
      </c>
      <c r="L147" s="4">
        <v>2571841.44</v>
      </c>
      <c r="M147" s="4">
        <v>2223150.2400000002</v>
      </c>
      <c r="N147" s="4">
        <f>Orders[[#This Row],[Total Revenue]]-Orders[[#This Row],[Total Cost]]</f>
        <v>348691.19999999972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 x14ac:dyDescent="0.3">
      <c r="A148" s="2" t="s">
        <v>30</v>
      </c>
      <c r="B148" s="2" t="s">
        <v>98</v>
      </c>
      <c r="C148" s="2" t="s">
        <v>42</v>
      </c>
      <c r="D148" s="2" t="s">
        <v>16</v>
      </c>
      <c r="E148" s="2" t="s">
        <v>21</v>
      </c>
      <c r="F148" s="3">
        <v>43527</v>
      </c>
      <c r="G148" s="2">
        <v>542272984</v>
      </c>
      <c r="H148" s="3">
        <v>43537</v>
      </c>
      <c r="I148" s="4">
        <v>9481</v>
      </c>
      <c r="J148" s="4">
        <v>651.21</v>
      </c>
      <c r="K148" s="4">
        <v>524.96</v>
      </c>
      <c r="L148" s="4">
        <v>6174122.0099999998</v>
      </c>
      <c r="M148" s="4">
        <v>4977145.76</v>
      </c>
      <c r="N148" s="4">
        <f>Orders[[#This Row],[Total Revenue]]-Orders[[#This Row],[Total Cost]]</f>
        <v>1196976.25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 x14ac:dyDescent="0.3">
      <c r="A149" s="2" t="s">
        <v>39</v>
      </c>
      <c r="B149" s="2" t="s">
        <v>135</v>
      </c>
      <c r="C149" s="2" t="s">
        <v>42</v>
      </c>
      <c r="D149" s="2" t="s">
        <v>20</v>
      </c>
      <c r="E149" s="2" t="s">
        <v>21</v>
      </c>
      <c r="F149" s="3">
        <v>43524</v>
      </c>
      <c r="G149" s="2">
        <v>884092414</v>
      </c>
      <c r="H149" s="3">
        <v>43537</v>
      </c>
      <c r="I149" s="4">
        <v>1447</v>
      </c>
      <c r="J149" s="4">
        <v>651.21</v>
      </c>
      <c r="K149" s="4">
        <v>524.96</v>
      </c>
      <c r="L149" s="4">
        <v>942300.87</v>
      </c>
      <c r="M149" s="4">
        <v>759617.12</v>
      </c>
      <c r="N149" s="4">
        <f>Orders[[#This Row],[Total Revenue]]-Orders[[#This Row],[Total Cost]]</f>
        <v>182683.75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 x14ac:dyDescent="0.3">
      <c r="A150" s="2" t="s">
        <v>39</v>
      </c>
      <c r="B150" s="2" t="s">
        <v>136</v>
      </c>
      <c r="C150" s="2" t="s">
        <v>78</v>
      </c>
      <c r="D150" s="2" t="s">
        <v>20</v>
      </c>
      <c r="E150" s="2" t="s">
        <v>21</v>
      </c>
      <c r="F150" s="3">
        <v>43532</v>
      </c>
      <c r="G150" s="2">
        <v>385196816</v>
      </c>
      <c r="H150" s="3">
        <v>43538</v>
      </c>
      <c r="I150" s="4">
        <v>7153</v>
      </c>
      <c r="J150" s="4">
        <v>668.27</v>
      </c>
      <c r="K150" s="4">
        <v>502.54</v>
      </c>
      <c r="L150" s="4">
        <v>4780135.3099999996</v>
      </c>
      <c r="M150" s="4">
        <v>3594668.62</v>
      </c>
      <c r="N150" s="4">
        <f>Orders[[#This Row],[Total Revenue]]-Orders[[#This Row],[Total Cost]]</f>
        <v>1185466.6899999995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 x14ac:dyDescent="0.3">
      <c r="A151" s="2" t="s">
        <v>25</v>
      </c>
      <c r="B151" s="2" t="s">
        <v>103</v>
      </c>
      <c r="C151" s="2" t="s">
        <v>49</v>
      </c>
      <c r="D151" s="2" t="s">
        <v>16</v>
      </c>
      <c r="E151" s="2" t="s">
        <v>28</v>
      </c>
      <c r="F151" s="3">
        <v>43604</v>
      </c>
      <c r="G151" s="2">
        <v>167510020</v>
      </c>
      <c r="H151" s="3">
        <v>43610</v>
      </c>
      <c r="I151" s="4">
        <v>8792</v>
      </c>
      <c r="J151" s="4">
        <v>421.89</v>
      </c>
      <c r="K151" s="4">
        <v>364.69</v>
      </c>
      <c r="L151" s="4">
        <v>3709256.88</v>
      </c>
      <c r="M151" s="4">
        <v>3206354.48</v>
      </c>
      <c r="N151" s="4">
        <f>Orders[[#This Row],[Total Revenue]]-Orders[[#This Row],[Total Cost]]</f>
        <v>502902.39999999991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 x14ac:dyDescent="0.3">
      <c r="A152" s="2" t="s">
        <v>22</v>
      </c>
      <c r="B152" s="2" t="s">
        <v>137</v>
      </c>
      <c r="C152" s="2" t="s">
        <v>24</v>
      </c>
      <c r="D152" s="2" t="s">
        <v>16</v>
      </c>
      <c r="E152" s="2" t="s">
        <v>36</v>
      </c>
      <c r="F152" s="3">
        <v>43585</v>
      </c>
      <c r="G152" s="2">
        <v>973268353</v>
      </c>
      <c r="H152" s="3">
        <v>43598</v>
      </c>
      <c r="I152" s="4">
        <v>589</v>
      </c>
      <c r="J152" s="4">
        <v>47.45</v>
      </c>
      <c r="K152" s="4">
        <v>31.79</v>
      </c>
      <c r="L152" s="4">
        <v>27948.05</v>
      </c>
      <c r="M152" s="4">
        <v>18724.310000000001</v>
      </c>
      <c r="N152" s="4">
        <f>Orders[[#This Row],[Total Revenue]]-Orders[[#This Row],[Total Cost]]</f>
        <v>9223.739999999998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 x14ac:dyDescent="0.3">
      <c r="A153" s="2" t="s">
        <v>39</v>
      </c>
      <c r="B153" s="2" t="s">
        <v>138</v>
      </c>
      <c r="C153" s="2" t="s">
        <v>58</v>
      </c>
      <c r="D153" s="2" t="s">
        <v>20</v>
      </c>
      <c r="E153" s="2" t="s">
        <v>17</v>
      </c>
      <c r="F153" s="3">
        <v>43584</v>
      </c>
      <c r="G153" s="2">
        <v>915020644</v>
      </c>
      <c r="H153" s="3">
        <v>43609</v>
      </c>
      <c r="I153" s="4">
        <v>3797</v>
      </c>
      <c r="J153" s="4">
        <v>9.33</v>
      </c>
      <c r="K153" s="4">
        <v>6.92</v>
      </c>
      <c r="L153" s="4">
        <v>35426.01</v>
      </c>
      <c r="M153" s="4">
        <v>26275.24</v>
      </c>
      <c r="N153" s="4">
        <f>Orders[[#This Row],[Total Revenue]]-Orders[[#This Row],[Total Cost]]</f>
        <v>9150.77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 x14ac:dyDescent="0.3">
      <c r="A154" s="2" t="s">
        <v>39</v>
      </c>
      <c r="B154" s="2" t="s">
        <v>139</v>
      </c>
      <c r="C154" s="2" t="s">
        <v>44</v>
      </c>
      <c r="D154" s="2" t="s">
        <v>20</v>
      </c>
      <c r="E154" s="2" t="s">
        <v>21</v>
      </c>
      <c r="F154" s="3">
        <v>43599</v>
      </c>
      <c r="G154" s="2">
        <v>425628221</v>
      </c>
      <c r="H154" s="3">
        <v>43618</v>
      </c>
      <c r="I154" s="4">
        <v>1704</v>
      </c>
      <c r="J154" s="4">
        <v>437.2</v>
      </c>
      <c r="K154" s="4">
        <v>263.33</v>
      </c>
      <c r="L154" s="4">
        <v>744988.8</v>
      </c>
      <c r="M154" s="4">
        <v>448714.32</v>
      </c>
      <c r="N154" s="4">
        <f>Orders[[#This Row],[Total Revenue]]-Orders[[#This Row],[Total Cost]]</f>
        <v>296274.48000000004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 x14ac:dyDescent="0.3">
      <c r="A155" s="2" t="s">
        <v>13</v>
      </c>
      <c r="B155" s="2" t="s">
        <v>46</v>
      </c>
      <c r="C155" s="2" t="s">
        <v>24</v>
      </c>
      <c r="D155" s="2" t="s">
        <v>16</v>
      </c>
      <c r="E155" s="2" t="s">
        <v>28</v>
      </c>
      <c r="F155" s="3">
        <v>43592</v>
      </c>
      <c r="G155" s="2">
        <v>908264911</v>
      </c>
      <c r="H155" s="3">
        <v>43620</v>
      </c>
      <c r="I155" s="4">
        <v>4626</v>
      </c>
      <c r="J155" s="4">
        <v>47.45</v>
      </c>
      <c r="K155" s="4">
        <v>31.79</v>
      </c>
      <c r="L155" s="4">
        <v>219503.7</v>
      </c>
      <c r="M155" s="4">
        <v>147060.54</v>
      </c>
      <c r="N155" s="4">
        <f>Orders[[#This Row],[Total Revenue]]-Orders[[#This Row],[Total Cost]]</f>
        <v>72443.16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 x14ac:dyDescent="0.3">
      <c r="A156" s="2" t="s">
        <v>39</v>
      </c>
      <c r="B156" s="2" t="s">
        <v>100</v>
      </c>
      <c r="C156" s="2" t="s">
        <v>27</v>
      </c>
      <c r="D156" s="2" t="s">
        <v>16</v>
      </c>
      <c r="E156" s="2" t="s">
        <v>21</v>
      </c>
      <c r="F156" s="3">
        <v>43527</v>
      </c>
      <c r="G156" s="2">
        <v>686417043</v>
      </c>
      <c r="H156" s="3">
        <v>43553</v>
      </c>
      <c r="I156" s="4">
        <v>4912</v>
      </c>
      <c r="J156" s="4">
        <v>205.7</v>
      </c>
      <c r="K156" s="4">
        <v>117.11</v>
      </c>
      <c r="L156" s="4">
        <v>1010398.4</v>
      </c>
      <c r="M156" s="4">
        <v>575244.31999999995</v>
      </c>
      <c r="N156" s="4">
        <f>Orders[[#This Row],[Total Revenue]]-Orders[[#This Row],[Total Cost]]</f>
        <v>435154.08000000007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 x14ac:dyDescent="0.3">
      <c r="A157" s="2" t="s">
        <v>25</v>
      </c>
      <c r="B157" s="2" t="s">
        <v>80</v>
      </c>
      <c r="C157" s="2" t="s">
        <v>78</v>
      </c>
      <c r="D157" s="2" t="s">
        <v>16</v>
      </c>
      <c r="E157" s="2" t="s">
        <v>36</v>
      </c>
      <c r="F157" s="3">
        <v>43605</v>
      </c>
      <c r="G157" s="2">
        <v>853883445</v>
      </c>
      <c r="H157" s="3">
        <v>43634</v>
      </c>
      <c r="I157" s="4">
        <v>1941</v>
      </c>
      <c r="J157" s="4">
        <v>668.27</v>
      </c>
      <c r="K157" s="4">
        <v>502.54</v>
      </c>
      <c r="L157" s="4">
        <v>1297112.07</v>
      </c>
      <c r="M157" s="4">
        <v>975430.14</v>
      </c>
      <c r="N157" s="4">
        <f>Orders[[#This Row],[Total Revenue]]-Orders[[#This Row],[Total Cost]]</f>
        <v>321681.93000000005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 x14ac:dyDescent="0.3">
      <c r="A158" s="2" t="s">
        <v>30</v>
      </c>
      <c r="B158" s="2" t="s">
        <v>31</v>
      </c>
      <c r="C158" s="2" t="s">
        <v>27</v>
      </c>
      <c r="D158" s="2" t="s">
        <v>16</v>
      </c>
      <c r="E158" s="2" t="s">
        <v>21</v>
      </c>
      <c r="F158" s="3">
        <v>43509</v>
      </c>
      <c r="G158" s="2">
        <v>324775445</v>
      </c>
      <c r="H158" s="3">
        <v>43529</v>
      </c>
      <c r="I158" s="4">
        <v>7126</v>
      </c>
      <c r="J158" s="4">
        <v>205.7</v>
      </c>
      <c r="K158" s="4">
        <v>117.11</v>
      </c>
      <c r="L158" s="4">
        <v>1465818.2</v>
      </c>
      <c r="M158" s="4">
        <v>834525.86</v>
      </c>
      <c r="N158" s="4">
        <f>Orders[[#This Row],[Total Revenue]]-Orders[[#This Row],[Total Cost]]</f>
        <v>631292.34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 x14ac:dyDescent="0.3">
      <c r="A159" s="2" t="s">
        <v>30</v>
      </c>
      <c r="B159" s="2" t="s">
        <v>132</v>
      </c>
      <c r="C159" s="2" t="s">
        <v>27</v>
      </c>
      <c r="D159" s="2" t="s">
        <v>16</v>
      </c>
      <c r="E159" s="2" t="s">
        <v>21</v>
      </c>
      <c r="F159" s="3">
        <v>43501</v>
      </c>
      <c r="G159" s="2">
        <v>783516871</v>
      </c>
      <c r="H159" s="3">
        <v>43529</v>
      </c>
      <c r="I159" s="4">
        <v>8909</v>
      </c>
      <c r="J159" s="4">
        <v>205.7</v>
      </c>
      <c r="K159" s="4">
        <v>117.11</v>
      </c>
      <c r="L159" s="4">
        <v>1832581.3</v>
      </c>
      <c r="M159" s="4">
        <v>1043332.99</v>
      </c>
      <c r="N159" s="4">
        <f>Orders[[#This Row],[Total Revenue]]-Orders[[#This Row],[Total Cost]]</f>
        <v>789248.31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 x14ac:dyDescent="0.3">
      <c r="A160" s="2" t="s">
        <v>25</v>
      </c>
      <c r="B160" s="2" t="s">
        <v>140</v>
      </c>
      <c r="C160" s="2" t="s">
        <v>44</v>
      </c>
      <c r="D160" s="2" t="s">
        <v>20</v>
      </c>
      <c r="E160" s="2" t="s">
        <v>36</v>
      </c>
      <c r="F160" s="3">
        <v>43585</v>
      </c>
      <c r="G160" s="2">
        <v>834844052</v>
      </c>
      <c r="H160" s="3">
        <v>43590</v>
      </c>
      <c r="I160" s="4">
        <v>7762</v>
      </c>
      <c r="J160" s="4">
        <v>437.2</v>
      </c>
      <c r="K160" s="4">
        <v>263.33</v>
      </c>
      <c r="L160" s="4">
        <v>3393546.4</v>
      </c>
      <c r="M160" s="4">
        <v>2043967.46</v>
      </c>
      <c r="N160" s="4">
        <f>Orders[[#This Row],[Total Revenue]]-Orders[[#This Row],[Total Cost]]</f>
        <v>1349578.94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 x14ac:dyDescent="0.3">
      <c r="A161" s="2" t="s">
        <v>25</v>
      </c>
      <c r="B161" s="2" t="s">
        <v>89</v>
      </c>
      <c r="C161" s="2" t="s">
        <v>19</v>
      </c>
      <c r="D161" s="2" t="s">
        <v>20</v>
      </c>
      <c r="E161" s="2" t="s">
        <v>36</v>
      </c>
      <c r="F161" s="3">
        <v>43576</v>
      </c>
      <c r="G161" s="2">
        <v>953805816</v>
      </c>
      <c r="H161" s="3">
        <v>43578</v>
      </c>
      <c r="I161" s="4">
        <v>1191</v>
      </c>
      <c r="J161" s="4">
        <v>152.58000000000001</v>
      </c>
      <c r="K161" s="4">
        <v>97.44</v>
      </c>
      <c r="L161" s="4">
        <v>181722.78</v>
      </c>
      <c r="M161" s="4">
        <v>116051.04</v>
      </c>
      <c r="N161" s="4">
        <f>Orders[[#This Row],[Total Revenue]]-Orders[[#This Row],[Total Cost]]</f>
        <v>65671.740000000005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 x14ac:dyDescent="0.3">
      <c r="A162" s="2" t="s">
        <v>52</v>
      </c>
      <c r="B162" s="2" t="s">
        <v>141</v>
      </c>
      <c r="C162" s="2" t="s">
        <v>42</v>
      </c>
      <c r="D162" s="2" t="s">
        <v>16</v>
      </c>
      <c r="E162" s="2" t="s">
        <v>28</v>
      </c>
      <c r="F162" s="3">
        <v>43615</v>
      </c>
      <c r="G162" s="2">
        <v>335763490</v>
      </c>
      <c r="H162" s="3">
        <v>43631</v>
      </c>
      <c r="I162" s="4">
        <v>8733</v>
      </c>
      <c r="J162" s="4">
        <v>651.21</v>
      </c>
      <c r="K162" s="4">
        <v>524.96</v>
      </c>
      <c r="L162" s="4">
        <v>5687016.9299999997</v>
      </c>
      <c r="M162" s="4">
        <v>4584475.68</v>
      </c>
      <c r="N162" s="4">
        <f>Orders[[#This Row],[Total Revenue]]-Orders[[#This Row],[Total Cost]]</f>
        <v>1102541.25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 x14ac:dyDescent="0.3">
      <c r="A163" s="2" t="s">
        <v>25</v>
      </c>
      <c r="B163" s="2" t="s">
        <v>86</v>
      </c>
      <c r="C163" s="2" t="s">
        <v>44</v>
      </c>
      <c r="D163" s="2" t="s">
        <v>16</v>
      </c>
      <c r="E163" s="2" t="s">
        <v>36</v>
      </c>
      <c r="F163" s="3">
        <v>43516</v>
      </c>
      <c r="G163" s="2">
        <v>946390902</v>
      </c>
      <c r="H163" s="3">
        <v>43533</v>
      </c>
      <c r="I163" s="4">
        <v>6954</v>
      </c>
      <c r="J163" s="4">
        <v>437.2</v>
      </c>
      <c r="K163" s="4">
        <v>263.33</v>
      </c>
      <c r="L163" s="4">
        <v>3040288.8</v>
      </c>
      <c r="M163" s="4">
        <v>1831196.82</v>
      </c>
      <c r="N163" s="4">
        <f>Orders[[#This Row],[Total Revenue]]-Orders[[#This Row],[Total Cost]]</f>
        <v>1209091.9799999997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 x14ac:dyDescent="0.3">
      <c r="A164" s="2" t="s">
        <v>22</v>
      </c>
      <c r="B164" s="2" t="s">
        <v>79</v>
      </c>
      <c r="C164" s="2" t="s">
        <v>70</v>
      </c>
      <c r="D164" s="2" t="s">
        <v>20</v>
      </c>
      <c r="E164" s="2" t="s">
        <v>28</v>
      </c>
      <c r="F164" s="3">
        <v>43526</v>
      </c>
      <c r="G164" s="2">
        <v>771674382</v>
      </c>
      <c r="H164" s="3">
        <v>43551</v>
      </c>
      <c r="I164" s="4">
        <v>4453</v>
      </c>
      <c r="J164" s="4">
        <v>154.06</v>
      </c>
      <c r="K164" s="4">
        <v>90.93</v>
      </c>
      <c r="L164" s="4">
        <v>686029.18</v>
      </c>
      <c r="M164" s="4">
        <v>404911.29</v>
      </c>
      <c r="N164" s="4">
        <f>Orders[[#This Row],[Total Revenue]]-Orders[[#This Row],[Total Cost]]</f>
        <v>281117.89000000007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 x14ac:dyDescent="0.3">
      <c r="A165" s="2" t="s">
        <v>25</v>
      </c>
      <c r="B165" s="2" t="s">
        <v>142</v>
      </c>
      <c r="C165" s="2" t="s">
        <v>27</v>
      </c>
      <c r="D165" s="2" t="s">
        <v>16</v>
      </c>
      <c r="E165" s="2" t="s">
        <v>21</v>
      </c>
      <c r="F165" s="3">
        <v>43574</v>
      </c>
      <c r="G165" s="2">
        <v>567912757</v>
      </c>
      <c r="H165" s="3">
        <v>43590</v>
      </c>
      <c r="I165" s="4">
        <v>6860</v>
      </c>
      <c r="J165" s="4">
        <v>205.7</v>
      </c>
      <c r="K165" s="4">
        <v>117.11</v>
      </c>
      <c r="L165" s="4">
        <v>1411102</v>
      </c>
      <c r="M165" s="4">
        <v>803374.6</v>
      </c>
      <c r="N165" s="4">
        <f>Orders[[#This Row],[Total Revenue]]-Orders[[#This Row],[Total Cost]]</f>
        <v>607727.4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 x14ac:dyDescent="0.3">
      <c r="A166" s="2" t="s">
        <v>30</v>
      </c>
      <c r="B166" s="2" t="s">
        <v>55</v>
      </c>
      <c r="C166" s="2" t="s">
        <v>42</v>
      </c>
      <c r="D166" s="2" t="s">
        <v>20</v>
      </c>
      <c r="E166" s="2" t="s">
        <v>28</v>
      </c>
      <c r="F166" s="3">
        <v>43548</v>
      </c>
      <c r="G166" s="2">
        <v>711717355</v>
      </c>
      <c r="H166" s="3">
        <v>43560</v>
      </c>
      <c r="I166" s="4">
        <v>1836</v>
      </c>
      <c r="J166" s="4">
        <v>651.21</v>
      </c>
      <c r="K166" s="4">
        <v>524.96</v>
      </c>
      <c r="L166" s="4">
        <v>1195621.56</v>
      </c>
      <c r="M166" s="4">
        <v>963826.56</v>
      </c>
      <c r="N166" s="4">
        <f>Orders[[#This Row],[Total Revenue]]-Orders[[#This Row],[Total Cost]]</f>
        <v>231795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 x14ac:dyDescent="0.3">
      <c r="A167" s="2" t="s">
        <v>39</v>
      </c>
      <c r="B167" s="2" t="s">
        <v>143</v>
      </c>
      <c r="C167" s="2" t="s">
        <v>42</v>
      </c>
      <c r="D167" s="2" t="s">
        <v>16</v>
      </c>
      <c r="E167" s="2" t="s">
        <v>28</v>
      </c>
      <c r="F167" s="3">
        <v>43545</v>
      </c>
      <c r="G167" s="2">
        <v>750012004</v>
      </c>
      <c r="H167" s="3">
        <v>43561</v>
      </c>
      <c r="I167" s="4">
        <v>4074</v>
      </c>
      <c r="J167" s="4">
        <v>651.21</v>
      </c>
      <c r="K167" s="4">
        <v>524.96</v>
      </c>
      <c r="L167" s="4">
        <v>2653029.54</v>
      </c>
      <c r="M167" s="4">
        <v>2138687.04</v>
      </c>
      <c r="N167" s="4">
        <f>Orders[[#This Row],[Total Revenue]]-Orders[[#This Row],[Total Cost]]</f>
        <v>514342.5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 x14ac:dyDescent="0.3">
      <c r="A168" s="2" t="s">
        <v>30</v>
      </c>
      <c r="B168" s="2" t="s">
        <v>144</v>
      </c>
      <c r="C168" s="2" t="s">
        <v>19</v>
      </c>
      <c r="D168" s="2" t="s">
        <v>16</v>
      </c>
      <c r="E168" s="2" t="s">
        <v>21</v>
      </c>
      <c r="F168" s="3">
        <v>43576</v>
      </c>
      <c r="G168" s="2">
        <v>750033032</v>
      </c>
      <c r="H168" s="3">
        <v>43597</v>
      </c>
      <c r="I168" s="4">
        <v>297</v>
      </c>
      <c r="J168" s="4">
        <v>152.58000000000001</v>
      </c>
      <c r="K168" s="4">
        <v>97.44</v>
      </c>
      <c r="L168" s="4">
        <v>45316.26</v>
      </c>
      <c r="M168" s="4">
        <v>28939.68</v>
      </c>
      <c r="N168" s="4">
        <f>Orders[[#This Row],[Total Revenue]]-Orders[[#This Row],[Total Cost]]</f>
        <v>16376.580000000002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 x14ac:dyDescent="0.3">
      <c r="A169" s="2" t="s">
        <v>13</v>
      </c>
      <c r="B169" s="2" t="s">
        <v>46</v>
      </c>
      <c r="C169" s="2" t="s">
        <v>78</v>
      </c>
      <c r="D169" s="2" t="s">
        <v>20</v>
      </c>
      <c r="E169" s="2" t="s">
        <v>36</v>
      </c>
      <c r="F169" s="3">
        <v>43604</v>
      </c>
      <c r="G169" s="2">
        <v>849329268</v>
      </c>
      <c r="H169" s="3">
        <v>43621</v>
      </c>
      <c r="I169" s="4">
        <v>4259</v>
      </c>
      <c r="J169" s="4">
        <v>668.27</v>
      </c>
      <c r="K169" s="4">
        <v>502.54</v>
      </c>
      <c r="L169" s="4">
        <v>2846161.93</v>
      </c>
      <c r="M169" s="4">
        <v>2140317.86</v>
      </c>
      <c r="N169" s="4">
        <f>Orders[[#This Row],[Total Revenue]]-Orders[[#This Row],[Total Cost]]</f>
        <v>705844.0700000003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 x14ac:dyDescent="0.3">
      <c r="A170" s="2" t="s">
        <v>13</v>
      </c>
      <c r="B170" s="2" t="s">
        <v>107</v>
      </c>
      <c r="C170" s="2" t="s">
        <v>49</v>
      </c>
      <c r="D170" s="2" t="s">
        <v>16</v>
      </c>
      <c r="E170" s="2" t="s">
        <v>17</v>
      </c>
      <c r="F170" s="3">
        <v>43498</v>
      </c>
      <c r="G170" s="2">
        <v>805762040</v>
      </c>
      <c r="H170" s="3">
        <v>43511</v>
      </c>
      <c r="I170" s="4">
        <v>1748</v>
      </c>
      <c r="J170" s="4">
        <v>421.89</v>
      </c>
      <c r="K170" s="4">
        <v>364.69</v>
      </c>
      <c r="L170" s="4">
        <v>737463.72</v>
      </c>
      <c r="M170" s="4">
        <v>637478.12</v>
      </c>
      <c r="N170" s="4">
        <f>Orders[[#This Row],[Total Revenue]]-Orders[[#This Row],[Total Cost]]</f>
        <v>99985.599999999977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 x14ac:dyDescent="0.3">
      <c r="A171" s="2" t="s">
        <v>39</v>
      </c>
      <c r="B171" s="2" t="s">
        <v>108</v>
      </c>
      <c r="C171" s="2" t="s">
        <v>27</v>
      </c>
      <c r="D171" s="2" t="s">
        <v>16</v>
      </c>
      <c r="E171" s="2" t="s">
        <v>36</v>
      </c>
      <c r="F171" s="3">
        <v>43605</v>
      </c>
      <c r="G171" s="2">
        <v>447505176</v>
      </c>
      <c r="H171" s="3">
        <v>43620</v>
      </c>
      <c r="I171" s="4">
        <v>5581</v>
      </c>
      <c r="J171" s="4">
        <v>205.7</v>
      </c>
      <c r="K171" s="4">
        <v>117.11</v>
      </c>
      <c r="L171" s="4">
        <v>1148011.7</v>
      </c>
      <c r="M171" s="4">
        <v>653590.91</v>
      </c>
      <c r="N171" s="4">
        <f>Orders[[#This Row],[Total Revenue]]-Orders[[#This Row],[Total Cost]]</f>
        <v>494420.78999999992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 x14ac:dyDescent="0.3">
      <c r="A172" s="2" t="s">
        <v>33</v>
      </c>
      <c r="B172" s="2" t="s">
        <v>94</v>
      </c>
      <c r="C172" s="2" t="s">
        <v>24</v>
      </c>
      <c r="D172" s="2" t="s">
        <v>20</v>
      </c>
      <c r="E172" s="2" t="s">
        <v>28</v>
      </c>
      <c r="F172" s="3">
        <v>43531</v>
      </c>
      <c r="G172" s="2">
        <v>123045003</v>
      </c>
      <c r="H172" s="3">
        <v>43542</v>
      </c>
      <c r="I172" s="4">
        <v>606</v>
      </c>
      <c r="J172" s="4">
        <v>47.45</v>
      </c>
      <c r="K172" s="4">
        <v>31.79</v>
      </c>
      <c r="L172" s="4">
        <v>28754.7</v>
      </c>
      <c r="M172" s="4">
        <v>19264.740000000002</v>
      </c>
      <c r="N172" s="4">
        <f>Orders[[#This Row],[Total Revenue]]-Orders[[#This Row],[Total Cost]]</f>
        <v>9489.9599999999991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 x14ac:dyDescent="0.3">
      <c r="A173" s="2" t="s">
        <v>25</v>
      </c>
      <c r="B173" s="2" t="s">
        <v>142</v>
      </c>
      <c r="C173" s="2" t="s">
        <v>78</v>
      </c>
      <c r="D173" s="2" t="s">
        <v>20</v>
      </c>
      <c r="E173" s="2" t="s">
        <v>36</v>
      </c>
      <c r="F173" s="3">
        <v>43523</v>
      </c>
      <c r="G173" s="2">
        <v>251180350</v>
      </c>
      <c r="H173" s="3">
        <v>43546</v>
      </c>
      <c r="I173" s="4">
        <v>8702</v>
      </c>
      <c r="J173" s="4">
        <v>668.27</v>
      </c>
      <c r="K173" s="4">
        <v>502.54</v>
      </c>
      <c r="L173" s="4">
        <v>5815285.54</v>
      </c>
      <c r="M173" s="4">
        <v>4373103.08</v>
      </c>
      <c r="N173" s="4">
        <f>Orders[[#This Row],[Total Revenue]]-Orders[[#This Row],[Total Cost]]</f>
        <v>1442182.46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 x14ac:dyDescent="0.3">
      <c r="A174" s="2" t="s">
        <v>25</v>
      </c>
      <c r="B174" s="2" t="s">
        <v>145</v>
      </c>
      <c r="C174" s="2" t="s">
        <v>78</v>
      </c>
      <c r="D174" s="2" t="s">
        <v>16</v>
      </c>
      <c r="E174" s="2" t="s">
        <v>17</v>
      </c>
      <c r="F174" s="3">
        <v>43505</v>
      </c>
      <c r="G174" s="2">
        <v>871022546</v>
      </c>
      <c r="H174" s="3">
        <v>43512</v>
      </c>
      <c r="I174" s="4">
        <v>3782</v>
      </c>
      <c r="J174" s="4">
        <v>668.27</v>
      </c>
      <c r="K174" s="4">
        <v>502.54</v>
      </c>
      <c r="L174" s="4">
        <v>2527397.14</v>
      </c>
      <c r="M174" s="4">
        <v>1900606.28</v>
      </c>
      <c r="N174" s="4">
        <f>Orders[[#This Row],[Total Revenue]]-Orders[[#This Row],[Total Cost]]</f>
        <v>626790.8600000001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 x14ac:dyDescent="0.3">
      <c r="A175" s="2" t="s">
        <v>22</v>
      </c>
      <c r="B175" s="2" t="s">
        <v>146</v>
      </c>
      <c r="C175" s="2" t="s">
        <v>58</v>
      </c>
      <c r="D175" s="2" t="s">
        <v>16</v>
      </c>
      <c r="E175" s="2" t="s">
        <v>28</v>
      </c>
      <c r="F175" s="3">
        <v>43542</v>
      </c>
      <c r="G175" s="2">
        <v>291995418</v>
      </c>
      <c r="H175" s="3">
        <v>43552</v>
      </c>
      <c r="I175" s="4">
        <v>6788</v>
      </c>
      <c r="J175" s="4">
        <v>9.33</v>
      </c>
      <c r="K175" s="4">
        <v>6.92</v>
      </c>
      <c r="L175" s="4">
        <v>63332.04</v>
      </c>
      <c r="M175" s="4">
        <v>46972.959999999999</v>
      </c>
      <c r="N175" s="4">
        <f>Orders[[#This Row],[Total Revenue]]-Orders[[#This Row],[Total Cost]]</f>
        <v>16359.080000000002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 x14ac:dyDescent="0.3">
      <c r="A176" s="2" t="s">
        <v>25</v>
      </c>
      <c r="B176" s="2" t="s">
        <v>121</v>
      </c>
      <c r="C176" s="2" t="s">
        <v>35</v>
      </c>
      <c r="D176" s="2" t="s">
        <v>16</v>
      </c>
      <c r="E176" s="2" t="s">
        <v>21</v>
      </c>
      <c r="F176" s="3">
        <v>43554</v>
      </c>
      <c r="G176" s="2">
        <v>943835294</v>
      </c>
      <c r="H176" s="3">
        <v>43581</v>
      </c>
      <c r="I176" s="4">
        <v>692</v>
      </c>
      <c r="J176" s="4">
        <v>109.28</v>
      </c>
      <c r="K176" s="4">
        <v>35.840000000000003</v>
      </c>
      <c r="L176" s="4">
        <v>75621.759999999995</v>
      </c>
      <c r="M176" s="4">
        <v>24801.279999999999</v>
      </c>
      <c r="N176" s="4">
        <f>Orders[[#This Row],[Total Revenue]]-Orders[[#This Row],[Total Cost]]</f>
        <v>50820.479999999996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 x14ac:dyDescent="0.3">
      <c r="A177" s="2" t="s">
        <v>39</v>
      </c>
      <c r="B177" s="2" t="s">
        <v>91</v>
      </c>
      <c r="C177" s="2" t="s">
        <v>42</v>
      </c>
      <c r="D177" s="2" t="s">
        <v>20</v>
      </c>
      <c r="E177" s="2" t="s">
        <v>28</v>
      </c>
      <c r="F177" s="3">
        <v>43540</v>
      </c>
      <c r="G177" s="2">
        <v>826591002</v>
      </c>
      <c r="H177" s="3">
        <v>43561</v>
      </c>
      <c r="I177" s="4">
        <v>5501</v>
      </c>
      <c r="J177" s="4">
        <v>651.21</v>
      </c>
      <c r="K177" s="4">
        <v>524.96</v>
      </c>
      <c r="L177" s="4">
        <v>3582306.21</v>
      </c>
      <c r="M177" s="4">
        <v>2887804.96</v>
      </c>
      <c r="N177" s="4">
        <f>Orders[[#This Row],[Total Revenue]]-Orders[[#This Row],[Total Cost]]</f>
        <v>694501.25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 x14ac:dyDescent="0.3">
      <c r="A178" s="2" t="s">
        <v>30</v>
      </c>
      <c r="B178" s="2" t="s">
        <v>48</v>
      </c>
      <c r="C178" s="2" t="s">
        <v>44</v>
      </c>
      <c r="D178" s="2" t="s">
        <v>16</v>
      </c>
      <c r="E178" s="2" t="s">
        <v>17</v>
      </c>
      <c r="F178" s="3">
        <v>43529</v>
      </c>
      <c r="G178" s="2">
        <v>260623872</v>
      </c>
      <c r="H178" s="3">
        <v>43553</v>
      </c>
      <c r="I178" s="4">
        <v>3250</v>
      </c>
      <c r="J178" s="4">
        <v>437.2</v>
      </c>
      <c r="K178" s="4">
        <v>263.33</v>
      </c>
      <c r="L178" s="4">
        <v>1420900</v>
      </c>
      <c r="M178" s="4">
        <v>855822.5</v>
      </c>
      <c r="N178" s="4">
        <f>Orders[[#This Row],[Total Revenue]]-Orders[[#This Row],[Total Cost]]</f>
        <v>565077.5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 x14ac:dyDescent="0.3">
      <c r="A179" s="2" t="s">
        <v>33</v>
      </c>
      <c r="B179" s="2" t="s">
        <v>84</v>
      </c>
      <c r="C179" s="2" t="s">
        <v>70</v>
      </c>
      <c r="D179" s="2" t="s">
        <v>16</v>
      </c>
      <c r="E179" s="2" t="s">
        <v>28</v>
      </c>
      <c r="F179" s="3">
        <v>43523</v>
      </c>
      <c r="G179" s="2">
        <v>536607730</v>
      </c>
      <c r="H179" s="3">
        <v>43547</v>
      </c>
      <c r="I179" s="4">
        <v>3007</v>
      </c>
      <c r="J179" s="4">
        <v>154.06</v>
      </c>
      <c r="K179" s="4">
        <v>90.93</v>
      </c>
      <c r="L179" s="4">
        <v>463258.42</v>
      </c>
      <c r="M179" s="4">
        <v>273426.51</v>
      </c>
      <c r="N179" s="4">
        <f>Orders[[#This Row],[Total Revenue]]-Orders[[#This Row],[Total Cost]]</f>
        <v>189831.90999999997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 x14ac:dyDescent="0.3">
      <c r="A180" s="2" t="s">
        <v>33</v>
      </c>
      <c r="B180" s="2" t="s">
        <v>84</v>
      </c>
      <c r="C180" s="2" t="s">
        <v>32</v>
      </c>
      <c r="D180" s="2" t="s">
        <v>20</v>
      </c>
      <c r="E180" s="2" t="s">
        <v>28</v>
      </c>
      <c r="F180" s="3">
        <v>43588</v>
      </c>
      <c r="G180" s="2">
        <v>765528905</v>
      </c>
      <c r="H180" s="3">
        <v>43598</v>
      </c>
      <c r="I180" s="4">
        <v>5870</v>
      </c>
      <c r="J180" s="4">
        <v>81.73</v>
      </c>
      <c r="K180" s="4">
        <v>56.67</v>
      </c>
      <c r="L180" s="4">
        <v>479755.1</v>
      </c>
      <c r="M180" s="4">
        <v>332652.90000000002</v>
      </c>
      <c r="N180" s="4">
        <f>Orders[[#This Row],[Total Revenue]]-Orders[[#This Row],[Total Cost]]</f>
        <v>147102.19999999995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 x14ac:dyDescent="0.3">
      <c r="A181" s="2" t="s">
        <v>22</v>
      </c>
      <c r="B181" s="2" t="s">
        <v>147</v>
      </c>
      <c r="C181" s="2" t="s">
        <v>15</v>
      </c>
      <c r="D181" s="2" t="s">
        <v>16</v>
      </c>
      <c r="E181" s="2" t="s">
        <v>17</v>
      </c>
      <c r="F181" s="3">
        <v>43561</v>
      </c>
      <c r="G181" s="2">
        <v>128686225</v>
      </c>
      <c r="H181" s="3">
        <v>43588</v>
      </c>
      <c r="I181" s="4">
        <v>9968</v>
      </c>
      <c r="J181" s="4">
        <v>255.28</v>
      </c>
      <c r="K181" s="4">
        <v>159.41999999999999</v>
      </c>
      <c r="L181" s="4">
        <v>2544631.04</v>
      </c>
      <c r="M181" s="4">
        <v>1589098.56</v>
      </c>
      <c r="N181" s="4">
        <f>Orders[[#This Row],[Total Revenue]]-Orders[[#This Row],[Total Cost]]</f>
        <v>955532.48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 x14ac:dyDescent="0.3">
      <c r="A182" s="2" t="s">
        <v>30</v>
      </c>
      <c r="B182" s="2" t="s">
        <v>148</v>
      </c>
      <c r="C182" s="2" t="s">
        <v>70</v>
      </c>
      <c r="D182" s="2" t="s">
        <v>20</v>
      </c>
      <c r="E182" s="2" t="s">
        <v>28</v>
      </c>
      <c r="F182" s="3">
        <v>43573</v>
      </c>
      <c r="G182" s="2">
        <v>127691018</v>
      </c>
      <c r="H182" s="3">
        <v>43589</v>
      </c>
      <c r="I182" s="4">
        <v>5465</v>
      </c>
      <c r="J182" s="4">
        <v>154.06</v>
      </c>
      <c r="K182" s="4">
        <v>90.93</v>
      </c>
      <c r="L182" s="4">
        <v>841937.9</v>
      </c>
      <c r="M182" s="4">
        <v>496932.45</v>
      </c>
      <c r="N182" s="4">
        <f>Orders[[#This Row],[Total Revenue]]-Orders[[#This Row],[Total Cost]]</f>
        <v>345005.45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 x14ac:dyDescent="0.3">
      <c r="A183" s="2" t="s">
        <v>33</v>
      </c>
      <c r="B183" s="2" t="s">
        <v>133</v>
      </c>
      <c r="C183" s="2" t="s">
        <v>70</v>
      </c>
      <c r="D183" s="2" t="s">
        <v>20</v>
      </c>
      <c r="E183" s="2" t="s">
        <v>21</v>
      </c>
      <c r="F183" s="3">
        <v>43577</v>
      </c>
      <c r="G183" s="2">
        <v>534467113</v>
      </c>
      <c r="H183" s="3">
        <v>43583</v>
      </c>
      <c r="I183" s="4">
        <v>9550</v>
      </c>
      <c r="J183" s="4">
        <v>154.06</v>
      </c>
      <c r="K183" s="4">
        <v>90.93</v>
      </c>
      <c r="L183" s="4">
        <v>1471273</v>
      </c>
      <c r="M183" s="4">
        <v>868381.5</v>
      </c>
      <c r="N183" s="4">
        <f>Orders[[#This Row],[Total Revenue]]-Orders[[#This Row],[Total Cost]]</f>
        <v>602891.5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 x14ac:dyDescent="0.3">
      <c r="A184" s="2" t="s">
        <v>33</v>
      </c>
      <c r="B184" s="2" t="s">
        <v>65</v>
      </c>
      <c r="C184" s="2" t="s">
        <v>32</v>
      </c>
      <c r="D184" s="2" t="s">
        <v>16</v>
      </c>
      <c r="E184" s="2" t="s">
        <v>36</v>
      </c>
      <c r="F184" s="3">
        <v>43614</v>
      </c>
      <c r="G184" s="2">
        <v>741250836</v>
      </c>
      <c r="H184" s="3">
        <v>43623</v>
      </c>
      <c r="I184" s="4">
        <v>1450</v>
      </c>
      <c r="J184" s="4">
        <v>81.73</v>
      </c>
      <c r="K184" s="4">
        <v>56.67</v>
      </c>
      <c r="L184" s="4">
        <v>118508.5</v>
      </c>
      <c r="M184" s="4">
        <v>82171.5</v>
      </c>
      <c r="N184" s="4">
        <f>Orders[[#This Row],[Total Revenue]]-Orders[[#This Row],[Total Cost]]</f>
        <v>36337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 x14ac:dyDescent="0.3">
      <c r="A185" s="2" t="s">
        <v>33</v>
      </c>
      <c r="B185" s="2" t="s">
        <v>65</v>
      </c>
      <c r="C185" s="2" t="s">
        <v>19</v>
      </c>
      <c r="D185" s="2" t="s">
        <v>16</v>
      </c>
      <c r="E185" s="2" t="s">
        <v>17</v>
      </c>
      <c r="F185" s="3">
        <v>43538</v>
      </c>
      <c r="G185" s="2">
        <v>210591018</v>
      </c>
      <c r="H185" s="3">
        <v>43563</v>
      </c>
      <c r="I185" s="4">
        <v>7417</v>
      </c>
      <c r="J185" s="4">
        <v>152.58000000000001</v>
      </c>
      <c r="K185" s="4">
        <v>97.44</v>
      </c>
      <c r="L185" s="4">
        <v>1131685.8600000001</v>
      </c>
      <c r="M185" s="4">
        <v>722712.48</v>
      </c>
      <c r="N185" s="4">
        <f>Orders[[#This Row],[Total Revenue]]-Orders[[#This Row],[Total Cost]]</f>
        <v>408973.38000000012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 x14ac:dyDescent="0.3">
      <c r="A186" s="2" t="s">
        <v>13</v>
      </c>
      <c r="B186" s="2" t="s">
        <v>107</v>
      </c>
      <c r="C186" s="2" t="s">
        <v>70</v>
      </c>
      <c r="D186" s="2" t="s">
        <v>16</v>
      </c>
      <c r="E186" s="2" t="s">
        <v>21</v>
      </c>
      <c r="F186" s="3">
        <v>43533</v>
      </c>
      <c r="G186" s="2">
        <v>725348985</v>
      </c>
      <c r="H186" s="3">
        <v>43543</v>
      </c>
      <c r="I186" s="4">
        <v>5738</v>
      </c>
      <c r="J186" s="4">
        <v>154.06</v>
      </c>
      <c r="K186" s="4">
        <v>90.93</v>
      </c>
      <c r="L186" s="4">
        <v>883996.28</v>
      </c>
      <c r="M186" s="4">
        <v>521756.34</v>
      </c>
      <c r="N186" s="4">
        <f>Orders[[#This Row],[Total Revenue]]-Orders[[#This Row],[Total Cost]]</f>
        <v>362239.94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 x14ac:dyDescent="0.3">
      <c r="A187" s="2" t="s">
        <v>39</v>
      </c>
      <c r="B187" s="2" t="s">
        <v>149</v>
      </c>
      <c r="C187" s="2" t="s">
        <v>78</v>
      </c>
      <c r="D187" s="2" t="s">
        <v>20</v>
      </c>
      <c r="E187" s="2" t="s">
        <v>36</v>
      </c>
      <c r="F187" s="3">
        <v>43599</v>
      </c>
      <c r="G187" s="2">
        <v>538698565</v>
      </c>
      <c r="H187" s="3">
        <v>43622</v>
      </c>
      <c r="I187" s="4">
        <v>1731</v>
      </c>
      <c r="J187" s="4">
        <v>668.27</v>
      </c>
      <c r="K187" s="4">
        <v>502.54</v>
      </c>
      <c r="L187" s="4">
        <v>1156775.3700000001</v>
      </c>
      <c r="M187" s="4">
        <v>869896.74</v>
      </c>
      <c r="N187" s="4">
        <f>Orders[[#This Row],[Total Revenue]]-Orders[[#This Row],[Total Cost]]</f>
        <v>286878.63000000012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 x14ac:dyDescent="0.3">
      <c r="A188" s="2" t="s">
        <v>13</v>
      </c>
      <c r="B188" s="2" t="s">
        <v>61</v>
      </c>
      <c r="C188" s="2" t="s">
        <v>27</v>
      </c>
      <c r="D188" s="2" t="s">
        <v>20</v>
      </c>
      <c r="E188" s="2" t="s">
        <v>36</v>
      </c>
      <c r="F188" s="3">
        <v>43609</v>
      </c>
      <c r="G188" s="2">
        <v>224126088</v>
      </c>
      <c r="H188" s="3">
        <v>43618</v>
      </c>
      <c r="I188" s="4">
        <v>2745</v>
      </c>
      <c r="J188" s="4">
        <v>205.7</v>
      </c>
      <c r="K188" s="4">
        <v>117.11</v>
      </c>
      <c r="L188" s="4">
        <v>564646.5</v>
      </c>
      <c r="M188" s="4">
        <v>321466.95</v>
      </c>
      <c r="N188" s="4">
        <f>Orders[[#This Row],[Total Revenue]]-Orders[[#This Row],[Total Cost]]</f>
        <v>243179.55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 x14ac:dyDescent="0.3">
      <c r="A189" s="2" t="s">
        <v>30</v>
      </c>
      <c r="B189" s="2" t="s">
        <v>56</v>
      </c>
      <c r="C189" s="2" t="s">
        <v>24</v>
      </c>
      <c r="D189" s="2" t="s">
        <v>16</v>
      </c>
      <c r="E189" s="2" t="s">
        <v>17</v>
      </c>
      <c r="F189" s="3">
        <v>43584</v>
      </c>
      <c r="G189" s="2">
        <v>425430381</v>
      </c>
      <c r="H189" s="3">
        <v>43610</v>
      </c>
      <c r="I189" s="4">
        <v>3159</v>
      </c>
      <c r="J189" s="4">
        <v>47.45</v>
      </c>
      <c r="K189" s="4">
        <v>31.79</v>
      </c>
      <c r="L189" s="4">
        <v>149894.54999999999</v>
      </c>
      <c r="M189" s="4">
        <v>100424.61</v>
      </c>
      <c r="N189" s="4">
        <f>Orders[[#This Row],[Total Revenue]]-Orders[[#This Row],[Total Cost]]</f>
        <v>49469.939999999988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 x14ac:dyDescent="0.3">
      <c r="A190" s="2" t="s">
        <v>39</v>
      </c>
      <c r="B190" s="2" t="s">
        <v>96</v>
      </c>
      <c r="C190" s="2" t="s">
        <v>70</v>
      </c>
      <c r="D190" s="2" t="s">
        <v>20</v>
      </c>
      <c r="E190" s="2" t="s">
        <v>17</v>
      </c>
      <c r="F190" s="3">
        <v>43513</v>
      </c>
      <c r="G190" s="2">
        <v>506722772</v>
      </c>
      <c r="H190" s="3">
        <v>43526</v>
      </c>
      <c r="I190" s="4">
        <v>9383</v>
      </c>
      <c r="J190" s="4">
        <v>154.06</v>
      </c>
      <c r="K190" s="4">
        <v>90.93</v>
      </c>
      <c r="L190" s="4">
        <v>1445544.98</v>
      </c>
      <c r="M190" s="4">
        <v>853196.19</v>
      </c>
      <c r="N190" s="4">
        <f>Orders[[#This Row],[Total Revenue]]-Orders[[#This Row],[Total Cost]]</f>
        <v>592348.79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 x14ac:dyDescent="0.3">
      <c r="A191" s="2" t="s">
        <v>39</v>
      </c>
      <c r="B191" s="2" t="s">
        <v>129</v>
      </c>
      <c r="C191" s="2" t="s">
        <v>42</v>
      </c>
      <c r="D191" s="2" t="s">
        <v>20</v>
      </c>
      <c r="E191" s="2" t="s">
        <v>21</v>
      </c>
      <c r="F191" s="3">
        <v>43501</v>
      </c>
      <c r="G191" s="2">
        <v>802427089</v>
      </c>
      <c r="H191" s="3">
        <v>43519</v>
      </c>
      <c r="I191" s="4">
        <v>4862</v>
      </c>
      <c r="J191" s="4">
        <v>651.21</v>
      </c>
      <c r="K191" s="4">
        <v>524.96</v>
      </c>
      <c r="L191" s="4">
        <v>3166183.02</v>
      </c>
      <c r="M191" s="4">
        <v>2552355.52</v>
      </c>
      <c r="N191" s="4">
        <f>Orders[[#This Row],[Total Revenue]]-Orders[[#This Row],[Total Cost]]</f>
        <v>613827.5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 x14ac:dyDescent="0.3">
      <c r="A192" s="2" t="s">
        <v>25</v>
      </c>
      <c r="B192" s="2" t="s">
        <v>128</v>
      </c>
      <c r="C192" s="2" t="s">
        <v>44</v>
      </c>
      <c r="D192" s="2" t="s">
        <v>20</v>
      </c>
      <c r="E192" s="2" t="s">
        <v>36</v>
      </c>
      <c r="F192" s="3">
        <v>43515</v>
      </c>
      <c r="G192" s="2">
        <v>367279660</v>
      </c>
      <c r="H192" s="3">
        <v>43540</v>
      </c>
      <c r="I192" s="4">
        <v>5068</v>
      </c>
      <c r="J192" s="4">
        <v>437.2</v>
      </c>
      <c r="K192" s="4">
        <v>263.33</v>
      </c>
      <c r="L192" s="4">
        <v>2215729.6</v>
      </c>
      <c r="M192" s="4">
        <v>1334556.44</v>
      </c>
      <c r="N192" s="4">
        <f>Orders[[#This Row],[Total Revenue]]-Orders[[#This Row],[Total Cost]]</f>
        <v>881173.16000000015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 x14ac:dyDescent="0.3">
      <c r="A193" s="2" t="s">
        <v>30</v>
      </c>
      <c r="B193" s="2" t="s">
        <v>41</v>
      </c>
      <c r="C193" s="2" t="s">
        <v>32</v>
      </c>
      <c r="D193" s="2" t="s">
        <v>20</v>
      </c>
      <c r="E193" s="2" t="s">
        <v>36</v>
      </c>
      <c r="F193" s="3">
        <v>43509</v>
      </c>
      <c r="G193" s="2">
        <v>126329314</v>
      </c>
      <c r="H193" s="3">
        <v>43539</v>
      </c>
      <c r="I193" s="4">
        <v>2506</v>
      </c>
      <c r="J193" s="4">
        <v>81.73</v>
      </c>
      <c r="K193" s="4">
        <v>56.67</v>
      </c>
      <c r="L193" s="4">
        <v>204815.38</v>
      </c>
      <c r="M193" s="4">
        <v>142015.01999999999</v>
      </c>
      <c r="N193" s="4">
        <f>Orders[[#This Row],[Total Revenue]]-Orders[[#This Row],[Total Cost]]</f>
        <v>62800.360000000015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 x14ac:dyDescent="0.3">
      <c r="A194" s="2" t="s">
        <v>25</v>
      </c>
      <c r="B194" s="2" t="s">
        <v>150</v>
      </c>
      <c r="C194" s="2" t="s">
        <v>32</v>
      </c>
      <c r="D194" s="2" t="s">
        <v>20</v>
      </c>
      <c r="E194" s="2" t="s">
        <v>36</v>
      </c>
      <c r="F194" s="3">
        <v>43616</v>
      </c>
      <c r="G194" s="2">
        <v>624937379</v>
      </c>
      <c r="H194" s="3">
        <v>43632</v>
      </c>
      <c r="I194" s="4">
        <v>1713</v>
      </c>
      <c r="J194" s="4">
        <v>81.73</v>
      </c>
      <c r="K194" s="4">
        <v>56.67</v>
      </c>
      <c r="L194" s="4">
        <v>140003.49</v>
      </c>
      <c r="M194" s="4">
        <v>97075.71</v>
      </c>
      <c r="N194" s="4">
        <f>Orders[[#This Row],[Total Revenue]]-Orders[[#This Row],[Total Cost]]</f>
        <v>42927.779999999984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 x14ac:dyDescent="0.3">
      <c r="A195" s="2" t="s">
        <v>13</v>
      </c>
      <c r="B195" s="2" t="s">
        <v>151</v>
      </c>
      <c r="C195" s="2" t="s">
        <v>19</v>
      </c>
      <c r="D195" s="2" t="s">
        <v>20</v>
      </c>
      <c r="E195" s="2" t="s">
        <v>36</v>
      </c>
      <c r="F195" s="3">
        <v>43585</v>
      </c>
      <c r="G195" s="2">
        <v>678777682</v>
      </c>
      <c r="H195" s="3">
        <v>43597</v>
      </c>
      <c r="I195" s="4">
        <v>4255</v>
      </c>
      <c r="J195" s="4">
        <v>152.58000000000001</v>
      </c>
      <c r="K195" s="4">
        <v>97.44</v>
      </c>
      <c r="L195" s="4">
        <v>649227.9</v>
      </c>
      <c r="M195" s="4">
        <v>414607.2</v>
      </c>
      <c r="N195" s="4">
        <f>Orders[[#This Row],[Total Revenue]]-Orders[[#This Row],[Total Cost]]</f>
        <v>234620.7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 x14ac:dyDescent="0.3">
      <c r="A196" s="2" t="s">
        <v>25</v>
      </c>
      <c r="B196" s="2" t="s">
        <v>150</v>
      </c>
      <c r="C196" s="2" t="s">
        <v>27</v>
      </c>
      <c r="D196" s="2" t="s">
        <v>16</v>
      </c>
      <c r="E196" s="2" t="s">
        <v>28</v>
      </c>
      <c r="F196" s="3">
        <v>43604</v>
      </c>
      <c r="G196" s="2">
        <v>523836553</v>
      </c>
      <c r="H196" s="3">
        <v>43625</v>
      </c>
      <c r="I196" s="4">
        <v>3732</v>
      </c>
      <c r="J196" s="4">
        <v>205.7</v>
      </c>
      <c r="K196" s="4">
        <v>117.11</v>
      </c>
      <c r="L196" s="4">
        <v>767672.4</v>
      </c>
      <c r="M196" s="4">
        <v>437054.52</v>
      </c>
      <c r="N196" s="4">
        <f>Orders[[#This Row],[Total Revenue]]-Orders[[#This Row],[Total Cost]]</f>
        <v>330617.88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 x14ac:dyDescent="0.3">
      <c r="A197" s="2" t="s">
        <v>39</v>
      </c>
      <c r="B197" s="2" t="s">
        <v>152</v>
      </c>
      <c r="C197" s="2" t="s">
        <v>27</v>
      </c>
      <c r="D197" s="2" t="s">
        <v>20</v>
      </c>
      <c r="E197" s="2" t="s">
        <v>21</v>
      </c>
      <c r="F197" s="3">
        <v>43549</v>
      </c>
      <c r="G197" s="2">
        <v>466412818</v>
      </c>
      <c r="H197" s="3">
        <v>43569</v>
      </c>
      <c r="I197" s="4">
        <v>772</v>
      </c>
      <c r="J197" s="4">
        <v>205.7</v>
      </c>
      <c r="K197" s="4">
        <v>117.11</v>
      </c>
      <c r="L197" s="4">
        <v>158800.4</v>
      </c>
      <c r="M197" s="4">
        <v>90408.92</v>
      </c>
      <c r="N197" s="4">
        <f>Orders[[#This Row],[Total Revenue]]-Orders[[#This Row],[Total Cost]]</f>
        <v>68391.48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 x14ac:dyDescent="0.3">
      <c r="A198" s="2" t="s">
        <v>33</v>
      </c>
      <c r="B198" s="2" t="s">
        <v>153</v>
      </c>
      <c r="C198" s="2" t="s">
        <v>58</v>
      </c>
      <c r="D198" s="2" t="s">
        <v>16</v>
      </c>
      <c r="E198" s="2" t="s">
        <v>36</v>
      </c>
      <c r="F198" s="3">
        <v>43552</v>
      </c>
      <c r="G198" s="2">
        <v>433117806</v>
      </c>
      <c r="H198" s="3">
        <v>43574</v>
      </c>
      <c r="I198" s="4">
        <v>8039</v>
      </c>
      <c r="J198" s="4">
        <v>9.33</v>
      </c>
      <c r="K198" s="4">
        <v>6.92</v>
      </c>
      <c r="L198" s="4">
        <v>75003.87</v>
      </c>
      <c r="M198" s="4">
        <v>55629.88</v>
      </c>
      <c r="N198" s="4">
        <f>Orders[[#This Row],[Total Revenue]]-Orders[[#This Row],[Total Cost]]</f>
        <v>19373.989999999998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 x14ac:dyDescent="0.3">
      <c r="A199" s="2" t="s">
        <v>22</v>
      </c>
      <c r="B199" s="2" t="s">
        <v>154</v>
      </c>
      <c r="C199" s="2" t="s">
        <v>44</v>
      </c>
      <c r="D199" s="2" t="s">
        <v>20</v>
      </c>
      <c r="E199" s="2" t="s">
        <v>28</v>
      </c>
      <c r="F199" s="3">
        <v>43537</v>
      </c>
      <c r="G199" s="2">
        <v>420875346</v>
      </c>
      <c r="H199" s="3">
        <v>43565</v>
      </c>
      <c r="I199" s="4">
        <v>5223</v>
      </c>
      <c r="J199" s="4">
        <v>437.2</v>
      </c>
      <c r="K199" s="4">
        <v>263.33</v>
      </c>
      <c r="L199" s="4">
        <v>2283495.6</v>
      </c>
      <c r="M199" s="4">
        <v>1375372.59</v>
      </c>
      <c r="N199" s="4">
        <f>Orders[[#This Row],[Total Revenue]]-Orders[[#This Row],[Total Cost]]</f>
        <v>908123.01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 x14ac:dyDescent="0.3">
      <c r="A200" s="2" t="s">
        <v>39</v>
      </c>
      <c r="B200" s="2" t="s">
        <v>101</v>
      </c>
      <c r="C200" s="2" t="s">
        <v>44</v>
      </c>
      <c r="D200" s="2" t="s">
        <v>16</v>
      </c>
      <c r="E200" s="2" t="s">
        <v>21</v>
      </c>
      <c r="F200" s="3">
        <v>43580</v>
      </c>
      <c r="G200" s="2">
        <v>946921765</v>
      </c>
      <c r="H200" s="3">
        <v>43594</v>
      </c>
      <c r="I200" s="4">
        <v>4048</v>
      </c>
      <c r="J200" s="4">
        <v>437.2</v>
      </c>
      <c r="K200" s="4">
        <v>263.33</v>
      </c>
      <c r="L200" s="4">
        <v>1769785.6</v>
      </c>
      <c r="M200" s="4">
        <v>1065959.8400000001</v>
      </c>
      <c r="N200" s="4">
        <f>Orders[[#This Row],[Total Revenue]]-Orders[[#This Row],[Total Cost]]</f>
        <v>703825.76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 x14ac:dyDescent="0.3">
      <c r="A201" s="2" t="s">
        <v>39</v>
      </c>
      <c r="B201" s="2" t="s">
        <v>116</v>
      </c>
      <c r="C201" s="2" t="s">
        <v>78</v>
      </c>
      <c r="D201" s="2" t="s">
        <v>20</v>
      </c>
      <c r="E201" s="2" t="s">
        <v>36</v>
      </c>
      <c r="F201" s="3">
        <v>43582</v>
      </c>
      <c r="G201" s="2">
        <v>798805892</v>
      </c>
      <c r="H201" s="3">
        <v>43608</v>
      </c>
      <c r="I201" s="4">
        <v>3270</v>
      </c>
      <c r="J201" s="4">
        <v>668.27</v>
      </c>
      <c r="K201" s="4">
        <v>502.54</v>
      </c>
      <c r="L201" s="4">
        <v>2185242.9</v>
      </c>
      <c r="M201" s="4">
        <v>1643305.8</v>
      </c>
      <c r="N201" s="4">
        <f>Orders[[#This Row],[Total Revenue]]-Orders[[#This Row],[Total Cost]]</f>
        <v>541937.09999999986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 x14ac:dyDescent="0.3">
      <c r="A202" s="2" t="s">
        <v>39</v>
      </c>
      <c r="B202" s="2" t="s">
        <v>155</v>
      </c>
      <c r="C202" s="2" t="s">
        <v>78</v>
      </c>
      <c r="D202" s="2" t="s">
        <v>20</v>
      </c>
      <c r="E202" s="2" t="s">
        <v>17</v>
      </c>
      <c r="F202" s="3">
        <v>43535</v>
      </c>
      <c r="G202" s="2">
        <v>184389054</v>
      </c>
      <c r="H202" s="3">
        <v>43563</v>
      </c>
      <c r="I202" s="4">
        <v>3674</v>
      </c>
      <c r="J202" s="4">
        <v>668.27</v>
      </c>
      <c r="K202" s="4">
        <v>502.54</v>
      </c>
      <c r="L202" s="4">
        <v>2455223.98</v>
      </c>
      <c r="M202" s="4">
        <v>1846331.96</v>
      </c>
      <c r="N202" s="4">
        <f>Orders[[#This Row],[Total Revenue]]-Orders[[#This Row],[Total Cost]]</f>
        <v>608892.02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 x14ac:dyDescent="0.3">
      <c r="A203" s="2" t="s">
        <v>13</v>
      </c>
      <c r="B203" s="2" t="s">
        <v>156</v>
      </c>
      <c r="C203" s="2" t="s">
        <v>78</v>
      </c>
      <c r="D203" s="2" t="s">
        <v>20</v>
      </c>
      <c r="E203" s="2" t="s">
        <v>17</v>
      </c>
      <c r="F203" s="3">
        <v>43581</v>
      </c>
      <c r="G203" s="2">
        <v>281845080</v>
      </c>
      <c r="H203" s="3">
        <v>43585</v>
      </c>
      <c r="I203" s="4">
        <v>3077</v>
      </c>
      <c r="J203" s="4">
        <v>668.27</v>
      </c>
      <c r="K203" s="4">
        <v>502.54</v>
      </c>
      <c r="L203" s="4">
        <v>2056266.79</v>
      </c>
      <c r="M203" s="4">
        <v>1546315.58</v>
      </c>
      <c r="N203" s="4">
        <f>Orders[[#This Row],[Total Revenue]]-Orders[[#This Row],[Total Cost]]</f>
        <v>509951.20999999996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 x14ac:dyDescent="0.3">
      <c r="A204" s="2" t="s">
        <v>13</v>
      </c>
      <c r="B204" s="2" t="s">
        <v>157</v>
      </c>
      <c r="C204" s="2" t="s">
        <v>49</v>
      </c>
      <c r="D204" s="2" t="s">
        <v>16</v>
      </c>
      <c r="E204" s="2" t="s">
        <v>36</v>
      </c>
      <c r="F204" s="3">
        <v>43608</v>
      </c>
      <c r="G204" s="2">
        <v>989660298</v>
      </c>
      <c r="H204" s="3">
        <v>43629</v>
      </c>
      <c r="I204" s="4">
        <v>1330</v>
      </c>
      <c r="J204" s="4">
        <v>421.89</v>
      </c>
      <c r="K204" s="4">
        <v>364.69</v>
      </c>
      <c r="L204" s="4">
        <v>561113.69999999995</v>
      </c>
      <c r="M204" s="4">
        <v>485037.7</v>
      </c>
      <c r="N204" s="4">
        <f>Orders[[#This Row],[Total Revenue]]-Orders[[#This Row],[Total Cost]]</f>
        <v>76075.999999999942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 x14ac:dyDescent="0.3">
      <c r="A205" s="2" t="s">
        <v>22</v>
      </c>
      <c r="B205" s="2" t="s">
        <v>158</v>
      </c>
      <c r="C205" s="2" t="s">
        <v>70</v>
      </c>
      <c r="D205" s="2" t="s">
        <v>16</v>
      </c>
      <c r="E205" s="2" t="s">
        <v>21</v>
      </c>
      <c r="F205" s="3">
        <v>43545</v>
      </c>
      <c r="G205" s="2">
        <v>476633536</v>
      </c>
      <c r="H205" s="3">
        <v>43575</v>
      </c>
      <c r="I205" s="4">
        <v>5310</v>
      </c>
      <c r="J205" s="4">
        <v>154.06</v>
      </c>
      <c r="K205" s="4">
        <v>90.93</v>
      </c>
      <c r="L205" s="4">
        <v>818058.6</v>
      </c>
      <c r="M205" s="4">
        <v>482838.3</v>
      </c>
      <c r="N205" s="4">
        <f>Orders[[#This Row],[Total Revenue]]-Orders[[#This Row],[Total Cost]]</f>
        <v>335220.3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 x14ac:dyDescent="0.3">
      <c r="A206" s="2" t="s">
        <v>25</v>
      </c>
      <c r="B206" s="2" t="s">
        <v>159</v>
      </c>
      <c r="C206" s="2" t="s">
        <v>15</v>
      </c>
      <c r="D206" s="2" t="s">
        <v>20</v>
      </c>
      <c r="E206" s="2" t="s">
        <v>21</v>
      </c>
      <c r="F206" s="3">
        <v>43531</v>
      </c>
      <c r="G206" s="2">
        <v>131876122</v>
      </c>
      <c r="H206" s="3">
        <v>43552</v>
      </c>
      <c r="I206" s="4">
        <v>3930</v>
      </c>
      <c r="J206" s="4">
        <v>255.28</v>
      </c>
      <c r="K206" s="4">
        <v>159.41999999999999</v>
      </c>
      <c r="L206" s="4">
        <v>1003250.4</v>
      </c>
      <c r="M206" s="4">
        <v>626520.6</v>
      </c>
      <c r="N206" s="4">
        <f>Orders[[#This Row],[Total Revenue]]-Orders[[#This Row],[Total Cost]]</f>
        <v>376729.80000000005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 x14ac:dyDescent="0.3">
      <c r="A207" s="2" t="s">
        <v>39</v>
      </c>
      <c r="B207" s="2" t="s">
        <v>96</v>
      </c>
      <c r="C207" s="2" t="s">
        <v>49</v>
      </c>
      <c r="D207" s="2" t="s">
        <v>20</v>
      </c>
      <c r="E207" s="2" t="s">
        <v>28</v>
      </c>
      <c r="F207" s="3">
        <v>43547</v>
      </c>
      <c r="G207" s="2">
        <v>514811885</v>
      </c>
      <c r="H207" s="3">
        <v>43570</v>
      </c>
      <c r="I207" s="4">
        <v>3132</v>
      </c>
      <c r="J207" s="4">
        <v>421.89</v>
      </c>
      <c r="K207" s="4">
        <v>364.69</v>
      </c>
      <c r="L207" s="4">
        <v>1321359.48</v>
      </c>
      <c r="M207" s="4">
        <v>1142209.08</v>
      </c>
      <c r="N207" s="4">
        <f>Orders[[#This Row],[Total Revenue]]-Orders[[#This Row],[Total Cost]]</f>
        <v>179150.39999999991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 x14ac:dyDescent="0.3">
      <c r="A208" s="2" t="s">
        <v>25</v>
      </c>
      <c r="B208" s="2" t="s">
        <v>103</v>
      </c>
      <c r="C208" s="2" t="s">
        <v>42</v>
      </c>
      <c r="D208" s="2" t="s">
        <v>16</v>
      </c>
      <c r="E208" s="2" t="s">
        <v>21</v>
      </c>
      <c r="F208" s="3">
        <v>43498</v>
      </c>
      <c r="G208" s="2">
        <v>905177152</v>
      </c>
      <c r="H208" s="3">
        <v>43528</v>
      </c>
      <c r="I208" s="4">
        <v>889</v>
      </c>
      <c r="J208" s="4">
        <v>651.21</v>
      </c>
      <c r="K208" s="4">
        <v>524.96</v>
      </c>
      <c r="L208" s="4">
        <v>578925.68999999994</v>
      </c>
      <c r="M208" s="4">
        <v>466689.44</v>
      </c>
      <c r="N208" s="4">
        <f>Orders[[#This Row],[Total Revenue]]-Orders[[#This Row],[Total Cost]]</f>
        <v>112236.24999999994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 x14ac:dyDescent="0.3">
      <c r="A209" s="2" t="s">
        <v>30</v>
      </c>
      <c r="B209" s="2" t="s">
        <v>55</v>
      </c>
      <c r="C209" s="2" t="s">
        <v>32</v>
      </c>
      <c r="D209" s="2" t="s">
        <v>20</v>
      </c>
      <c r="E209" s="2" t="s">
        <v>36</v>
      </c>
      <c r="F209" s="3">
        <v>43508</v>
      </c>
      <c r="G209" s="2">
        <v>653020751</v>
      </c>
      <c r="H209" s="3">
        <v>43529</v>
      </c>
      <c r="I209" s="4">
        <v>2207</v>
      </c>
      <c r="J209" s="4">
        <v>81.73</v>
      </c>
      <c r="K209" s="4">
        <v>56.67</v>
      </c>
      <c r="L209" s="4">
        <v>180378.11</v>
      </c>
      <c r="M209" s="4">
        <v>125070.69</v>
      </c>
      <c r="N209" s="4">
        <f>Orders[[#This Row],[Total Revenue]]-Orders[[#This Row],[Total Cost]]</f>
        <v>55307.419999999984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 x14ac:dyDescent="0.3">
      <c r="A210" s="2" t="s">
        <v>25</v>
      </c>
      <c r="B210" s="2" t="s">
        <v>106</v>
      </c>
      <c r="C210" s="2" t="s">
        <v>49</v>
      </c>
      <c r="D210" s="2" t="s">
        <v>16</v>
      </c>
      <c r="E210" s="2" t="s">
        <v>28</v>
      </c>
      <c r="F210" s="3">
        <v>43613</v>
      </c>
      <c r="G210" s="2">
        <v>528704011</v>
      </c>
      <c r="H210" s="3">
        <v>43629</v>
      </c>
      <c r="I210" s="4">
        <v>4121</v>
      </c>
      <c r="J210" s="4">
        <v>421.89</v>
      </c>
      <c r="K210" s="4">
        <v>364.69</v>
      </c>
      <c r="L210" s="4">
        <v>1738608.69</v>
      </c>
      <c r="M210" s="4">
        <v>1502887.49</v>
      </c>
      <c r="N210" s="4">
        <f>Orders[[#This Row],[Total Revenue]]-Orders[[#This Row],[Total Cost]]</f>
        <v>235721.19999999995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 x14ac:dyDescent="0.3">
      <c r="A211" s="2" t="s">
        <v>25</v>
      </c>
      <c r="B211" s="2" t="s">
        <v>121</v>
      </c>
      <c r="C211" s="2" t="s">
        <v>19</v>
      </c>
      <c r="D211" s="2" t="s">
        <v>20</v>
      </c>
      <c r="E211" s="2" t="s">
        <v>17</v>
      </c>
      <c r="F211" s="3">
        <v>43522</v>
      </c>
      <c r="G211" s="2">
        <v>472900760</v>
      </c>
      <c r="H211" s="3">
        <v>43545</v>
      </c>
      <c r="I211" s="4">
        <v>699</v>
      </c>
      <c r="J211" s="4">
        <v>152.58000000000001</v>
      </c>
      <c r="K211" s="4">
        <v>97.44</v>
      </c>
      <c r="L211" s="4">
        <v>106653.42</v>
      </c>
      <c r="M211" s="4">
        <v>68110.559999999998</v>
      </c>
      <c r="N211" s="4">
        <f>Orders[[#This Row],[Total Revenue]]-Orders[[#This Row],[Total Cost]]</f>
        <v>38542.86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 x14ac:dyDescent="0.3">
      <c r="A212" s="2" t="s">
        <v>13</v>
      </c>
      <c r="B212" s="2" t="s">
        <v>160</v>
      </c>
      <c r="C212" s="2" t="s">
        <v>15</v>
      </c>
      <c r="D212" s="2" t="s">
        <v>20</v>
      </c>
      <c r="E212" s="2" t="s">
        <v>28</v>
      </c>
      <c r="F212" s="3">
        <v>43507</v>
      </c>
      <c r="G212" s="2">
        <v>946597325</v>
      </c>
      <c r="H212" s="3">
        <v>43523</v>
      </c>
      <c r="I212" s="4">
        <v>8039</v>
      </c>
      <c r="J212" s="4">
        <v>255.28</v>
      </c>
      <c r="K212" s="4">
        <v>159.41999999999999</v>
      </c>
      <c r="L212" s="4">
        <v>2052195.92</v>
      </c>
      <c r="M212" s="4">
        <v>1281577.3799999999</v>
      </c>
      <c r="N212" s="4">
        <f>Orders[[#This Row],[Total Revenue]]-Orders[[#This Row],[Total Cost]]</f>
        <v>770618.54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 x14ac:dyDescent="0.3">
      <c r="A213" s="2" t="s">
        <v>25</v>
      </c>
      <c r="B213" s="2" t="s">
        <v>29</v>
      </c>
      <c r="C213" s="2" t="s">
        <v>42</v>
      </c>
      <c r="D213" s="2" t="s">
        <v>20</v>
      </c>
      <c r="E213" s="2" t="s">
        <v>28</v>
      </c>
      <c r="F213" s="3">
        <v>43499</v>
      </c>
      <c r="G213" s="2">
        <v>681092536</v>
      </c>
      <c r="H213" s="3">
        <v>43509</v>
      </c>
      <c r="I213" s="4">
        <v>9272</v>
      </c>
      <c r="J213" s="4">
        <v>651.21</v>
      </c>
      <c r="K213" s="4">
        <v>524.96</v>
      </c>
      <c r="L213" s="4">
        <v>6038019.1200000001</v>
      </c>
      <c r="M213" s="4">
        <v>4867429.12</v>
      </c>
      <c r="N213" s="4">
        <f>Orders[[#This Row],[Total Revenue]]-Orders[[#This Row],[Total Cost]]</f>
        <v>1170590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 x14ac:dyDescent="0.3">
      <c r="A214" s="2" t="s">
        <v>22</v>
      </c>
      <c r="B214" s="2" t="s">
        <v>123</v>
      </c>
      <c r="C214" s="2" t="s">
        <v>70</v>
      </c>
      <c r="D214" s="2" t="s">
        <v>20</v>
      </c>
      <c r="E214" s="2" t="s">
        <v>21</v>
      </c>
      <c r="F214" s="3">
        <v>43523</v>
      </c>
      <c r="G214" s="2">
        <v>727997720</v>
      </c>
      <c r="H214" s="3">
        <v>43525</v>
      </c>
      <c r="I214" s="4">
        <v>9558</v>
      </c>
      <c r="J214" s="4">
        <v>154.06</v>
      </c>
      <c r="K214" s="4">
        <v>90.93</v>
      </c>
      <c r="L214" s="4">
        <v>1472505.48</v>
      </c>
      <c r="M214" s="4">
        <v>869108.94</v>
      </c>
      <c r="N214" s="4">
        <f>Orders[[#This Row],[Total Revenue]]-Orders[[#This Row],[Total Cost]]</f>
        <v>603396.54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 x14ac:dyDescent="0.3">
      <c r="A215" s="2" t="s">
        <v>30</v>
      </c>
      <c r="B215" s="2" t="s">
        <v>38</v>
      </c>
      <c r="C215" s="2" t="s">
        <v>15</v>
      </c>
      <c r="D215" s="2" t="s">
        <v>16</v>
      </c>
      <c r="E215" s="2" t="s">
        <v>21</v>
      </c>
      <c r="F215" s="3">
        <v>43592</v>
      </c>
      <c r="G215" s="2">
        <v>409236705</v>
      </c>
      <c r="H215" s="3">
        <v>43596</v>
      </c>
      <c r="I215" s="4">
        <v>1090</v>
      </c>
      <c r="J215" s="4">
        <v>255.28</v>
      </c>
      <c r="K215" s="4">
        <v>159.41999999999999</v>
      </c>
      <c r="L215" s="4">
        <v>278255.2</v>
      </c>
      <c r="M215" s="4">
        <v>173767.8</v>
      </c>
      <c r="N215" s="4">
        <f>Orders[[#This Row],[Total Revenue]]-Orders[[#This Row],[Total Cost]]</f>
        <v>104487.40000000002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 x14ac:dyDescent="0.3">
      <c r="A216" s="2" t="s">
        <v>22</v>
      </c>
      <c r="B216" s="2" t="s">
        <v>161</v>
      </c>
      <c r="C216" s="2" t="s">
        <v>32</v>
      </c>
      <c r="D216" s="2" t="s">
        <v>16</v>
      </c>
      <c r="E216" s="2" t="s">
        <v>17</v>
      </c>
      <c r="F216" s="3">
        <v>43592</v>
      </c>
      <c r="G216" s="2">
        <v>467045819</v>
      </c>
      <c r="H216" s="3">
        <v>43602</v>
      </c>
      <c r="I216" s="4">
        <v>8092</v>
      </c>
      <c r="J216" s="4">
        <v>81.73</v>
      </c>
      <c r="K216" s="4">
        <v>56.67</v>
      </c>
      <c r="L216" s="4">
        <v>661359.16</v>
      </c>
      <c r="M216" s="4">
        <v>458573.64</v>
      </c>
      <c r="N216" s="4">
        <f>Orders[[#This Row],[Total Revenue]]-Orders[[#This Row],[Total Cost]]</f>
        <v>202785.52000000002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 x14ac:dyDescent="0.3">
      <c r="A217" s="2" t="s">
        <v>22</v>
      </c>
      <c r="B217" s="2" t="s">
        <v>146</v>
      </c>
      <c r="C217" s="2" t="s">
        <v>44</v>
      </c>
      <c r="D217" s="2" t="s">
        <v>20</v>
      </c>
      <c r="E217" s="2" t="s">
        <v>21</v>
      </c>
      <c r="F217" s="3">
        <v>43591</v>
      </c>
      <c r="G217" s="2">
        <v>813973891</v>
      </c>
      <c r="H217" s="3">
        <v>43593</v>
      </c>
      <c r="I217" s="4">
        <v>1818</v>
      </c>
      <c r="J217" s="4">
        <v>437.2</v>
      </c>
      <c r="K217" s="4">
        <v>263.33</v>
      </c>
      <c r="L217" s="4">
        <v>794829.6</v>
      </c>
      <c r="M217" s="4">
        <v>478733.94</v>
      </c>
      <c r="N217" s="4">
        <f>Orders[[#This Row],[Total Revenue]]-Orders[[#This Row],[Total Cost]]</f>
        <v>316095.65999999997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 x14ac:dyDescent="0.3">
      <c r="A218" s="2" t="s">
        <v>30</v>
      </c>
      <c r="B218" s="2" t="s">
        <v>162</v>
      </c>
      <c r="C218" s="2" t="s">
        <v>78</v>
      </c>
      <c r="D218" s="2" t="s">
        <v>16</v>
      </c>
      <c r="E218" s="2" t="s">
        <v>17</v>
      </c>
      <c r="F218" s="3">
        <v>43583</v>
      </c>
      <c r="G218" s="2">
        <v>982882249</v>
      </c>
      <c r="H218" s="3">
        <v>43585</v>
      </c>
      <c r="I218" s="4">
        <v>5554</v>
      </c>
      <c r="J218" s="4">
        <v>668.27</v>
      </c>
      <c r="K218" s="4">
        <v>502.54</v>
      </c>
      <c r="L218" s="4">
        <v>3711571.58</v>
      </c>
      <c r="M218" s="4">
        <v>2791107.16</v>
      </c>
      <c r="N218" s="4">
        <f>Orders[[#This Row],[Total Revenue]]-Orders[[#This Row],[Total Cost]]</f>
        <v>920464.41999999993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 x14ac:dyDescent="0.3">
      <c r="A219" s="2" t="s">
        <v>22</v>
      </c>
      <c r="B219" s="2" t="s">
        <v>158</v>
      </c>
      <c r="C219" s="2" t="s">
        <v>44</v>
      </c>
      <c r="D219" s="2" t="s">
        <v>20</v>
      </c>
      <c r="E219" s="2" t="s">
        <v>28</v>
      </c>
      <c r="F219" s="3">
        <v>43521</v>
      </c>
      <c r="G219" s="2">
        <v>576944720</v>
      </c>
      <c r="H219" s="3">
        <v>43530</v>
      </c>
      <c r="I219" s="4">
        <v>9619</v>
      </c>
      <c r="J219" s="4">
        <v>437.2</v>
      </c>
      <c r="K219" s="4">
        <v>263.33</v>
      </c>
      <c r="L219" s="4">
        <v>4205426.8</v>
      </c>
      <c r="M219" s="4">
        <v>2532971.27</v>
      </c>
      <c r="N219" s="4">
        <f>Orders[[#This Row],[Total Revenue]]-Orders[[#This Row],[Total Cost]]</f>
        <v>1672455.5299999998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 x14ac:dyDescent="0.3">
      <c r="A220" s="2" t="s">
        <v>25</v>
      </c>
      <c r="B220" s="2" t="s">
        <v>121</v>
      </c>
      <c r="C220" s="2" t="s">
        <v>70</v>
      </c>
      <c r="D220" s="2" t="s">
        <v>20</v>
      </c>
      <c r="E220" s="2" t="s">
        <v>21</v>
      </c>
      <c r="F220" s="3">
        <v>43519</v>
      </c>
      <c r="G220" s="2">
        <v>619647634</v>
      </c>
      <c r="H220" s="3">
        <v>43525</v>
      </c>
      <c r="I220" s="4">
        <v>6360</v>
      </c>
      <c r="J220" s="4">
        <v>154.06</v>
      </c>
      <c r="K220" s="4">
        <v>90.93</v>
      </c>
      <c r="L220" s="4">
        <v>979821.6</v>
      </c>
      <c r="M220" s="4">
        <v>578314.80000000005</v>
      </c>
      <c r="N220" s="4">
        <f>Orders[[#This Row],[Total Revenue]]-Orders[[#This Row],[Total Cost]]</f>
        <v>401506.79999999993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 x14ac:dyDescent="0.3">
      <c r="A221" s="2" t="s">
        <v>22</v>
      </c>
      <c r="B221" s="2" t="s">
        <v>109</v>
      </c>
      <c r="C221" s="2" t="s">
        <v>15</v>
      </c>
      <c r="D221" s="2" t="s">
        <v>16</v>
      </c>
      <c r="E221" s="2" t="s">
        <v>28</v>
      </c>
      <c r="F221" s="3">
        <v>43545</v>
      </c>
      <c r="G221" s="2">
        <v>404789817</v>
      </c>
      <c r="H221" s="3">
        <v>43567</v>
      </c>
      <c r="I221" s="4">
        <v>5157</v>
      </c>
      <c r="J221" s="4">
        <v>255.28</v>
      </c>
      <c r="K221" s="4">
        <v>159.41999999999999</v>
      </c>
      <c r="L221" s="4">
        <v>1316478.96</v>
      </c>
      <c r="M221" s="4">
        <v>822128.94</v>
      </c>
      <c r="N221" s="4">
        <f>Orders[[#This Row],[Total Revenue]]-Orders[[#This Row],[Total Cost]]</f>
        <v>494350.02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 x14ac:dyDescent="0.3">
      <c r="A222" s="2" t="s">
        <v>25</v>
      </c>
      <c r="B222" s="2" t="s">
        <v>163</v>
      </c>
      <c r="C222" s="2" t="s">
        <v>19</v>
      </c>
      <c r="D222" s="2" t="s">
        <v>20</v>
      </c>
      <c r="E222" s="2" t="s">
        <v>17</v>
      </c>
      <c r="F222" s="3">
        <v>43585</v>
      </c>
      <c r="G222" s="2">
        <v>646482598</v>
      </c>
      <c r="H222" s="3">
        <v>43598</v>
      </c>
      <c r="I222" s="4">
        <v>7422</v>
      </c>
      <c r="J222" s="4">
        <v>152.58000000000001</v>
      </c>
      <c r="K222" s="4">
        <v>97.44</v>
      </c>
      <c r="L222" s="4">
        <v>1132448.76</v>
      </c>
      <c r="M222" s="4">
        <v>723199.68</v>
      </c>
      <c r="N222" s="4">
        <f>Orders[[#This Row],[Total Revenue]]-Orders[[#This Row],[Total Cost]]</f>
        <v>409249.07999999996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 x14ac:dyDescent="0.3">
      <c r="A223" s="2" t="s">
        <v>39</v>
      </c>
      <c r="B223" s="2" t="s">
        <v>92</v>
      </c>
      <c r="C223" s="2" t="s">
        <v>49</v>
      </c>
      <c r="D223" s="2" t="s">
        <v>16</v>
      </c>
      <c r="E223" s="2" t="s">
        <v>21</v>
      </c>
      <c r="F223" s="3">
        <v>43537</v>
      </c>
      <c r="G223" s="2">
        <v>329149806</v>
      </c>
      <c r="H223" s="3">
        <v>43567</v>
      </c>
      <c r="I223" s="4">
        <v>1597</v>
      </c>
      <c r="J223" s="4">
        <v>421.89</v>
      </c>
      <c r="K223" s="4">
        <v>364.69</v>
      </c>
      <c r="L223" s="4">
        <v>673758.33</v>
      </c>
      <c r="M223" s="4">
        <v>582409.93000000005</v>
      </c>
      <c r="N223" s="4">
        <f>Orders[[#This Row],[Total Revenue]]-Orders[[#This Row],[Total Cost]]</f>
        <v>91348.399999999907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 x14ac:dyDescent="0.3">
      <c r="A224" s="2" t="s">
        <v>33</v>
      </c>
      <c r="B224" s="2" t="s">
        <v>65</v>
      </c>
      <c r="C224" s="2" t="s">
        <v>42</v>
      </c>
      <c r="D224" s="2" t="s">
        <v>20</v>
      </c>
      <c r="E224" s="2" t="s">
        <v>17</v>
      </c>
      <c r="F224" s="3">
        <v>43501</v>
      </c>
      <c r="G224" s="2">
        <v>757527768</v>
      </c>
      <c r="H224" s="3">
        <v>43515</v>
      </c>
      <c r="I224" s="4">
        <v>8155</v>
      </c>
      <c r="J224" s="4">
        <v>651.21</v>
      </c>
      <c r="K224" s="4">
        <v>524.96</v>
      </c>
      <c r="L224" s="4">
        <v>5310617.55</v>
      </c>
      <c r="M224" s="4">
        <v>4281048.8</v>
      </c>
      <c r="N224" s="4">
        <f>Orders[[#This Row],[Total Revenue]]-Orders[[#This Row],[Total Cost]]</f>
        <v>1029568.75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 x14ac:dyDescent="0.3">
      <c r="A225" s="2" t="s">
        <v>39</v>
      </c>
      <c r="B225" s="2" t="s">
        <v>164</v>
      </c>
      <c r="C225" s="2" t="s">
        <v>44</v>
      </c>
      <c r="D225" s="2" t="s">
        <v>16</v>
      </c>
      <c r="E225" s="2" t="s">
        <v>21</v>
      </c>
      <c r="F225" s="3">
        <v>43499</v>
      </c>
      <c r="G225" s="2">
        <v>606665313</v>
      </c>
      <c r="H225" s="3">
        <v>43516</v>
      </c>
      <c r="I225" s="4">
        <v>4602</v>
      </c>
      <c r="J225" s="4">
        <v>437.2</v>
      </c>
      <c r="K225" s="4">
        <v>263.33</v>
      </c>
      <c r="L225" s="4">
        <v>2011994.4</v>
      </c>
      <c r="M225" s="4">
        <v>1211844.6599999999</v>
      </c>
      <c r="N225" s="4">
        <f>Orders[[#This Row],[Total Revenue]]-Orders[[#This Row],[Total Cost]]</f>
        <v>800149.74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 x14ac:dyDescent="0.3">
      <c r="A226" s="2" t="s">
        <v>22</v>
      </c>
      <c r="B226" s="2" t="s">
        <v>37</v>
      </c>
      <c r="C226" s="2" t="s">
        <v>15</v>
      </c>
      <c r="D226" s="2" t="s">
        <v>16</v>
      </c>
      <c r="E226" s="2" t="s">
        <v>21</v>
      </c>
      <c r="F226" s="3">
        <v>43567</v>
      </c>
      <c r="G226" s="2">
        <v>871923768</v>
      </c>
      <c r="H226" s="3">
        <v>43591</v>
      </c>
      <c r="I226" s="4">
        <v>474</v>
      </c>
      <c r="J226" s="4">
        <v>255.28</v>
      </c>
      <c r="K226" s="4">
        <v>159.41999999999999</v>
      </c>
      <c r="L226" s="4">
        <v>121002.72</v>
      </c>
      <c r="M226" s="4">
        <v>75565.08</v>
      </c>
      <c r="N226" s="4">
        <f>Orders[[#This Row],[Total Revenue]]-Orders[[#This Row],[Total Cost]]</f>
        <v>45437.64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 x14ac:dyDescent="0.3">
      <c r="A227" s="2" t="s">
        <v>22</v>
      </c>
      <c r="B227" s="2" t="s">
        <v>146</v>
      </c>
      <c r="C227" s="2" t="s">
        <v>70</v>
      </c>
      <c r="D227" s="2" t="s">
        <v>20</v>
      </c>
      <c r="E227" s="2" t="s">
        <v>21</v>
      </c>
      <c r="F227" s="3">
        <v>43538</v>
      </c>
      <c r="G227" s="2">
        <v>818976962</v>
      </c>
      <c r="H227" s="3">
        <v>43560</v>
      </c>
      <c r="I227" s="4">
        <v>2337</v>
      </c>
      <c r="J227" s="4">
        <v>154.06</v>
      </c>
      <c r="K227" s="4">
        <v>90.93</v>
      </c>
      <c r="L227" s="4">
        <v>360038.22</v>
      </c>
      <c r="M227" s="4">
        <v>212503.41</v>
      </c>
      <c r="N227" s="4">
        <f>Orders[[#This Row],[Total Revenue]]-Orders[[#This Row],[Total Cost]]</f>
        <v>147534.80999999997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 x14ac:dyDescent="0.3">
      <c r="A228" s="2" t="s">
        <v>22</v>
      </c>
      <c r="B228" s="2" t="s">
        <v>73</v>
      </c>
      <c r="C228" s="2" t="s">
        <v>44</v>
      </c>
      <c r="D228" s="2" t="s">
        <v>16</v>
      </c>
      <c r="E228" s="2" t="s">
        <v>21</v>
      </c>
      <c r="F228" s="3">
        <v>43597</v>
      </c>
      <c r="G228" s="2">
        <v>233811223</v>
      </c>
      <c r="H228" s="3">
        <v>43605</v>
      </c>
      <c r="I228" s="4">
        <v>8792</v>
      </c>
      <c r="J228" s="4">
        <v>437.2</v>
      </c>
      <c r="K228" s="4">
        <v>263.33</v>
      </c>
      <c r="L228" s="4">
        <v>3843862.4</v>
      </c>
      <c r="M228" s="4">
        <v>2315197.36</v>
      </c>
      <c r="N228" s="4">
        <f>Orders[[#This Row],[Total Revenue]]-Orders[[#This Row],[Total Cost]]</f>
        <v>1528665.04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 x14ac:dyDescent="0.3">
      <c r="A229" s="2" t="s">
        <v>13</v>
      </c>
      <c r="B229" s="2" t="s">
        <v>61</v>
      </c>
      <c r="C229" s="2" t="s">
        <v>24</v>
      </c>
      <c r="D229" s="2" t="s">
        <v>20</v>
      </c>
      <c r="E229" s="2" t="s">
        <v>28</v>
      </c>
      <c r="F229" s="3">
        <v>43543</v>
      </c>
      <c r="G229" s="2">
        <v>772725379</v>
      </c>
      <c r="H229" s="3">
        <v>43563</v>
      </c>
      <c r="I229" s="4">
        <v>5466</v>
      </c>
      <c r="J229" s="4">
        <v>47.45</v>
      </c>
      <c r="K229" s="4">
        <v>31.79</v>
      </c>
      <c r="L229" s="4">
        <v>259361.7</v>
      </c>
      <c r="M229" s="4">
        <v>173764.14</v>
      </c>
      <c r="N229" s="4">
        <f>Orders[[#This Row],[Total Revenue]]-Orders[[#This Row],[Total Cost]]</f>
        <v>85597.56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 x14ac:dyDescent="0.3">
      <c r="A230" s="2" t="s">
        <v>22</v>
      </c>
      <c r="B230" s="2" t="s">
        <v>154</v>
      </c>
      <c r="C230" s="2" t="s">
        <v>42</v>
      </c>
      <c r="D230" s="2" t="s">
        <v>20</v>
      </c>
      <c r="E230" s="2" t="s">
        <v>21</v>
      </c>
      <c r="F230" s="3">
        <v>43613</v>
      </c>
      <c r="G230" s="2">
        <v>112330758</v>
      </c>
      <c r="H230" s="3">
        <v>43630</v>
      </c>
      <c r="I230" s="4">
        <v>22</v>
      </c>
      <c r="J230" s="4">
        <v>651.21</v>
      </c>
      <c r="K230" s="4">
        <v>524.96</v>
      </c>
      <c r="L230" s="4">
        <v>14326.62</v>
      </c>
      <c r="M230" s="4">
        <v>11549.12</v>
      </c>
      <c r="N230" s="4">
        <f>Orders[[#This Row],[Total Revenue]]-Orders[[#This Row],[Total Cost]]</f>
        <v>2777.5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 x14ac:dyDescent="0.3">
      <c r="A231" s="2" t="s">
        <v>30</v>
      </c>
      <c r="B231" s="2" t="s">
        <v>48</v>
      </c>
      <c r="C231" s="2" t="s">
        <v>35</v>
      </c>
      <c r="D231" s="2" t="s">
        <v>16</v>
      </c>
      <c r="E231" s="2" t="s">
        <v>17</v>
      </c>
      <c r="F231" s="3">
        <v>43598</v>
      </c>
      <c r="G231" s="2">
        <v>499551188</v>
      </c>
      <c r="H231" s="3">
        <v>43620</v>
      </c>
      <c r="I231" s="4">
        <v>7153</v>
      </c>
      <c r="J231" s="4">
        <v>109.28</v>
      </c>
      <c r="K231" s="4">
        <v>35.840000000000003</v>
      </c>
      <c r="L231" s="4">
        <v>781679.84</v>
      </c>
      <c r="M231" s="4">
        <v>256363.51999999999</v>
      </c>
      <c r="N231" s="4">
        <f>Orders[[#This Row],[Total Revenue]]-Orders[[#This Row],[Total Cost]]</f>
        <v>525316.31999999995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 x14ac:dyDescent="0.3">
      <c r="A232" s="2" t="s">
        <v>25</v>
      </c>
      <c r="B232" s="2" t="s">
        <v>26</v>
      </c>
      <c r="C232" s="2" t="s">
        <v>35</v>
      </c>
      <c r="D232" s="2" t="s">
        <v>16</v>
      </c>
      <c r="E232" s="2" t="s">
        <v>17</v>
      </c>
      <c r="F232" s="3">
        <v>43584</v>
      </c>
      <c r="G232" s="2">
        <v>201622998</v>
      </c>
      <c r="H232" s="3">
        <v>43609</v>
      </c>
      <c r="I232" s="4">
        <v>3581</v>
      </c>
      <c r="J232" s="4">
        <v>109.28</v>
      </c>
      <c r="K232" s="4">
        <v>35.840000000000003</v>
      </c>
      <c r="L232" s="4">
        <v>391331.68</v>
      </c>
      <c r="M232" s="4">
        <v>128343.03999999999</v>
      </c>
      <c r="N232" s="4">
        <f>Orders[[#This Row],[Total Revenue]]-Orders[[#This Row],[Total Cost]]</f>
        <v>262988.64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 x14ac:dyDescent="0.3">
      <c r="A233" s="2" t="s">
        <v>22</v>
      </c>
      <c r="B233" s="2" t="s">
        <v>62</v>
      </c>
      <c r="C233" s="2" t="s">
        <v>42</v>
      </c>
      <c r="D233" s="2" t="s">
        <v>20</v>
      </c>
      <c r="E233" s="2" t="s">
        <v>36</v>
      </c>
      <c r="F233" s="3">
        <v>43515</v>
      </c>
      <c r="G233" s="2">
        <v>256095016</v>
      </c>
      <c r="H233" s="3">
        <v>43539</v>
      </c>
      <c r="I233" s="4">
        <v>3061</v>
      </c>
      <c r="J233" s="4">
        <v>651.21</v>
      </c>
      <c r="K233" s="4">
        <v>524.96</v>
      </c>
      <c r="L233" s="4">
        <v>1993353.81</v>
      </c>
      <c r="M233" s="4">
        <v>1606902.56</v>
      </c>
      <c r="N233" s="4">
        <f>Orders[[#This Row],[Total Revenue]]-Orders[[#This Row],[Total Cost]]</f>
        <v>386451.25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 x14ac:dyDescent="0.3">
      <c r="A234" s="2" t="s">
        <v>39</v>
      </c>
      <c r="B234" s="2" t="s">
        <v>101</v>
      </c>
      <c r="C234" s="2" t="s">
        <v>58</v>
      </c>
      <c r="D234" s="2" t="s">
        <v>20</v>
      </c>
      <c r="E234" s="2" t="s">
        <v>17</v>
      </c>
      <c r="F234" s="3">
        <v>43522</v>
      </c>
      <c r="G234" s="2">
        <v>420828568</v>
      </c>
      <c r="H234" s="3">
        <v>43549</v>
      </c>
      <c r="I234" s="4">
        <v>1380</v>
      </c>
      <c r="J234" s="4">
        <v>9.33</v>
      </c>
      <c r="K234" s="4">
        <v>6.92</v>
      </c>
      <c r="L234" s="4">
        <v>12875.4</v>
      </c>
      <c r="M234" s="4">
        <v>9549.6</v>
      </c>
      <c r="N234" s="4">
        <f>Orders[[#This Row],[Total Revenue]]-Orders[[#This Row],[Total Cost]]</f>
        <v>3325.7999999999993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 x14ac:dyDescent="0.3">
      <c r="A235" s="2" t="s">
        <v>39</v>
      </c>
      <c r="B235" s="2" t="s">
        <v>164</v>
      </c>
      <c r="C235" s="2" t="s">
        <v>27</v>
      </c>
      <c r="D235" s="2" t="s">
        <v>16</v>
      </c>
      <c r="E235" s="2" t="s">
        <v>28</v>
      </c>
      <c r="F235" s="3">
        <v>43586</v>
      </c>
      <c r="G235" s="2">
        <v>523997485</v>
      </c>
      <c r="H235" s="3">
        <v>43598</v>
      </c>
      <c r="I235" s="4">
        <v>1355</v>
      </c>
      <c r="J235" s="4">
        <v>205.7</v>
      </c>
      <c r="K235" s="4">
        <v>117.11</v>
      </c>
      <c r="L235" s="4">
        <v>278723.5</v>
      </c>
      <c r="M235" s="4">
        <v>158684.04999999999</v>
      </c>
      <c r="N235" s="4">
        <f>Orders[[#This Row],[Total Revenue]]-Orders[[#This Row],[Total Cost]]</f>
        <v>120039.45000000001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 x14ac:dyDescent="0.3">
      <c r="A236" s="2" t="s">
        <v>25</v>
      </c>
      <c r="B236" s="2" t="s">
        <v>163</v>
      </c>
      <c r="C236" s="2" t="s">
        <v>42</v>
      </c>
      <c r="D236" s="2" t="s">
        <v>16</v>
      </c>
      <c r="E236" s="2" t="s">
        <v>21</v>
      </c>
      <c r="F236" s="3">
        <v>43566</v>
      </c>
      <c r="G236" s="2">
        <v>914088094</v>
      </c>
      <c r="H236" s="3">
        <v>43591</v>
      </c>
      <c r="I236" s="4">
        <v>7835</v>
      </c>
      <c r="J236" s="4">
        <v>651.21</v>
      </c>
      <c r="K236" s="4">
        <v>524.96</v>
      </c>
      <c r="L236" s="4">
        <v>5102230.3499999996</v>
      </c>
      <c r="M236" s="4">
        <v>4113061.6</v>
      </c>
      <c r="N236" s="4">
        <f>Orders[[#This Row],[Total Revenue]]-Orders[[#This Row],[Total Cost]]</f>
        <v>989168.74999999953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 x14ac:dyDescent="0.3">
      <c r="A237" s="2" t="s">
        <v>39</v>
      </c>
      <c r="B237" s="2" t="s">
        <v>165</v>
      </c>
      <c r="C237" s="2" t="s">
        <v>19</v>
      </c>
      <c r="D237" s="2" t="s">
        <v>16</v>
      </c>
      <c r="E237" s="2" t="s">
        <v>17</v>
      </c>
      <c r="F237" s="3">
        <v>43558</v>
      </c>
      <c r="G237" s="2">
        <v>209899222</v>
      </c>
      <c r="H237" s="3">
        <v>43569</v>
      </c>
      <c r="I237" s="4">
        <v>2699</v>
      </c>
      <c r="J237" s="4">
        <v>152.58000000000001</v>
      </c>
      <c r="K237" s="4">
        <v>97.44</v>
      </c>
      <c r="L237" s="4">
        <v>411813.42</v>
      </c>
      <c r="M237" s="4">
        <v>262990.56</v>
      </c>
      <c r="N237" s="4">
        <f>Orders[[#This Row],[Total Revenue]]-Orders[[#This Row],[Total Cost]]</f>
        <v>148822.85999999999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 x14ac:dyDescent="0.3">
      <c r="A238" s="2" t="s">
        <v>39</v>
      </c>
      <c r="B238" s="2" t="s">
        <v>166</v>
      </c>
      <c r="C238" s="2" t="s">
        <v>35</v>
      </c>
      <c r="D238" s="2" t="s">
        <v>20</v>
      </c>
      <c r="E238" s="2" t="s">
        <v>17</v>
      </c>
      <c r="F238" s="3">
        <v>43556</v>
      </c>
      <c r="G238" s="2">
        <v>250542199</v>
      </c>
      <c r="H238" s="3">
        <v>43567</v>
      </c>
      <c r="I238" s="4">
        <v>9859</v>
      </c>
      <c r="J238" s="4">
        <v>109.28</v>
      </c>
      <c r="K238" s="4">
        <v>35.840000000000003</v>
      </c>
      <c r="L238" s="4">
        <v>1077391.52</v>
      </c>
      <c r="M238" s="4">
        <v>353346.56</v>
      </c>
      <c r="N238" s="4">
        <f>Orders[[#This Row],[Total Revenue]]-Orders[[#This Row],[Total Cost]]</f>
        <v>724044.96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 x14ac:dyDescent="0.3">
      <c r="A239" s="2" t="s">
        <v>22</v>
      </c>
      <c r="B239" s="2" t="s">
        <v>167</v>
      </c>
      <c r="C239" s="2" t="s">
        <v>49</v>
      </c>
      <c r="D239" s="2" t="s">
        <v>16</v>
      </c>
      <c r="E239" s="2" t="s">
        <v>28</v>
      </c>
      <c r="F239" s="3">
        <v>43537</v>
      </c>
      <c r="G239" s="2">
        <v>245440852</v>
      </c>
      <c r="H239" s="3">
        <v>43539</v>
      </c>
      <c r="I239" s="4">
        <v>257</v>
      </c>
      <c r="J239" s="4">
        <v>421.89</v>
      </c>
      <c r="K239" s="4">
        <v>364.69</v>
      </c>
      <c r="L239" s="4">
        <v>108425.73</v>
      </c>
      <c r="M239" s="4">
        <v>93725.33</v>
      </c>
      <c r="N239" s="4">
        <f>Orders[[#This Row],[Total Revenue]]-Orders[[#This Row],[Total Cost]]</f>
        <v>14700.399999999994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 x14ac:dyDescent="0.3">
      <c r="A240" s="2" t="s">
        <v>39</v>
      </c>
      <c r="B240" s="2" t="s">
        <v>168</v>
      </c>
      <c r="C240" s="2" t="s">
        <v>70</v>
      </c>
      <c r="D240" s="2" t="s">
        <v>16</v>
      </c>
      <c r="E240" s="2" t="s">
        <v>28</v>
      </c>
      <c r="F240" s="3">
        <v>43579</v>
      </c>
      <c r="G240" s="2">
        <v>824331510</v>
      </c>
      <c r="H240" s="3">
        <v>43592</v>
      </c>
      <c r="I240" s="4">
        <v>6867</v>
      </c>
      <c r="J240" s="4">
        <v>154.06</v>
      </c>
      <c r="K240" s="4">
        <v>90.93</v>
      </c>
      <c r="L240" s="4">
        <v>1057930.02</v>
      </c>
      <c r="M240" s="4">
        <v>624416.31000000006</v>
      </c>
      <c r="N240" s="4">
        <f>Orders[[#This Row],[Total Revenue]]-Orders[[#This Row],[Total Cost]]</f>
        <v>433513.70999999996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 x14ac:dyDescent="0.3">
      <c r="A241" s="2" t="s">
        <v>39</v>
      </c>
      <c r="B241" s="2" t="s">
        <v>68</v>
      </c>
      <c r="C241" s="2" t="s">
        <v>49</v>
      </c>
      <c r="D241" s="2" t="s">
        <v>16</v>
      </c>
      <c r="E241" s="2" t="s">
        <v>17</v>
      </c>
      <c r="F241" s="3">
        <v>43547</v>
      </c>
      <c r="G241" s="2">
        <v>887263000</v>
      </c>
      <c r="H241" s="3">
        <v>43556</v>
      </c>
      <c r="I241" s="4">
        <v>9693</v>
      </c>
      <c r="J241" s="4">
        <v>421.89</v>
      </c>
      <c r="K241" s="4">
        <v>364.69</v>
      </c>
      <c r="L241" s="4">
        <v>4089379.77</v>
      </c>
      <c r="M241" s="4">
        <v>3534940.17</v>
      </c>
      <c r="N241" s="4">
        <f>Orders[[#This Row],[Total Revenue]]-Orders[[#This Row],[Total Cost]]</f>
        <v>554439.60000000009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 x14ac:dyDescent="0.3">
      <c r="A242" s="2" t="s">
        <v>39</v>
      </c>
      <c r="B242" s="2" t="s">
        <v>169</v>
      </c>
      <c r="C242" s="2" t="s">
        <v>27</v>
      </c>
      <c r="D242" s="2" t="s">
        <v>20</v>
      </c>
      <c r="E242" s="2" t="s">
        <v>36</v>
      </c>
      <c r="F242" s="3">
        <v>43497</v>
      </c>
      <c r="G242" s="2">
        <v>754596650</v>
      </c>
      <c r="H242" s="3">
        <v>43523</v>
      </c>
      <c r="I242" s="4">
        <v>772</v>
      </c>
      <c r="J242" s="4">
        <v>205.7</v>
      </c>
      <c r="K242" s="4">
        <v>117.11</v>
      </c>
      <c r="L242" s="4">
        <v>158800.4</v>
      </c>
      <c r="M242" s="4">
        <v>90408.92</v>
      </c>
      <c r="N242" s="4">
        <f>Orders[[#This Row],[Total Revenue]]-Orders[[#This Row],[Total Cost]]</f>
        <v>68391.48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 x14ac:dyDescent="0.3">
      <c r="A243" s="2" t="s">
        <v>22</v>
      </c>
      <c r="B243" s="2" t="s">
        <v>170</v>
      </c>
      <c r="C243" s="2" t="s">
        <v>58</v>
      </c>
      <c r="D243" s="2" t="s">
        <v>16</v>
      </c>
      <c r="E243" s="2" t="s">
        <v>36</v>
      </c>
      <c r="F243" s="3">
        <v>43525</v>
      </c>
      <c r="G243" s="2">
        <v>817006289</v>
      </c>
      <c r="H243" s="3">
        <v>43529</v>
      </c>
      <c r="I243" s="4">
        <v>9172</v>
      </c>
      <c r="J243" s="4">
        <v>9.33</v>
      </c>
      <c r="K243" s="4">
        <v>6.92</v>
      </c>
      <c r="L243" s="4">
        <v>85574.76</v>
      </c>
      <c r="M243" s="4">
        <v>63470.239999999998</v>
      </c>
      <c r="N243" s="4">
        <f>Orders[[#This Row],[Total Revenue]]-Orders[[#This Row],[Total Cost]]</f>
        <v>22104.519999999997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 x14ac:dyDescent="0.3">
      <c r="A244" s="2" t="s">
        <v>39</v>
      </c>
      <c r="B244" s="2" t="s">
        <v>129</v>
      </c>
      <c r="C244" s="2" t="s">
        <v>35</v>
      </c>
      <c r="D244" s="2" t="s">
        <v>20</v>
      </c>
      <c r="E244" s="2" t="s">
        <v>36</v>
      </c>
      <c r="F244" s="3">
        <v>43523</v>
      </c>
      <c r="G244" s="2">
        <v>185478246</v>
      </c>
      <c r="H244" s="3">
        <v>43547</v>
      </c>
      <c r="I244" s="4">
        <v>5989</v>
      </c>
      <c r="J244" s="4">
        <v>109.28</v>
      </c>
      <c r="K244" s="4">
        <v>35.840000000000003</v>
      </c>
      <c r="L244" s="4">
        <v>654477.92000000004</v>
      </c>
      <c r="M244" s="4">
        <v>214645.76000000001</v>
      </c>
      <c r="N244" s="4">
        <f>Orders[[#This Row],[Total Revenue]]-Orders[[#This Row],[Total Cost]]</f>
        <v>439832.16000000003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 x14ac:dyDescent="0.3">
      <c r="A245" s="2" t="s">
        <v>25</v>
      </c>
      <c r="B245" s="2" t="s">
        <v>80</v>
      </c>
      <c r="C245" s="2" t="s">
        <v>32</v>
      </c>
      <c r="D245" s="2" t="s">
        <v>20</v>
      </c>
      <c r="E245" s="2" t="s">
        <v>21</v>
      </c>
      <c r="F245" s="3">
        <v>43539</v>
      </c>
      <c r="G245" s="2">
        <v>741311347</v>
      </c>
      <c r="H245" s="3">
        <v>43556</v>
      </c>
      <c r="I245" s="4">
        <v>9356</v>
      </c>
      <c r="J245" s="4">
        <v>81.73</v>
      </c>
      <c r="K245" s="4">
        <v>56.67</v>
      </c>
      <c r="L245" s="4">
        <v>764665.88</v>
      </c>
      <c r="M245" s="4">
        <v>530204.52</v>
      </c>
      <c r="N245" s="4">
        <f>Orders[[#This Row],[Total Revenue]]-Orders[[#This Row],[Total Cost]]</f>
        <v>234461.36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 x14ac:dyDescent="0.3">
      <c r="A246" s="2" t="s">
        <v>30</v>
      </c>
      <c r="B246" s="2" t="s">
        <v>171</v>
      </c>
      <c r="C246" s="2" t="s">
        <v>32</v>
      </c>
      <c r="D246" s="2" t="s">
        <v>20</v>
      </c>
      <c r="E246" s="2" t="s">
        <v>17</v>
      </c>
      <c r="F246" s="3">
        <v>43512</v>
      </c>
      <c r="G246" s="2">
        <v>386116921</v>
      </c>
      <c r="H246" s="3">
        <v>43536</v>
      </c>
      <c r="I246" s="4">
        <v>9432</v>
      </c>
      <c r="J246" s="4">
        <v>81.73</v>
      </c>
      <c r="K246" s="4">
        <v>56.67</v>
      </c>
      <c r="L246" s="4">
        <v>770877.36</v>
      </c>
      <c r="M246" s="4">
        <v>534511.43999999994</v>
      </c>
      <c r="N246" s="4">
        <f>Orders[[#This Row],[Total Revenue]]-Orders[[#This Row],[Total Cost]]</f>
        <v>236365.92000000004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 x14ac:dyDescent="0.3">
      <c r="A247" s="2" t="s">
        <v>13</v>
      </c>
      <c r="B247" s="2" t="s">
        <v>172</v>
      </c>
      <c r="C247" s="2" t="s">
        <v>49</v>
      </c>
      <c r="D247" s="2" t="s">
        <v>20</v>
      </c>
      <c r="E247" s="2" t="s">
        <v>28</v>
      </c>
      <c r="F247" s="3">
        <v>43533</v>
      </c>
      <c r="G247" s="2">
        <v>691818797</v>
      </c>
      <c r="H247" s="3">
        <v>43563</v>
      </c>
      <c r="I247" s="4">
        <v>3411</v>
      </c>
      <c r="J247" s="4">
        <v>421.89</v>
      </c>
      <c r="K247" s="4">
        <v>364.69</v>
      </c>
      <c r="L247" s="4">
        <v>1439066.79</v>
      </c>
      <c r="M247" s="4">
        <v>1243957.5900000001</v>
      </c>
      <c r="N247" s="4">
        <f>Orders[[#This Row],[Total Revenue]]-Orders[[#This Row],[Total Cost]]</f>
        <v>195109.19999999995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 x14ac:dyDescent="0.3">
      <c r="A248" s="2" t="s">
        <v>13</v>
      </c>
      <c r="B248" s="2" t="s">
        <v>173</v>
      </c>
      <c r="C248" s="2" t="s">
        <v>19</v>
      </c>
      <c r="D248" s="2" t="s">
        <v>16</v>
      </c>
      <c r="E248" s="2" t="s">
        <v>21</v>
      </c>
      <c r="F248" s="3">
        <v>43500</v>
      </c>
      <c r="G248" s="2">
        <v>150653302</v>
      </c>
      <c r="H248" s="3">
        <v>43517</v>
      </c>
      <c r="I248" s="4">
        <v>515</v>
      </c>
      <c r="J248" s="4">
        <v>152.58000000000001</v>
      </c>
      <c r="K248" s="4">
        <v>97.44</v>
      </c>
      <c r="L248" s="4">
        <v>78578.7</v>
      </c>
      <c r="M248" s="4">
        <v>50181.599999999999</v>
      </c>
      <c r="N248" s="4">
        <f>Orders[[#This Row],[Total Revenue]]-Orders[[#This Row],[Total Cost]]</f>
        <v>28397.1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 x14ac:dyDescent="0.3">
      <c r="A249" s="2" t="s">
        <v>25</v>
      </c>
      <c r="B249" s="2" t="s">
        <v>89</v>
      </c>
      <c r="C249" s="2" t="s">
        <v>70</v>
      </c>
      <c r="D249" s="2" t="s">
        <v>20</v>
      </c>
      <c r="E249" s="2" t="s">
        <v>17</v>
      </c>
      <c r="F249" s="3">
        <v>43573</v>
      </c>
      <c r="G249" s="2">
        <v>925169265</v>
      </c>
      <c r="H249" s="3">
        <v>43580</v>
      </c>
      <c r="I249" s="4">
        <v>7000</v>
      </c>
      <c r="J249" s="4">
        <v>154.06</v>
      </c>
      <c r="K249" s="4">
        <v>90.93</v>
      </c>
      <c r="L249" s="4">
        <v>1078420</v>
      </c>
      <c r="M249" s="4">
        <v>636510</v>
      </c>
      <c r="N249" s="4">
        <f>Orders[[#This Row],[Total Revenue]]-Orders[[#This Row],[Total Cost]]</f>
        <v>441910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 x14ac:dyDescent="0.3">
      <c r="A250" s="2" t="s">
        <v>22</v>
      </c>
      <c r="B250" s="2" t="s">
        <v>174</v>
      </c>
      <c r="C250" s="2" t="s">
        <v>70</v>
      </c>
      <c r="D250" s="2" t="s">
        <v>16</v>
      </c>
      <c r="E250" s="2" t="s">
        <v>36</v>
      </c>
      <c r="F250" s="3">
        <v>43587</v>
      </c>
      <c r="G250" s="2">
        <v>298228013</v>
      </c>
      <c r="H250" s="3">
        <v>43600</v>
      </c>
      <c r="I250" s="4">
        <v>1151</v>
      </c>
      <c r="J250" s="4">
        <v>154.06</v>
      </c>
      <c r="K250" s="4">
        <v>90.93</v>
      </c>
      <c r="L250" s="4">
        <v>177323.06</v>
      </c>
      <c r="M250" s="4">
        <v>104660.43</v>
      </c>
      <c r="N250" s="4">
        <f>Orders[[#This Row],[Total Revenue]]-Orders[[#This Row],[Total Cost]]</f>
        <v>72662.63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 x14ac:dyDescent="0.3">
      <c r="A251" s="2" t="s">
        <v>33</v>
      </c>
      <c r="B251" s="2" t="s">
        <v>133</v>
      </c>
      <c r="C251" s="2" t="s">
        <v>42</v>
      </c>
      <c r="D251" s="2" t="s">
        <v>16</v>
      </c>
      <c r="E251" s="2" t="s">
        <v>28</v>
      </c>
      <c r="F251" s="3">
        <v>43515</v>
      </c>
      <c r="G251" s="2">
        <v>123003375</v>
      </c>
      <c r="H251" s="3">
        <v>43516</v>
      </c>
      <c r="I251" s="4">
        <v>8287</v>
      </c>
      <c r="J251" s="4">
        <v>651.21</v>
      </c>
      <c r="K251" s="4">
        <v>524.96</v>
      </c>
      <c r="L251" s="4">
        <v>5396577.2699999996</v>
      </c>
      <c r="M251" s="4">
        <v>4350343.5199999996</v>
      </c>
      <c r="N251" s="4">
        <f>Orders[[#This Row],[Total Revenue]]-Orders[[#This Row],[Total Cost]]</f>
        <v>1046233.75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 x14ac:dyDescent="0.3">
      <c r="A252" s="2" t="s">
        <v>22</v>
      </c>
      <c r="B252" s="2" t="s">
        <v>104</v>
      </c>
      <c r="C252" s="2" t="s">
        <v>19</v>
      </c>
      <c r="D252" s="2" t="s">
        <v>16</v>
      </c>
      <c r="E252" s="2" t="s">
        <v>21</v>
      </c>
      <c r="F252" s="3">
        <v>43613</v>
      </c>
      <c r="G252" s="2">
        <v>972981679</v>
      </c>
      <c r="H252" s="3">
        <v>43623</v>
      </c>
      <c r="I252" s="4">
        <v>5755</v>
      </c>
      <c r="J252" s="4">
        <v>152.58000000000001</v>
      </c>
      <c r="K252" s="4">
        <v>97.44</v>
      </c>
      <c r="L252" s="4">
        <v>878097.9</v>
      </c>
      <c r="M252" s="4">
        <v>560767.19999999995</v>
      </c>
      <c r="N252" s="4">
        <f>Orders[[#This Row],[Total Revenue]]-Orders[[#This Row],[Total Cost]]</f>
        <v>317330.70000000007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 x14ac:dyDescent="0.3">
      <c r="A253" s="2" t="s">
        <v>25</v>
      </c>
      <c r="B253" s="2" t="s">
        <v>175</v>
      </c>
      <c r="C253" s="2" t="s">
        <v>24</v>
      </c>
      <c r="D253" s="2" t="s">
        <v>16</v>
      </c>
      <c r="E253" s="2" t="s">
        <v>17</v>
      </c>
      <c r="F253" s="3">
        <v>43536</v>
      </c>
      <c r="G253" s="2">
        <v>791961753</v>
      </c>
      <c r="H253" s="3">
        <v>43550</v>
      </c>
      <c r="I253" s="4">
        <v>7937</v>
      </c>
      <c r="J253" s="4">
        <v>47.45</v>
      </c>
      <c r="K253" s="4">
        <v>31.79</v>
      </c>
      <c r="L253" s="4">
        <v>376610.65</v>
      </c>
      <c r="M253" s="4">
        <v>252317.23</v>
      </c>
      <c r="N253" s="4">
        <f>Orders[[#This Row],[Total Revenue]]-Orders[[#This Row],[Total Cost]]</f>
        <v>124293.42000000001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 x14ac:dyDescent="0.3">
      <c r="A254" s="2" t="s">
        <v>25</v>
      </c>
      <c r="B254" s="2" t="s">
        <v>103</v>
      </c>
      <c r="C254" s="2" t="s">
        <v>78</v>
      </c>
      <c r="D254" s="2" t="s">
        <v>16</v>
      </c>
      <c r="E254" s="2" t="s">
        <v>21</v>
      </c>
      <c r="F254" s="3">
        <v>43596</v>
      </c>
      <c r="G254" s="2">
        <v>744054925</v>
      </c>
      <c r="H254" s="3">
        <v>43601</v>
      </c>
      <c r="I254" s="4">
        <v>1242</v>
      </c>
      <c r="J254" s="4">
        <v>668.27</v>
      </c>
      <c r="K254" s="4">
        <v>502.54</v>
      </c>
      <c r="L254" s="4">
        <v>829991.34</v>
      </c>
      <c r="M254" s="4">
        <v>624154.68000000005</v>
      </c>
      <c r="N254" s="4">
        <f>Orders[[#This Row],[Total Revenue]]-Orders[[#This Row],[Total Cost]]</f>
        <v>205836.65999999992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 x14ac:dyDescent="0.3">
      <c r="A255" s="2" t="s">
        <v>25</v>
      </c>
      <c r="B255" s="2" t="s">
        <v>145</v>
      </c>
      <c r="C255" s="2" t="s">
        <v>42</v>
      </c>
      <c r="D255" s="2" t="s">
        <v>20</v>
      </c>
      <c r="E255" s="2" t="s">
        <v>28</v>
      </c>
      <c r="F255" s="3">
        <v>43511</v>
      </c>
      <c r="G255" s="2">
        <v>263685023</v>
      </c>
      <c r="H255" s="3">
        <v>43514</v>
      </c>
      <c r="I255" s="4">
        <v>9113</v>
      </c>
      <c r="J255" s="4">
        <v>651.21</v>
      </c>
      <c r="K255" s="4">
        <v>524.96</v>
      </c>
      <c r="L255" s="4">
        <v>5934476.7300000004</v>
      </c>
      <c r="M255" s="4">
        <v>4783960.4800000004</v>
      </c>
      <c r="N255" s="4">
        <f>Orders[[#This Row],[Total Revenue]]-Orders[[#This Row],[Total Cost]]</f>
        <v>1150516.25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 x14ac:dyDescent="0.3">
      <c r="A256" s="2" t="s">
        <v>13</v>
      </c>
      <c r="B256" s="2" t="s">
        <v>18</v>
      </c>
      <c r="C256" s="2" t="s">
        <v>15</v>
      </c>
      <c r="D256" s="2" t="s">
        <v>16</v>
      </c>
      <c r="E256" s="2" t="s">
        <v>36</v>
      </c>
      <c r="F256" s="3">
        <v>43594</v>
      </c>
      <c r="G256" s="2">
        <v>205588376</v>
      </c>
      <c r="H256" s="3">
        <v>43612</v>
      </c>
      <c r="I256" s="4">
        <v>7024</v>
      </c>
      <c r="J256" s="4">
        <v>255.28</v>
      </c>
      <c r="K256" s="4">
        <v>159.41999999999999</v>
      </c>
      <c r="L256" s="4">
        <v>1793086.72</v>
      </c>
      <c r="M256" s="4">
        <v>1119766.08</v>
      </c>
      <c r="N256" s="4">
        <f>Orders[[#This Row],[Total Revenue]]-Orders[[#This Row],[Total Cost]]</f>
        <v>673320.6399999999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 x14ac:dyDescent="0.3">
      <c r="A257" s="2" t="s">
        <v>22</v>
      </c>
      <c r="B257" s="2" t="s">
        <v>127</v>
      </c>
      <c r="C257" s="2" t="s">
        <v>32</v>
      </c>
      <c r="D257" s="2" t="s">
        <v>20</v>
      </c>
      <c r="E257" s="2" t="s">
        <v>17</v>
      </c>
      <c r="F257" s="3">
        <v>43504</v>
      </c>
      <c r="G257" s="2">
        <v>594813811</v>
      </c>
      <c r="H257" s="3">
        <v>43507</v>
      </c>
      <c r="I257" s="4">
        <v>7480</v>
      </c>
      <c r="J257" s="4">
        <v>81.73</v>
      </c>
      <c r="K257" s="4">
        <v>56.67</v>
      </c>
      <c r="L257" s="4">
        <v>611340.4</v>
      </c>
      <c r="M257" s="4">
        <v>423891.6</v>
      </c>
      <c r="N257" s="4">
        <f>Orders[[#This Row],[Total Revenue]]-Orders[[#This Row],[Total Cost]]</f>
        <v>187448.80000000005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 x14ac:dyDescent="0.3">
      <c r="A258" s="2" t="s">
        <v>22</v>
      </c>
      <c r="B258" s="2" t="s">
        <v>57</v>
      </c>
      <c r="C258" s="2" t="s">
        <v>35</v>
      </c>
      <c r="D258" s="2" t="s">
        <v>16</v>
      </c>
      <c r="E258" s="2" t="s">
        <v>36</v>
      </c>
      <c r="F258" s="3">
        <v>43553</v>
      </c>
      <c r="G258" s="2">
        <v>176722657</v>
      </c>
      <c r="H258" s="3">
        <v>43577</v>
      </c>
      <c r="I258" s="4">
        <v>5016</v>
      </c>
      <c r="J258" s="4">
        <v>109.28</v>
      </c>
      <c r="K258" s="4">
        <v>35.840000000000003</v>
      </c>
      <c r="L258" s="4">
        <v>548148.47999999998</v>
      </c>
      <c r="M258" s="4">
        <v>179773.44</v>
      </c>
      <c r="N258" s="4">
        <f>Orders[[#This Row],[Total Revenue]]-Orders[[#This Row],[Total Cost]]</f>
        <v>368375.03999999998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 x14ac:dyDescent="0.3">
      <c r="A259" s="2" t="s">
        <v>22</v>
      </c>
      <c r="B259" s="2" t="s">
        <v>119</v>
      </c>
      <c r="C259" s="2" t="s">
        <v>32</v>
      </c>
      <c r="D259" s="2" t="s">
        <v>20</v>
      </c>
      <c r="E259" s="2" t="s">
        <v>17</v>
      </c>
      <c r="F259" s="3">
        <v>43501</v>
      </c>
      <c r="G259" s="2">
        <v>466988742</v>
      </c>
      <c r="H259" s="3">
        <v>43506</v>
      </c>
      <c r="I259" s="4">
        <v>1201</v>
      </c>
      <c r="J259" s="4">
        <v>81.73</v>
      </c>
      <c r="K259" s="4">
        <v>56.67</v>
      </c>
      <c r="L259" s="4">
        <v>98157.73</v>
      </c>
      <c r="M259" s="4">
        <v>68060.67</v>
      </c>
      <c r="N259" s="4">
        <f>Orders[[#This Row],[Total Revenue]]-Orders[[#This Row],[Total Cost]]</f>
        <v>30097.059999999998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 x14ac:dyDescent="0.3">
      <c r="A260" s="2" t="s">
        <v>39</v>
      </c>
      <c r="B260" s="2" t="s">
        <v>101</v>
      </c>
      <c r="C260" s="2" t="s">
        <v>32</v>
      </c>
      <c r="D260" s="2" t="s">
        <v>20</v>
      </c>
      <c r="E260" s="2" t="s">
        <v>28</v>
      </c>
      <c r="F260" s="3">
        <v>43602</v>
      </c>
      <c r="G260" s="2">
        <v>801598393</v>
      </c>
      <c r="H260" s="3">
        <v>43611</v>
      </c>
      <c r="I260" s="4">
        <v>9633</v>
      </c>
      <c r="J260" s="4">
        <v>81.73</v>
      </c>
      <c r="K260" s="4">
        <v>56.67</v>
      </c>
      <c r="L260" s="4">
        <v>787305.09</v>
      </c>
      <c r="M260" s="4">
        <v>545902.11</v>
      </c>
      <c r="N260" s="4">
        <f>Orders[[#This Row],[Total Revenue]]-Orders[[#This Row],[Total Cost]]</f>
        <v>241402.97999999998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 x14ac:dyDescent="0.3">
      <c r="A261" s="2" t="s">
        <v>39</v>
      </c>
      <c r="B261" s="2" t="s">
        <v>165</v>
      </c>
      <c r="C261" s="2" t="s">
        <v>49</v>
      </c>
      <c r="D261" s="2" t="s">
        <v>20</v>
      </c>
      <c r="E261" s="2" t="s">
        <v>17</v>
      </c>
      <c r="F261" s="3">
        <v>43548</v>
      </c>
      <c r="G261" s="2">
        <v>586850440</v>
      </c>
      <c r="H261" s="3">
        <v>43557</v>
      </c>
      <c r="I261" s="4">
        <v>941</v>
      </c>
      <c r="J261" s="4">
        <v>421.89</v>
      </c>
      <c r="K261" s="4">
        <v>364.69</v>
      </c>
      <c r="L261" s="4">
        <v>396998.49</v>
      </c>
      <c r="M261" s="4">
        <v>343173.29</v>
      </c>
      <c r="N261" s="4">
        <f>Orders[[#This Row],[Total Revenue]]-Orders[[#This Row],[Total Cost]]</f>
        <v>53825.200000000012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 x14ac:dyDescent="0.3">
      <c r="A262" s="2" t="s">
        <v>13</v>
      </c>
      <c r="B262" s="2" t="s">
        <v>54</v>
      </c>
      <c r="C262" s="2" t="s">
        <v>19</v>
      </c>
      <c r="D262" s="2" t="s">
        <v>20</v>
      </c>
      <c r="E262" s="2" t="s">
        <v>36</v>
      </c>
      <c r="F262" s="3">
        <v>43609</v>
      </c>
      <c r="G262" s="2">
        <v>649356210</v>
      </c>
      <c r="H262" s="3">
        <v>43616</v>
      </c>
      <c r="I262" s="4">
        <v>7787</v>
      </c>
      <c r="J262" s="4">
        <v>152.58000000000001</v>
      </c>
      <c r="K262" s="4">
        <v>97.44</v>
      </c>
      <c r="L262" s="4">
        <v>1188140.46</v>
      </c>
      <c r="M262" s="4">
        <v>758765.28</v>
      </c>
      <c r="N262" s="4">
        <f>Orders[[#This Row],[Total Revenue]]-Orders[[#This Row],[Total Cost]]</f>
        <v>429375.17999999993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 x14ac:dyDescent="0.3">
      <c r="A263" s="2" t="s">
        <v>30</v>
      </c>
      <c r="B263" s="2" t="s">
        <v>176</v>
      </c>
      <c r="C263" s="2" t="s">
        <v>27</v>
      </c>
      <c r="D263" s="2" t="s">
        <v>20</v>
      </c>
      <c r="E263" s="2" t="s">
        <v>36</v>
      </c>
      <c r="F263" s="3">
        <v>43551</v>
      </c>
      <c r="G263" s="2">
        <v>986039531</v>
      </c>
      <c r="H263" s="3">
        <v>43561</v>
      </c>
      <c r="I263" s="4">
        <v>9864</v>
      </c>
      <c r="J263" s="4">
        <v>205.7</v>
      </c>
      <c r="K263" s="4">
        <v>117.11</v>
      </c>
      <c r="L263" s="4">
        <v>2029024.8</v>
      </c>
      <c r="M263" s="4">
        <v>1155173.04</v>
      </c>
      <c r="N263" s="4">
        <f>Orders[[#This Row],[Total Revenue]]-Orders[[#This Row],[Total Cost]]</f>
        <v>873851.76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 x14ac:dyDescent="0.3">
      <c r="A264" s="2" t="s">
        <v>25</v>
      </c>
      <c r="B264" s="2" t="s">
        <v>145</v>
      </c>
      <c r="C264" s="2" t="s">
        <v>78</v>
      </c>
      <c r="D264" s="2" t="s">
        <v>20</v>
      </c>
      <c r="E264" s="2" t="s">
        <v>36</v>
      </c>
      <c r="F264" s="3">
        <v>43545</v>
      </c>
      <c r="G264" s="2">
        <v>314136731</v>
      </c>
      <c r="H264" s="3">
        <v>43548</v>
      </c>
      <c r="I264" s="4">
        <v>8894</v>
      </c>
      <c r="J264" s="4">
        <v>668.27</v>
      </c>
      <c r="K264" s="4">
        <v>502.54</v>
      </c>
      <c r="L264" s="4">
        <v>5943593.3799999999</v>
      </c>
      <c r="M264" s="4">
        <v>4469590.76</v>
      </c>
      <c r="N264" s="4">
        <f>Orders[[#This Row],[Total Revenue]]-Orders[[#This Row],[Total Cost]]</f>
        <v>1474002.62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 x14ac:dyDescent="0.3">
      <c r="A265" s="2" t="s">
        <v>30</v>
      </c>
      <c r="B265" s="2" t="s">
        <v>72</v>
      </c>
      <c r="C265" s="2" t="s">
        <v>24</v>
      </c>
      <c r="D265" s="2" t="s">
        <v>20</v>
      </c>
      <c r="E265" s="2" t="s">
        <v>36</v>
      </c>
      <c r="F265" s="3">
        <v>43518</v>
      </c>
      <c r="G265" s="2">
        <v>121196639</v>
      </c>
      <c r="H265" s="3">
        <v>43528</v>
      </c>
      <c r="I265" s="4">
        <v>3634</v>
      </c>
      <c r="J265" s="4">
        <v>47.45</v>
      </c>
      <c r="K265" s="4">
        <v>31.79</v>
      </c>
      <c r="L265" s="4">
        <v>172433.3</v>
      </c>
      <c r="M265" s="4">
        <v>115524.86</v>
      </c>
      <c r="N265" s="4">
        <f>Orders[[#This Row],[Total Revenue]]-Orders[[#This Row],[Total Cost]]</f>
        <v>56908.439999999988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 x14ac:dyDescent="0.3">
      <c r="A266" s="2" t="s">
        <v>22</v>
      </c>
      <c r="B266" s="2" t="s">
        <v>109</v>
      </c>
      <c r="C266" s="2" t="s">
        <v>27</v>
      </c>
      <c r="D266" s="2" t="s">
        <v>16</v>
      </c>
      <c r="E266" s="2" t="s">
        <v>21</v>
      </c>
      <c r="F266" s="3">
        <v>43556</v>
      </c>
      <c r="G266" s="2">
        <v>615080583</v>
      </c>
      <c r="H266" s="3">
        <v>43575</v>
      </c>
      <c r="I266" s="4">
        <v>4868</v>
      </c>
      <c r="J266" s="4">
        <v>205.7</v>
      </c>
      <c r="K266" s="4">
        <v>117.11</v>
      </c>
      <c r="L266" s="4">
        <v>1001347.6</v>
      </c>
      <c r="M266" s="4">
        <v>570091.48</v>
      </c>
      <c r="N266" s="4">
        <f>Orders[[#This Row],[Total Revenue]]-Orders[[#This Row],[Total Cost]]</f>
        <v>431256.12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 x14ac:dyDescent="0.3">
      <c r="A267" s="2" t="s">
        <v>25</v>
      </c>
      <c r="B267" s="2" t="s">
        <v>75</v>
      </c>
      <c r="C267" s="2" t="s">
        <v>58</v>
      </c>
      <c r="D267" s="2" t="s">
        <v>20</v>
      </c>
      <c r="E267" s="2" t="s">
        <v>28</v>
      </c>
      <c r="F267" s="3">
        <v>43532</v>
      </c>
      <c r="G267" s="2">
        <v>273962390</v>
      </c>
      <c r="H267" s="3">
        <v>43552</v>
      </c>
      <c r="I267" s="4">
        <v>414</v>
      </c>
      <c r="J267" s="4">
        <v>9.33</v>
      </c>
      <c r="K267" s="4">
        <v>6.92</v>
      </c>
      <c r="L267" s="4">
        <v>3862.62</v>
      </c>
      <c r="M267" s="4">
        <v>2864.88</v>
      </c>
      <c r="N267" s="4">
        <f>Orders[[#This Row],[Total Revenue]]-Orders[[#This Row],[Total Cost]]</f>
        <v>997.73999999999978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 x14ac:dyDescent="0.3">
      <c r="A268" s="2" t="s">
        <v>30</v>
      </c>
      <c r="B268" s="2" t="s">
        <v>48</v>
      </c>
      <c r="C268" s="2" t="s">
        <v>32</v>
      </c>
      <c r="D268" s="2" t="s">
        <v>20</v>
      </c>
      <c r="E268" s="2" t="s">
        <v>36</v>
      </c>
      <c r="F268" s="3">
        <v>43505</v>
      </c>
      <c r="G268" s="2">
        <v>796328389</v>
      </c>
      <c r="H268" s="3">
        <v>43519</v>
      </c>
      <c r="I268" s="4">
        <v>121</v>
      </c>
      <c r="J268" s="4">
        <v>81.73</v>
      </c>
      <c r="K268" s="4">
        <v>56.67</v>
      </c>
      <c r="L268" s="4">
        <v>9889.33</v>
      </c>
      <c r="M268" s="4">
        <v>6857.07</v>
      </c>
      <c r="N268" s="4">
        <f>Orders[[#This Row],[Total Revenue]]-Orders[[#This Row],[Total Cost]]</f>
        <v>3032.26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 x14ac:dyDescent="0.3">
      <c r="A269" s="2" t="s">
        <v>22</v>
      </c>
      <c r="B269" s="2" t="s">
        <v>177</v>
      </c>
      <c r="C269" s="2" t="s">
        <v>44</v>
      </c>
      <c r="D269" s="2" t="s">
        <v>16</v>
      </c>
      <c r="E269" s="2" t="s">
        <v>21</v>
      </c>
      <c r="F269" s="3">
        <v>43587</v>
      </c>
      <c r="G269" s="2">
        <v>350977408</v>
      </c>
      <c r="H269" s="3">
        <v>43588</v>
      </c>
      <c r="I269" s="4">
        <v>869</v>
      </c>
      <c r="J269" s="4">
        <v>437.2</v>
      </c>
      <c r="K269" s="4">
        <v>263.33</v>
      </c>
      <c r="L269" s="4">
        <v>379926.8</v>
      </c>
      <c r="M269" s="4">
        <v>228833.77</v>
      </c>
      <c r="N269" s="4">
        <f>Orders[[#This Row],[Total Revenue]]-Orders[[#This Row],[Total Cost]]</f>
        <v>151093.03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 x14ac:dyDescent="0.3">
      <c r="A270" s="2" t="s">
        <v>30</v>
      </c>
      <c r="B270" s="2" t="s">
        <v>56</v>
      </c>
      <c r="C270" s="2" t="s">
        <v>35</v>
      </c>
      <c r="D270" s="2" t="s">
        <v>20</v>
      </c>
      <c r="E270" s="2" t="s">
        <v>17</v>
      </c>
      <c r="F270" s="3">
        <v>43526</v>
      </c>
      <c r="G270" s="2">
        <v>327020776</v>
      </c>
      <c r="H270" s="3">
        <v>43528</v>
      </c>
      <c r="I270" s="4">
        <v>1570</v>
      </c>
      <c r="J270" s="4">
        <v>109.28</v>
      </c>
      <c r="K270" s="4">
        <v>35.840000000000003</v>
      </c>
      <c r="L270" s="4">
        <v>171569.6</v>
      </c>
      <c r="M270" s="4">
        <v>56268.800000000003</v>
      </c>
      <c r="N270" s="4">
        <f>Orders[[#This Row],[Total Revenue]]-Orders[[#This Row],[Total Cost]]</f>
        <v>115300.8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 x14ac:dyDescent="0.3">
      <c r="A271" s="2" t="s">
        <v>30</v>
      </c>
      <c r="B271" s="2" t="s">
        <v>88</v>
      </c>
      <c r="C271" s="2" t="s">
        <v>70</v>
      </c>
      <c r="D271" s="2" t="s">
        <v>16</v>
      </c>
      <c r="E271" s="2" t="s">
        <v>36</v>
      </c>
      <c r="F271" s="3">
        <v>43590</v>
      </c>
      <c r="G271" s="2">
        <v>383882319</v>
      </c>
      <c r="H271" s="3">
        <v>43601</v>
      </c>
      <c r="I271" s="4">
        <v>8164</v>
      </c>
      <c r="J271" s="4">
        <v>154.06</v>
      </c>
      <c r="K271" s="4">
        <v>90.93</v>
      </c>
      <c r="L271" s="4">
        <v>1257745.8400000001</v>
      </c>
      <c r="M271" s="4">
        <v>742352.52</v>
      </c>
      <c r="N271" s="4">
        <f>Orders[[#This Row],[Total Revenue]]-Orders[[#This Row],[Total Cost]]</f>
        <v>515393.32000000007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 x14ac:dyDescent="0.3">
      <c r="A272" s="2" t="s">
        <v>22</v>
      </c>
      <c r="B272" s="2" t="s">
        <v>178</v>
      </c>
      <c r="C272" s="2" t="s">
        <v>32</v>
      </c>
      <c r="D272" s="2" t="s">
        <v>20</v>
      </c>
      <c r="E272" s="2" t="s">
        <v>17</v>
      </c>
      <c r="F272" s="3">
        <v>43583</v>
      </c>
      <c r="G272" s="2">
        <v>701298367</v>
      </c>
      <c r="H272" s="3">
        <v>43602</v>
      </c>
      <c r="I272" s="4">
        <v>8626</v>
      </c>
      <c r="J272" s="4">
        <v>81.73</v>
      </c>
      <c r="K272" s="4">
        <v>56.67</v>
      </c>
      <c r="L272" s="4">
        <v>705002.98</v>
      </c>
      <c r="M272" s="4">
        <v>488835.42</v>
      </c>
      <c r="N272" s="4">
        <f>Orders[[#This Row],[Total Revenue]]-Orders[[#This Row],[Total Cost]]</f>
        <v>216167.56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 x14ac:dyDescent="0.3">
      <c r="A273" s="2" t="s">
        <v>39</v>
      </c>
      <c r="B273" s="2" t="s">
        <v>71</v>
      </c>
      <c r="C273" s="2" t="s">
        <v>58</v>
      </c>
      <c r="D273" s="2" t="s">
        <v>16</v>
      </c>
      <c r="E273" s="2" t="s">
        <v>17</v>
      </c>
      <c r="F273" s="3">
        <v>43501</v>
      </c>
      <c r="G273" s="2">
        <v>629317748</v>
      </c>
      <c r="H273" s="3">
        <v>43515</v>
      </c>
      <c r="I273" s="4">
        <v>7961</v>
      </c>
      <c r="J273" s="4">
        <v>9.33</v>
      </c>
      <c r="K273" s="4">
        <v>6.92</v>
      </c>
      <c r="L273" s="4">
        <v>74276.13</v>
      </c>
      <c r="M273" s="4">
        <v>55090.12</v>
      </c>
      <c r="N273" s="4">
        <f>Orders[[#This Row],[Total Revenue]]-Orders[[#This Row],[Total Cost]]</f>
        <v>19186.010000000002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 x14ac:dyDescent="0.3">
      <c r="A274" s="2" t="s">
        <v>25</v>
      </c>
      <c r="B274" s="2" t="s">
        <v>86</v>
      </c>
      <c r="C274" s="2" t="s">
        <v>15</v>
      </c>
      <c r="D274" s="2" t="s">
        <v>20</v>
      </c>
      <c r="E274" s="2" t="s">
        <v>21</v>
      </c>
      <c r="F274" s="3">
        <v>43563</v>
      </c>
      <c r="G274" s="2">
        <v>938301789</v>
      </c>
      <c r="H274" s="3">
        <v>43565</v>
      </c>
      <c r="I274" s="4">
        <v>3205</v>
      </c>
      <c r="J274" s="4">
        <v>255.28</v>
      </c>
      <c r="K274" s="4">
        <v>159.41999999999999</v>
      </c>
      <c r="L274" s="4">
        <v>818172.4</v>
      </c>
      <c r="M274" s="4">
        <v>510941.1</v>
      </c>
      <c r="N274" s="4">
        <f>Orders[[#This Row],[Total Revenue]]-Orders[[#This Row],[Total Cost]]</f>
        <v>307231.30000000005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 x14ac:dyDescent="0.3">
      <c r="A275" s="2" t="s">
        <v>30</v>
      </c>
      <c r="B275" s="2" t="s">
        <v>98</v>
      </c>
      <c r="C275" s="2" t="s">
        <v>70</v>
      </c>
      <c r="D275" s="2" t="s">
        <v>16</v>
      </c>
      <c r="E275" s="2" t="s">
        <v>28</v>
      </c>
      <c r="F275" s="3">
        <v>43500</v>
      </c>
      <c r="G275" s="2">
        <v>668924319</v>
      </c>
      <c r="H275" s="3">
        <v>43520</v>
      </c>
      <c r="I275" s="4">
        <v>8426</v>
      </c>
      <c r="J275" s="4">
        <v>154.06</v>
      </c>
      <c r="K275" s="4">
        <v>90.93</v>
      </c>
      <c r="L275" s="4">
        <v>1298109.56</v>
      </c>
      <c r="M275" s="4">
        <v>766176.18</v>
      </c>
      <c r="N275" s="4">
        <f>Orders[[#This Row],[Total Revenue]]-Orders[[#This Row],[Total Cost]]</f>
        <v>531933.38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 x14ac:dyDescent="0.3">
      <c r="A276" s="2" t="s">
        <v>25</v>
      </c>
      <c r="B276" s="2" t="s">
        <v>179</v>
      </c>
      <c r="C276" s="2" t="s">
        <v>35</v>
      </c>
      <c r="D276" s="2" t="s">
        <v>16</v>
      </c>
      <c r="E276" s="2" t="s">
        <v>21</v>
      </c>
      <c r="F276" s="3">
        <v>43565</v>
      </c>
      <c r="G276" s="2">
        <v>282171666</v>
      </c>
      <c r="H276" s="3">
        <v>43569</v>
      </c>
      <c r="I276" s="4">
        <v>9721</v>
      </c>
      <c r="J276" s="4">
        <v>109.28</v>
      </c>
      <c r="K276" s="4">
        <v>35.840000000000003</v>
      </c>
      <c r="L276" s="4">
        <v>1062310.8799999999</v>
      </c>
      <c r="M276" s="4">
        <v>348400.64000000001</v>
      </c>
      <c r="N276" s="4">
        <f>Orders[[#This Row],[Total Revenue]]-Orders[[#This Row],[Total Cost]]</f>
        <v>713910.23999999987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 x14ac:dyDescent="0.3">
      <c r="A277" s="2" t="s">
        <v>22</v>
      </c>
      <c r="B277" s="2" t="s">
        <v>180</v>
      </c>
      <c r="C277" s="2" t="s">
        <v>32</v>
      </c>
      <c r="D277" s="2" t="s">
        <v>16</v>
      </c>
      <c r="E277" s="2" t="s">
        <v>21</v>
      </c>
      <c r="F277" s="3">
        <v>43543</v>
      </c>
      <c r="G277" s="2">
        <v>309342658</v>
      </c>
      <c r="H277" s="3">
        <v>43544</v>
      </c>
      <c r="I277" s="4">
        <v>222</v>
      </c>
      <c r="J277" s="4">
        <v>81.73</v>
      </c>
      <c r="K277" s="4">
        <v>56.67</v>
      </c>
      <c r="L277" s="4">
        <v>18144.060000000001</v>
      </c>
      <c r="M277" s="4">
        <v>12580.74</v>
      </c>
      <c r="N277" s="4">
        <f>Orders[[#This Row],[Total Revenue]]-Orders[[#This Row],[Total Cost]]</f>
        <v>5563.3200000000015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 x14ac:dyDescent="0.3">
      <c r="A278" s="2" t="s">
        <v>39</v>
      </c>
      <c r="B278" s="2" t="s">
        <v>100</v>
      </c>
      <c r="C278" s="2" t="s">
        <v>44</v>
      </c>
      <c r="D278" s="2" t="s">
        <v>16</v>
      </c>
      <c r="E278" s="2" t="s">
        <v>36</v>
      </c>
      <c r="F278" s="3">
        <v>43542</v>
      </c>
      <c r="G278" s="2">
        <v>902048623</v>
      </c>
      <c r="H278" s="3">
        <v>43547</v>
      </c>
      <c r="I278" s="4">
        <v>5088</v>
      </c>
      <c r="J278" s="4">
        <v>437.2</v>
      </c>
      <c r="K278" s="4">
        <v>263.33</v>
      </c>
      <c r="L278" s="4">
        <v>2224473.6</v>
      </c>
      <c r="M278" s="4">
        <v>1339823.04</v>
      </c>
      <c r="N278" s="4">
        <f>Orders[[#This Row],[Total Revenue]]-Orders[[#This Row],[Total Cost]]</f>
        <v>884650.56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 x14ac:dyDescent="0.3">
      <c r="A279" s="2" t="s">
        <v>30</v>
      </c>
      <c r="B279" s="2" t="s">
        <v>176</v>
      </c>
      <c r="C279" s="2" t="s">
        <v>35</v>
      </c>
      <c r="D279" s="2" t="s">
        <v>16</v>
      </c>
      <c r="E279" s="2" t="s">
        <v>36</v>
      </c>
      <c r="F279" s="3">
        <v>43562</v>
      </c>
      <c r="G279" s="2">
        <v>482213389</v>
      </c>
      <c r="H279" s="3">
        <v>43576</v>
      </c>
      <c r="I279" s="4">
        <v>6513</v>
      </c>
      <c r="J279" s="4">
        <v>109.28</v>
      </c>
      <c r="K279" s="4">
        <v>35.840000000000003</v>
      </c>
      <c r="L279" s="4">
        <v>711740.64</v>
      </c>
      <c r="M279" s="4">
        <v>233425.92000000001</v>
      </c>
      <c r="N279" s="4">
        <f>Orders[[#This Row],[Total Revenue]]-Orders[[#This Row],[Total Cost]]</f>
        <v>478314.72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 x14ac:dyDescent="0.3">
      <c r="A280" s="2" t="s">
        <v>13</v>
      </c>
      <c r="B280" s="2" t="s">
        <v>61</v>
      </c>
      <c r="C280" s="2" t="s">
        <v>70</v>
      </c>
      <c r="D280" s="2" t="s">
        <v>20</v>
      </c>
      <c r="E280" s="2" t="s">
        <v>21</v>
      </c>
      <c r="F280" s="3">
        <v>43602</v>
      </c>
      <c r="G280" s="2">
        <v>692073285</v>
      </c>
      <c r="H280" s="3">
        <v>43618</v>
      </c>
      <c r="I280" s="4">
        <v>8719</v>
      </c>
      <c r="J280" s="4">
        <v>154.06</v>
      </c>
      <c r="K280" s="4">
        <v>90.93</v>
      </c>
      <c r="L280" s="4">
        <v>1343249.14</v>
      </c>
      <c r="M280" s="4">
        <v>792818.67</v>
      </c>
      <c r="N280" s="4">
        <f>Orders[[#This Row],[Total Revenue]]-Orders[[#This Row],[Total Cost]]</f>
        <v>550430.46999999986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 x14ac:dyDescent="0.3">
      <c r="A281" s="2" t="s">
        <v>33</v>
      </c>
      <c r="B281" s="2" t="s">
        <v>133</v>
      </c>
      <c r="C281" s="2" t="s">
        <v>58</v>
      </c>
      <c r="D281" s="2" t="s">
        <v>16</v>
      </c>
      <c r="E281" s="2" t="s">
        <v>28</v>
      </c>
      <c r="F281" s="3">
        <v>43510</v>
      </c>
      <c r="G281" s="2">
        <v>544177138</v>
      </c>
      <c r="H281" s="3">
        <v>43540</v>
      </c>
      <c r="I281" s="4">
        <v>2963</v>
      </c>
      <c r="J281" s="4">
        <v>9.33</v>
      </c>
      <c r="K281" s="4">
        <v>6.92</v>
      </c>
      <c r="L281" s="4">
        <v>27644.79</v>
      </c>
      <c r="M281" s="4">
        <v>20503.96</v>
      </c>
      <c r="N281" s="4">
        <f>Orders[[#This Row],[Total Revenue]]-Orders[[#This Row],[Total Cost]]</f>
        <v>7140.8300000000017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 x14ac:dyDescent="0.3">
      <c r="A282" s="2" t="s">
        <v>13</v>
      </c>
      <c r="B282" s="2" t="s">
        <v>63</v>
      </c>
      <c r="C282" s="2" t="s">
        <v>70</v>
      </c>
      <c r="D282" s="2" t="s">
        <v>16</v>
      </c>
      <c r="E282" s="2" t="s">
        <v>17</v>
      </c>
      <c r="F282" s="3">
        <v>43505</v>
      </c>
      <c r="G282" s="2">
        <v>471386277</v>
      </c>
      <c r="H282" s="3">
        <v>43531</v>
      </c>
      <c r="I282" s="4">
        <v>2530</v>
      </c>
      <c r="J282" s="4">
        <v>154.06</v>
      </c>
      <c r="K282" s="4">
        <v>90.93</v>
      </c>
      <c r="L282" s="4">
        <v>389771.8</v>
      </c>
      <c r="M282" s="4">
        <v>230052.9</v>
      </c>
      <c r="N282" s="4">
        <f>Orders[[#This Row],[Total Revenue]]-Orders[[#This Row],[Total Cost]]</f>
        <v>159718.9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 x14ac:dyDescent="0.3">
      <c r="A283" s="2" t="s">
        <v>33</v>
      </c>
      <c r="B283" s="2" t="s">
        <v>181</v>
      </c>
      <c r="C283" s="2" t="s">
        <v>32</v>
      </c>
      <c r="D283" s="2" t="s">
        <v>16</v>
      </c>
      <c r="E283" s="2" t="s">
        <v>28</v>
      </c>
      <c r="F283" s="3">
        <v>43575</v>
      </c>
      <c r="G283" s="2">
        <v>976874530</v>
      </c>
      <c r="H283" s="3">
        <v>43590</v>
      </c>
      <c r="I283" s="4">
        <v>7737</v>
      </c>
      <c r="J283" s="4">
        <v>81.73</v>
      </c>
      <c r="K283" s="4">
        <v>56.67</v>
      </c>
      <c r="L283" s="4">
        <v>632345.01</v>
      </c>
      <c r="M283" s="4">
        <v>438455.79</v>
      </c>
      <c r="N283" s="4">
        <f>Orders[[#This Row],[Total Revenue]]-Orders[[#This Row],[Total Cost]]</f>
        <v>193889.22000000003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 x14ac:dyDescent="0.3">
      <c r="A284" s="2" t="s">
        <v>22</v>
      </c>
      <c r="B284" s="2" t="s">
        <v>127</v>
      </c>
      <c r="C284" s="2" t="s">
        <v>78</v>
      </c>
      <c r="D284" s="2" t="s">
        <v>20</v>
      </c>
      <c r="E284" s="2" t="s">
        <v>17</v>
      </c>
      <c r="F284" s="3">
        <v>43534</v>
      </c>
      <c r="G284" s="2">
        <v>384128224</v>
      </c>
      <c r="H284" s="3">
        <v>43554</v>
      </c>
      <c r="I284" s="4">
        <v>933</v>
      </c>
      <c r="J284" s="4">
        <v>668.27</v>
      </c>
      <c r="K284" s="4">
        <v>502.54</v>
      </c>
      <c r="L284" s="4">
        <v>623495.91</v>
      </c>
      <c r="M284" s="4">
        <v>468869.82</v>
      </c>
      <c r="N284" s="4">
        <f>Orders[[#This Row],[Total Revenue]]-Orders[[#This Row],[Total Cost]]</f>
        <v>154626.09000000003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 x14ac:dyDescent="0.3">
      <c r="A285" s="2" t="s">
        <v>39</v>
      </c>
      <c r="B285" s="2" t="s">
        <v>91</v>
      </c>
      <c r="C285" s="2" t="s">
        <v>32</v>
      </c>
      <c r="D285" s="2" t="s">
        <v>16</v>
      </c>
      <c r="E285" s="2" t="s">
        <v>36</v>
      </c>
      <c r="F285" s="3">
        <v>43510</v>
      </c>
      <c r="G285" s="2">
        <v>686946189</v>
      </c>
      <c r="H285" s="3">
        <v>43528</v>
      </c>
      <c r="I285" s="4">
        <v>1498</v>
      </c>
      <c r="J285" s="4">
        <v>81.73</v>
      </c>
      <c r="K285" s="4">
        <v>56.67</v>
      </c>
      <c r="L285" s="4">
        <v>122431.54</v>
      </c>
      <c r="M285" s="4">
        <v>84891.66</v>
      </c>
      <c r="N285" s="4">
        <f>Orders[[#This Row],[Total Revenue]]-Orders[[#This Row],[Total Cost]]</f>
        <v>37539.87999999999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 x14ac:dyDescent="0.3">
      <c r="A286" s="2" t="s">
        <v>39</v>
      </c>
      <c r="B286" s="2" t="s">
        <v>116</v>
      </c>
      <c r="C286" s="2" t="s">
        <v>19</v>
      </c>
      <c r="D286" s="2" t="s">
        <v>20</v>
      </c>
      <c r="E286" s="2" t="s">
        <v>17</v>
      </c>
      <c r="F286" s="3">
        <v>43579</v>
      </c>
      <c r="G286" s="2">
        <v>799439752</v>
      </c>
      <c r="H286" s="3">
        <v>43591</v>
      </c>
      <c r="I286" s="4">
        <v>843</v>
      </c>
      <c r="J286" s="4">
        <v>152.58000000000001</v>
      </c>
      <c r="K286" s="4">
        <v>97.44</v>
      </c>
      <c r="L286" s="4">
        <v>128624.94</v>
      </c>
      <c r="M286" s="4">
        <v>82141.919999999998</v>
      </c>
      <c r="N286" s="4">
        <f>Orders[[#This Row],[Total Revenue]]-Orders[[#This Row],[Total Cost]]</f>
        <v>46483.020000000004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 x14ac:dyDescent="0.3">
      <c r="A287" s="2" t="s">
        <v>13</v>
      </c>
      <c r="B287" s="2" t="s">
        <v>156</v>
      </c>
      <c r="C287" s="2" t="s">
        <v>27</v>
      </c>
      <c r="D287" s="2" t="s">
        <v>16</v>
      </c>
      <c r="E287" s="2" t="s">
        <v>17</v>
      </c>
      <c r="F287" s="3">
        <v>43550</v>
      </c>
      <c r="G287" s="2">
        <v>606032741</v>
      </c>
      <c r="H287" s="3">
        <v>43566</v>
      </c>
      <c r="I287" s="4">
        <v>7410</v>
      </c>
      <c r="J287" s="4">
        <v>205.7</v>
      </c>
      <c r="K287" s="4">
        <v>117.11</v>
      </c>
      <c r="L287" s="4">
        <v>1524237</v>
      </c>
      <c r="M287" s="4">
        <v>867785.1</v>
      </c>
      <c r="N287" s="4">
        <f>Orders[[#This Row],[Total Revenue]]-Orders[[#This Row],[Total Cost]]</f>
        <v>656451.9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 x14ac:dyDescent="0.3">
      <c r="A288" s="2" t="s">
        <v>25</v>
      </c>
      <c r="B288" s="2" t="s">
        <v>175</v>
      </c>
      <c r="C288" s="2" t="s">
        <v>24</v>
      </c>
      <c r="D288" s="2" t="s">
        <v>20</v>
      </c>
      <c r="E288" s="2" t="s">
        <v>36</v>
      </c>
      <c r="F288" s="3">
        <v>43552</v>
      </c>
      <c r="G288" s="2">
        <v>511461484</v>
      </c>
      <c r="H288" s="3">
        <v>43570</v>
      </c>
      <c r="I288" s="4">
        <v>1674</v>
      </c>
      <c r="J288" s="4">
        <v>47.45</v>
      </c>
      <c r="K288" s="4">
        <v>31.79</v>
      </c>
      <c r="L288" s="4">
        <v>79431.3</v>
      </c>
      <c r="M288" s="4">
        <v>53216.46</v>
      </c>
      <c r="N288" s="4">
        <f>Orders[[#This Row],[Total Revenue]]-Orders[[#This Row],[Total Cost]]</f>
        <v>26214.840000000004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 x14ac:dyDescent="0.3">
      <c r="A289" s="2" t="s">
        <v>22</v>
      </c>
      <c r="B289" s="2" t="s">
        <v>93</v>
      </c>
      <c r="C289" s="2" t="s">
        <v>78</v>
      </c>
      <c r="D289" s="2" t="s">
        <v>20</v>
      </c>
      <c r="E289" s="2" t="s">
        <v>21</v>
      </c>
      <c r="F289" s="3">
        <v>43558</v>
      </c>
      <c r="G289" s="2">
        <v>990774810</v>
      </c>
      <c r="H289" s="3">
        <v>43578</v>
      </c>
      <c r="I289" s="4">
        <v>1138</v>
      </c>
      <c r="J289" s="4">
        <v>668.27</v>
      </c>
      <c r="K289" s="4">
        <v>502.54</v>
      </c>
      <c r="L289" s="4">
        <v>760491.26</v>
      </c>
      <c r="M289" s="4">
        <v>571890.52</v>
      </c>
      <c r="N289" s="4">
        <f>Orders[[#This Row],[Total Revenue]]-Orders[[#This Row],[Total Cost]]</f>
        <v>188600.74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 x14ac:dyDescent="0.3">
      <c r="A290" s="2" t="s">
        <v>25</v>
      </c>
      <c r="B290" s="2" t="s">
        <v>128</v>
      </c>
      <c r="C290" s="2" t="s">
        <v>19</v>
      </c>
      <c r="D290" s="2" t="s">
        <v>20</v>
      </c>
      <c r="E290" s="2" t="s">
        <v>17</v>
      </c>
      <c r="F290" s="3">
        <v>43529</v>
      </c>
      <c r="G290" s="2">
        <v>339334046</v>
      </c>
      <c r="H290" s="3">
        <v>43543</v>
      </c>
      <c r="I290" s="4">
        <v>5340</v>
      </c>
      <c r="J290" s="4">
        <v>152.58000000000001</v>
      </c>
      <c r="K290" s="4">
        <v>97.44</v>
      </c>
      <c r="L290" s="4">
        <v>814777.2</v>
      </c>
      <c r="M290" s="4">
        <v>520329.6</v>
      </c>
      <c r="N290" s="4">
        <f>Orders[[#This Row],[Total Revenue]]-Orders[[#This Row],[Total Cost]]</f>
        <v>294447.59999999998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 x14ac:dyDescent="0.3">
      <c r="A291" s="2" t="s">
        <v>39</v>
      </c>
      <c r="B291" s="2" t="s">
        <v>165</v>
      </c>
      <c r="C291" s="2" t="s">
        <v>32</v>
      </c>
      <c r="D291" s="2" t="s">
        <v>20</v>
      </c>
      <c r="E291" s="2" t="s">
        <v>21</v>
      </c>
      <c r="F291" s="3">
        <v>43528</v>
      </c>
      <c r="G291" s="2">
        <v>522813022</v>
      </c>
      <c r="H291" s="3">
        <v>43536</v>
      </c>
      <c r="I291" s="4">
        <v>846</v>
      </c>
      <c r="J291" s="4">
        <v>81.73</v>
      </c>
      <c r="K291" s="4">
        <v>56.67</v>
      </c>
      <c r="L291" s="4">
        <v>69143.58</v>
      </c>
      <c r="M291" s="4">
        <v>47942.82</v>
      </c>
      <c r="N291" s="4">
        <f>Orders[[#This Row],[Total Revenue]]-Orders[[#This Row],[Total Cost]]</f>
        <v>21200.760000000002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 x14ac:dyDescent="0.3">
      <c r="A292" s="2" t="s">
        <v>39</v>
      </c>
      <c r="B292" s="2" t="s">
        <v>96</v>
      </c>
      <c r="C292" s="2" t="s">
        <v>58</v>
      </c>
      <c r="D292" s="2" t="s">
        <v>20</v>
      </c>
      <c r="E292" s="2" t="s">
        <v>17</v>
      </c>
      <c r="F292" s="3">
        <v>43536</v>
      </c>
      <c r="G292" s="2">
        <v>427198064</v>
      </c>
      <c r="H292" s="3">
        <v>43549</v>
      </c>
      <c r="I292" s="4">
        <v>6255</v>
      </c>
      <c r="J292" s="4">
        <v>9.33</v>
      </c>
      <c r="K292" s="4">
        <v>6.92</v>
      </c>
      <c r="L292" s="4">
        <v>58359.15</v>
      </c>
      <c r="M292" s="4">
        <v>43284.6</v>
      </c>
      <c r="N292" s="4">
        <f>Orders[[#This Row],[Total Revenue]]-Orders[[#This Row],[Total Cost]]</f>
        <v>15074.550000000003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 x14ac:dyDescent="0.3">
      <c r="A293" s="2" t="s">
        <v>25</v>
      </c>
      <c r="B293" s="2" t="s">
        <v>182</v>
      </c>
      <c r="C293" s="2" t="s">
        <v>24</v>
      </c>
      <c r="D293" s="2" t="s">
        <v>20</v>
      </c>
      <c r="E293" s="2" t="s">
        <v>21</v>
      </c>
      <c r="F293" s="3">
        <v>43578</v>
      </c>
      <c r="G293" s="2">
        <v>808788001</v>
      </c>
      <c r="H293" s="3">
        <v>43590</v>
      </c>
      <c r="I293" s="4">
        <v>7197</v>
      </c>
      <c r="J293" s="4">
        <v>47.45</v>
      </c>
      <c r="K293" s="4">
        <v>31.79</v>
      </c>
      <c r="L293" s="4">
        <v>341497.65</v>
      </c>
      <c r="M293" s="4">
        <v>228792.63</v>
      </c>
      <c r="N293" s="4">
        <f>Orders[[#This Row],[Total Revenue]]-Orders[[#This Row],[Total Cost]]</f>
        <v>112705.02000000002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 x14ac:dyDescent="0.3">
      <c r="A294" s="2" t="s">
        <v>39</v>
      </c>
      <c r="B294" s="2" t="s">
        <v>183</v>
      </c>
      <c r="C294" s="2" t="s">
        <v>49</v>
      </c>
      <c r="D294" s="2" t="s">
        <v>20</v>
      </c>
      <c r="E294" s="2" t="s">
        <v>28</v>
      </c>
      <c r="F294" s="3">
        <v>43594</v>
      </c>
      <c r="G294" s="2">
        <v>244194161</v>
      </c>
      <c r="H294" s="3">
        <v>43620</v>
      </c>
      <c r="I294" s="4">
        <v>1334</v>
      </c>
      <c r="J294" s="4">
        <v>421.89</v>
      </c>
      <c r="K294" s="4">
        <v>364.69</v>
      </c>
      <c r="L294" s="4">
        <v>562801.26</v>
      </c>
      <c r="M294" s="4">
        <v>486496.46</v>
      </c>
      <c r="N294" s="4">
        <f>Orders[[#This Row],[Total Revenue]]-Orders[[#This Row],[Total Cost]]</f>
        <v>76304.799999999988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 x14ac:dyDescent="0.3">
      <c r="A295" s="2" t="s">
        <v>13</v>
      </c>
      <c r="B295" s="2" t="s">
        <v>184</v>
      </c>
      <c r="C295" s="2" t="s">
        <v>58</v>
      </c>
      <c r="D295" s="2" t="s">
        <v>20</v>
      </c>
      <c r="E295" s="2" t="s">
        <v>28</v>
      </c>
      <c r="F295" s="3">
        <v>43563</v>
      </c>
      <c r="G295" s="2">
        <v>980340373</v>
      </c>
      <c r="H295" s="3">
        <v>43592</v>
      </c>
      <c r="I295" s="4">
        <v>3357</v>
      </c>
      <c r="J295" s="4">
        <v>9.33</v>
      </c>
      <c r="K295" s="4">
        <v>6.92</v>
      </c>
      <c r="L295" s="4">
        <v>31320.81</v>
      </c>
      <c r="M295" s="4">
        <v>23230.44</v>
      </c>
      <c r="N295" s="4">
        <f>Orders[[#This Row],[Total Revenue]]-Orders[[#This Row],[Total Cost]]</f>
        <v>8090.3700000000026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 x14ac:dyDescent="0.3">
      <c r="A296" s="2" t="s">
        <v>33</v>
      </c>
      <c r="B296" s="2" t="s">
        <v>84</v>
      </c>
      <c r="C296" s="2" t="s">
        <v>24</v>
      </c>
      <c r="D296" s="2" t="s">
        <v>16</v>
      </c>
      <c r="E296" s="2" t="s">
        <v>17</v>
      </c>
      <c r="F296" s="3">
        <v>43546</v>
      </c>
      <c r="G296" s="2">
        <v>384462964</v>
      </c>
      <c r="H296" s="3">
        <v>43558</v>
      </c>
      <c r="I296" s="4">
        <v>9990</v>
      </c>
      <c r="J296" s="4">
        <v>47.45</v>
      </c>
      <c r="K296" s="4">
        <v>31.79</v>
      </c>
      <c r="L296" s="4">
        <v>474025.5</v>
      </c>
      <c r="M296" s="4">
        <v>317582.09999999998</v>
      </c>
      <c r="N296" s="4">
        <f>Orders[[#This Row],[Total Revenue]]-Orders[[#This Row],[Total Cost]]</f>
        <v>156443.40000000002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 x14ac:dyDescent="0.3">
      <c r="A297" s="2" t="s">
        <v>22</v>
      </c>
      <c r="B297" s="2" t="s">
        <v>81</v>
      </c>
      <c r="C297" s="2" t="s">
        <v>70</v>
      </c>
      <c r="D297" s="2" t="s">
        <v>20</v>
      </c>
      <c r="E297" s="2" t="s">
        <v>21</v>
      </c>
      <c r="F297" s="3">
        <v>43566</v>
      </c>
      <c r="G297" s="2">
        <v>394110763</v>
      </c>
      <c r="H297" s="3">
        <v>43590</v>
      </c>
      <c r="I297" s="4">
        <v>4988</v>
      </c>
      <c r="J297" s="4">
        <v>154.06</v>
      </c>
      <c r="K297" s="4">
        <v>90.93</v>
      </c>
      <c r="L297" s="4">
        <v>768451.28</v>
      </c>
      <c r="M297" s="4">
        <v>453558.84</v>
      </c>
      <c r="N297" s="4">
        <f>Orders[[#This Row],[Total Revenue]]-Orders[[#This Row],[Total Cost]]</f>
        <v>314892.44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 x14ac:dyDescent="0.3">
      <c r="A298" s="2" t="s">
        <v>33</v>
      </c>
      <c r="B298" s="2" t="s">
        <v>34</v>
      </c>
      <c r="C298" s="2" t="s">
        <v>44</v>
      </c>
      <c r="D298" s="2" t="s">
        <v>16</v>
      </c>
      <c r="E298" s="2" t="s">
        <v>28</v>
      </c>
      <c r="F298" s="3">
        <v>43560</v>
      </c>
      <c r="G298" s="2">
        <v>767145097</v>
      </c>
      <c r="H298" s="3">
        <v>43574</v>
      </c>
      <c r="I298" s="4">
        <v>4137</v>
      </c>
      <c r="J298" s="4">
        <v>437.2</v>
      </c>
      <c r="K298" s="4">
        <v>263.33</v>
      </c>
      <c r="L298" s="4">
        <v>1808696.4</v>
      </c>
      <c r="M298" s="4">
        <v>1089396.21</v>
      </c>
      <c r="N298" s="4">
        <f>Orders[[#This Row],[Total Revenue]]-Orders[[#This Row],[Total Cost]]</f>
        <v>719300.19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 x14ac:dyDescent="0.3">
      <c r="A299" s="2" t="s">
        <v>39</v>
      </c>
      <c r="B299" s="2" t="s">
        <v>183</v>
      </c>
      <c r="C299" s="2" t="s">
        <v>58</v>
      </c>
      <c r="D299" s="2" t="s">
        <v>16</v>
      </c>
      <c r="E299" s="2" t="s">
        <v>28</v>
      </c>
      <c r="F299" s="3">
        <v>43506</v>
      </c>
      <c r="G299" s="2">
        <v>431739795</v>
      </c>
      <c r="H299" s="3">
        <v>43524</v>
      </c>
      <c r="I299" s="4">
        <v>254</v>
      </c>
      <c r="J299" s="4">
        <v>9.33</v>
      </c>
      <c r="K299" s="4">
        <v>6.92</v>
      </c>
      <c r="L299" s="4">
        <v>2369.8200000000002</v>
      </c>
      <c r="M299" s="4">
        <v>1757.68</v>
      </c>
      <c r="N299" s="4">
        <f>Orders[[#This Row],[Total Revenue]]-Orders[[#This Row],[Total Cost]]</f>
        <v>612.1400000000001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 x14ac:dyDescent="0.3">
      <c r="A300" s="2" t="s">
        <v>25</v>
      </c>
      <c r="B300" s="2" t="s">
        <v>185</v>
      </c>
      <c r="C300" s="2" t="s">
        <v>27</v>
      </c>
      <c r="D300" s="2" t="s">
        <v>16</v>
      </c>
      <c r="E300" s="2" t="s">
        <v>28</v>
      </c>
      <c r="F300" s="3">
        <v>43523</v>
      </c>
      <c r="G300" s="2">
        <v>636381185</v>
      </c>
      <c r="H300" s="3">
        <v>43541</v>
      </c>
      <c r="I300" s="4">
        <v>8189</v>
      </c>
      <c r="J300" s="4">
        <v>205.7</v>
      </c>
      <c r="K300" s="4">
        <v>117.11</v>
      </c>
      <c r="L300" s="4">
        <v>1684477.3</v>
      </c>
      <c r="M300" s="4">
        <v>959013.79</v>
      </c>
      <c r="N300" s="4">
        <f>Orders[[#This Row],[Total Revenue]]-Orders[[#This Row],[Total Cost]]</f>
        <v>725463.51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 x14ac:dyDescent="0.3">
      <c r="A301" s="2" t="s">
        <v>22</v>
      </c>
      <c r="B301" s="2" t="s">
        <v>146</v>
      </c>
      <c r="C301" s="2" t="s">
        <v>58</v>
      </c>
      <c r="D301" s="2" t="s">
        <v>16</v>
      </c>
      <c r="E301" s="2" t="s">
        <v>21</v>
      </c>
      <c r="F301" s="3">
        <v>43498</v>
      </c>
      <c r="G301" s="2">
        <v>899868094</v>
      </c>
      <c r="H301" s="3">
        <v>43500</v>
      </c>
      <c r="I301" s="4">
        <v>9821</v>
      </c>
      <c r="J301" s="4">
        <v>9.33</v>
      </c>
      <c r="K301" s="4">
        <v>6.92</v>
      </c>
      <c r="L301" s="4">
        <v>91629.93</v>
      </c>
      <c r="M301" s="4">
        <v>67961.320000000007</v>
      </c>
      <c r="N301" s="4">
        <f>Orders[[#This Row],[Total Revenue]]-Orders[[#This Row],[Total Cost]]</f>
        <v>23668.609999999986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 x14ac:dyDescent="0.3">
      <c r="A302" s="2" t="s">
        <v>22</v>
      </c>
      <c r="B302" s="2" t="s">
        <v>186</v>
      </c>
      <c r="C302" s="2" t="s">
        <v>15</v>
      </c>
      <c r="D302" s="2" t="s">
        <v>20</v>
      </c>
      <c r="E302" s="2" t="s">
        <v>28</v>
      </c>
      <c r="F302" s="3">
        <v>43498</v>
      </c>
      <c r="G302" s="2">
        <v>361311852</v>
      </c>
      <c r="H302" s="3">
        <v>43504</v>
      </c>
      <c r="I302" s="4">
        <v>9061</v>
      </c>
      <c r="J302" s="4">
        <v>255.28</v>
      </c>
      <c r="K302" s="4">
        <v>159.41999999999999</v>
      </c>
      <c r="L302" s="4">
        <v>2313092.08</v>
      </c>
      <c r="M302" s="4">
        <v>1444504.62</v>
      </c>
      <c r="N302" s="4">
        <f>Orders[[#This Row],[Total Revenue]]-Orders[[#This Row],[Total Cost]]</f>
        <v>868587.46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 x14ac:dyDescent="0.3">
      <c r="A303" s="2" t="s">
        <v>22</v>
      </c>
      <c r="B303" s="2" t="s">
        <v>147</v>
      </c>
      <c r="C303" s="2" t="s">
        <v>24</v>
      </c>
      <c r="D303" s="2" t="s">
        <v>16</v>
      </c>
      <c r="E303" s="2" t="s">
        <v>28</v>
      </c>
      <c r="F303" s="3">
        <v>43586</v>
      </c>
      <c r="G303" s="2">
        <v>930136287</v>
      </c>
      <c r="H303" s="3">
        <v>43603</v>
      </c>
      <c r="I303" s="4">
        <v>6852</v>
      </c>
      <c r="J303" s="4">
        <v>47.45</v>
      </c>
      <c r="K303" s="4">
        <v>31.79</v>
      </c>
      <c r="L303" s="4">
        <v>325127.40000000002</v>
      </c>
      <c r="M303" s="4">
        <v>217825.08</v>
      </c>
      <c r="N303" s="4">
        <f>Orders[[#This Row],[Total Revenue]]-Orders[[#This Row],[Total Cost]]</f>
        <v>107302.32000000004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 x14ac:dyDescent="0.3">
      <c r="A304" s="2" t="s">
        <v>13</v>
      </c>
      <c r="B304" s="2" t="s">
        <v>46</v>
      </c>
      <c r="C304" s="2" t="s">
        <v>27</v>
      </c>
      <c r="D304" s="2" t="s">
        <v>16</v>
      </c>
      <c r="E304" s="2" t="s">
        <v>28</v>
      </c>
      <c r="F304" s="3">
        <v>43506</v>
      </c>
      <c r="G304" s="2">
        <v>536077725</v>
      </c>
      <c r="H304" s="3">
        <v>43507</v>
      </c>
      <c r="I304" s="4">
        <v>6167</v>
      </c>
      <c r="J304" s="4">
        <v>205.7</v>
      </c>
      <c r="K304" s="4">
        <v>117.11</v>
      </c>
      <c r="L304" s="4">
        <v>1268551.8999999999</v>
      </c>
      <c r="M304" s="4">
        <v>722217.37</v>
      </c>
      <c r="N304" s="4">
        <f>Orders[[#This Row],[Total Revenue]]-Orders[[#This Row],[Total Cost]]</f>
        <v>546334.52999999991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 x14ac:dyDescent="0.3">
      <c r="A305" s="2" t="s">
        <v>39</v>
      </c>
      <c r="B305" s="2" t="s">
        <v>139</v>
      </c>
      <c r="C305" s="2" t="s">
        <v>19</v>
      </c>
      <c r="D305" s="2" t="s">
        <v>16</v>
      </c>
      <c r="E305" s="2" t="s">
        <v>17</v>
      </c>
      <c r="F305" s="3">
        <v>43534</v>
      </c>
      <c r="G305" s="2">
        <v>779184997</v>
      </c>
      <c r="H305" s="3">
        <v>43564</v>
      </c>
      <c r="I305" s="4">
        <v>7011</v>
      </c>
      <c r="J305" s="4">
        <v>152.58000000000001</v>
      </c>
      <c r="K305" s="4">
        <v>97.44</v>
      </c>
      <c r="L305" s="4">
        <v>1069738.3799999999</v>
      </c>
      <c r="M305" s="4">
        <v>683151.84</v>
      </c>
      <c r="N305" s="4">
        <f>Orders[[#This Row],[Total Revenue]]-Orders[[#This Row],[Total Cost]]</f>
        <v>386586.53999999992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 x14ac:dyDescent="0.3">
      <c r="A306" s="2" t="s">
        <v>22</v>
      </c>
      <c r="B306" s="2" t="s">
        <v>51</v>
      </c>
      <c r="C306" s="2" t="s">
        <v>44</v>
      </c>
      <c r="D306" s="2" t="s">
        <v>16</v>
      </c>
      <c r="E306" s="2" t="s">
        <v>21</v>
      </c>
      <c r="F306" s="3">
        <v>43615</v>
      </c>
      <c r="G306" s="2">
        <v>179819428</v>
      </c>
      <c r="H306" s="3">
        <v>43620</v>
      </c>
      <c r="I306" s="4">
        <v>1420</v>
      </c>
      <c r="J306" s="4">
        <v>437.2</v>
      </c>
      <c r="K306" s="4">
        <v>263.33</v>
      </c>
      <c r="L306" s="4">
        <v>620824</v>
      </c>
      <c r="M306" s="4">
        <v>373928.6</v>
      </c>
      <c r="N306" s="4">
        <f>Orders[[#This Row],[Total Revenue]]-Orders[[#This Row],[Total Cost]]</f>
        <v>246895.40000000002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 x14ac:dyDescent="0.3">
      <c r="A307" s="2" t="s">
        <v>25</v>
      </c>
      <c r="B307" s="2" t="s">
        <v>103</v>
      </c>
      <c r="C307" s="2" t="s">
        <v>70</v>
      </c>
      <c r="D307" s="2" t="s">
        <v>16</v>
      </c>
      <c r="E307" s="2" t="s">
        <v>36</v>
      </c>
      <c r="F307" s="3">
        <v>43569</v>
      </c>
      <c r="G307" s="2">
        <v>928654849</v>
      </c>
      <c r="H307" s="3">
        <v>43586</v>
      </c>
      <c r="I307" s="4">
        <v>8461</v>
      </c>
      <c r="J307" s="4">
        <v>154.06</v>
      </c>
      <c r="K307" s="4">
        <v>90.93</v>
      </c>
      <c r="L307" s="4">
        <v>1303501.6599999999</v>
      </c>
      <c r="M307" s="4">
        <v>769358.73</v>
      </c>
      <c r="N307" s="4">
        <f>Orders[[#This Row],[Total Revenue]]-Orders[[#This Row],[Total Cost]]</f>
        <v>534142.92999999993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 x14ac:dyDescent="0.3">
      <c r="A308" s="2" t="s">
        <v>39</v>
      </c>
      <c r="B308" s="2" t="s">
        <v>187</v>
      </c>
      <c r="C308" s="2" t="s">
        <v>15</v>
      </c>
      <c r="D308" s="2" t="s">
        <v>20</v>
      </c>
      <c r="E308" s="2" t="s">
        <v>36</v>
      </c>
      <c r="F308" s="3">
        <v>43544</v>
      </c>
      <c r="G308" s="2">
        <v>336677587</v>
      </c>
      <c r="H308" s="3">
        <v>43548</v>
      </c>
      <c r="I308" s="4">
        <v>9234</v>
      </c>
      <c r="J308" s="4">
        <v>255.28</v>
      </c>
      <c r="K308" s="4">
        <v>159.41999999999999</v>
      </c>
      <c r="L308" s="4">
        <v>2357255.52</v>
      </c>
      <c r="M308" s="4">
        <v>1472084.28</v>
      </c>
      <c r="N308" s="4">
        <f>Orders[[#This Row],[Total Revenue]]-Orders[[#This Row],[Total Cost]]</f>
        <v>885171.24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 x14ac:dyDescent="0.3">
      <c r="A309" s="2" t="s">
        <v>33</v>
      </c>
      <c r="B309" s="2" t="s">
        <v>67</v>
      </c>
      <c r="C309" s="2" t="s">
        <v>70</v>
      </c>
      <c r="D309" s="2" t="s">
        <v>16</v>
      </c>
      <c r="E309" s="2" t="s">
        <v>21</v>
      </c>
      <c r="F309" s="3">
        <v>43535</v>
      </c>
      <c r="G309" s="2">
        <v>285186469</v>
      </c>
      <c r="H309" s="3">
        <v>43549</v>
      </c>
      <c r="I309" s="4">
        <v>1869</v>
      </c>
      <c r="J309" s="4">
        <v>154.06</v>
      </c>
      <c r="K309" s="4">
        <v>90.93</v>
      </c>
      <c r="L309" s="4">
        <v>287938.14</v>
      </c>
      <c r="M309" s="4">
        <v>169948.17</v>
      </c>
      <c r="N309" s="4">
        <f>Orders[[#This Row],[Total Revenue]]-Orders[[#This Row],[Total Cost]]</f>
        <v>117989.97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 x14ac:dyDescent="0.3">
      <c r="A310" s="2" t="s">
        <v>30</v>
      </c>
      <c r="B310" s="2" t="s">
        <v>31</v>
      </c>
      <c r="C310" s="2" t="s">
        <v>15</v>
      </c>
      <c r="D310" s="2" t="s">
        <v>20</v>
      </c>
      <c r="E310" s="2" t="s">
        <v>17</v>
      </c>
      <c r="F310" s="3">
        <v>43570</v>
      </c>
      <c r="G310" s="2">
        <v>475792825</v>
      </c>
      <c r="H310" s="3">
        <v>43597</v>
      </c>
      <c r="I310" s="4">
        <v>6525</v>
      </c>
      <c r="J310" s="4">
        <v>255.28</v>
      </c>
      <c r="K310" s="4">
        <v>159.41999999999999</v>
      </c>
      <c r="L310" s="4">
        <v>1665702</v>
      </c>
      <c r="M310" s="4">
        <v>1040215.5</v>
      </c>
      <c r="N310" s="4">
        <f>Orders[[#This Row],[Total Revenue]]-Orders[[#This Row],[Total Cost]]</f>
        <v>625486.5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 x14ac:dyDescent="0.3">
      <c r="A311" s="2" t="s">
        <v>30</v>
      </c>
      <c r="B311" s="2" t="s">
        <v>88</v>
      </c>
      <c r="C311" s="2" t="s">
        <v>35</v>
      </c>
      <c r="D311" s="2" t="s">
        <v>20</v>
      </c>
      <c r="E311" s="2" t="s">
        <v>28</v>
      </c>
      <c r="F311" s="3">
        <v>43569</v>
      </c>
      <c r="G311" s="2">
        <v>680420482</v>
      </c>
      <c r="H311" s="3">
        <v>43583</v>
      </c>
      <c r="I311" s="4">
        <v>396</v>
      </c>
      <c r="J311" s="4">
        <v>109.28</v>
      </c>
      <c r="K311" s="4">
        <v>35.840000000000003</v>
      </c>
      <c r="L311" s="4">
        <v>43274.879999999997</v>
      </c>
      <c r="M311" s="4">
        <v>14192.64</v>
      </c>
      <c r="N311" s="4">
        <f>Orders[[#This Row],[Total Revenue]]-Orders[[#This Row],[Total Cost]]</f>
        <v>29082.239999999998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 x14ac:dyDescent="0.3">
      <c r="A312" s="2" t="s">
        <v>22</v>
      </c>
      <c r="B312" s="2" t="s">
        <v>37</v>
      </c>
      <c r="C312" s="2" t="s">
        <v>58</v>
      </c>
      <c r="D312" s="2" t="s">
        <v>16</v>
      </c>
      <c r="E312" s="2" t="s">
        <v>36</v>
      </c>
      <c r="F312" s="3">
        <v>43565</v>
      </c>
      <c r="G312" s="2">
        <v>291305768</v>
      </c>
      <c r="H312" s="3">
        <v>43576</v>
      </c>
      <c r="I312" s="4">
        <v>2705</v>
      </c>
      <c r="J312" s="4">
        <v>9.33</v>
      </c>
      <c r="K312" s="4">
        <v>6.92</v>
      </c>
      <c r="L312" s="4">
        <v>25237.65</v>
      </c>
      <c r="M312" s="4">
        <v>18718.599999999999</v>
      </c>
      <c r="N312" s="4">
        <f>Orders[[#This Row],[Total Revenue]]-Orders[[#This Row],[Total Cost]]</f>
        <v>6519.0500000000029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 x14ac:dyDescent="0.3">
      <c r="A313" s="2" t="s">
        <v>30</v>
      </c>
      <c r="B313" s="2" t="s">
        <v>99</v>
      </c>
      <c r="C313" s="2" t="s">
        <v>15</v>
      </c>
      <c r="D313" s="2" t="s">
        <v>20</v>
      </c>
      <c r="E313" s="2" t="s">
        <v>28</v>
      </c>
      <c r="F313" s="3">
        <v>43536</v>
      </c>
      <c r="G313" s="2">
        <v>570997512</v>
      </c>
      <c r="H313" s="3">
        <v>43561</v>
      </c>
      <c r="I313" s="4">
        <v>9707</v>
      </c>
      <c r="J313" s="4">
        <v>255.28</v>
      </c>
      <c r="K313" s="4">
        <v>159.41999999999999</v>
      </c>
      <c r="L313" s="4">
        <v>2478002.96</v>
      </c>
      <c r="M313" s="4">
        <v>1547489.94</v>
      </c>
      <c r="N313" s="4">
        <f>Orders[[#This Row],[Total Revenue]]-Orders[[#This Row],[Total Cost]]</f>
        <v>930513.02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 x14ac:dyDescent="0.3">
      <c r="A314" s="2" t="s">
        <v>22</v>
      </c>
      <c r="B314" s="2" t="s">
        <v>97</v>
      </c>
      <c r="C314" s="2" t="s">
        <v>32</v>
      </c>
      <c r="D314" s="2" t="s">
        <v>16</v>
      </c>
      <c r="E314" s="2" t="s">
        <v>28</v>
      </c>
      <c r="F314" s="3">
        <v>43505</v>
      </c>
      <c r="G314" s="2">
        <v>602357041</v>
      </c>
      <c r="H314" s="3">
        <v>43524</v>
      </c>
      <c r="I314" s="4">
        <v>9689</v>
      </c>
      <c r="J314" s="4">
        <v>81.73</v>
      </c>
      <c r="K314" s="4">
        <v>56.67</v>
      </c>
      <c r="L314" s="4">
        <v>791881.97</v>
      </c>
      <c r="M314" s="4">
        <v>549075.63</v>
      </c>
      <c r="N314" s="4">
        <f>Orders[[#This Row],[Total Revenue]]-Orders[[#This Row],[Total Cost]]</f>
        <v>242806.33999999997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 x14ac:dyDescent="0.3">
      <c r="A315" s="2" t="s">
        <v>30</v>
      </c>
      <c r="B315" s="2" t="s">
        <v>48</v>
      </c>
      <c r="C315" s="2" t="s">
        <v>49</v>
      </c>
      <c r="D315" s="2" t="s">
        <v>16</v>
      </c>
      <c r="E315" s="2" t="s">
        <v>17</v>
      </c>
      <c r="F315" s="3">
        <v>43581</v>
      </c>
      <c r="G315" s="2">
        <v>438558185</v>
      </c>
      <c r="H315" s="3">
        <v>43589</v>
      </c>
      <c r="I315" s="4">
        <v>7967</v>
      </c>
      <c r="J315" s="4">
        <v>421.89</v>
      </c>
      <c r="K315" s="4">
        <v>364.69</v>
      </c>
      <c r="L315" s="4">
        <v>3361197.63</v>
      </c>
      <c r="M315" s="4">
        <v>2905485.23</v>
      </c>
      <c r="N315" s="4">
        <f>Orders[[#This Row],[Total Revenue]]-Orders[[#This Row],[Total Cost]]</f>
        <v>455712.39999999991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 x14ac:dyDescent="0.3">
      <c r="A316" s="2" t="s">
        <v>22</v>
      </c>
      <c r="B316" s="2" t="s">
        <v>158</v>
      </c>
      <c r="C316" s="2" t="s">
        <v>19</v>
      </c>
      <c r="D316" s="2" t="s">
        <v>16</v>
      </c>
      <c r="E316" s="2" t="s">
        <v>36</v>
      </c>
      <c r="F316" s="3">
        <v>43524</v>
      </c>
      <c r="G316" s="2">
        <v>653087270</v>
      </c>
      <c r="H316" s="3">
        <v>43536</v>
      </c>
      <c r="I316" s="4">
        <v>1891</v>
      </c>
      <c r="J316" s="4">
        <v>152.58000000000001</v>
      </c>
      <c r="K316" s="4">
        <v>97.44</v>
      </c>
      <c r="L316" s="4">
        <v>288528.78000000003</v>
      </c>
      <c r="M316" s="4">
        <v>184259.04</v>
      </c>
      <c r="N316" s="4">
        <f>Orders[[#This Row],[Total Revenue]]-Orders[[#This Row],[Total Cost]]</f>
        <v>104269.74000000002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 x14ac:dyDescent="0.3">
      <c r="A317" s="2" t="s">
        <v>33</v>
      </c>
      <c r="B317" s="2" t="s">
        <v>84</v>
      </c>
      <c r="C317" s="2" t="s">
        <v>27</v>
      </c>
      <c r="D317" s="2" t="s">
        <v>20</v>
      </c>
      <c r="E317" s="2" t="s">
        <v>21</v>
      </c>
      <c r="F317" s="3">
        <v>43542</v>
      </c>
      <c r="G317" s="2">
        <v>989743125</v>
      </c>
      <c r="H317" s="3">
        <v>43543</v>
      </c>
      <c r="I317" s="4">
        <v>5840</v>
      </c>
      <c r="J317" s="4">
        <v>205.7</v>
      </c>
      <c r="K317" s="4">
        <v>117.11</v>
      </c>
      <c r="L317" s="4">
        <v>1201288</v>
      </c>
      <c r="M317" s="4">
        <v>683922.4</v>
      </c>
      <c r="N317" s="4">
        <f>Orders[[#This Row],[Total Revenue]]-Orders[[#This Row],[Total Cost]]</f>
        <v>517365.6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 x14ac:dyDescent="0.3">
      <c r="A318" s="2" t="s">
        <v>22</v>
      </c>
      <c r="B318" s="2" t="s">
        <v>118</v>
      </c>
      <c r="C318" s="2" t="s">
        <v>58</v>
      </c>
      <c r="D318" s="2" t="s">
        <v>20</v>
      </c>
      <c r="E318" s="2" t="s">
        <v>17</v>
      </c>
      <c r="F318" s="3">
        <v>43571</v>
      </c>
      <c r="G318" s="2">
        <v>812637078</v>
      </c>
      <c r="H318" s="3">
        <v>43600</v>
      </c>
      <c r="I318" s="4">
        <v>6225</v>
      </c>
      <c r="J318" s="4">
        <v>9.33</v>
      </c>
      <c r="K318" s="4">
        <v>6.92</v>
      </c>
      <c r="L318" s="4">
        <v>58079.25</v>
      </c>
      <c r="M318" s="4">
        <v>43077</v>
      </c>
      <c r="N318" s="4">
        <f>Orders[[#This Row],[Total Revenue]]-Orders[[#This Row],[Total Cost]]</f>
        <v>15002.25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 x14ac:dyDescent="0.3">
      <c r="A319" s="2" t="s">
        <v>22</v>
      </c>
      <c r="B319" s="2" t="s">
        <v>177</v>
      </c>
      <c r="C319" s="2" t="s">
        <v>32</v>
      </c>
      <c r="D319" s="2" t="s">
        <v>16</v>
      </c>
      <c r="E319" s="2" t="s">
        <v>28</v>
      </c>
      <c r="F319" s="3">
        <v>43524</v>
      </c>
      <c r="G319" s="2">
        <v>456192958</v>
      </c>
      <c r="H319" s="3">
        <v>43528</v>
      </c>
      <c r="I319" s="4">
        <v>6489</v>
      </c>
      <c r="J319" s="4">
        <v>81.73</v>
      </c>
      <c r="K319" s="4">
        <v>56.67</v>
      </c>
      <c r="L319" s="4">
        <v>530345.97</v>
      </c>
      <c r="M319" s="4">
        <v>367731.63</v>
      </c>
      <c r="N319" s="4">
        <f>Orders[[#This Row],[Total Revenue]]-Orders[[#This Row],[Total Cost]]</f>
        <v>162614.33999999997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 x14ac:dyDescent="0.3">
      <c r="A320" s="2" t="s">
        <v>30</v>
      </c>
      <c r="B320" s="2" t="s">
        <v>48</v>
      </c>
      <c r="C320" s="2" t="s">
        <v>27</v>
      </c>
      <c r="D320" s="2" t="s">
        <v>16</v>
      </c>
      <c r="E320" s="2" t="s">
        <v>28</v>
      </c>
      <c r="F320" s="3">
        <v>43608</v>
      </c>
      <c r="G320" s="2">
        <v>775147092</v>
      </c>
      <c r="H320" s="3">
        <v>43621</v>
      </c>
      <c r="I320" s="4">
        <v>2105</v>
      </c>
      <c r="J320" s="4">
        <v>205.7</v>
      </c>
      <c r="K320" s="4">
        <v>117.11</v>
      </c>
      <c r="L320" s="4">
        <v>432998.5</v>
      </c>
      <c r="M320" s="4">
        <v>246516.55</v>
      </c>
      <c r="N320" s="4">
        <f>Orders[[#This Row],[Total Revenue]]-Orders[[#This Row],[Total Cost]]</f>
        <v>186481.95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 x14ac:dyDescent="0.3">
      <c r="A321" s="2" t="s">
        <v>39</v>
      </c>
      <c r="B321" s="2" t="s">
        <v>166</v>
      </c>
      <c r="C321" s="2" t="s">
        <v>78</v>
      </c>
      <c r="D321" s="2" t="s">
        <v>20</v>
      </c>
      <c r="E321" s="2" t="s">
        <v>17</v>
      </c>
      <c r="F321" s="3">
        <v>43522</v>
      </c>
      <c r="G321" s="2">
        <v>894548308</v>
      </c>
      <c r="H321" s="3">
        <v>43535</v>
      </c>
      <c r="I321" s="4">
        <v>5578</v>
      </c>
      <c r="J321" s="4">
        <v>668.27</v>
      </c>
      <c r="K321" s="4">
        <v>502.54</v>
      </c>
      <c r="L321" s="4">
        <v>3727610.06</v>
      </c>
      <c r="M321" s="4">
        <v>2803168.12</v>
      </c>
      <c r="N321" s="4">
        <f>Orders[[#This Row],[Total Revenue]]-Orders[[#This Row],[Total Cost]]</f>
        <v>924441.94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 x14ac:dyDescent="0.3">
      <c r="A322" s="2" t="s">
        <v>39</v>
      </c>
      <c r="B322" s="2" t="s">
        <v>122</v>
      </c>
      <c r="C322" s="2" t="s">
        <v>44</v>
      </c>
      <c r="D322" s="2" t="s">
        <v>20</v>
      </c>
      <c r="E322" s="2" t="s">
        <v>36</v>
      </c>
      <c r="F322" s="3">
        <v>43597</v>
      </c>
      <c r="G322" s="2">
        <v>459757936</v>
      </c>
      <c r="H322" s="3">
        <v>43613</v>
      </c>
      <c r="I322" s="4">
        <v>1445</v>
      </c>
      <c r="J322" s="4">
        <v>437.2</v>
      </c>
      <c r="K322" s="4">
        <v>263.33</v>
      </c>
      <c r="L322" s="4">
        <v>631754</v>
      </c>
      <c r="M322" s="4">
        <v>380511.85</v>
      </c>
      <c r="N322" s="4">
        <f>Orders[[#This Row],[Total Revenue]]-Orders[[#This Row],[Total Cost]]</f>
        <v>251242.15000000002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 x14ac:dyDescent="0.3">
      <c r="A323" s="2" t="s">
        <v>22</v>
      </c>
      <c r="B323" s="2" t="s">
        <v>158</v>
      </c>
      <c r="C323" s="2" t="s">
        <v>49</v>
      </c>
      <c r="D323" s="2" t="s">
        <v>20</v>
      </c>
      <c r="E323" s="2" t="s">
        <v>36</v>
      </c>
      <c r="F323" s="3">
        <v>43616</v>
      </c>
      <c r="G323" s="2">
        <v>986449801</v>
      </c>
      <c r="H323" s="3">
        <v>43623</v>
      </c>
      <c r="I323" s="4">
        <v>1272</v>
      </c>
      <c r="J323" s="4">
        <v>421.89</v>
      </c>
      <c r="K323" s="4">
        <v>364.69</v>
      </c>
      <c r="L323" s="4">
        <v>536644.07999999996</v>
      </c>
      <c r="M323" s="4">
        <v>463885.68</v>
      </c>
      <c r="N323" s="4">
        <f>Orders[[#This Row],[Total Revenue]]-Orders[[#This Row],[Total Cost]]</f>
        <v>72758.399999999965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 x14ac:dyDescent="0.3">
      <c r="A324" s="2" t="s">
        <v>22</v>
      </c>
      <c r="B324" s="2" t="s">
        <v>174</v>
      </c>
      <c r="C324" s="2" t="s">
        <v>44</v>
      </c>
      <c r="D324" s="2" t="s">
        <v>16</v>
      </c>
      <c r="E324" s="2" t="s">
        <v>28</v>
      </c>
      <c r="F324" s="3">
        <v>43610</v>
      </c>
      <c r="G324" s="2">
        <v>910610234</v>
      </c>
      <c r="H324" s="3">
        <v>43632</v>
      </c>
      <c r="I324" s="4">
        <v>8659</v>
      </c>
      <c r="J324" s="4">
        <v>437.2</v>
      </c>
      <c r="K324" s="4">
        <v>263.33</v>
      </c>
      <c r="L324" s="4">
        <v>3785714.8</v>
      </c>
      <c r="M324" s="4">
        <v>2280174.4700000002</v>
      </c>
      <c r="N324" s="4">
        <f>Orders[[#This Row],[Total Revenue]]-Orders[[#This Row],[Total Cost]]</f>
        <v>1505540.3299999996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 x14ac:dyDescent="0.3">
      <c r="A325" s="2" t="s">
        <v>39</v>
      </c>
      <c r="B325" s="2" t="s">
        <v>155</v>
      </c>
      <c r="C325" s="2" t="s">
        <v>27</v>
      </c>
      <c r="D325" s="2" t="s">
        <v>20</v>
      </c>
      <c r="E325" s="2" t="s">
        <v>36</v>
      </c>
      <c r="F325" s="3">
        <v>43531</v>
      </c>
      <c r="G325" s="2">
        <v>538538062</v>
      </c>
      <c r="H325" s="3">
        <v>43540</v>
      </c>
      <c r="I325" s="4">
        <v>4235</v>
      </c>
      <c r="J325" s="4">
        <v>205.7</v>
      </c>
      <c r="K325" s="4">
        <v>117.11</v>
      </c>
      <c r="L325" s="4">
        <v>871139.5</v>
      </c>
      <c r="M325" s="4">
        <v>495960.85</v>
      </c>
      <c r="N325" s="4">
        <f>Orders[[#This Row],[Total Revenue]]-Orders[[#This Row],[Total Cost]]</f>
        <v>375178.65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 x14ac:dyDescent="0.3">
      <c r="A326" s="2" t="s">
        <v>22</v>
      </c>
      <c r="B326" s="2" t="s">
        <v>127</v>
      </c>
      <c r="C326" s="2" t="s">
        <v>49</v>
      </c>
      <c r="D326" s="2" t="s">
        <v>16</v>
      </c>
      <c r="E326" s="2" t="s">
        <v>17</v>
      </c>
      <c r="F326" s="3">
        <v>43595</v>
      </c>
      <c r="G326" s="2">
        <v>696844613</v>
      </c>
      <c r="H326" s="3">
        <v>43599</v>
      </c>
      <c r="I326" s="4">
        <v>661</v>
      </c>
      <c r="J326" s="4">
        <v>421.89</v>
      </c>
      <c r="K326" s="4">
        <v>364.69</v>
      </c>
      <c r="L326" s="4">
        <v>278869.28999999998</v>
      </c>
      <c r="M326" s="4">
        <v>241060.09</v>
      </c>
      <c r="N326" s="4">
        <f>Orders[[#This Row],[Total Revenue]]-Orders[[#This Row],[Total Cost]]</f>
        <v>37809.199999999983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 x14ac:dyDescent="0.3">
      <c r="A327" s="2" t="s">
        <v>30</v>
      </c>
      <c r="B327" s="2" t="s">
        <v>171</v>
      </c>
      <c r="C327" s="2" t="s">
        <v>58</v>
      </c>
      <c r="D327" s="2" t="s">
        <v>16</v>
      </c>
      <c r="E327" s="2" t="s">
        <v>36</v>
      </c>
      <c r="F327" s="3">
        <v>43550</v>
      </c>
      <c r="G327" s="2">
        <v>482453715</v>
      </c>
      <c r="H327" s="3">
        <v>43566</v>
      </c>
      <c r="I327" s="4">
        <v>7630</v>
      </c>
      <c r="J327" s="4">
        <v>9.33</v>
      </c>
      <c r="K327" s="4">
        <v>6.92</v>
      </c>
      <c r="L327" s="4">
        <v>71187.899999999994</v>
      </c>
      <c r="M327" s="4">
        <v>52799.6</v>
      </c>
      <c r="N327" s="4">
        <f>Orders[[#This Row],[Total Revenue]]-Orders[[#This Row],[Total Cost]]</f>
        <v>18388.299999999996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 x14ac:dyDescent="0.3">
      <c r="A328" s="2" t="s">
        <v>13</v>
      </c>
      <c r="B328" s="2" t="s">
        <v>61</v>
      </c>
      <c r="C328" s="2" t="s">
        <v>42</v>
      </c>
      <c r="D328" s="2" t="s">
        <v>20</v>
      </c>
      <c r="E328" s="2" t="s">
        <v>28</v>
      </c>
      <c r="F328" s="3">
        <v>43530</v>
      </c>
      <c r="G328" s="2">
        <v>412601697</v>
      </c>
      <c r="H328" s="3">
        <v>43555</v>
      </c>
      <c r="I328" s="4">
        <v>6866</v>
      </c>
      <c r="J328" s="4">
        <v>651.21</v>
      </c>
      <c r="K328" s="4">
        <v>524.96</v>
      </c>
      <c r="L328" s="4">
        <v>4471207.8600000003</v>
      </c>
      <c r="M328" s="4">
        <v>3604375.36</v>
      </c>
      <c r="N328" s="4">
        <f>Orders[[#This Row],[Total Revenue]]-Orders[[#This Row],[Total Cost]]</f>
        <v>866832.50000000047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 x14ac:dyDescent="0.3">
      <c r="A329" s="2" t="s">
        <v>13</v>
      </c>
      <c r="B329" s="2" t="s">
        <v>151</v>
      </c>
      <c r="C329" s="2" t="s">
        <v>49</v>
      </c>
      <c r="D329" s="2" t="s">
        <v>20</v>
      </c>
      <c r="E329" s="2" t="s">
        <v>17</v>
      </c>
      <c r="F329" s="3">
        <v>43563</v>
      </c>
      <c r="G329" s="2">
        <v>174837386</v>
      </c>
      <c r="H329" s="3">
        <v>43593</v>
      </c>
      <c r="I329" s="4">
        <v>7123</v>
      </c>
      <c r="J329" s="4">
        <v>421.89</v>
      </c>
      <c r="K329" s="4">
        <v>364.69</v>
      </c>
      <c r="L329" s="4">
        <v>3005122.47</v>
      </c>
      <c r="M329" s="4">
        <v>2597686.87</v>
      </c>
      <c r="N329" s="4">
        <f>Orders[[#This Row],[Total Revenue]]-Orders[[#This Row],[Total Cost]]</f>
        <v>407435.60000000009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 x14ac:dyDescent="0.3">
      <c r="A330" s="2" t="s">
        <v>30</v>
      </c>
      <c r="B330" s="2" t="s">
        <v>144</v>
      </c>
      <c r="C330" s="2" t="s">
        <v>32</v>
      </c>
      <c r="D330" s="2" t="s">
        <v>20</v>
      </c>
      <c r="E330" s="2" t="s">
        <v>28</v>
      </c>
      <c r="F330" s="3">
        <v>43545</v>
      </c>
      <c r="G330" s="2">
        <v>877022111</v>
      </c>
      <c r="H330" s="3">
        <v>43571</v>
      </c>
      <c r="I330" s="4">
        <v>9187</v>
      </c>
      <c r="J330" s="4">
        <v>81.73</v>
      </c>
      <c r="K330" s="4">
        <v>56.67</v>
      </c>
      <c r="L330" s="4">
        <v>750853.51</v>
      </c>
      <c r="M330" s="4">
        <v>520627.29</v>
      </c>
      <c r="N330" s="4">
        <f>Orders[[#This Row],[Total Revenue]]-Orders[[#This Row],[Total Cost]]</f>
        <v>230226.22000000003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 x14ac:dyDescent="0.3">
      <c r="A331" s="2" t="s">
        <v>52</v>
      </c>
      <c r="B331" s="2" t="s">
        <v>141</v>
      </c>
      <c r="C331" s="2" t="s">
        <v>27</v>
      </c>
      <c r="D331" s="2" t="s">
        <v>20</v>
      </c>
      <c r="E331" s="2" t="s">
        <v>17</v>
      </c>
      <c r="F331" s="3">
        <v>43599</v>
      </c>
      <c r="G331" s="2">
        <v>997329699</v>
      </c>
      <c r="H331" s="3">
        <v>43604</v>
      </c>
      <c r="I331" s="4">
        <v>876</v>
      </c>
      <c r="J331" s="4">
        <v>205.7</v>
      </c>
      <c r="K331" s="4">
        <v>117.11</v>
      </c>
      <c r="L331" s="4">
        <v>180193.2</v>
      </c>
      <c r="M331" s="4">
        <v>102588.36</v>
      </c>
      <c r="N331" s="4">
        <f>Orders[[#This Row],[Total Revenue]]-Orders[[#This Row],[Total Cost]]</f>
        <v>77604.840000000011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 x14ac:dyDescent="0.3">
      <c r="A332" s="2" t="s">
        <v>39</v>
      </c>
      <c r="B332" s="2" t="s">
        <v>168</v>
      </c>
      <c r="C332" s="2" t="s">
        <v>19</v>
      </c>
      <c r="D332" s="2" t="s">
        <v>20</v>
      </c>
      <c r="E332" s="2" t="s">
        <v>17</v>
      </c>
      <c r="F332" s="3">
        <v>43503</v>
      </c>
      <c r="G332" s="2">
        <v>434246480</v>
      </c>
      <c r="H332" s="3">
        <v>43505</v>
      </c>
      <c r="I332" s="4">
        <v>2038</v>
      </c>
      <c r="J332" s="4">
        <v>152.58000000000001</v>
      </c>
      <c r="K332" s="4">
        <v>97.44</v>
      </c>
      <c r="L332" s="4">
        <v>310958.03999999998</v>
      </c>
      <c r="M332" s="4">
        <v>198582.72</v>
      </c>
      <c r="N332" s="4">
        <f>Orders[[#This Row],[Total Revenue]]-Orders[[#This Row],[Total Cost]]</f>
        <v>112375.31999999998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 x14ac:dyDescent="0.3">
      <c r="A333" s="2" t="s">
        <v>13</v>
      </c>
      <c r="B333" s="2" t="s">
        <v>157</v>
      </c>
      <c r="C333" s="2" t="s">
        <v>27</v>
      </c>
      <c r="D333" s="2" t="s">
        <v>16</v>
      </c>
      <c r="E333" s="2" t="s">
        <v>21</v>
      </c>
      <c r="F333" s="3">
        <v>43576</v>
      </c>
      <c r="G333" s="2">
        <v>956571280</v>
      </c>
      <c r="H333" s="3">
        <v>43581</v>
      </c>
      <c r="I333" s="4">
        <v>9554</v>
      </c>
      <c r="J333" s="4">
        <v>205.7</v>
      </c>
      <c r="K333" s="4">
        <v>117.11</v>
      </c>
      <c r="L333" s="4">
        <v>1965257.8</v>
      </c>
      <c r="M333" s="4">
        <v>1118868.94</v>
      </c>
      <c r="N333" s="4">
        <f>Orders[[#This Row],[Total Revenue]]-Orders[[#This Row],[Total Cost]]</f>
        <v>846388.8600000001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 x14ac:dyDescent="0.3">
      <c r="A334" s="2" t="s">
        <v>22</v>
      </c>
      <c r="B334" s="2" t="s">
        <v>23</v>
      </c>
      <c r="C334" s="2" t="s">
        <v>32</v>
      </c>
      <c r="D334" s="2" t="s">
        <v>16</v>
      </c>
      <c r="E334" s="2" t="s">
        <v>17</v>
      </c>
      <c r="F334" s="3">
        <v>43560</v>
      </c>
      <c r="G334" s="2">
        <v>353415429</v>
      </c>
      <c r="H334" s="3">
        <v>43566</v>
      </c>
      <c r="I334" s="4">
        <v>2334</v>
      </c>
      <c r="J334" s="4">
        <v>81.73</v>
      </c>
      <c r="K334" s="4">
        <v>56.67</v>
      </c>
      <c r="L334" s="4">
        <v>190757.82</v>
      </c>
      <c r="M334" s="4">
        <v>132267.78</v>
      </c>
      <c r="N334" s="4">
        <f>Orders[[#This Row],[Total Revenue]]-Orders[[#This Row],[Total Cost]]</f>
        <v>58490.040000000008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 x14ac:dyDescent="0.3">
      <c r="A335" s="2" t="s">
        <v>39</v>
      </c>
      <c r="B335" s="2" t="s">
        <v>188</v>
      </c>
      <c r="C335" s="2" t="s">
        <v>70</v>
      </c>
      <c r="D335" s="2" t="s">
        <v>16</v>
      </c>
      <c r="E335" s="2" t="s">
        <v>36</v>
      </c>
      <c r="F335" s="3">
        <v>43617</v>
      </c>
      <c r="G335" s="2">
        <v>984202754</v>
      </c>
      <c r="H335" s="3">
        <v>43619</v>
      </c>
      <c r="I335" s="4">
        <v>6321</v>
      </c>
      <c r="J335" s="4">
        <v>154.06</v>
      </c>
      <c r="K335" s="4">
        <v>90.93</v>
      </c>
      <c r="L335" s="4">
        <v>973813.26</v>
      </c>
      <c r="M335" s="4">
        <v>574768.53</v>
      </c>
      <c r="N335" s="4">
        <f>Orders[[#This Row],[Total Revenue]]-Orders[[#This Row],[Total Cost]]</f>
        <v>399044.73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 x14ac:dyDescent="0.3">
      <c r="A336" s="2" t="s">
        <v>39</v>
      </c>
      <c r="B336" s="2" t="s">
        <v>85</v>
      </c>
      <c r="C336" s="2" t="s">
        <v>24</v>
      </c>
      <c r="D336" s="2" t="s">
        <v>20</v>
      </c>
      <c r="E336" s="2" t="s">
        <v>36</v>
      </c>
      <c r="F336" s="3">
        <v>43560</v>
      </c>
      <c r="G336" s="2">
        <v>328669583</v>
      </c>
      <c r="H336" s="3">
        <v>43581</v>
      </c>
      <c r="I336" s="4">
        <v>9488</v>
      </c>
      <c r="J336" s="4">
        <v>47.45</v>
      </c>
      <c r="K336" s="4">
        <v>31.79</v>
      </c>
      <c r="L336" s="4">
        <v>450205.6</v>
      </c>
      <c r="M336" s="4">
        <v>301623.52</v>
      </c>
      <c r="N336" s="4">
        <f>Orders[[#This Row],[Total Revenue]]-Orders[[#This Row],[Total Cost]]</f>
        <v>148582.07999999996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 x14ac:dyDescent="0.3">
      <c r="A337" s="2" t="s">
        <v>30</v>
      </c>
      <c r="B337" s="2" t="s">
        <v>132</v>
      </c>
      <c r="C337" s="2" t="s">
        <v>44</v>
      </c>
      <c r="D337" s="2" t="s">
        <v>20</v>
      </c>
      <c r="E337" s="2" t="s">
        <v>21</v>
      </c>
      <c r="F337" s="3">
        <v>43563</v>
      </c>
      <c r="G337" s="2">
        <v>436864745</v>
      </c>
      <c r="H337" s="3">
        <v>43586</v>
      </c>
      <c r="I337" s="4">
        <v>6841</v>
      </c>
      <c r="J337" s="4">
        <v>437.2</v>
      </c>
      <c r="K337" s="4">
        <v>263.33</v>
      </c>
      <c r="L337" s="4">
        <v>2990885.2</v>
      </c>
      <c r="M337" s="4">
        <v>1801440.53</v>
      </c>
      <c r="N337" s="4">
        <f>Orders[[#This Row],[Total Revenue]]-Orders[[#This Row],[Total Cost]]</f>
        <v>1189444.6700000002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 x14ac:dyDescent="0.3">
      <c r="A338" s="2" t="s">
        <v>30</v>
      </c>
      <c r="B338" s="2" t="s">
        <v>189</v>
      </c>
      <c r="C338" s="2" t="s">
        <v>78</v>
      </c>
      <c r="D338" s="2" t="s">
        <v>20</v>
      </c>
      <c r="E338" s="2" t="s">
        <v>17</v>
      </c>
      <c r="F338" s="3">
        <v>43536</v>
      </c>
      <c r="G338" s="2">
        <v>279149568</v>
      </c>
      <c r="H338" s="3">
        <v>43545</v>
      </c>
      <c r="I338" s="4">
        <v>5415</v>
      </c>
      <c r="J338" s="4">
        <v>668.27</v>
      </c>
      <c r="K338" s="4">
        <v>502.54</v>
      </c>
      <c r="L338" s="4">
        <v>3618682.05</v>
      </c>
      <c r="M338" s="4">
        <v>2721254.1</v>
      </c>
      <c r="N338" s="4">
        <f>Orders[[#This Row],[Total Revenue]]-Orders[[#This Row],[Total Cost]]</f>
        <v>897427.94999999972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 x14ac:dyDescent="0.3">
      <c r="A339" s="2" t="s">
        <v>22</v>
      </c>
      <c r="B339" s="2" t="s">
        <v>190</v>
      </c>
      <c r="C339" s="2" t="s">
        <v>27</v>
      </c>
      <c r="D339" s="2" t="s">
        <v>16</v>
      </c>
      <c r="E339" s="2" t="s">
        <v>36</v>
      </c>
      <c r="F339" s="3">
        <v>43522</v>
      </c>
      <c r="G339" s="2">
        <v>696197879</v>
      </c>
      <c r="H339" s="3">
        <v>43525</v>
      </c>
      <c r="I339" s="4">
        <v>9278</v>
      </c>
      <c r="J339" s="4">
        <v>205.7</v>
      </c>
      <c r="K339" s="4">
        <v>117.11</v>
      </c>
      <c r="L339" s="4">
        <v>1908484.6</v>
      </c>
      <c r="M339" s="4">
        <v>1086546.58</v>
      </c>
      <c r="N339" s="4">
        <f>Orders[[#This Row],[Total Revenue]]-Orders[[#This Row],[Total Cost]]</f>
        <v>821938.02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 x14ac:dyDescent="0.3">
      <c r="A340" s="2" t="s">
        <v>52</v>
      </c>
      <c r="B340" s="2" t="s">
        <v>141</v>
      </c>
      <c r="C340" s="2" t="s">
        <v>78</v>
      </c>
      <c r="D340" s="2" t="s">
        <v>20</v>
      </c>
      <c r="E340" s="2" t="s">
        <v>17</v>
      </c>
      <c r="F340" s="3">
        <v>43578</v>
      </c>
      <c r="G340" s="2">
        <v>348996007</v>
      </c>
      <c r="H340" s="3">
        <v>43579</v>
      </c>
      <c r="I340" s="4">
        <v>4529</v>
      </c>
      <c r="J340" s="4">
        <v>668.27</v>
      </c>
      <c r="K340" s="4">
        <v>502.54</v>
      </c>
      <c r="L340" s="4">
        <v>3026594.83</v>
      </c>
      <c r="M340" s="4">
        <v>2276003.66</v>
      </c>
      <c r="N340" s="4">
        <f>Orders[[#This Row],[Total Revenue]]-Orders[[#This Row],[Total Cost]]</f>
        <v>750591.16999999993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 x14ac:dyDescent="0.3">
      <c r="A341" s="2" t="s">
        <v>39</v>
      </c>
      <c r="B341" s="2" t="s">
        <v>169</v>
      </c>
      <c r="C341" s="2" t="s">
        <v>24</v>
      </c>
      <c r="D341" s="2" t="s">
        <v>20</v>
      </c>
      <c r="E341" s="2" t="s">
        <v>28</v>
      </c>
      <c r="F341" s="3">
        <v>43503</v>
      </c>
      <c r="G341" s="2">
        <v>668842780</v>
      </c>
      <c r="H341" s="3">
        <v>43533</v>
      </c>
      <c r="I341" s="4">
        <v>4297</v>
      </c>
      <c r="J341" s="4">
        <v>47.45</v>
      </c>
      <c r="K341" s="4">
        <v>31.79</v>
      </c>
      <c r="L341" s="4">
        <v>203892.65</v>
      </c>
      <c r="M341" s="4">
        <v>136601.63</v>
      </c>
      <c r="N341" s="4">
        <f>Orders[[#This Row],[Total Revenue]]-Orders[[#This Row],[Total Cost]]</f>
        <v>67291.01999999999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 x14ac:dyDescent="0.3">
      <c r="A342" s="2" t="s">
        <v>22</v>
      </c>
      <c r="B342" s="2" t="s">
        <v>191</v>
      </c>
      <c r="C342" s="2" t="s">
        <v>44</v>
      </c>
      <c r="D342" s="2" t="s">
        <v>16</v>
      </c>
      <c r="E342" s="2" t="s">
        <v>21</v>
      </c>
      <c r="F342" s="3">
        <v>43550</v>
      </c>
      <c r="G342" s="2">
        <v>907349526</v>
      </c>
      <c r="H342" s="3">
        <v>43557</v>
      </c>
      <c r="I342" s="4">
        <v>3743</v>
      </c>
      <c r="J342" s="4">
        <v>437.2</v>
      </c>
      <c r="K342" s="4">
        <v>263.33</v>
      </c>
      <c r="L342" s="4">
        <v>1636439.6</v>
      </c>
      <c r="M342" s="4">
        <v>985644.19</v>
      </c>
      <c r="N342" s="4">
        <f>Orders[[#This Row],[Total Revenue]]-Orders[[#This Row],[Total Cost]]</f>
        <v>650795.41000000015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 x14ac:dyDescent="0.3">
      <c r="A343" s="2" t="s">
        <v>22</v>
      </c>
      <c r="B343" s="2" t="s">
        <v>111</v>
      </c>
      <c r="C343" s="2" t="s">
        <v>32</v>
      </c>
      <c r="D343" s="2" t="s">
        <v>20</v>
      </c>
      <c r="E343" s="2" t="s">
        <v>21</v>
      </c>
      <c r="F343" s="3">
        <v>43505</v>
      </c>
      <c r="G343" s="2">
        <v>386440074</v>
      </c>
      <c r="H343" s="3">
        <v>43527</v>
      </c>
      <c r="I343" s="4">
        <v>5060</v>
      </c>
      <c r="J343" s="4">
        <v>81.73</v>
      </c>
      <c r="K343" s="4">
        <v>56.67</v>
      </c>
      <c r="L343" s="4">
        <v>413553.8</v>
      </c>
      <c r="M343" s="4">
        <v>286750.2</v>
      </c>
      <c r="N343" s="4">
        <f>Orders[[#This Row],[Total Revenue]]-Orders[[#This Row],[Total Cost]]</f>
        <v>126803.59999999998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 x14ac:dyDescent="0.3">
      <c r="A344" s="2" t="s">
        <v>39</v>
      </c>
      <c r="B344" s="2" t="s">
        <v>139</v>
      </c>
      <c r="C344" s="2" t="s">
        <v>70</v>
      </c>
      <c r="D344" s="2" t="s">
        <v>20</v>
      </c>
      <c r="E344" s="2" t="s">
        <v>21</v>
      </c>
      <c r="F344" s="3">
        <v>43596</v>
      </c>
      <c r="G344" s="2">
        <v>748350751</v>
      </c>
      <c r="H344" s="3">
        <v>43618</v>
      </c>
      <c r="I344" s="4">
        <v>2472</v>
      </c>
      <c r="J344" s="4">
        <v>154.06</v>
      </c>
      <c r="K344" s="4">
        <v>90.93</v>
      </c>
      <c r="L344" s="4">
        <v>380836.32</v>
      </c>
      <c r="M344" s="4">
        <v>224778.96</v>
      </c>
      <c r="N344" s="4">
        <f>Orders[[#This Row],[Total Revenue]]-Orders[[#This Row],[Total Cost]]</f>
        <v>156057.36000000002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 x14ac:dyDescent="0.3">
      <c r="A345" s="2" t="s">
        <v>13</v>
      </c>
      <c r="B345" s="2" t="s">
        <v>156</v>
      </c>
      <c r="C345" s="2" t="s">
        <v>32</v>
      </c>
      <c r="D345" s="2" t="s">
        <v>16</v>
      </c>
      <c r="E345" s="2" t="s">
        <v>28</v>
      </c>
      <c r="F345" s="3">
        <v>43609</v>
      </c>
      <c r="G345" s="2">
        <v>105630385</v>
      </c>
      <c r="H345" s="3">
        <v>43611</v>
      </c>
      <c r="I345" s="4">
        <v>7233</v>
      </c>
      <c r="J345" s="4">
        <v>81.73</v>
      </c>
      <c r="K345" s="4">
        <v>56.67</v>
      </c>
      <c r="L345" s="4">
        <v>591153.09</v>
      </c>
      <c r="M345" s="4">
        <v>409894.11</v>
      </c>
      <c r="N345" s="4">
        <f>Orders[[#This Row],[Total Revenue]]-Orders[[#This Row],[Total Cost]]</f>
        <v>181258.97999999998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 x14ac:dyDescent="0.3">
      <c r="A346" s="2" t="s">
        <v>25</v>
      </c>
      <c r="B346" s="2" t="s">
        <v>29</v>
      </c>
      <c r="C346" s="2" t="s">
        <v>44</v>
      </c>
      <c r="D346" s="2" t="s">
        <v>20</v>
      </c>
      <c r="E346" s="2" t="s">
        <v>28</v>
      </c>
      <c r="F346" s="3">
        <v>43530</v>
      </c>
      <c r="G346" s="2">
        <v>691140305</v>
      </c>
      <c r="H346" s="3">
        <v>43552</v>
      </c>
      <c r="I346" s="4">
        <v>2630</v>
      </c>
      <c r="J346" s="4">
        <v>437.2</v>
      </c>
      <c r="K346" s="4">
        <v>263.33</v>
      </c>
      <c r="L346" s="4">
        <v>1149836</v>
      </c>
      <c r="M346" s="4">
        <v>692557.9</v>
      </c>
      <c r="N346" s="4">
        <f>Orders[[#This Row],[Total Revenue]]-Orders[[#This Row],[Total Cost]]</f>
        <v>457278.1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 x14ac:dyDescent="0.3">
      <c r="A347" s="2" t="s">
        <v>39</v>
      </c>
      <c r="B347" s="2" t="s">
        <v>166</v>
      </c>
      <c r="C347" s="2" t="s">
        <v>44</v>
      </c>
      <c r="D347" s="2" t="s">
        <v>20</v>
      </c>
      <c r="E347" s="2" t="s">
        <v>36</v>
      </c>
      <c r="F347" s="3">
        <v>43514</v>
      </c>
      <c r="G347" s="2">
        <v>308054339</v>
      </c>
      <c r="H347" s="3">
        <v>43544</v>
      </c>
      <c r="I347" s="4">
        <v>8980</v>
      </c>
      <c r="J347" s="4">
        <v>437.2</v>
      </c>
      <c r="K347" s="4">
        <v>263.33</v>
      </c>
      <c r="L347" s="4">
        <v>3926056</v>
      </c>
      <c r="M347" s="4">
        <v>2364703.4</v>
      </c>
      <c r="N347" s="4">
        <f>Orders[[#This Row],[Total Revenue]]-Orders[[#This Row],[Total Cost]]</f>
        <v>1561352.6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 x14ac:dyDescent="0.3">
      <c r="A348" s="2" t="s">
        <v>39</v>
      </c>
      <c r="B348" s="2" t="s">
        <v>112</v>
      </c>
      <c r="C348" s="2" t="s">
        <v>58</v>
      </c>
      <c r="D348" s="2" t="s">
        <v>20</v>
      </c>
      <c r="E348" s="2" t="s">
        <v>36</v>
      </c>
      <c r="F348" s="3">
        <v>43558</v>
      </c>
      <c r="G348" s="2">
        <v>879858815</v>
      </c>
      <c r="H348" s="3">
        <v>43577</v>
      </c>
      <c r="I348" s="4">
        <v>8631</v>
      </c>
      <c r="J348" s="4">
        <v>9.33</v>
      </c>
      <c r="K348" s="4">
        <v>6.92</v>
      </c>
      <c r="L348" s="4">
        <v>80527.23</v>
      </c>
      <c r="M348" s="4">
        <v>59726.52</v>
      </c>
      <c r="N348" s="4">
        <f>Orders[[#This Row],[Total Revenue]]-Orders[[#This Row],[Total Cost]]</f>
        <v>20800.71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 x14ac:dyDescent="0.3">
      <c r="A349" s="2" t="s">
        <v>22</v>
      </c>
      <c r="B349" s="2" t="s">
        <v>79</v>
      </c>
      <c r="C349" s="2" t="s">
        <v>70</v>
      </c>
      <c r="D349" s="2" t="s">
        <v>16</v>
      </c>
      <c r="E349" s="2" t="s">
        <v>36</v>
      </c>
      <c r="F349" s="3">
        <v>43501</v>
      </c>
      <c r="G349" s="2">
        <v>800352561</v>
      </c>
      <c r="H349" s="3">
        <v>43506</v>
      </c>
      <c r="I349" s="4">
        <v>963</v>
      </c>
      <c r="J349" s="4">
        <v>154.06</v>
      </c>
      <c r="K349" s="4">
        <v>90.93</v>
      </c>
      <c r="L349" s="4">
        <v>148359.78</v>
      </c>
      <c r="M349" s="4">
        <v>87565.59</v>
      </c>
      <c r="N349" s="4">
        <f>Orders[[#This Row],[Total Revenue]]-Orders[[#This Row],[Total Cost]]</f>
        <v>60794.19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 x14ac:dyDescent="0.3">
      <c r="A350" s="2" t="s">
        <v>39</v>
      </c>
      <c r="B350" s="2" t="s">
        <v>192</v>
      </c>
      <c r="C350" s="2" t="s">
        <v>15</v>
      </c>
      <c r="D350" s="2" t="s">
        <v>16</v>
      </c>
      <c r="E350" s="2" t="s">
        <v>28</v>
      </c>
      <c r="F350" s="3">
        <v>43522</v>
      </c>
      <c r="G350" s="2">
        <v>783646905</v>
      </c>
      <c r="H350" s="3">
        <v>43531</v>
      </c>
      <c r="I350" s="4">
        <v>7388</v>
      </c>
      <c r="J350" s="4">
        <v>255.28</v>
      </c>
      <c r="K350" s="4">
        <v>159.41999999999999</v>
      </c>
      <c r="L350" s="4">
        <v>1886008.64</v>
      </c>
      <c r="M350" s="4">
        <v>1177794.96</v>
      </c>
      <c r="N350" s="4">
        <f>Orders[[#This Row],[Total Revenue]]-Orders[[#This Row],[Total Cost]]</f>
        <v>708213.67999999993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 x14ac:dyDescent="0.3">
      <c r="A351" s="2" t="s">
        <v>22</v>
      </c>
      <c r="B351" s="2" t="s">
        <v>111</v>
      </c>
      <c r="C351" s="2" t="s">
        <v>24</v>
      </c>
      <c r="D351" s="2" t="s">
        <v>20</v>
      </c>
      <c r="E351" s="2" t="s">
        <v>21</v>
      </c>
      <c r="F351" s="3">
        <v>43507</v>
      </c>
      <c r="G351" s="2">
        <v>714165675</v>
      </c>
      <c r="H351" s="3">
        <v>43509</v>
      </c>
      <c r="I351" s="4">
        <v>6348</v>
      </c>
      <c r="J351" s="4">
        <v>47.45</v>
      </c>
      <c r="K351" s="4">
        <v>31.79</v>
      </c>
      <c r="L351" s="4">
        <v>301212.59999999998</v>
      </c>
      <c r="M351" s="4">
        <v>201802.92</v>
      </c>
      <c r="N351" s="4">
        <f>Orders[[#This Row],[Total Revenue]]-Orders[[#This Row],[Total Cost]]</f>
        <v>99409.679999999964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 x14ac:dyDescent="0.3">
      <c r="A352" s="2" t="s">
        <v>25</v>
      </c>
      <c r="B352" s="2" t="s">
        <v>145</v>
      </c>
      <c r="C352" s="2" t="s">
        <v>49</v>
      </c>
      <c r="D352" s="2" t="s">
        <v>20</v>
      </c>
      <c r="E352" s="2" t="s">
        <v>36</v>
      </c>
      <c r="F352" s="3">
        <v>43525</v>
      </c>
      <c r="G352" s="2">
        <v>996645200</v>
      </c>
      <c r="H352" s="3">
        <v>43536</v>
      </c>
      <c r="I352" s="4">
        <v>8317</v>
      </c>
      <c r="J352" s="4">
        <v>421.89</v>
      </c>
      <c r="K352" s="4">
        <v>364.69</v>
      </c>
      <c r="L352" s="4">
        <v>3508859.13</v>
      </c>
      <c r="M352" s="4">
        <v>3033126.73</v>
      </c>
      <c r="N352" s="4">
        <f>Orders[[#This Row],[Total Revenue]]-Orders[[#This Row],[Total Cost]]</f>
        <v>475732.39999999991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 x14ac:dyDescent="0.3">
      <c r="A353" s="2" t="s">
        <v>30</v>
      </c>
      <c r="B353" s="2" t="s">
        <v>60</v>
      </c>
      <c r="C353" s="2" t="s">
        <v>42</v>
      </c>
      <c r="D353" s="2" t="s">
        <v>20</v>
      </c>
      <c r="E353" s="2" t="s">
        <v>17</v>
      </c>
      <c r="F353" s="3">
        <v>43586</v>
      </c>
      <c r="G353" s="2">
        <v>306134307</v>
      </c>
      <c r="H353" s="3">
        <v>43596</v>
      </c>
      <c r="I353" s="4">
        <v>799</v>
      </c>
      <c r="J353" s="4">
        <v>651.21</v>
      </c>
      <c r="K353" s="4">
        <v>524.96</v>
      </c>
      <c r="L353" s="4">
        <v>520316.79</v>
      </c>
      <c r="M353" s="4">
        <v>419443.04</v>
      </c>
      <c r="N353" s="4">
        <f>Orders[[#This Row],[Total Revenue]]-Orders[[#This Row],[Total Cost]]</f>
        <v>100873.75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 x14ac:dyDescent="0.3">
      <c r="A354" s="2" t="s">
        <v>25</v>
      </c>
      <c r="B354" s="2" t="s">
        <v>193</v>
      </c>
      <c r="C354" s="2" t="s">
        <v>19</v>
      </c>
      <c r="D354" s="2" t="s">
        <v>20</v>
      </c>
      <c r="E354" s="2" t="s">
        <v>17</v>
      </c>
      <c r="F354" s="3">
        <v>43546</v>
      </c>
      <c r="G354" s="2">
        <v>537994325</v>
      </c>
      <c r="H354" s="3">
        <v>43558</v>
      </c>
      <c r="I354" s="4">
        <v>3331</v>
      </c>
      <c r="J354" s="4">
        <v>152.58000000000001</v>
      </c>
      <c r="K354" s="4">
        <v>97.44</v>
      </c>
      <c r="L354" s="4">
        <v>508243.98</v>
      </c>
      <c r="M354" s="4">
        <v>324572.64</v>
      </c>
      <c r="N354" s="4">
        <f>Orders[[#This Row],[Total Revenue]]-Orders[[#This Row],[Total Cost]]</f>
        <v>183671.33999999997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 x14ac:dyDescent="0.3">
      <c r="A355" s="2" t="s">
        <v>25</v>
      </c>
      <c r="B355" s="2" t="s">
        <v>142</v>
      </c>
      <c r="C355" s="2" t="s">
        <v>27</v>
      </c>
      <c r="D355" s="2" t="s">
        <v>16</v>
      </c>
      <c r="E355" s="2" t="s">
        <v>17</v>
      </c>
      <c r="F355" s="3">
        <v>43568</v>
      </c>
      <c r="G355" s="2">
        <v>957899081</v>
      </c>
      <c r="H355" s="3">
        <v>43578</v>
      </c>
      <c r="I355" s="4">
        <v>2480</v>
      </c>
      <c r="J355" s="4">
        <v>205.7</v>
      </c>
      <c r="K355" s="4">
        <v>117.11</v>
      </c>
      <c r="L355" s="4">
        <v>510136</v>
      </c>
      <c r="M355" s="4">
        <v>290432.8</v>
      </c>
      <c r="N355" s="4">
        <f>Orders[[#This Row],[Total Revenue]]-Orders[[#This Row],[Total Cost]]</f>
        <v>219703.2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 x14ac:dyDescent="0.3">
      <c r="A356" s="2" t="s">
        <v>25</v>
      </c>
      <c r="B356" s="2" t="s">
        <v>163</v>
      </c>
      <c r="C356" s="2" t="s">
        <v>42</v>
      </c>
      <c r="D356" s="2" t="s">
        <v>16</v>
      </c>
      <c r="E356" s="2" t="s">
        <v>17</v>
      </c>
      <c r="F356" s="3">
        <v>43508</v>
      </c>
      <c r="G356" s="2">
        <v>451834905</v>
      </c>
      <c r="H356" s="3">
        <v>43530</v>
      </c>
      <c r="I356" s="4">
        <v>6844</v>
      </c>
      <c r="J356" s="4">
        <v>651.21</v>
      </c>
      <c r="K356" s="4">
        <v>524.96</v>
      </c>
      <c r="L356" s="4">
        <v>4456881.24</v>
      </c>
      <c r="M356" s="4">
        <v>3592826.24</v>
      </c>
      <c r="N356" s="4">
        <f>Orders[[#This Row],[Total Revenue]]-Orders[[#This Row],[Total Cost]]</f>
        <v>864055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 x14ac:dyDescent="0.3">
      <c r="A357" s="2" t="s">
        <v>39</v>
      </c>
      <c r="B357" s="2" t="s">
        <v>169</v>
      </c>
      <c r="C357" s="2" t="s">
        <v>15</v>
      </c>
      <c r="D357" s="2" t="s">
        <v>16</v>
      </c>
      <c r="E357" s="2" t="s">
        <v>36</v>
      </c>
      <c r="F357" s="3">
        <v>43514</v>
      </c>
      <c r="G357" s="2">
        <v>676100623</v>
      </c>
      <c r="H357" s="3">
        <v>43524</v>
      </c>
      <c r="I357" s="4">
        <v>2054</v>
      </c>
      <c r="J357" s="4">
        <v>255.28</v>
      </c>
      <c r="K357" s="4">
        <v>159.41999999999999</v>
      </c>
      <c r="L357" s="4">
        <v>524345.12</v>
      </c>
      <c r="M357" s="4">
        <v>327448.68</v>
      </c>
      <c r="N357" s="4">
        <f>Orders[[#This Row],[Total Revenue]]-Orders[[#This Row],[Total Cost]]</f>
        <v>196896.44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 x14ac:dyDescent="0.3">
      <c r="A358" s="2" t="s">
        <v>33</v>
      </c>
      <c r="B358" s="2" t="s">
        <v>65</v>
      </c>
      <c r="C358" s="2" t="s">
        <v>19</v>
      </c>
      <c r="D358" s="2" t="s">
        <v>20</v>
      </c>
      <c r="E358" s="2" t="s">
        <v>17</v>
      </c>
      <c r="F358" s="3">
        <v>43589</v>
      </c>
      <c r="G358" s="2">
        <v>207307565</v>
      </c>
      <c r="H358" s="3">
        <v>43612</v>
      </c>
      <c r="I358" s="4">
        <v>5770</v>
      </c>
      <c r="J358" s="4">
        <v>152.58000000000001</v>
      </c>
      <c r="K358" s="4">
        <v>97.44</v>
      </c>
      <c r="L358" s="4">
        <v>880386.6</v>
      </c>
      <c r="M358" s="4">
        <v>562228.80000000005</v>
      </c>
      <c r="N358" s="4">
        <f>Orders[[#This Row],[Total Revenue]]-Orders[[#This Row],[Total Cost]]</f>
        <v>318157.79999999993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 x14ac:dyDescent="0.3">
      <c r="A359" s="2" t="s">
        <v>25</v>
      </c>
      <c r="B359" s="2" t="s">
        <v>159</v>
      </c>
      <c r="C359" s="2" t="s">
        <v>15</v>
      </c>
      <c r="D359" s="2" t="s">
        <v>20</v>
      </c>
      <c r="E359" s="2" t="s">
        <v>36</v>
      </c>
      <c r="F359" s="3">
        <v>43524</v>
      </c>
      <c r="G359" s="2">
        <v>392379558</v>
      </c>
      <c r="H359" s="3">
        <v>43538</v>
      </c>
      <c r="I359" s="4">
        <v>2685</v>
      </c>
      <c r="J359" s="4">
        <v>255.28</v>
      </c>
      <c r="K359" s="4">
        <v>159.41999999999999</v>
      </c>
      <c r="L359" s="4">
        <v>685426.8</v>
      </c>
      <c r="M359" s="4">
        <v>428042.7</v>
      </c>
      <c r="N359" s="4">
        <f>Orders[[#This Row],[Total Revenue]]-Orders[[#This Row],[Total Cost]]</f>
        <v>257384.10000000003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 x14ac:dyDescent="0.3">
      <c r="A360" s="2" t="s">
        <v>33</v>
      </c>
      <c r="B360" s="2" t="s">
        <v>194</v>
      </c>
      <c r="C360" s="2" t="s">
        <v>44</v>
      </c>
      <c r="D360" s="2" t="s">
        <v>16</v>
      </c>
      <c r="E360" s="2" t="s">
        <v>17</v>
      </c>
      <c r="F360" s="3">
        <v>43505</v>
      </c>
      <c r="G360" s="2">
        <v>398552930</v>
      </c>
      <c r="H360" s="3">
        <v>43513</v>
      </c>
      <c r="I360" s="4">
        <v>9524</v>
      </c>
      <c r="J360" s="4">
        <v>437.2</v>
      </c>
      <c r="K360" s="4">
        <v>263.33</v>
      </c>
      <c r="L360" s="4">
        <v>4163892.8</v>
      </c>
      <c r="M360" s="4">
        <v>2507954.92</v>
      </c>
      <c r="N360" s="4">
        <f>Orders[[#This Row],[Total Revenue]]-Orders[[#This Row],[Total Cost]]</f>
        <v>1655937.88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 x14ac:dyDescent="0.3">
      <c r="A361" s="2" t="s">
        <v>30</v>
      </c>
      <c r="B361" s="2" t="s">
        <v>148</v>
      </c>
      <c r="C361" s="2" t="s">
        <v>42</v>
      </c>
      <c r="D361" s="2" t="s">
        <v>20</v>
      </c>
      <c r="E361" s="2" t="s">
        <v>28</v>
      </c>
      <c r="F361" s="3">
        <v>43528</v>
      </c>
      <c r="G361" s="2">
        <v>363376510</v>
      </c>
      <c r="H361" s="3">
        <v>43540</v>
      </c>
      <c r="I361" s="4">
        <v>39</v>
      </c>
      <c r="J361" s="4">
        <v>651.21</v>
      </c>
      <c r="K361" s="4">
        <v>524.96</v>
      </c>
      <c r="L361" s="4">
        <v>25397.19</v>
      </c>
      <c r="M361" s="4">
        <v>20473.439999999999</v>
      </c>
      <c r="N361" s="4">
        <f>Orders[[#This Row],[Total Revenue]]-Orders[[#This Row],[Total Cost]]</f>
        <v>4923.75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 x14ac:dyDescent="0.3">
      <c r="A362" s="2" t="s">
        <v>30</v>
      </c>
      <c r="B362" s="2" t="s">
        <v>31</v>
      </c>
      <c r="C362" s="2" t="s">
        <v>70</v>
      </c>
      <c r="D362" s="2" t="s">
        <v>20</v>
      </c>
      <c r="E362" s="2" t="s">
        <v>36</v>
      </c>
      <c r="F362" s="3">
        <v>43587</v>
      </c>
      <c r="G362" s="2">
        <v>944711625</v>
      </c>
      <c r="H362" s="3">
        <v>43603</v>
      </c>
      <c r="I362" s="4">
        <v>18</v>
      </c>
      <c r="J362" s="4">
        <v>154.06</v>
      </c>
      <c r="K362" s="4">
        <v>90.93</v>
      </c>
      <c r="L362" s="4">
        <v>2773.08</v>
      </c>
      <c r="M362" s="4">
        <v>1636.74</v>
      </c>
      <c r="N362" s="4">
        <f>Orders[[#This Row],[Total Revenue]]-Orders[[#This Row],[Total Cost]]</f>
        <v>1136.3399999999999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 x14ac:dyDescent="0.3">
      <c r="A363" s="2" t="s">
        <v>39</v>
      </c>
      <c r="B363" s="2" t="s">
        <v>122</v>
      </c>
      <c r="C363" s="2" t="s">
        <v>78</v>
      </c>
      <c r="D363" s="2" t="s">
        <v>16</v>
      </c>
      <c r="E363" s="2" t="s">
        <v>21</v>
      </c>
      <c r="F363" s="3">
        <v>43504</v>
      </c>
      <c r="G363" s="2">
        <v>170732104</v>
      </c>
      <c r="H363" s="3">
        <v>43534</v>
      </c>
      <c r="I363" s="4">
        <v>2279</v>
      </c>
      <c r="J363" s="4">
        <v>668.27</v>
      </c>
      <c r="K363" s="4">
        <v>502.54</v>
      </c>
      <c r="L363" s="4">
        <v>1522987.33</v>
      </c>
      <c r="M363" s="4">
        <v>1145288.6599999999</v>
      </c>
      <c r="N363" s="4">
        <f>Orders[[#This Row],[Total Revenue]]-Orders[[#This Row],[Total Cost]]</f>
        <v>377698.67000000016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 x14ac:dyDescent="0.3">
      <c r="A364" s="2" t="s">
        <v>22</v>
      </c>
      <c r="B364" s="2" t="s">
        <v>195</v>
      </c>
      <c r="C364" s="2" t="s">
        <v>24</v>
      </c>
      <c r="D364" s="2" t="s">
        <v>20</v>
      </c>
      <c r="E364" s="2" t="s">
        <v>28</v>
      </c>
      <c r="F364" s="3">
        <v>43512</v>
      </c>
      <c r="G364" s="2">
        <v>189924275</v>
      </c>
      <c r="H364" s="3">
        <v>43537</v>
      </c>
      <c r="I364" s="4">
        <v>1668</v>
      </c>
      <c r="J364" s="4">
        <v>47.45</v>
      </c>
      <c r="K364" s="4">
        <v>31.79</v>
      </c>
      <c r="L364" s="4">
        <v>79146.600000000006</v>
      </c>
      <c r="M364" s="4">
        <v>53025.72</v>
      </c>
      <c r="N364" s="4">
        <f>Orders[[#This Row],[Total Revenue]]-Orders[[#This Row],[Total Cost]]</f>
        <v>26120.880000000005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 x14ac:dyDescent="0.3">
      <c r="A365" s="2" t="s">
        <v>25</v>
      </c>
      <c r="B365" s="2" t="s">
        <v>128</v>
      </c>
      <c r="C365" s="2" t="s">
        <v>35</v>
      </c>
      <c r="D365" s="2" t="s">
        <v>20</v>
      </c>
      <c r="E365" s="2" t="s">
        <v>28</v>
      </c>
      <c r="F365" s="3">
        <v>43560</v>
      </c>
      <c r="G365" s="2">
        <v>521086966</v>
      </c>
      <c r="H365" s="3">
        <v>43571</v>
      </c>
      <c r="I365" s="4">
        <v>68</v>
      </c>
      <c r="J365" s="4">
        <v>109.28</v>
      </c>
      <c r="K365" s="4">
        <v>35.840000000000003</v>
      </c>
      <c r="L365" s="4">
        <v>7431.04</v>
      </c>
      <c r="M365" s="4">
        <v>2437.12</v>
      </c>
      <c r="N365" s="4">
        <f>Orders[[#This Row],[Total Revenue]]-Orders[[#This Row],[Total Cost]]</f>
        <v>4993.92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 x14ac:dyDescent="0.3">
      <c r="A366" s="2" t="s">
        <v>25</v>
      </c>
      <c r="B366" s="2" t="s">
        <v>75</v>
      </c>
      <c r="C366" s="2" t="s">
        <v>49</v>
      </c>
      <c r="D366" s="2" t="s">
        <v>16</v>
      </c>
      <c r="E366" s="2" t="s">
        <v>17</v>
      </c>
      <c r="F366" s="3">
        <v>43505</v>
      </c>
      <c r="G366" s="2">
        <v>303331506</v>
      </c>
      <c r="H366" s="3">
        <v>43522</v>
      </c>
      <c r="I366" s="4">
        <v>1388</v>
      </c>
      <c r="J366" s="4">
        <v>421.89</v>
      </c>
      <c r="K366" s="4">
        <v>364.69</v>
      </c>
      <c r="L366" s="4">
        <v>585583.31999999995</v>
      </c>
      <c r="M366" s="4">
        <v>506189.72</v>
      </c>
      <c r="N366" s="4">
        <f>Orders[[#This Row],[Total Revenue]]-Orders[[#This Row],[Total Cost]]</f>
        <v>79393.599999999977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 x14ac:dyDescent="0.3">
      <c r="A367" s="2" t="s">
        <v>22</v>
      </c>
      <c r="B367" s="2" t="s">
        <v>111</v>
      </c>
      <c r="C367" s="2" t="s">
        <v>49</v>
      </c>
      <c r="D367" s="2" t="s">
        <v>16</v>
      </c>
      <c r="E367" s="2" t="s">
        <v>36</v>
      </c>
      <c r="F367" s="3">
        <v>43594</v>
      </c>
      <c r="G367" s="2">
        <v>546081721</v>
      </c>
      <c r="H367" s="3">
        <v>43611</v>
      </c>
      <c r="I367" s="4">
        <v>6571</v>
      </c>
      <c r="J367" s="4">
        <v>421.89</v>
      </c>
      <c r="K367" s="4">
        <v>364.69</v>
      </c>
      <c r="L367" s="4">
        <v>2772239.19</v>
      </c>
      <c r="M367" s="4">
        <v>2396377.9900000002</v>
      </c>
      <c r="N367" s="4">
        <f>Orders[[#This Row],[Total Revenue]]-Orders[[#This Row],[Total Cost]]</f>
        <v>375861.19999999972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 x14ac:dyDescent="0.3">
      <c r="A368" s="2" t="s">
        <v>22</v>
      </c>
      <c r="B368" s="2" t="s">
        <v>73</v>
      </c>
      <c r="C368" s="2" t="s">
        <v>15</v>
      </c>
      <c r="D368" s="2" t="s">
        <v>16</v>
      </c>
      <c r="E368" s="2" t="s">
        <v>21</v>
      </c>
      <c r="F368" s="3">
        <v>43563</v>
      </c>
      <c r="G368" s="2">
        <v>979073941</v>
      </c>
      <c r="H368" s="3">
        <v>43569</v>
      </c>
      <c r="I368" s="4">
        <v>8591</v>
      </c>
      <c r="J368" s="4">
        <v>255.28</v>
      </c>
      <c r="K368" s="4">
        <v>159.41999999999999</v>
      </c>
      <c r="L368" s="4">
        <v>2193110.48</v>
      </c>
      <c r="M368" s="4">
        <v>1369577.22</v>
      </c>
      <c r="N368" s="4">
        <f>Orders[[#This Row],[Total Revenue]]-Orders[[#This Row],[Total Cost]]</f>
        <v>823533.26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 x14ac:dyDescent="0.3">
      <c r="A369" s="2" t="s">
        <v>39</v>
      </c>
      <c r="B369" s="2" t="s">
        <v>192</v>
      </c>
      <c r="C369" s="2" t="s">
        <v>70</v>
      </c>
      <c r="D369" s="2" t="s">
        <v>20</v>
      </c>
      <c r="E369" s="2" t="s">
        <v>28</v>
      </c>
      <c r="F369" s="3">
        <v>43610</v>
      </c>
      <c r="G369" s="2">
        <v>502356994</v>
      </c>
      <c r="H369" s="3">
        <v>43619</v>
      </c>
      <c r="I369" s="4">
        <v>7453</v>
      </c>
      <c r="J369" s="4">
        <v>154.06</v>
      </c>
      <c r="K369" s="4">
        <v>90.93</v>
      </c>
      <c r="L369" s="4">
        <v>1148209.18</v>
      </c>
      <c r="M369" s="4">
        <v>677701.29</v>
      </c>
      <c r="N369" s="4">
        <f>Orders[[#This Row],[Total Revenue]]-Orders[[#This Row],[Total Cost]]</f>
        <v>470507.8899999999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 x14ac:dyDescent="0.3">
      <c r="A370" s="2" t="s">
        <v>33</v>
      </c>
      <c r="B370" s="2" t="s">
        <v>181</v>
      </c>
      <c r="C370" s="2" t="s">
        <v>49</v>
      </c>
      <c r="D370" s="2" t="s">
        <v>16</v>
      </c>
      <c r="E370" s="2" t="s">
        <v>36</v>
      </c>
      <c r="F370" s="3">
        <v>43538</v>
      </c>
      <c r="G370" s="2">
        <v>336292207</v>
      </c>
      <c r="H370" s="3">
        <v>43559</v>
      </c>
      <c r="I370" s="4">
        <v>5192</v>
      </c>
      <c r="J370" s="4">
        <v>421.89</v>
      </c>
      <c r="K370" s="4">
        <v>364.69</v>
      </c>
      <c r="L370" s="4">
        <v>2190452.88</v>
      </c>
      <c r="M370" s="4">
        <v>1893470.48</v>
      </c>
      <c r="N370" s="4">
        <f>Orders[[#This Row],[Total Revenue]]-Orders[[#This Row],[Total Cost]]</f>
        <v>296982.39999999991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 x14ac:dyDescent="0.3">
      <c r="A371" s="2" t="s">
        <v>39</v>
      </c>
      <c r="B371" s="2" t="s">
        <v>96</v>
      </c>
      <c r="C371" s="2" t="s">
        <v>32</v>
      </c>
      <c r="D371" s="2" t="s">
        <v>16</v>
      </c>
      <c r="E371" s="2" t="s">
        <v>36</v>
      </c>
      <c r="F371" s="3">
        <v>43590</v>
      </c>
      <c r="G371" s="2">
        <v>871553409</v>
      </c>
      <c r="H371" s="3">
        <v>43617</v>
      </c>
      <c r="I371" s="4">
        <v>876</v>
      </c>
      <c r="J371" s="4">
        <v>81.73</v>
      </c>
      <c r="K371" s="4">
        <v>56.67</v>
      </c>
      <c r="L371" s="4">
        <v>71595.48</v>
      </c>
      <c r="M371" s="4">
        <v>49642.92</v>
      </c>
      <c r="N371" s="4">
        <f>Orders[[#This Row],[Total Revenue]]-Orders[[#This Row],[Total Cost]]</f>
        <v>21952.559999999998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 x14ac:dyDescent="0.3">
      <c r="A372" s="2" t="s">
        <v>33</v>
      </c>
      <c r="B372" s="2" t="s">
        <v>181</v>
      </c>
      <c r="C372" s="2" t="s">
        <v>32</v>
      </c>
      <c r="D372" s="2" t="s">
        <v>20</v>
      </c>
      <c r="E372" s="2" t="s">
        <v>36</v>
      </c>
      <c r="F372" s="3">
        <v>43589</v>
      </c>
      <c r="G372" s="2">
        <v>319126927</v>
      </c>
      <c r="H372" s="3">
        <v>43619</v>
      </c>
      <c r="I372" s="4">
        <v>5604</v>
      </c>
      <c r="J372" s="4">
        <v>81.73</v>
      </c>
      <c r="K372" s="4">
        <v>56.67</v>
      </c>
      <c r="L372" s="4">
        <v>458014.92</v>
      </c>
      <c r="M372" s="4">
        <v>317578.68</v>
      </c>
      <c r="N372" s="4">
        <f>Orders[[#This Row],[Total Revenue]]-Orders[[#This Row],[Total Cost]]</f>
        <v>140436.24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 x14ac:dyDescent="0.3">
      <c r="A373" s="2" t="s">
        <v>39</v>
      </c>
      <c r="B373" s="2" t="s">
        <v>155</v>
      </c>
      <c r="C373" s="2" t="s">
        <v>70</v>
      </c>
      <c r="D373" s="2" t="s">
        <v>16</v>
      </c>
      <c r="E373" s="2" t="s">
        <v>36</v>
      </c>
      <c r="F373" s="3">
        <v>43612</v>
      </c>
      <c r="G373" s="2">
        <v>560311591</v>
      </c>
      <c r="H373" s="3">
        <v>43638</v>
      </c>
      <c r="I373" s="4">
        <v>7506</v>
      </c>
      <c r="J373" s="4">
        <v>154.06</v>
      </c>
      <c r="K373" s="4">
        <v>90.93</v>
      </c>
      <c r="L373" s="4">
        <v>1156374.3600000001</v>
      </c>
      <c r="M373" s="4">
        <v>682520.58</v>
      </c>
      <c r="N373" s="4">
        <f>Orders[[#This Row],[Total Revenue]]-Orders[[#This Row],[Total Cost]]</f>
        <v>473853.78000000014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 x14ac:dyDescent="0.3">
      <c r="A374" s="2" t="s">
        <v>22</v>
      </c>
      <c r="B374" s="2" t="s">
        <v>37</v>
      </c>
      <c r="C374" s="2" t="s">
        <v>32</v>
      </c>
      <c r="D374" s="2" t="s">
        <v>20</v>
      </c>
      <c r="E374" s="2" t="s">
        <v>28</v>
      </c>
      <c r="F374" s="3">
        <v>43514</v>
      </c>
      <c r="G374" s="2">
        <v>396718728</v>
      </c>
      <c r="H374" s="3">
        <v>43523</v>
      </c>
      <c r="I374" s="4">
        <v>6742</v>
      </c>
      <c r="J374" s="4">
        <v>81.73</v>
      </c>
      <c r="K374" s="4">
        <v>56.67</v>
      </c>
      <c r="L374" s="4">
        <v>551023.66</v>
      </c>
      <c r="M374" s="4">
        <v>382069.14</v>
      </c>
      <c r="N374" s="4">
        <f>Orders[[#This Row],[Total Revenue]]-Orders[[#This Row],[Total Cost]]</f>
        <v>168954.52000000002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 x14ac:dyDescent="0.3">
      <c r="A375" s="2" t="s">
        <v>33</v>
      </c>
      <c r="B375" s="2" t="s">
        <v>196</v>
      </c>
      <c r="C375" s="2" t="s">
        <v>58</v>
      </c>
      <c r="D375" s="2" t="s">
        <v>16</v>
      </c>
      <c r="E375" s="2" t="s">
        <v>36</v>
      </c>
      <c r="F375" s="3">
        <v>43564</v>
      </c>
      <c r="G375" s="2">
        <v>500272166</v>
      </c>
      <c r="H375" s="3">
        <v>43576</v>
      </c>
      <c r="I375" s="4">
        <v>506</v>
      </c>
      <c r="J375" s="4">
        <v>9.33</v>
      </c>
      <c r="K375" s="4">
        <v>6.92</v>
      </c>
      <c r="L375" s="4">
        <v>4720.9799999999996</v>
      </c>
      <c r="M375" s="4">
        <v>3501.52</v>
      </c>
      <c r="N375" s="4">
        <f>Orders[[#This Row],[Total Revenue]]-Orders[[#This Row],[Total Cost]]</f>
        <v>1219.4599999999996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 x14ac:dyDescent="0.3">
      <c r="A376" s="2" t="s">
        <v>25</v>
      </c>
      <c r="B376" s="2" t="s">
        <v>89</v>
      </c>
      <c r="C376" s="2" t="s">
        <v>19</v>
      </c>
      <c r="D376" s="2" t="s">
        <v>16</v>
      </c>
      <c r="E376" s="2" t="s">
        <v>28</v>
      </c>
      <c r="F376" s="3">
        <v>43559</v>
      </c>
      <c r="G376" s="2">
        <v>263208234</v>
      </c>
      <c r="H376" s="3">
        <v>43579</v>
      </c>
      <c r="I376" s="4">
        <v>8020</v>
      </c>
      <c r="J376" s="4">
        <v>152.58000000000001</v>
      </c>
      <c r="K376" s="4">
        <v>97.44</v>
      </c>
      <c r="L376" s="4">
        <v>1223691.6000000001</v>
      </c>
      <c r="M376" s="4">
        <v>781468.8</v>
      </c>
      <c r="N376" s="4">
        <f>Orders[[#This Row],[Total Revenue]]-Orders[[#This Row],[Total Cost]]</f>
        <v>442222.80000000005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 x14ac:dyDescent="0.3">
      <c r="A377" s="2" t="s">
        <v>22</v>
      </c>
      <c r="B377" s="2" t="s">
        <v>147</v>
      </c>
      <c r="C377" s="2" t="s">
        <v>24</v>
      </c>
      <c r="D377" s="2" t="s">
        <v>20</v>
      </c>
      <c r="E377" s="2" t="s">
        <v>17</v>
      </c>
      <c r="F377" s="3">
        <v>43571</v>
      </c>
      <c r="G377" s="2">
        <v>948075759</v>
      </c>
      <c r="H377" s="3">
        <v>43583</v>
      </c>
      <c r="I377" s="4">
        <v>5540</v>
      </c>
      <c r="J377" s="4">
        <v>47.45</v>
      </c>
      <c r="K377" s="4">
        <v>31.79</v>
      </c>
      <c r="L377" s="4">
        <v>262873</v>
      </c>
      <c r="M377" s="4">
        <v>176116.6</v>
      </c>
      <c r="N377" s="4">
        <f>Orders[[#This Row],[Total Revenue]]-Orders[[#This Row],[Total Cost]]</f>
        <v>86756.4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 x14ac:dyDescent="0.3">
      <c r="A378" s="2" t="s">
        <v>22</v>
      </c>
      <c r="B378" s="2" t="s">
        <v>174</v>
      </c>
      <c r="C378" s="2" t="s">
        <v>27</v>
      </c>
      <c r="D378" s="2" t="s">
        <v>20</v>
      </c>
      <c r="E378" s="2" t="s">
        <v>28</v>
      </c>
      <c r="F378" s="3">
        <v>43540</v>
      </c>
      <c r="G378" s="2">
        <v>737736070</v>
      </c>
      <c r="H378" s="3">
        <v>43544</v>
      </c>
      <c r="I378" s="4">
        <v>1352</v>
      </c>
      <c r="J378" s="4">
        <v>205.7</v>
      </c>
      <c r="K378" s="4">
        <v>117.11</v>
      </c>
      <c r="L378" s="4">
        <v>278106.40000000002</v>
      </c>
      <c r="M378" s="4">
        <v>158332.72</v>
      </c>
      <c r="N378" s="4">
        <f>Orders[[#This Row],[Total Revenue]]-Orders[[#This Row],[Total Cost]]</f>
        <v>119773.68000000002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 x14ac:dyDescent="0.3">
      <c r="A379" s="2" t="s">
        <v>22</v>
      </c>
      <c r="B379" s="2" t="s">
        <v>197</v>
      </c>
      <c r="C379" s="2" t="s">
        <v>78</v>
      </c>
      <c r="D379" s="2" t="s">
        <v>20</v>
      </c>
      <c r="E379" s="2" t="s">
        <v>28</v>
      </c>
      <c r="F379" s="3">
        <v>43585</v>
      </c>
      <c r="G379" s="2">
        <v>585362994</v>
      </c>
      <c r="H379" s="3">
        <v>43607</v>
      </c>
      <c r="I379" s="4">
        <v>773</v>
      </c>
      <c r="J379" s="4">
        <v>668.27</v>
      </c>
      <c r="K379" s="4">
        <v>502.54</v>
      </c>
      <c r="L379" s="4">
        <v>516572.71</v>
      </c>
      <c r="M379" s="4">
        <v>388463.42</v>
      </c>
      <c r="N379" s="4">
        <f>Orders[[#This Row],[Total Revenue]]-Orders[[#This Row],[Total Cost]]</f>
        <v>128109.29000000004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 x14ac:dyDescent="0.3">
      <c r="A380" s="2" t="s">
        <v>30</v>
      </c>
      <c r="B380" s="2" t="s">
        <v>31</v>
      </c>
      <c r="C380" s="2" t="s">
        <v>15</v>
      </c>
      <c r="D380" s="2" t="s">
        <v>20</v>
      </c>
      <c r="E380" s="2" t="s">
        <v>17</v>
      </c>
      <c r="F380" s="3">
        <v>43531</v>
      </c>
      <c r="G380" s="2">
        <v>164442861</v>
      </c>
      <c r="H380" s="3">
        <v>43559</v>
      </c>
      <c r="I380" s="4">
        <v>1152</v>
      </c>
      <c r="J380" s="4">
        <v>255.28</v>
      </c>
      <c r="K380" s="4">
        <v>159.41999999999999</v>
      </c>
      <c r="L380" s="4">
        <v>294082.56</v>
      </c>
      <c r="M380" s="4">
        <v>183651.84</v>
      </c>
      <c r="N380" s="4">
        <f>Orders[[#This Row],[Total Revenue]]-Orders[[#This Row],[Total Cost]]</f>
        <v>110430.72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 x14ac:dyDescent="0.3">
      <c r="A381" s="2" t="s">
        <v>33</v>
      </c>
      <c r="B381" s="2" t="s">
        <v>84</v>
      </c>
      <c r="C381" s="2" t="s">
        <v>42</v>
      </c>
      <c r="D381" s="2" t="s">
        <v>16</v>
      </c>
      <c r="E381" s="2" t="s">
        <v>17</v>
      </c>
      <c r="F381" s="3">
        <v>43512</v>
      </c>
      <c r="G381" s="2">
        <v>118774497</v>
      </c>
      <c r="H381" s="3">
        <v>43529</v>
      </c>
      <c r="I381" s="4">
        <v>6868</v>
      </c>
      <c r="J381" s="4">
        <v>651.21</v>
      </c>
      <c r="K381" s="4">
        <v>524.96</v>
      </c>
      <c r="L381" s="4">
        <v>4472510.28</v>
      </c>
      <c r="M381" s="4">
        <v>3605425.28</v>
      </c>
      <c r="N381" s="4">
        <f>Orders[[#This Row],[Total Revenue]]-Orders[[#This Row],[Total Cost]]</f>
        <v>867085.00000000047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 x14ac:dyDescent="0.3">
      <c r="A382" s="2" t="s">
        <v>33</v>
      </c>
      <c r="B382" s="2" t="s">
        <v>198</v>
      </c>
      <c r="C382" s="2" t="s">
        <v>15</v>
      </c>
      <c r="D382" s="2" t="s">
        <v>16</v>
      </c>
      <c r="E382" s="2" t="s">
        <v>17</v>
      </c>
      <c r="F382" s="3">
        <v>43566</v>
      </c>
      <c r="G382" s="2">
        <v>712469232</v>
      </c>
      <c r="H382" s="3">
        <v>43574</v>
      </c>
      <c r="I382" s="4">
        <v>4333</v>
      </c>
      <c r="J382" s="4">
        <v>255.28</v>
      </c>
      <c r="K382" s="4">
        <v>159.41999999999999</v>
      </c>
      <c r="L382" s="4">
        <v>1106128.24</v>
      </c>
      <c r="M382" s="4">
        <v>690766.86</v>
      </c>
      <c r="N382" s="4">
        <f>Orders[[#This Row],[Total Revenue]]-Orders[[#This Row],[Total Cost]]</f>
        <v>415361.38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 x14ac:dyDescent="0.3">
      <c r="A383" s="2" t="s">
        <v>39</v>
      </c>
      <c r="B383" s="2" t="s">
        <v>199</v>
      </c>
      <c r="C383" s="2" t="s">
        <v>15</v>
      </c>
      <c r="D383" s="2" t="s">
        <v>20</v>
      </c>
      <c r="E383" s="2" t="s">
        <v>21</v>
      </c>
      <c r="F383" s="3">
        <v>43528</v>
      </c>
      <c r="G383" s="2">
        <v>479950892</v>
      </c>
      <c r="H383" s="3">
        <v>43548</v>
      </c>
      <c r="I383" s="4">
        <v>6989</v>
      </c>
      <c r="J383" s="4">
        <v>255.28</v>
      </c>
      <c r="K383" s="4">
        <v>159.41999999999999</v>
      </c>
      <c r="L383" s="4">
        <v>1784151.92</v>
      </c>
      <c r="M383" s="4">
        <v>1114186.3799999999</v>
      </c>
      <c r="N383" s="4">
        <f>Orders[[#This Row],[Total Revenue]]-Orders[[#This Row],[Total Cost]]</f>
        <v>669965.54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 x14ac:dyDescent="0.3">
      <c r="A384" s="2" t="s">
        <v>39</v>
      </c>
      <c r="B384" s="2" t="s">
        <v>200</v>
      </c>
      <c r="C384" s="2" t="s">
        <v>70</v>
      </c>
      <c r="D384" s="2" t="s">
        <v>16</v>
      </c>
      <c r="E384" s="2" t="s">
        <v>36</v>
      </c>
      <c r="F384" s="3">
        <v>43513</v>
      </c>
      <c r="G384" s="2">
        <v>275955808</v>
      </c>
      <c r="H384" s="3">
        <v>43514</v>
      </c>
      <c r="I384" s="4">
        <v>311</v>
      </c>
      <c r="J384" s="4">
        <v>154.06</v>
      </c>
      <c r="K384" s="4">
        <v>90.93</v>
      </c>
      <c r="L384" s="4">
        <v>47912.66</v>
      </c>
      <c r="M384" s="4">
        <v>28279.23</v>
      </c>
      <c r="N384" s="4">
        <f>Orders[[#This Row],[Total Revenue]]-Orders[[#This Row],[Total Cost]]</f>
        <v>19633.430000000004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 x14ac:dyDescent="0.3">
      <c r="A385" s="2" t="s">
        <v>25</v>
      </c>
      <c r="B385" s="2" t="s">
        <v>163</v>
      </c>
      <c r="C385" s="2" t="s">
        <v>15</v>
      </c>
      <c r="D385" s="2" t="s">
        <v>20</v>
      </c>
      <c r="E385" s="2" t="s">
        <v>17</v>
      </c>
      <c r="F385" s="3">
        <v>43585</v>
      </c>
      <c r="G385" s="2">
        <v>125532805</v>
      </c>
      <c r="H385" s="3">
        <v>43608</v>
      </c>
      <c r="I385" s="4">
        <v>6802</v>
      </c>
      <c r="J385" s="4">
        <v>255.28</v>
      </c>
      <c r="K385" s="4">
        <v>159.41999999999999</v>
      </c>
      <c r="L385" s="4">
        <v>1736414.56</v>
      </c>
      <c r="M385" s="4">
        <v>1084374.8400000001</v>
      </c>
      <c r="N385" s="4">
        <f>Orders[[#This Row],[Total Revenue]]-Orders[[#This Row],[Total Cost]]</f>
        <v>652039.72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 x14ac:dyDescent="0.3">
      <c r="A386" s="2" t="s">
        <v>25</v>
      </c>
      <c r="B386" s="2" t="s">
        <v>142</v>
      </c>
      <c r="C386" s="2" t="s">
        <v>35</v>
      </c>
      <c r="D386" s="2" t="s">
        <v>16</v>
      </c>
      <c r="E386" s="2" t="s">
        <v>21</v>
      </c>
      <c r="F386" s="3">
        <v>43550</v>
      </c>
      <c r="G386" s="2">
        <v>574043214</v>
      </c>
      <c r="H386" s="3">
        <v>43573</v>
      </c>
      <c r="I386" s="4">
        <v>998</v>
      </c>
      <c r="J386" s="4">
        <v>109.28</v>
      </c>
      <c r="K386" s="4">
        <v>35.840000000000003</v>
      </c>
      <c r="L386" s="4">
        <v>109061.44</v>
      </c>
      <c r="M386" s="4">
        <v>35768.32</v>
      </c>
      <c r="N386" s="4">
        <f>Orders[[#This Row],[Total Revenue]]-Orders[[#This Row],[Total Cost]]</f>
        <v>73293.119999999995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 x14ac:dyDescent="0.3">
      <c r="A387" s="2" t="s">
        <v>30</v>
      </c>
      <c r="B387" s="2" t="s">
        <v>132</v>
      </c>
      <c r="C387" s="2" t="s">
        <v>32</v>
      </c>
      <c r="D387" s="2" t="s">
        <v>16</v>
      </c>
      <c r="E387" s="2" t="s">
        <v>36</v>
      </c>
      <c r="F387" s="3">
        <v>43579</v>
      </c>
      <c r="G387" s="2">
        <v>437160861</v>
      </c>
      <c r="H387" s="3">
        <v>43599</v>
      </c>
      <c r="I387" s="4">
        <v>4468</v>
      </c>
      <c r="J387" s="4">
        <v>81.73</v>
      </c>
      <c r="K387" s="4">
        <v>56.67</v>
      </c>
      <c r="L387" s="4">
        <v>365169.64</v>
      </c>
      <c r="M387" s="4">
        <v>253201.56</v>
      </c>
      <c r="N387" s="4">
        <f>Orders[[#This Row],[Total Revenue]]-Orders[[#This Row],[Total Cost]]</f>
        <v>111968.08000000002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 x14ac:dyDescent="0.3">
      <c r="A388" s="2" t="s">
        <v>22</v>
      </c>
      <c r="B388" s="2" t="s">
        <v>23</v>
      </c>
      <c r="C388" s="2" t="s">
        <v>15</v>
      </c>
      <c r="D388" s="2" t="s">
        <v>20</v>
      </c>
      <c r="E388" s="2" t="s">
        <v>36</v>
      </c>
      <c r="F388" s="3">
        <v>43615</v>
      </c>
      <c r="G388" s="2">
        <v>850872075</v>
      </c>
      <c r="H388" s="3">
        <v>43620</v>
      </c>
      <c r="I388" s="4">
        <v>810</v>
      </c>
      <c r="J388" s="4">
        <v>255.28</v>
      </c>
      <c r="K388" s="4">
        <v>159.41999999999999</v>
      </c>
      <c r="L388" s="4">
        <v>206776.8</v>
      </c>
      <c r="M388" s="4">
        <v>129130.2</v>
      </c>
      <c r="N388" s="4">
        <f>Orders[[#This Row],[Total Revenue]]-Orders[[#This Row],[Total Cost]]</f>
        <v>77646.599999999991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 x14ac:dyDescent="0.3">
      <c r="A389" s="2" t="s">
        <v>33</v>
      </c>
      <c r="B389" s="2" t="s">
        <v>153</v>
      </c>
      <c r="C389" s="2" t="s">
        <v>19</v>
      </c>
      <c r="D389" s="2" t="s">
        <v>20</v>
      </c>
      <c r="E389" s="2" t="s">
        <v>36</v>
      </c>
      <c r="F389" s="3">
        <v>43578</v>
      </c>
      <c r="G389" s="2">
        <v>321475684</v>
      </c>
      <c r="H389" s="3">
        <v>43587</v>
      </c>
      <c r="I389" s="4">
        <v>654</v>
      </c>
      <c r="J389" s="4">
        <v>152.58000000000001</v>
      </c>
      <c r="K389" s="4">
        <v>97.44</v>
      </c>
      <c r="L389" s="4">
        <v>99787.32</v>
      </c>
      <c r="M389" s="4">
        <v>63725.760000000002</v>
      </c>
      <c r="N389" s="4">
        <f>Orders[[#This Row],[Total Revenue]]-Orders[[#This Row],[Total Cost]]</f>
        <v>36061.560000000005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 x14ac:dyDescent="0.3">
      <c r="A390" s="2" t="s">
        <v>22</v>
      </c>
      <c r="B390" s="2" t="s">
        <v>37</v>
      </c>
      <c r="C390" s="2" t="s">
        <v>42</v>
      </c>
      <c r="D390" s="2" t="s">
        <v>20</v>
      </c>
      <c r="E390" s="2" t="s">
        <v>21</v>
      </c>
      <c r="F390" s="3">
        <v>43583</v>
      </c>
      <c r="G390" s="2">
        <v>575583016</v>
      </c>
      <c r="H390" s="3">
        <v>43596</v>
      </c>
      <c r="I390" s="4">
        <v>6660</v>
      </c>
      <c r="J390" s="4">
        <v>651.21</v>
      </c>
      <c r="K390" s="4">
        <v>524.96</v>
      </c>
      <c r="L390" s="4">
        <v>4337058.5999999996</v>
      </c>
      <c r="M390" s="4">
        <v>3496233.6</v>
      </c>
      <c r="N390" s="4">
        <f>Orders[[#This Row],[Total Revenue]]-Orders[[#This Row],[Total Cost]]</f>
        <v>840824.99999999953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 x14ac:dyDescent="0.3">
      <c r="A391" s="2" t="s">
        <v>30</v>
      </c>
      <c r="B391" s="2" t="s">
        <v>201</v>
      </c>
      <c r="C391" s="2" t="s">
        <v>49</v>
      </c>
      <c r="D391" s="2" t="s">
        <v>20</v>
      </c>
      <c r="E391" s="2" t="s">
        <v>17</v>
      </c>
      <c r="F391" s="3">
        <v>43510</v>
      </c>
      <c r="G391" s="2">
        <v>710117900</v>
      </c>
      <c r="H391" s="3">
        <v>43535</v>
      </c>
      <c r="I391" s="4">
        <v>8522</v>
      </c>
      <c r="J391" s="4">
        <v>421.89</v>
      </c>
      <c r="K391" s="4">
        <v>364.69</v>
      </c>
      <c r="L391" s="4">
        <v>3595346.58</v>
      </c>
      <c r="M391" s="4">
        <v>3107888.18</v>
      </c>
      <c r="N391" s="4">
        <f>Orders[[#This Row],[Total Revenue]]-Orders[[#This Row],[Total Cost]]</f>
        <v>487458.39999999991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 x14ac:dyDescent="0.3">
      <c r="A392" s="2" t="s">
        <v>25</v>
      </c>
      <c r="B392" s="2" t="s">
        <v>202</v>
      </c>
      <c r="C392" s="2" t="s">
        <v>58</v>
      </c>
      <c r="D392" s="2" t="s">
        <v>20</v>
      </c>
      <c r="E392" s="2" t="s">
        <v>28</v>
      </c>
      <c r="F392" s="3">
        <v>43520</v>
      </c>
      <c r="G392" s="2">
        <v>342316663</v>
      </c>
      <c r="H392" s="3">
        <v>43522</v>
      </c>
      <c r="I392" s="4">
        <v>7962</v>
      </c>
      <c r="J392" s="4">
        <v>9.33</v>
      </c>
      <c r="K392" s="4">
        <v>6.92</v>
      </c>
      <c r="L392" s="4">
        <v>74285.460000000006</v>
      </c>
      <c r="M392" s="4">
        <v>55097.04</v>
      </c>
      <c r="N392" s="4">
        <f>Orders[[#This Row],[Total Revenue]]-Orders[[#This Row],[Total Cost]]</f>
        <v>19188.420000000006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 x14ac:dyDescent="0.3">
      <c r="A393" s="2" t="s">
        <v>25</v>
      </c>
      <c r="B393" s="2" t="s">
        <v>203</v>
      </c>
      <c r="C393" s="2" t="s">
        <v>44</v>
      </c>
      <c r="D393" s="2" t="s">
        <v>20</v>
      </c>
      <c r="E393" s="2" t="s">
        <v>21</v>
      </c>
      <c r="F393" s="3">
        <v>43608</v>
      </c>
      <c r="G393" s="2">
        <v>959728133</v>
      </c>
      <c r="H393" s="3">
        <v>43622</v>
      </c>
      <c r="I393" s="4">
        <v>3737</v>
      </c>
      <c r="J393" s="4">
        <v>437.2</v>
      </c>
      <c r="K393" s="4">
        <v>263.33</v>
      </c>
      <c r="L393" s="4">
        <v>1633816.4</v>
      </c>
      <c r="M393" s="4">
        <v>984064.21</v>
      </c>
      <c r="N393" s="4">
        <f>Orders[[#This Row],[Total Revenue]]-Orders[[#This Row],[Total Cost]]</f>
        <v>649752.18999999994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 x14ac:dyDescent="0.3">
      <c r="A394" s="2" t="s">
        <v>33</v>
      </c>
      <c r="B394" s="2" t="s">
        <v>59</v>
      </c>
      <c r="C394" s="2" t="s">
        <v>70</v>
      </c>
      <c r="D394" s="2" t="s">
        <v>20</v>
      </c>
      <c r="E394" s="2" t="s">
        <v>21</v>
      </c>
      <c r="F394" s="3">
        <v>43597</v>
      </c>
      <c r="G394" s="2">
        <v>970213639</v>
      </c>
      <c r="H394" s="3">
        <v>43616</v>
      </c>
      <c r="I394" s="4">
        <v>6631</v>
      </c>
      <c r="J394" s="4">
        <v>154.06</v>
      </c>
      <c r="K394" s="4">
        <v>90.93</v>
      </c>
      <c r="L394" s="4">
        <v>1021571.86</v>
      </c>
      <c r="M394" s="4">
        <v>602956.82999999996</v>
      </c>
      <c r="N394" s="4">
        <f>Orders[[#This Row],[Total Revenue]]-Orders[[#This Row],[Total Cost]]</f>
        <v>418615.03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 x14ac:dyDescent="0.3">
      <c r="A395" s="2" t="s">
        <v>25</v>
      </c>
      <c r="B395" s="2" t="s">
        <v>142</v>
      </c>
      <c r="C395" s="2" t="s">
        <v>27</v>
      </c>
      <c r="D395" s="2" t="s">
        <v>20</v>
      </c>
      <c r="E395" s="2" t="s">
        <v>17</v>
      </c>
      <c r="F395" s="3">
        <v>43591</v>
      </c>
      <c r="G395" s="2">
        <v>651947009</v>
      </c>
      <c r="H395" s="3">
        <v>43604</v>
      </c>
      <c r="I395" s="4">
        <v>4463</v>
      </c>
      <c r="J395" s="4">
        <v>205.7</v>
      </c>
      <c r="K395" s="4">
        <v>117.11</v>
      </c>
      <c r="L395" s="4">
        <v>918039.1</v>
      </c>
      <c r="M395" s="4">
        <v>522661.93</v>
      </c>
      <c r="N395" s="4">
        <f>Orders[[#This Row],[Total Revenue]]-Orders[[#This Row],[Total Cost]]</f>
        <v>395377.17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 x14ac:dyDescent="0.3">
      <c r="A396" s="2" t="s">
        <v>52</v>
      </c>
      <c r="B396" s="2" t="s">
        <v>141</v>
      </c>
      <c r="C396" s="2" t="s">
        <v>70</v>
      </c>
      <c r="D396" s="2" t="s">
        <v>20</v>
      </c>
      <c r="E396" s="2" t="s">
        <v>36</v>
      </c>
      <c r="F396" s="3">
        <v>43523</v>
      </c>
      <c r="G396" s="2">
        <v>803414571</v>
      </c>
      <c r="H396" s="3">
        <v>43539</v>
      </c>
      <c r="I396" s="4">
        <v>7080</v>
      </c>
      <c r="J396" s="4">
        <v>154.06</v>
      </c>
      <c r="K396" s="4">
        <v>90.93</v>
      </c>
      <c r="L396" s="4">
        <v>1090744.8</v>
      </c>
      <c r="M396" s="4">
        <v>643784.4</v>
      </c>
      <c r="N396" s="4">
        <f>Orders[[#This Row],[Total Revenue]]-Orders[[#This Row],[Total Cost]]</f>
        <v>446960.4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 x14ac:dyDescent="0.3">
      <c r="A397" s="2" t="s">
        <v>39</v>
      </c>
      <c r="B397" s="2" t="s">
        <v>135</v>
      </c>
      <c r="C397" s="2" t="s">
        <v>58</v>
      </c>
      <c r="D397" s="2" t="s">
        <v>20</v>
      </c>
      <c r="E397" s="2" t="s">
        <v>17</v>
      </c>
      <c r="F397" s="3">
        <v>43601</v>
      </c>
      <c r="G397" s="2">
        <v>493415153</v>
      </c>
      <c r="H397" s="3">
        <v>43611</v>
      </c>
      <c r="I397" s="4">
        <v>1363</v>
      </c>
      <c r="J397" s="4">
        <v>9.33</v>
      </c>
      <c r="K397" s="4">
        <v>6.92</v>
      </c>
      <c r="L397" s="4">
        <v>12716.79</v>
      </c>
      <c r="M397" s="4">
        <v>9431.9599999999991</v>
      </c>
      <c r="N397" s="4">
        <f>Orders[[#This Row],[Total Revenue]]-Orders[[#This Row],[Total Cost]]</f>
        <v>3284.8300000000017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 x14ac:dyDescent="0.3">
      <c r="A398" s="2" t="s">
        <v>13</v>
      </c>
      <c r="B398" s="2" t="s">
        <v>110</v>
      </c>
      <c r="C398" s="2" t="s">
        <v>78</v>
      </c>
      <c r="D398" s="2" t="s">
        <v>20</v>
      </c>
      <c r="E398" s="2" t="s">
        <v>28</v>
      </c>
      <c r="F398" s="3">
        <v>43567</v>
      </c>
      <c r="G398" s="2">
        <v>211060082</v>
      </c>
      <c r="H398" s="3">
        <v>43584</v>
      </c>
      <c r="I398" s="4">
        <v>6223</v>
      </c>
      <c r="J398" s="4">
        <v>668.27</v>
      </c>
      <c r="K398" s="4">
        <v>502.54</v>
      </c>
      <c r="L398" s="4">
        <v>4158644.21</v>
      </c>
      <c r="M398" s="4">
        <v>3127306.42</v>
      </c>
      <c r="N398" s="4">
        <f>Orders[[#This Row],[Total Revenue]]-Orders[[#This Row],[Total Cost]]</f>
        <v>1031337.79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 x14ac:dyDescent="0.3">
      <c r="A399" s="2" t="s">
        <v>22</v>
      </c>
      <c r="B399" s="2" t="s">
        <v>146</v>
      </c>
      <c r="C399" s="2" t="s">
        <v>49</v>
      </c>
      <c r="D399" s="2" t="s">
        <v>20</v>
      </c>
      <c r="E399" s="2" t="s">
        <v>36</v>
      </c>
      <c r="F399" s="3">
        <v>43564</v>
      </c>
      <c r="G399" s="2">
        <v>515773189</v>
      </c>
      <c r="H399" s="3">
        <v>43593</v>
      </c>
      <c r="I399" s="4">
        <v>7603</v>
      </c>
      <c r="J399" s="4">
        <v>421.89</v>
      </c>
      <c r="K399" s="4">
        <v>364.69</v>
      </c>
      <c r="L399" s="4">
        <v>3207629.67</v>
      </c>
      <c r="M399" s="4">
        <v>2772738.07</v>
      </c>
      <c r="N399" s="4">
        <f>Orders[[#This Row],[Total Revenue]]-Orders[[#This Row],[Total Cost]]</f>
        <v>434891.60000000009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 x14ac:dyDescent="0.3">
      <c r="A400" s="2" t="s">
        <v>25</v>
      </c>
      <c r="B400" s="2" t="s">
        <v>202</v>
      </c>
      <c r="C400" s="2" t="s">
        <v>42</v>
      </c>
      <c r="D400" s="2" t="s">
        <v>20</v>
      </c>
      <c r="E400" s="2" t="s">
        <v>36</v>
      </c>
      <c r="F400" s="3">
        <v>43501</v>
      </c>
      <c r="G400" s="2">
        <v>687290799</v>
      </c>
      <c r="H400" s="3">
        <v>43514</v>
      </c>
      <c r="I400" s="4">
        <v>3475</v>
      </c>
      <c r="J400" s="4">
        <v>651.21</v>
      </c>
      <c r="K400" s="4">
        <v>524.96</v>
      </c>
      <c r="L400" s="4">
        <v>2262954.75</v>
      </c>
      <c r="M400" s="4">
        <v>1824236</v>
      </c>
      <c r="N400" s="4">
        <f>Orders[[#This Row],[Total Revenue]]-Orders[[#This Row],[Total Cost]]</f>
        <v>438718.75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 x14ac:dyDescent="0.3">
      <c r="A401" s="2" t="s">
        <v>39</v>
      </c>
      <c r="B401" s="2" t="s">
        <v>204</v>
      </c>
      <c r="C401" s="2" t="s">
        <v>58</v>
      </c>
      <c r="D401" s="2" t="s">
        <v>16</v>
      </c>
      <c r="E401" s="2" t="s">
        <v>21</v>
      </c>
      <c r="F401" s="3">
        <v>43567</v>
      </c>
      <c r="G401" s="2">
        <v>975661742</v>
      </c>
      <c r="H401" s="3">
        <v>43580</v>
      </c>
      <c r="I401" s="4">
        <v>8846</v>
      </c>
      <c r="J401" s="4">
        <v>9.33</v>
      </c>
      <c r="K401" s="4">
        <v>6.92</v>
      </c>
      <c r="L401" s="4">
        <v>82533.179999999993</v>
      </c>
      <c r="M401" s="4">
        <v>61214.32</v>
      </c>
      <c r="N401" s="4">
        <f>Orders[[#This Row],[Total Revenue]]-Orders[[#This Row],[Total Cost]]</f>
        <v>21318.859999999993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 x14ac:dyDescent="0.3">
      <c r="A402" s="2" t="s">
        <v>22</v>
      </c>
      <c r="B402" s="2" t="s">
        <v>124</v>
      </c>
      <c r="C402" s="2" t="s">
        <v>32</v>
      </c>
      <c r="D402" s="2" t="s">
        <v>16</v>
      </c>
      <c r="E402" s="2" t="s">
        <v>36</v>
      </c>
      <c r="F402" s="3">
        <v>43606</v>
      </c>
      <c r="G402" s="2">
        <v>351247346</v>
      </c>
      <c r="H402" s="3">
        <v>43609</v>
      </c>
      <c r="I402" s="4">
        <v>750</v>
      </c>
      <c r="J402" s="4">
        <v>81.73</v>
      </c>
      <c r="K402" s="4">
        <v>56.67</v>
      </c>
      <c r="L402" s="4">
        <v>61297.5</v>
      </c>
      <c r="M402" s="4">
        <v>42502.5</v>
      </c>
      <c r="N402" s="4">
        <f>Orders[[#This Row],[Total Revenue]]-Orders[[#This Row],[Total Cost]]</f>
        <v>18795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 x14ac:dyDescent="0.3">
      <c r="A403" s="2" t="s">
        <v>22</v>
      </c>
      <c r="B403" s="2" t="s">
        <v>109</v>
      </c>
      <c r="C403" s="2" t="s">
        <v>24</v>
      </c>
      <c r="D403" s="2" t="s">
        <v>20</v>
      </c>
      <c r="E403" s="2" t="s">
        <v>36</v>
      </c>
      <c r="F403" s="3">
        <v>43588</v>
      </c>
      <c r="G403" s="2">
        <v>554721438</v>
      </c>
      <c r="H403" s="3">
        <v>43602</v>
      </c>
      <c r="I403" s="4">
        <v>3256</v>
      </c>
      <c r="J403" s="4">
        <v>47.45</v>
      </c>
      <c r="K403" s="4">
        <v>31.79</v>
      </c>
      <c r="L403" s="4">
        <v>154497.20000000001</v>
      </c>
      <c r="M403" s="4">
        <v>103508.24</v>
      </c>
      <c r="N403" s="4">
        <f>Orders[[#This Row],[Total Revenue]]-Orders[[#This Row],[Total Cost]]</f>
        <v>50988.960000000006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 x14ac:dyDescent="0.3">
      <c r="A404" s="2" t="s">
        <v>25</v>
      </c>
      <c r="B404" s="2" t="s">
        <v>145</v>
      </c>
      <c r="C404" s="2" t="s">
        <v>35</v>
      </c>
      <c r="D404" s="2" t="s">
        <v>16</v>
      </c>
      <c r="E404" s="2" t="s">
        <v>17</v>
      </c>
      <c r="F404" s="3">
        <v>43579</v>
      </c>
      <c r="G404" s="2">
        <v>247070348</v>
      </c>
      <c r="H404" s="3">
        <v>43589</v>
      </c>
      <c r="I404" s="4">
        <v>2461</v>
      </c>
      <c r="J404" s="4">
        <v>109.28</v>
      </c>
      <c r="K404" s="4">
        <v>35.840000000000003</v>
      </c>
      <c r="L404" s="4">
        <v>268938.08</v>
      </c>
      <c r="M404" s="4">
        <v>88202.240000000005</v>
      </c>
      <c r="N404" s="4">
        <f>Orders[[#This Row],[Total Revenue]]-Orders[[#This Row],[Total Cost]]</f>
        <v>180735.84000000003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 x14ac:dyDescent="0.3">
      <c r="A405" s="2" t="s">
        <v>25</v>
      </c>
      <c r="B405" s="2" t="s">
        <v>128</v>
      </c>
      <c r="C405" s="2" t="s">
        <v>49</v>
      </c>
      <c r="D405" s="2" t="s">
        <v>16</v>
      </c>
      <c r="E405" s="2" t="s">
        <v>17</v>
      </c>
      <c r="F405" s="3">
        <v>43583</v>
      </c>
      <c r="G405" s="2">
        <v>859592902</v>
      </c>
      <c r="H405" s="3">
        <v>43600</v>
      </c>
      <c r="I405" s="4">
        <v>1497</v>
      </c>
      <c r="J405" s="4">
        <v>421.89</v>
      </c>
      <c r="K405" s="4">
        <v>364.69</v>
      </c>
      <c r="L405" s="4">
        <v>631569.32999999996</v>
      </c>
      <c r="M405" s="4">
        <v>545940.93000000005</v>
      </c>
      <c r="N405" s="4">
        <f>Orders[[#This Row],[Total Revenue]]-Orders[[#This Row],[Total Cost]]</f>
        <v>85628.399999999907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 x14ac:dyDescent="0.3">
      <c r="A406" s="2" t="s">
        <v>33</v>
      </c>
      <c r="B406" s="2" t="s">
        <v>65</v>
      </c>
      <c r="C406" s="2" t="s">
        <v>70</v>
      </c>
      <c r="D406" s="2" t="s">
        <v>16</v>
      </c>
      <c r="E406" s="2" t="s">
        <v>28</v>
      </c>
      <c r="F406" s="3">
        <v>43577</v>
      </c>
      <c r="G406" s="2">
        <v>743900430</v>
      </c>
      <c r="H406" s="3">
        <v>43607</v>
      </c>
      <c r="I406" s="4">
        <v>5523</v>
      </c>
      <c r="J406" s="4">
        <v>154.06</v>
      </c>
      <c r="K406" s="4">
        <v>90.93</v>
      </c>
      <c r="L406" s="4">
        <v>850873.38</v>
      </c>
      <c r="M406" s="4">
        <v>502206.39</v>
      </c>
      <c r="N406" s="4">
        <f>Orders[[#This Row],[Total Revenue]]-Orders[[#This Row],[Total Cost]]</f>
        <v>348666.99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 x14ac:dyDescent="0.3">
      <c r="A407" s="2" t="s">
        <v>39</v>
      </c>
      <c r="B407" s="2" t="s">
        <v>85</v>
      </c>
      <c r="C407" s="2" t="s">
        <v>78</v>
      </c>
      <c r="D407" s="2" t="s">
        <v>16</v>
      </c>
      <c r="E407" s="2" t="s">
        <v>21</v>
      </c>
      <c r="F407" s="3">
        <v>43506</v>
      </c>
      <c r="G407" s="2">
        <v>121916759</v>
      </c>
      <c r="H407" s="3">
        <v>43533</v>
      </c>
      <c r="I407" s="4">
        <v>6733</v>
      </c>
      <c r="J407" s="4">
        <v>668.27</v>
      </c>
      <c r="K407" s="4">
        <v>502.54</v>
      </c>
      <c r="L407" s="4">
        <v>4499461.91</v>
      </c>
      <c r="M407" s="4">
        <v>3383601.82</v>
      </c>
      <c r="N407" s="4">
        <f>Orders[[#This Row],[Total Revenue]]-Orders[[#This Row],[Total Cost]]</f>
        <v>1115860.0900000003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 x14ac:dyDescent="0.3">
      <c r="A408" s="2" t="s">
        <v>25</v>
      </c>
      <c r="B408" s="2" t="s">
        <v>203</v>
      </c>
      <c r="C408" s="2" t="s">
        <v>32</v>
      </c>
      <c r="D408" s="2" t="s">
        <v>16</v>
      </c>
      <c r="E408" s="2" t="s">
        <v>21</v>
      </c>
      <c r="F408" s="3">
        <v>43560</v>
      </c>
      <c r="G408" s="2">
        <v>635878217</v>
      </c>
      <c r="H408" s="3">
        <v>43561</v>
      </c>
      <c r="I408" s="4">
        <v>9350</v>
      </c>
      <c r="J408" s="4">
        <v>81.73</v>
      </c>
      <c r="K408" s="4">
        <v>56.67</v>
      </c>
      <c r="L408" s="4">
        <v>764175.5</v>
      </c>
      <c r="M408" s="4">
        <v>529864.5</v>
      </c>
      <c r="N408" s="4">
        <f>Orders[[#This Row],[Total Revenue]]-Orders[[#This Row],[Total Cost]]</f>
        <v>234311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 x14ac:dyDescent="0.3">
      <c r="A409" s="2" t="s">
        <v>22</v>
      </c>
      <c r="B409" s="2" t="s">
        <v>186</v>
      </c>
      <c r="C409" s="2" t="s">
        <v>27</v>
      </c>
      <c r="D409" s="2" t="s">
        <v>20</v>
      </c>
      <c r="E409" s="2" t="s">
        <v>21</v>
      </c>
      <c r="F409" s="3">
        <v>43604</v>
      </c>
      <c r="G409" s="2">
        <v>398333632</v>
      </c>
      <c r="H409" s="3">
        <v>43607</v>
      </c>
      <c r="I409" s="4">
        <v>4629</v>
      </c>
      <c r="J409" s="4">
        <v>205.7</v>
      </c>
      <c r="K409" s="4">
        <v>117.11</v>
      </c>
      <c r="L409" s="4">
        <v>952185.3</v>
      </c>
      <c r="M409" s="4">
        <v>542102.18999999994</v>
      </c>
      <c r="N409" s="4">
        <f>Orders[[#This Row],[Total Revenue]]-Orders[[#This Row],[Total Cost]]</f>
        <v>410083.1100000001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 x14ac:dyDescent="0.3">
      <c r="A410" s="2" t="s">
        <v>39</v>
      </c>
      <c r="B410" s="2" t="s">
        <v>183</v>
      </c>
      <c r="C410" s="2" t="s">
        <v>44</v>
      </c>
      <c r="D410" s="2" t="s">
        <v>16</v>
      </c>
      <c r="E410" s="2" t="s">
        <v>36</v>
      </c>
      <c r="F410" s="3">
        <v>43610</v>
      </c>
      <c r="G410" s="2">
        <v>742144334</v>
      </c>
      <c r="H410" s="3">
        <v>43615</v>
      </c>
      <c r="I410" s="4">
        <v>5855</v>
      </c>
      <c r="J410" s="4">
        <v>437.2</v>
      </c>
      <c r="K410" s="4">
        <v>263.33</v>
      </c>
      <c r="L410" s="4">
        <v>2559806</v>
      </c>
      <c r="M410" s="4">
        <v>1541797.15</v>
      </c>
      <c r="N410" s="4">
        <f>Orders[[#This Row],[Total Revenue]]-Orders[[#This Row],[Total Cost]]</f>
        <v>1018008.8500000001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 x14ac:dyDescent="0.3">
      <c r="A411" s="2" t="s">
        <v>22</v>
      </c>
      <c r="B411" s="2" t="s">
        <v>205</v>
      </c>
      <c r="C411" s="2" t="s">
        <v>24</v>
      </c>
      <c r="D411" s="2" t="s">
        <v>16</v>
      </c>
      <c r="E411" s="2" t="s">
        <v>21</v>
      </c>
      <c r="F411" s="3">
        <v>43536</v>
      </c>
      <c r="G411" s="2">
        <v>370484149</v>
      </c>
      <c r="H411" s="3">
        <v>43551</v>
      </c>
      <c r="I411" s="4">
        <v>3348</v>
      </c>
      <c r="J411" s="4">
        <v>47.45</v>
      </c>
      <c r="K411" s="4">
        <v>31.79</v>
      </c>
      <c r="L411" s="4">
        <v>158862.6</v>
      </c>
      <c r="M411" s="4">
        <v>106432.92</v>
      </c>
      <c r="N411" s="4">
        <f>Orders[[#This Row],[Total Revenue]]-Orders[[#This Row],[Total Cost]]</f>
        <v>52429.680000000008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 x14ac:dyDescent="0.3">
      <c r="A412" s="2" t="s">
        <v>22</v>
      </c>
      <c r="B412" s="2" t="s">
        <v>137</v>
      </c>
      <c r="C412" s="2" t="s">
        <v>15</v>
      </c>
      <c r="D412" s="2" t="s">
        <v>20</v>
      </c>
      <c r="E412" s="2" t="s">
        <v>36</v>
      </c>
      <c r="F412" s="3">
        <v>43528</v>
      </c>
      <c r="G412" s="2">
        <v>306839406</v>
      </c>
      <c r="H412" s="3">
        <v>43552</v>
      </c>
      <c r="I412" s="4">
        <v>9454</v>
      </c>
      <c r="J412" s="4">
        <v>255.28</v>
      </c>
      <c r="K412" s="4">
        <v>159.41999999999999</v>
      </c>
      <c r="L412" s="4">
        <v>2413417.12</v>
      </c>
      <c r="M412" s="4">
        <v>1507156.68</v>
      </c>
      <c r="N412" s="4">
        <f>Orders[[#This Row],[Total Revenue]]-Orders[[#This Row],[Total Cost]]</f>
        <v>906260.44000000018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 x14ac:dyDescent="0.3">
      <c r="A413" s="2" t="s">
        <v>39</v>
      </c>
      <c r="B413" s="2" t="s">
        <v>143</v>
      </c>
      <c r="C413" s="2" t="s">
        <v>58</v>
      </c>
      <c r="D413" s="2" t="s">
        <v>16</v>
      </c>
      <c r="E413" s="2" t="s">
        <v>28</v>
      </c>
      <c r="F413" s="3">
        <v>43544</v>
      </c>
      <c r="G413" s="2">
        <v>745008933</v>
      </c>
      <c r="H413" s="3">
        <v>43555</v>
      </c>
      <c r="I413" s="4">
        <v>3554</v>
      </c>
      <c r="J413" s="4">
        <v>9.33</v>
      </c>
      <c r="K413" s="4">
        <v>6.92</v>
      </c>
      <c r="L413" s="4">
        <v>33158.82</v>
      </c>
      <c r="M413" s="4">
        <v>24593.68</v>
      </c>
      <c r="N413" s="4">
        <f>Orders[[#This Row],[Total Revenue]]-Orders[[#This Row],[Total Cost]]</f>
        <v>8565.14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 x14ac:dyDescent="0.3">
      <c r="A414" s="2" t="s">
        <v>39</v>
      </c>
      <c r="B414" s="2" t="s">
        <v>112</v>
      </c>
      <c r="C414" s="2" t="s">
        <v>70</v>
      </c>
      <c r="D414" s="2" t="s">
        <v>16</v>
      </c>
      <c r="E414" s="2" t="s">
        <v>17</v>
      </c>
      <c r="F414" s="3">
        <v>43606</v>
      </c>
      <c r="G414" s="2">
        <v>599104058</v>
      </c>
      <c r="H414" s="3">
        <v>43621</v>
      </c>
      <c r="I414" s="4">
        <v>7059</v>
      </c>
      <c r="J414" s="4">
        <v>154.06</v>
      </c>
      <c r="K414" s="4">
        <v>90.93</v>
      </c>
      <c r="L414" s="4">
        <v>1087509.54</v>
      </c>
      <c r="M414" s="4">
        <v>641874.87</v>
      </c>
      <c r="N414" s="4">
        <f>Orders[[#This Row],[Total Revenue]]-Orders[[#This Row],[Total Cost]]</f>
        <v>445634.67000000004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 x14ac:dyDescent="0.3">
      <c r="A415" s="2" t="s">
        <v>22</v>
      </c>
      <c r="B415" s="2" t="s">
        <v>57</v>
      </c>
      <c r="C415" s="2" t="s">
        <v>24</v>
      </c>
      <c r="D415" s="2" t="s">
        <v>20</v>
      </c>
      <c r="E415" s="2" t="s">
        <v>21</v>
      </c>
      <c r="F415" s="3">
        <v>43541</v>
      </c>
      <c r="G415" s="2">
        <v>653548610</v>
      </c>
      <c r="H415" s="3">
        <v>43561</v>
      </c>
      <c r="I415" s="4">
        <v>8412</v>
      </c>
      <c r="J415" s="4">
        <v>47.45</v>
      </c>
      <c r="K415" s="4">
        <v>31.79</v>
      </c>
      <c r="L415" s="4">
        <v>399149.4</v>
      </c>
      <c r="M415" s="4">
        <v>267417.48</v>
      </c>
      <c r="N415" s="4">
        <f>Orders[[#This Row],[Total Revenue]]-Orders[[#This Row],[Total Cost]]</f>
        <v>131731.92000000004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 x14ac:dyDescent="0.3">
      <c r="A416" s="2" t="s">
        <v>22</v>
      </c>
      <c r="B416" s="2" t="s">
        <v>206</v>
      </c>
      <c r="C416" s="2" t="s">
        <v>70</v>
      </c>
      <c r="D416" s="2" t="s">
        <v>16</v>
      </c>
      <c r="E416" s="2" t="s">
        <v>28</v>
      </c>
      <c r="F416" s="3">
        <v>43503</v>
      </c>
      <c r="G416" s="2">
        <v>413078916</v>
      </c>
      <c r="H416" s="3">
        <v>43523</v>
      </c>
      <c r="I416" s="4">
        <v>8086</v>
      </c>
      <c r="J416" s="4">
        <v>154.06</v>
      </c>
      <c r="K416" s="4">
        <v>90.93</v>
      </c>
      <c r="L416" s="4">
        <v>1245729.1599999999</v>
      </c>
      <c r="M416" s="4">
        <v>735259.98</v>
      </c>
      <c r="N416" s="4">
        <f>Orders[[#This Row],[Total Revenue]]-Orders[[#This Row],[Total Cost]]</f>
        <v>510469.17999999993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 x14ac:dyDescent="0.3">
      <c r="A417" s="2" t="s">
        <v>25</v>
      </c>
      <c r="B417" s="2" t="s">
        <v>103</v>
      </c>
      <c r="C417" s="2" t="s">
        <v>70</v>
      </c>
      <c r="D417" s="2" t="s">
        <v>16</v>
      </c>
      <c r="E417" s="2" t="s">
        <v>36</v>
      </c>
      <c r="F417" s="3">
        <v>43513</v>
      </c>
      <c r="G417" s="2">
        <v>352743804</v>
      </c>
      <c r="H417" s="3">
        <v>43525</v>
      </c>
      <c r="I417" s="4">
        <v>3585</v>
      </c>
      <c r="J417" s="4">
        <v>154.06</v>
      </c>
      <c r="K417" s="4">
        <v>90.93</v>
      </c>
      <c r="L417" s="4">
        <v>552305.1</v>
      </c>
      <c r="M417" s="4">
        <v>325984.05</v>
      </c>
      <c r="N417" s="4">
        <f>Orders[[#This Row],[Total Revenue]]-Orders[[#This Row],[Total Cost]]</f>
        <v>226321.05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 x14ac:dyDescent="0.3">
      <c r="A418" s="2" t="s">
        <v>33</v>
      </c>
      <c r="B418" s="2" t="s">
        <v>181</v>
      </c>
      <c r="C418" s="2" t="s">
        <v>15</v>
      </c>
      <c r="D418" s="2" t="s">
        <v>16</v>
      </c>
      <c r="E418" s="2" t="s">
        <v>28</v>
      </c>
      <c r="F418" s="3">
        <v>43549</v>
      </c>
      <c r="G418" s="2">
        <v>567904603</v>
      </c>
      <c r="H418" s="3">
        <v>43575</v>
      </c>
      <c r="I418" s="4">
        <v>4447</v>
      </c>
      <c r="J418" s="4">
        <v>255.28</v>
      </c>
      <c r="K418" s="4">
        <v>159.41999999999999</v>
      </c>
      <c r="L418" s="4">
        <v>1135230.1599999999</v>
      </c>
      <c r="M418" s="4">
        <v>708940.74</v>
      </c>
      <c r="N418" s="4">
        <f>Orders[[#This Row],[Total Revenue]]-Orders[[#This Row],[Total Cost]]</f>
        <v>426289.41999999993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 x14ac:dyDescent="0.3">
      <c r="A419" s="2" t="s">
        <v>52</v>
      </c>
      <c r="B419" s="2" t="s">
        <v>141</v>
      </c>
      <c r="C419" s="2" t="s">
        <v>19</v>
      </c>
      <c r="D419" s="2" t="s">
        <v>16</v>
      </c>
      <c r="E419" s="2" t="s">
        <v>21</v>
      </c>
      <c r="F419" s="3">
        <v>43615</v>
      </c>
      <c r="G419" s="2">
        <v>324235141</v>
      </c>
      <c r="H419" s="3">
        <v>43634</v>
      </c>
      <c r="I419" s="4">
        <v>7238</v>
      </c>
      <c r="J419" s="4">
        <v>152.58000000000001</v>
      </c>
      <c r="K419" s="4">
        <v>97.44</v>
      </c>
      <c r="L419" s="4">
        <v>1104374.04</v>
      </c>
      <c r="M419" s="4">
        <v>705270.72</v>
      </c>
      <c r="N419" s="4">
        <f>Orders[[#This Row],[Total Revenue]]-Orders[[#This Row],[Total Cost]]</f>
        <v>399103.32000000007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 x14ac:dyDescent="0.3">
      <c r="A420" s="2" t="s">
        <v>22</v>
      </c>
      <c r="B420" s="2" t="s">
        <v>180</v>
      </c>
      <c r="C420" s="2" t="s">
        <v>19</v>
      </c>
      <c r="D420" s="2" t="s">
        <v>16</v>
      </c>
      <c r="E420" s="2" t="s">
        <v>17</v>
      </c>
      <c r="F420" s="3">
        <v>43536</v>
      </c>
      <c r="G420" s="2">
        <v>307721745</v>
      </c>
      <c r="H420" s="3">
        <v>43562</v>
      </c>
      <c r="I420" s="4">
        <v>558</v>
      </c>
      <c r="J420" s="4">
        <v>152.58000000000001</v>
      </c>
      <c r="K420" s="4">
        <v>97.44</v>
      </c>
      <c r="L420" s="4">
        <v>85139.64</v>
      </c>
      <c r="M420" s="4">
        <v>54371.519999999997</v>
      </c>
      <c r="N420" s="4">
        <f>Orders[[#This Row],[Total Revenue]]-Orders[[#This Row],[Total Cost]]</f>
        <v>30768.120000000003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 x14ac:dyDescent="0.3">
      <c r="A421" s="2" t="s">
        <v>22</v>
      </c>
      <c r="B421" s="2" t="s">
        <v>146</v>
      </c>
      <c r="C421" s="2" t="s">
        <v>42</v>
      </c>
      <c r="D421" s="2" t="s">
        <v>16</v>
      </c>
      <c r="E421" s="2" t="s">
        <v>21</v>
      </c>
      <c r="F421" s="3">
        <v>43511</v>
      </c>
      <c r="G421" s="2">
        <v>374663245</v>
      </c>
      <c r="H421" s="3">
        <v>43524</v>
      </c>
      <c r="I421" s="4">
        <v>35</v>
      </c>
      <c r="J421" s="4">
        <v>651.21</v>
      </c>
      <c r="K421" s="4">
        <v>524.96</v>
      </c>
      <c r="L421" s="4">
        <v>22792.35</v>
      </c>
      <c r="M421" s="4">
        <v>18373.599999999999</v>
      </c>
      <c r="N421" s="4">
        <f>Orders[[#This Row],[Total Revenue]]-Orders[[#This Row],[Total Cost]]</f>
        <v>4418.75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 x14ac:dyDescent="0.3">
      <c r="A422" s="2" t="s">
        <v>22</v>
      </c>
      <c r="B422" s="2" t="s">
        <v>207</v>
      </c>
      <c r="C422" s="2" t="s">
        <v>70</v>
      </c>
      <c r="D422" s="2" t="s">
        <v>20</v>
      </c>
      <c r="E422" s="2" t="s">
        <v>21</v>
      </c>
      <c r="F422" s="3">
        <v>43522</v>
      </c>
      <c r="G422" s="2">
        <v>901670968</v>
      </c>
      <c r="H422" s="3">
        <v>43528</v>
      </c>
      <c r="I422" s="4">
        <v>3331</v>
      </c>
      <c r="J422" s="4">
        <v>154.06</v>
      </c>
      <c r="K422" s="4">
        <v>90.93</v>
      </c>
      <c r="L422" s="4">
        <v>513173.86</v>
      </c>
      <c r="M422" s="4">
        <v>302887.83</v>
      </c>
      <c r="N422" s="4">
        <f>Orders[[#This Row],[Total Revenue]]-Orders[[#This Row],[Total Cost]]</f>
        <v>210286.02999999997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 x14ac:dyDescent="0.3">
      <c r="A423" s="2" t="s">
        <v>13</v>
      </c>
      <c r="B423" s="2" t="s">
        <v>14</v>
      </c>
      <c r="C423" s="2" t="s">
        <v>19</v>
      </c>
      <c r="D423" s="2" t="s">
        <v>16</v>
      </c>
      <c r="E423" s="2" t="s">
        <v>36</v>
      </c>
      <c r="F423" s="3">
        <v>43551</v>
      </c>
      <c r="G423" s="2">
        <v>535668742</v>
      </c>
      <c r="H423" s="3">
        <v>43563</v>
      </c>
      <c r="I423" s="4">
        <v>5139</v>
      </c>
      <c r="J423" s="4">
        <v>152.58000000000001</v>
      </c>
      <c r="K423" s="4">
        <v>97.44</v>
      </c>
      <c r="L423" s="4">
        <v>784108.62</v>
      </c>
      <c r="M423" s="4">
        <v>500744.16</v>
      </c>
      <c r="N423" s="4">
        <f>Orders[[#This Row],[Total Revenue]]-Orders[[#This Row],[Total Cost]]</f>
        <v>283364.46000000002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 x14ac:dyDescent="0.3">
      <c r="A424" s="2" t="s">
        <v>25</v>
      </c>
      <c r="B424" s="2" t="s">
        <v>208</v>
      </c>
      <c r="C424" s="2" t="s">
        <v>78</v>
      </c>
      <c r="D424" s="2" t="s">
        <v>20</v>
      </c>
      <c r="E424" s="2" t="s">
        <v>21</v>
      </c>
      <c r="F424" s="3">
        <v>43570</v>
      </c>
      <c r="G424" s="2">
        <v>243892896</v>
      </c>
      <c r="H424" s="3">
        <v>43600</v>
      </c>
      <c r="I424" s="4">
        <v>2183</v>
      </c>
      <c r="J424" s="4">
        <v>668.27</v>
      </c>
      <c r="K424" s="4">
        <v>502.54</v>
      </c>
      <c r="L424" s="4">
        <v>1458833.41</v>
      </c>
      <c r="M424" s="4">
        <v>1097044.82</v>
      </c>
      <c r="N424" s="4">
        <f>Orders[[#This Row],[Total Revenue]]-Orders[[#This Row],[Total Cost]]</f>
        <v>361788.58999999985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 x14ac:dyDescent="0.3">
      <c r="A425" s="2" t="s">
        <v>30</v>
      </c>
      <c r="B425" s="2" t="s">
        <v>48</v>
      </c>
      <c r="C425" s="2" t="s">
        <v>35</v>
      </c>
      <c r="D425" s="2" t="s">
        <v>20</v>
      </c>
      <c r="E425" s="2" t="s">
        <v>21</v>
      </c>
      <c r="F425" s="3">
        <v>43597</v>
      </c>
      <c r="G425" s="2">
        <v>163892257</v>
      </c>
      <c r="H425" s="3">
        <v>43603</v>
      </c>
      <c r="I425" s="4">
        <v>8216</v>
      </c>
      <c r="J425" s="4">
        <v>109.28</v>
      </c>
      <c r="K425" s="4">
        <v>35.840000000000003</v>
      </c>
      <c r="L425" s="4">
        <v>897844.48</v>
      </c>
      <c r="M425" s="4">
        <v>294461.44</v>
      </c>
      <c r="N425" s="4">
        <f>Orders[[#This Row],[Total Revenue]]-Orders[[#This Row],[Total Cost]]</f>
        <v>603383.04000000004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 x14ac:dyDescent="0.3">
      <c r="A426" s="2" t="s">
        <v>52</v>
      </c>
      <c r="B426" s="2" t="s">
        <v>209</v>
      </c>
      <c r="C426" s="2" t="s">
        <v>78</v>
      </c>
      <c r="D426" s="2" t="s">
        <v>20</v>
      </c>
      <c r="E426" s="2" t="s">
        <v>36</v>
      </c>
      <c r="F426" s="3">
        <v>43594</v>
      </c>
      <c r="G426" s="2">
        <v>953528153</v>
      </c>
      <c r="H426" s="3">
        <v>43600</v>
      </c>
      <c r="I426" s="4">
        <v>9025</v>
      </c>
      <c r="J426" s="4">
        <v>668.27</v>
      </c>
      <c r="K426" s="4">
        <v>502.54</v>
      </c>
      <c r="L426" s="4">
        <v>6031136.75</v>
      </c>
      <c r="M426" s="4">
        <v>4535423.5</v>
      </c>
      <c r="N426" s="4">
        <f>Orders[[#This Row],[Total Revenue]]-Orders[[#This Row],[Total Cost]]</f>
        <v>1495713.25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 x14ac:dyDescent="0.3">
      <c r="A427" s="2" t="s">
        <v>39</v>
      </c>
      <c r="B427" s="2" t="s">
        <v>64</v>
      </c>
      <c r="C427" s="2" t="s">
        <v>58</v>
      </c>
      <c r="D427" s="2" t="s">
        <v>16</v>
      </c>
      <c r="E427" s="2" t="s">
        <v>17</v>
      </c>
      <c r="F427" s="3">
        <v>43565</v>
      </c>
      <c r="G427" s="2">
        <v>640974414</v>
      </c>
      <c r="H427" s="3">
        <v>43591</v>
      </c>
      <c r="I427" s="4">
        <v>7428</v>
      </c>
      <c r="J427" s="4">
        <v>9.33</v>
      </c>
      <c r="K427" s="4">
        <v>6.92</v>
      </c>
      <c r="L427" s="4">
        <v>69303.240000000005</v>
      </c>
      <c r="M427" s="4">
        <v>51401.760000000002</v>
      </c>
      <c r="N427" s="4">
        <f>Orders[[#This Row],[Total Revenue]]-Orders[[#This Row],[Total Cost]]</f>
        <v>17901.480000000003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 x14ac:dyDescent="0.3">
      <c r="A428" s="2" t="s">
        <v>52</v>
      </c>
      <c r="B428" s="2" t="s">
        <v>141</v>
      </c>
      <c r="C428" s="2" t="s">
        <v>15</v>
      </c>
      <c r="D428" s="2" t="s">
        <v>20</v>
      </c>
      <c r="E428" s="2" t="s">
        <v>21</v>
      </c>
      <c r="F428" s="3">
        <v>43526</v>
      </c>
      <c r="G428" s="2">
        <v>474717366</v>
      </c>
      <c r="H428" s="3">
        <v>43543</v>
      </c>
      <c r="I428" s="4">
        <v>8273</v>
      </c>
      <c r="J428" s="4">
        <v>255.28</v>
      </c>
      <c r="K428" s="4">
        <v>159.41999999999999</v>
      </c>
      <c r="L428" s="4">
        <v>2111931.44</v>
      </c>
      <c r="M428" s="4">
        <v>1318881.6599999999</v>
      </c>
      <c r="N428" s="4">
        <f>Orders[[#This Row],[Total Revenue]]-Orders[[#This Row],[Total Cost]]</f>
        <v>793049.78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 x14ac:dyDescent="0.3">
      <c r="A429" s="2" t="s">
        <v>33</v>
      </c>
      <c r="B429" s="2" t="s">
        <v>153</v>
      </c>
      <c r="C429" s="2" t="s">
        <v>49</v>
      </c>
      <c r="D429" s="2" t="s">
        <v>16</v>
      </c>
      <c r="E429" s="2" t="s">
        <v>21</v>
      </c>
      <c r="F429" s="3">
        <v>43521</v>
      </c>
      <c r="G429" s="2">
        <v>873555839</v>
      </c>
      <c r="H429" s="3">
        <v>43543</v>
      </c>
      <c r="I429" s="4">
        <v>3440</v>
      </c>
      <c r="J429" s="4">
        <v>421.89</v>
      </c>
      <c r="K429" s="4">
        <v>364.69</v>
      </c>
      <c r="L429" s="4">
        <v>1451301.6</v>
      </c>
      <c r="M429" s="4">
        <v>1254533.6000000001</v>
      </c>
      <c r="N429" s="4">
        <f>Orders[[#This Row],[Total Revenue]]-Orders[[#This Row],[Total Cost]]</f>
        <v>196768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 x14ac:dyDescent="0.3">
      <c r="A430" s="2" t="s">
        <v>39</v>
      </c>
      <c r="B430" s="2" t="s">
        <v>200</v>
      </c>
      <c r="C430" s="2" t="s">
        <v>27</v>
      </c>
      <c r="D430" s="2" t="s">
        <v>16</v>
      </c>
      <c r="E430" s="2" t="s">
        <v>17</v>
      </c>
      <c r="F430" s="3">
        <v>43497</v>
      </c>
      <c r="G430" s="2">
        <v>976601159</v>
      </c>
      <c r="H430" s="3">
        <v>43515</v>
      </c>
      <c r="I430" s="4">
        <v>6840</v>
      </c>
      <c r="J430" s="4">
        <v>205.7</v>
      </c>
      <c r="K430" s="4">
        <v>117.11</v>
      </c>
      <c r="L430" s="4">
        <v>1406988</v>
      </c>
      <c r="M430" s="4">
        <v>801032.4</v>
      </c>
      <c r="N430" s="4">
        <f>Orders[[#This Row],[Total Revenue]]-Orders[[#This Row],[Total Cost]]</f>
        <v>605955.6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 x14ac:dyDescent="0.3">
      <c r="A431" s="2" t="s">
        <v>13</v>
      </c>
      <c r="B431" s="2" t="s">
        <v>210</v>
      </c>
      <c r="C431" s="2" t="s">
        <v>58</v>
      </c>
      <c r="D431" s="2" t="s">
        <v>20</v>
      </c>
      <c r="E431" s="2" t="s">
        <v>21</v>
      </c>
      <c r="F431" s="3">
        <v>43568</v>
      </c>
      <c r="G431" s="2">
        <v>893277156</v>
      </c>
      <c r="H431" s="3">
        <v>43595</v>
      </c>
      <c r="I431" s="4">
        <v>9416</v>
      </c>
      <c r="J431" s="4">
        <v>9.33</v>
      </c>
      <c r="K431" s="4">
        <v>6.92</v>
      </c>
      <c r="L431" s="4">
        <v>87851.28</v>
      </c>
      <c r="M431" s="4">
        <v>65158.720000000001</v>
      </c>
      <c r="N431" s="4">
        <f>Orders[[#This Row],[Total Revenue]]-Orders[[#This Row],[Total Cost]]</f>
        <v>22692.559999999998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 x14ac:dyDescent="0.3">
      <c r="A432" s="2" t="s">
        <v>22</v>
      </c>
      <c r="B432" s="2" t="s">
        <v>62</v>
      </c>
      <c r="C432" s="2" t="s">
        <v>44</v>
      </c>
      <c r="D432" s="2" t="s">
        <v>20</v>
      </c>
      <c r="E432" s="2" t="s">
        <v>28</v>
      </c>
      <c r="F432" s="3">
        <v>43563</v>
      </c>
      <c r="G432" s="2">
        <v>353320157</v>
      </c>
      <c r="H432" s="3">
        <v>43567</v>
      </c>
      <c r="I432" s="4">
        <v>4141</v>
      </c>
      <c r="J432" s="4">
        <v>437.2</v>
      </c>
      <c r="K432" s="4">
        <v>263.33</v>
      </c>
      <c r="L432" s="4">
        <v>1810445.2</v>
      </c>
      <c r="M432" s="4">
        <v>1090449.53</v>
      </c>
      <c r="N432" s="4">
        <f>Orders[[#This Row],[Total Revenue]]-Orders[[#This Row],[Total Cost]]</f>
        <v>719995.66999999993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 x14ac:dyDescent="0.3">
      <c r="A433" s="2" t="s">
        <v>33</v>
      </c>
      <c r="B433" s="2" t="s">
        <v>211</v>
      </c>
      <c r="C433" s="2" t="s">
        <v>15</v>
      </c>
      <c r="D433" s="2" t="s">
        <v>20</v>
      </c>
      <c r="E433" s="2" t="s">
        <v>36</v>
      </c>
      <c r="F433" s="3">
        <v>43582</v>
      </c>
      <c r="G433" s="2">
        <v>956778991</v>
      </c>
      <c r="H433" s="3">
        <v>43603</v>
      </c>
      <c r="I433" s="4">
        <v>1020</v>
      </c>
      <c r="J433" s="4">
        <v>255.28</v>
      </c>
      <c r="K433" s="4">
        <v>159.41999999999999</v>
      </c>
      <c r="L433" s="4">
        <v>260385.6</v>
      </c>
      <c r="M433" s="4">
        <v>162608.4</v>
      </c>
      <c r="N433" s="4">
        <f>Orders[[#This Row],[Total Revenue]]-Orders[[#This Row],[Total Cost]]</f>
        <v>97777.200000000012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 x14ac:dyDescent="0.3">
      <c r="A434" s="2" t="s">
        <v>39</v>
      </c>
      <c r="B434" s="2" t="s">
        <v>183</v>
      </c>
      <c r="C434" s="2" t="s">
        <v>15</v>
      </c>
      <c r="D434" s="2" t="s">
        <v>20</v>
      </c>
      <c r="E434" s="2" t="s">
        <v>28</v>
      </c>
      <c r="F434" s="3">
        <v>43597</v>
      </c>
      <c r="G434" s="2">
        <v>324014985</v>
      </c>
      <c r="H434" s="3">
        <v>43612</v>
      </c>
      <c r="I434" s="4">
        <v>2089</v>
      </c>
      <c r="J434" s="4">
        <v>255.28</v>
      </c>
      <c r="K434" s="4">
        <v>159.41999999999999</v>
      </c>
      <c r="L434" s="4">
        <v>533279.92000000004</v>
      </c>
      <c r="M434" s="4">
        <v>333028.38</v>
      </c>
      <c r="N434" s="4">
        <f>Orders[[#This Row],[Total Revenue]]-Orders[[#This Row],[Total Cost]]</f>
        <v>200251.54000000004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 x14ac:dyDescent="0.3">
      <c r="A435" s="2" t="s">
        <v>22</v>
      </c>
      <c r="B435" s="2" t="s">
        <v>127</v>
      </c>
      <c r="C435" s="2" t="s">
        <v>27</v>
      </c>
      <c r="D435" s="2" t="s">
        <v>20</v>
      </c>
      <c r="E435" s="2" t="s">
        <v>28</v>
      </c>
      <c r="F435" s="3">
        <v>43536</v>
      </c>
      <c r="G435" s="2">
        <v>645701968</v>
      </c>
      <c r="H435" s="3">
        <v>43556</v>
      </c>
      <c r="I435" s="4">
        <v>6416</v>
      </c>
      <c r="J435" s="4">
        <v>205.7</v>
      </c>
      <c r="K435" s="4">
        <v>117.11</v>
      </c>
      <c r="L435" s="4">
        <v>1319771.2</v>
      </c>
      <c r="M435" s="4">
        <v>751377.76</v>
      </c>
      <c r="N435" s="4">
        <f>Orders[[#This Row],[Total Revenue]]-Orders[[#This Row],[Total Cost]]</f>
        <v>568393.43999999994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 x14ac:dyDescent="0.3">
      <c r="A436" s="2" t="s">
        <v>25</v>
      </c>
      <c r="B436" s="2" t="s">
        <v>203</v>
      </c>
      <c r="C436" s="2" t="s">
        <v>58</v>
      </c>
      <c r="D436" s="2" t="s">
        <v>20</v>
      </c>
      <c r="E436" s="2" t="s">
        <v>28</v>
      </c>
      <c r="F436" s="3">
        <v>43583</v>
      </c>
      <c r="G436" s="2">
        <v>132826268</v>
      </c>
      <c r="H436" s="3">
        <v>43589</v>
      </c>
      <c r="I436" s="4">
        <v>5099</v>
      </c>
      <c r="J436" s="4">
        <v>9.33</v>
      </c>
      <c r="K436" s="4">
        <v>6.92</v>
      </c>
      <c r="L436" s="4">
        <v>47573.67</v>
      </c>
      <c r="M436" s="4">
        <v>35285.08</v>
      </c>
      <c r="N436" s="4">
        <f>Orders[[#This Row],[Total Revenue]]-Orders[[#This Row],[Total Cost]]</f>
        <v>12288.589999999997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 x14ac:dyDescent="0.3">
      <c r="A437" s="2" t="s">
        <v>39</v>
      </c>
      <c r="B437" s="2" t="s">
        <v>169</v>
      </c>
      <c r="C437" s="2" t="s">
        <v>49</v>
      </c>
      <c r="D437" s="2" t="s">
        <v>20</v>
      </c>
      <c r="E437" s="2" t="s">
        <v>28</v>
      </c>
      <c r="F437" s="3">
        <v>43581</v>
      </c>
      <c r="G437" s="2">
        <v>666686713</v>
      </c>
      <c r="H437" s="3">
        <v>43606</v>
      </c>
      <c r="I437" s="4">
        <v>6269</v>
      </c>
      <c r="J437" s="4">
        <v>421.89</v>
      </c>
      <c r="K437" s="4">
        <v>364.69</v>
      </c>
      <c r="L437" s="4">
        <v>2644828.41</v>
      </c>
      <c r="M437" s="4">
        <v>2286241.61</v>
      </c>
      <c r="N437" s="4">
        <f>Orders[[#This Row],[Total Revenue]]-Orders[[#This Row],[Total Cost]]</f>
        <v>358586.80000000028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 x14ac:dyDescent="0.3">
      <c r="A438" s="2" t="s">
        <v>22</v>
      </c>
      <c r="B438" s="2" t="s">
        <v>111</v>
      </c>
      <c r="C438" s="2" t="s">
        <v>42</v>
      </c>
      <c r="D438" s="2" t="s">
        <v>16</v>
      </c>
      <c r="E438" s="2" t="s">
        <v>36</v>
      </c>
      <c r="F438" s="3">
        <v>43547</v>
      </c>
      <c r="G438" s="2">
        <v>148894631</v>
      </c>
      <c r="H438" s="3">
        <v>43568</v>
      </c>
      <c r="I438" s="4">
        <v>85</v>
      </c>
      <c r="J438" s="4">
        <v>651.21</v>
      </c>
      <c r="K438" s="4">
        <v>524.96</v>
      </c>
      <c r="L438" s="4">
        <v>55352.85</v>
      </c>
      <c r="M438" s="4">
        <v>44621.599999999999</v>
      </c>
      <c r="N438" s="4">
        <f>Orders[[#This Row],[Total Revenue]]-Orders[[#This Row],[Total Cost]]</f>
        <v>10731.25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 x14ac:dyDescent="0.3">
      <c r="A439" s="2" t="s">
        <v>39</v>
      </c>
      <c r="B439" s="2" t="s">
        <v>164</v>
      </c>
      <c r="C439" s="2" t="s">
        <v>24</v>
      </c>
      <c r="D439" s="2" t="s">
        <v>16</v>
      </c>
      <c r="E439" s="2" t="s">
        <v>28</v>
      </c>
      <c r="F439" s="3">
        <v>43535</v>
      </c>
      <c r="G439" s="2">
        <v>151373851</v>
      </c>
      <c r="H439" s="3">
        <v>43554</v>
      </c>
      <c r="I439" s="4">
        <v>3741</v>
      </c>
      <c r="J439" s="4">
        <v>47.45</v>
      </c>
      <c r="K439" s="4">
        <v>31.79</v>
      </c>
      <c r="L439" s="4">
        <v>177510.45</v>
      </c>
      <c r="M439" s="4">
        <v>118926.39</v>
      </c>
      <c r="N439" s="4">
        <f>Orders[[#This Row],[Total Revenue]]-Orders[[#This Row],[Total Cost]]</f>
        <v>58584.060000000012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 x14ac:dyDescent="0.3">
      <c r="A440" s="2" t="s">
        <v>39</v>
      </c>
      <c r="B440" s="2" t="s">
        <v>212</v>
      </c>
      <c r="C440" s="2" t="s">
        <v>32</v>
      </c>
      <c r="D440" s="2" t="s">
        <v>20</v>
      </c>
      <c r="E440" s="2" t="s">
        <v>28</v>
      </c>
      <c r="F440" s="3">
        <v>43614</v>
      </c>
      <c r="G440" s="2">
        <v>966360700</v>
      </c>
      <c r="H440" s="3">
        <v>43637</v>
      </c>
      <c r="I440" s="4">
        <v>6461</v>
      </c>
      <c r="J440" s="4">
        <v>81.73</v>
      </c>
      <c r="K440" s="4">
        <v>56.67</v>
      </c>
      <c r="L440" s="4">
        <v>528057.53</v>
      </c>
      <c r="M440" s="4">
        <v>366144.87</v>
      </c>
      <c r="N440" s="4">
        <f>Orders[[#This Row],[Total Revenue]]-Orders[[#This Row],[Total Cost]]</f>
        <v>161912.66000000003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 x14ac:dyDescent="0.3">
      <c r="A441" s="2" t="s">
        <v>13</v>
      </c>
      <c r="B441" s="2" t="s">
        <v>173</v>
      </c>
      <c r="C441" s="2" t="s">
        <v>15</v>
      </c>
      <c r="D441" s="2" t="s">
        <v>16</v>
      </c>
      <c r="E441" s="2" t="s">
        <v>17</v>
      </c>
      <c r="F441" s="3">
        <v>43560</v>
      </c>
      <c r="G441" s="2">
        <v>256404006</v>
      </c>
      <c r="H441" s="3">
        <v>43563</v>
      </c>
      <c r="I441" s="4">
        <v>4498</v>
      </c>
      <c r="J441" s="4">
        <v>255.28</v>
      </c>
      <c r="K441" s="4">
        <v>159.41999999999999</v>
      </c>
      <c r="L441" s="4">
        <v>1148249.44</v>
      </c>
      <c r="M441" s="4">
        <v>717071.16</v>
      </c>
      <c r="N441" s="4">
        <f>Orders[[#This Row],[Total Revenue]]-Orders[[#This Row],[Total Cost]]</f>
        <v>431178.27999999991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 x14ac:dyDescent="0.3">
      <c r="A442" s="2" t="s">
        <v>13</v>
      </c>
      <c r="B442" s="2" t="s">
        <v>107</v>
      </c>
      <c r="C442" s="2" t="s">
        <v>78</v>
      </c>
      <c r="D442" s="2" t="s">
        <v>16</v>
      </c>
      <c r="E442" s="2" t="s">
        <v>21</v>
      </c>
      <c r="F442" s="3">
        <v>43555</v>
      </c>
      <c r="G442" s="2">
        <v>704365098</v>
      </c>
      <c r="H442" s="3">
        <v>43565</v>
      </c>
      <c r="I442" s="4">
        <v>6140</v>
      </c>
      <c r="J442" s="4">
        <v>668.27</v>
      </c>
      <c r="K442" s="4">
        <v>502.54</v>
      </c>
      <c r="L442" s="4">
        <v>4103177.8</v>
      </c>
      <c r="M442" s="4">
        <v>3085595.6</v>
      </c>
      <c r="N442" s="4">
        <f>Orders[[#This Row],[Total Revenue]]-Orders[[#This Row],[Total Cost]]</f>
        <v>1017582.1999999997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 x14ac:dyDescent="0.3">
      <c r="A443" s="2" t="s">
        <v>39</v>
      </c>
      <c r="B443" s="2" t="s">
        <v>108</v>
      </c>
      <c r="C443" s="2" t="s">
        <v>15</v>
      </c>
      <c r="D443" s="2" t="s">
        <v>16</v>
      </c>
      <c r="E443" s="2" t="s">
        <v>21</v>
      </c>
      <c r="F443" s="3">
        <v>43615</v>
      </c>
      <c r="G443" s="2">
        <v>563417804</v>
      </c>
      <c r="H443" s="3">
        <v>43623</v>
      </c>
      <c r="I443" s="4">
        <v>6703</v>
      </c>
      <c r="J443" s="4">
        <v>255.28</v>
      </c>
      <c r="K443" s="4">
        <v>159.41999999999999</v>
      </c>
      <c r="L443" s="4">
        <v>1711141.84</v>
      </c>
      <c r="M443" s="4">
        <v>1068592.26</v>
      </c>
      <c r="N443" s="4">
        <f>Orders[[#This Row],[Total Revenue]]-Orders[[#This Row],[Total Cost]]</f>
        <v>642549.58000000007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 x14ac:dyDescent="0.3">
      <c r="A444" s="2" t="s">
        <v>30</v>
      </c>
      <c r="B444" s="2" t="s">
        <v>31</v>
      </c>
      <c r="C444" s="2" t="s">
        <v>70</v>
      </c>
      <c r="D444" s="2" t="s">
        <v>20</v>
      </c>
      <c r="E444" s="2" t="s">
        <v>36</v>
      </c>
      <c r="F444" s="3">
        <v>43570</v>
      </c>
      <c r="G444" s="2">
        <v>407048451</v>
      </c>
      <c r="H444" s="3">
        <v>43578</v>
      </c>
      <c r="I444" s="4">
        <v>3537</v>
      </c>
      <c r="J444" s="4">
        <v>154.06</v>
      </c>
      <c r="K444" s="4">
        <v>90.93</v>
      </c>
      <c r="L444" s="4">
        <v>544910.22</v>
      </c>
      <c r="M444" s="4">
        <v>321619.40999999997</v>
      </c>
      <c r="N444" s="4">
        <f>Orders[[#This Row],[Total Revenue]]-Orders[[#This Row],[Total Cost]]</f>
        <v>223290.81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 x14ac:dyDescent="0.3">
      <c r="A445" s="2" t="s">
        <v>25</v>
      </c>
      <c r="B445" s="2" t="s">
        <v>159</v>
      </c>
      <c r="C445" s="2" t="s">
        <v>24</v>
      </c>
      <c r="D445" s="2" t="s">
        <v>20</v>
      </c>
      <c r="E445" s="2" t="s">
        <v>17</v>
      </c>
      <c r="F445" s="3">
        <v>43537</v>
      </c>
      <c r="G445" s="2">
        <v>879055869</v>
      </c>
      <c r="H445" s="3">
        <v>43555</v>
      </c>
      <c r="I445" s="4">
        <v>1021</v>
      </c>
      <c r="J445" s="4">
        <v>47.45</v>
      </c>
      <c r="K445" s="4">
        <v>31.79</v>
      </c>
      <c r="L445" s="4">
        <v>48446.45</v>
      </c>
      <c r="M445" s="4">
        <v>32457.59</v>
      </c>
      <c r="N445" s="4">
        <f>Orders[[#This Row],[Total Revenue]]-Orders[[#This Row],[Total Cost]]</f>
        <v>15988.859999999997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 x14ac:dyDescent="0.3">
      <c r="A446" s="2" t="s">
        <v>22</v>
      </c>
      <c r="B446" s="2" t="s">
        <v>174</v>
      </c>
      <c r="C446" s="2" t="s">
        <v>15</v>
      </c>
      <c r="D446" s="2" t="s">
        <v>16</v>
      </c>
      <c r="E446" s="2" t="s">
        <v>28</v>
      </c>
      <c r="F446" s="3">
        <v>43599</v>
      </c>
      <c r="G446" s="2">
        <v>443551385</v>
      </c>
      <c r="H446" s="3">
        <v>43615</v>
      </c>
      <c r="I446" s="4">
        <v>5566</v>
      </c>
      <c r="J446" s="4">
        <v>255.28</v>
      </c>
      <c r="K446" s="4">
        <v>159.41999999999999</v>
      </c>
      <c r="L446" s="4">
        <v>1420888.48</v>
      </c>
      <c r="M446" s="4">
        <v>887331.72</v>
      </c>
      <c r="N446" s="4">
        <f>Orders[[#This Row],[Total Revenue]]-Orders[[#This Row],[Total Cost]]</f>
        <v>533556.76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 x14ac:dyDescent="0.3">
      <c r="A447" s="2" t="s">
        <v>30</v>
      </c>
      <c r="B447" s="2" t="s">
        <v>95</v>
      </c>
      <c r="C447" s="2" t="s">
        <v>32</v>
      </c>
      <c r="D447" s="2" t="s">
        <v>16</v>
      </c>
      <c r="E447" s="2" t="s">
        <v>28</v>
      </c>
      <c r="F447" s="3">
        <v>43502</v>
      </c>
      <c r="G447" s="2">
        <v>334958827</v>
      </c>
      <c r="H447" s="3">
        <v>43516</v>
      </c>
      <c r="I447" s="4">
        <v>615</v>
      </c>
      <c r="J447" s="4">
        <v>81.73</v>
      </c>
      <c r="K447" s="4">
        <v>56.67</v>
      </c>
      <c r="L447" s="4">
        <v>50263.95</v>
      </c>
      <c r="M447" s="4">
        <v>34852.050000000003</v>
      </c>
      <c r="N447" s="4">
        <f>Orders[[#This Row],[Total Revenue]]-Orders[[#This Row],[Total Cost]]</f>
        <v>15411.899999999994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 x14ac:dyDescent="0.3">
      <c r="A448" s="2" t="s">
        <v>22</v>
      </c>
      <c r="B448" s="2" t="s">
        <v>205</v>
      </c>
      <c r="C448" s="2" t="s">
        <v>35</v>
      </c>
      <c r="D448" s="2" t="s">
        <v>20</v>
      </c>
      <c r="E448" s="2" t="s">
        <v>36</v>
      </c>
      <c r="F448" s="3">
        <v>43610</v>
      </c>
      <c r="G448" s="2">
        <v>508014523</v>
      </c>
      <c r="H448" s="3">
        <v>43638</v>
      </c>
      <c r="I448" s="4">
        <v>1642</v>
      </c>
      <c r="J448" s="4">
        <v>109.28</v>
      </c>
      <c r="K448" s="4">
        <v>35.840000000000003</v>
      </c>
      <c r="L448" s="4">
        <v>179437.76</v>
      </c>
      <c r="M448" s="4">
        <v>58849.279999999999</v>
      </c>
      <c r="N448" s="4">
        <f>Orders[[#This Row],[Total Revenue]]-Orders[[#This Row],[Total Cost]]</f>
        <v>120588.48000000001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 x14ac:dyDescent="0.3">
      <c r="A449" s="2" t="s">
        <v>22</v>
      </c>
      <c r="B449" s="2" t="s">
        <v>154</v>
      </c>
      <c r="C449" s="2" t="s">
        <v>42</v>
      </c>
      <c r="D449" s="2" t="s">
        <v>16</v>
      </c>
      <c r="E449" s="2" t="s">
        <v>21</v>
      </c>
      <c r="F449" s="3">
        <v>43605</v>
      </c>
      <c r="G449" s="2">
        <v>987767302</v>
      </c>
      <c r="H449" s="3">
        <v>43625</v>
      </c>
      <c r="I449" s="4">
        <v>1150</v>
      </c>
      <c r="J449" s="4">
        <v>651.21</v>
      </c>
      <c r="K449" s="4">
        <v>524.96</v>
      </c>
      <c r="L449" s="4">
        <v>748891.5</v>
      </c>
      <c r="M449" s="4">
        <v>603704</v>
      </c>
      <c r="N449" s="4">
        <f>Orders[[#This Row],[Total Revenue]]-Orders[[#This Row],[Total Cost]]</f>
        <v>145187.5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 x14ac:dyDescent="0.3">
      <c r="A450" s="2" t="s">
        <v>13</v>
      </c>
      <c r="B450" s="2" t="s">
        <v>172</v>
      </c>
      <c r="C450" s="2" t="s">
        <v>49</v>
      </c>
      <c r="D450" s="2" t="s">
        <v>20</v>
      </c>
      <c r="E450" s="2" t="s">
        <v>28</v>
      </c>
      <c r="F450" s="3">
        <v>43536</v>
      </c>
      <c r="G450" s="2">
        <v>519578492</v>
      </c>
      <c r="H450" s="3">
        <v>43549</v>
      </c>
      <c r="I450" s="4">
        <v>3677</v>
      </c>
      <c r="J450" s="4">
        <v>421.89</v>
      </c>
      <c r="K450" s="4">
        <v>364.69</v>
      </c>
      <c r="L450" s="4">
        <v>1551289.53</v>
      </c>
      <c r="M450" s="4">
        <v>1340965.1299999999</v>
      </c>
      <c r="N450" s="4">
        <f>Orders[[#This Row],[Total Revenue]]-Orders[[#This Row],[Total Cost]]</f>
        <v>210324.40000000014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 x14ac:dyDescent="0.3">
      <c r="A451" s="2" t="s">
        <v>30</v>
      </c>
      <c r="B451" s="2" t="s">
        <v>162</v>
      </c>
      <c r="C451" s="2" t="s">
        <v>19</v>
      </c>
      <c r="D451" s="2" t="s">
        <v>20</v>
      </c>
      <c r="E451" s="2" t="s">
        <v>17</v>
      </c>
      <c r="F451" s="3">
        <v>43534</v>
      </c>
      <c r="G451" s="2">
        <v>619121921</v>
      </c>
      <c r="H451" s="3">
        <v>43555</v>
      </c>
      <c r="I451" s="4">
        <v>789</v>
      </c>
      <c r="J451" s="4">
        <v>152.58000000000001</v>
      </c>
      <c r="K451" s="4">
        <v>97.44</v>
      </c>
      <c r="L451" s="4">
        <v>120385.62</v>
      </c>
      <c r="M451" s="4">
        <v>76880.160000000003</v>
      </c>
      <c r="N451" s="4">
        <f>Orders[[#This Row],[Total Revenue]]-Orders[[#This Row],[Total Cost]]</f>
        <v>43505.459999999992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 x14ac:dyDescent="0.3">
      <c r="A452" s="2" t="s">
        <v>30</v>
      </c>
      <c r="B452" s="2" t="s">
        <v>55</v>
      </c>
      <c r="C452" s="2" t="s">
        <v>15</v>
      </c>
      <c r="D452" s="2" t="s">
        <v>20</v>
      </c>
      <c r="E452" s="2" t="s">
        <v>36</v>
      </c>
      <c r="F452" s="3">
        <v>43528</v>
      </c>
      <c r="G452" s="2">
        <v>622383916</v>
      </c>
      <c r="H452" s="3">
        <v>43535</v>
      </c>
      <c r="I452" s="4">
        <v>6086</v>
      </c>
      <c r="J452" s="4">
        <v>255.28</v>
      </c>
      <c r="K452" s="4">
        <v>159.41999999999999</v>
      </c>
      <c r="L452" s="4">
        <v>1553634.08</v>
      </c>
      <c r="M452" s="4">
        <v>970230.12</v>
      </c>
      <c r="N452" s="4">
        <f>Orders[[#This Row],[Total Revenue]]-Orders[[#This Row],[Total Cost]]</f>
        <v>583403.96000000008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 x14ac:dyDescent="0.3">
      <c r="A453" s="2" t="s">
        <v>25</v>
      </c>
      <c r="B453" s="2" t="s">
        <v>128</v>
      </c>
      <c r="C453" s="2" t="s">
        <v>35</v>
      </c>
      <c r="D453" s="2" t="s">
        <v>20</v>
      </c>
      <c r="E453" s="2" t="s">
        <v>28</v>
      </c>
      <c r="F453" s="3">
        <v>43508</v>
      </c>
      <c r="G453" s="2">
        <v>835663306</v>
      </c>
      <c r="H453" s="3">
        <v>43533</v>
      </c>
      <c r="I453" s="4">
        <v>197</v>
      </c>
      <c r="J453" s="4">
        <v>109.28</v>
      </c>
      <c r="K453" s="4">
        <v>35.840000000000003</v>
      </c>
      <c r="L453" s="4">
        <v>21528.16</v>
      </c>
      <c r="M453" s="4">
        <v>7060.48</v>
      </c>
      <c r="N453" s="4">
        <f>Orders[[#This Row],[Total Revenue]]-Orders[[#This Row],[Total Cost]]</f>
        <v>14467.68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 x14ac:dyDescent="0.3">
      <c r="A454" s="2" t="s">
        <v>30</v>
      </c>
      <c r="B454" s="2" t="s">
        <v>148</v>
      </c>
      <c r="C454" s="2" t="s">
        <v>32</v>
      </c>
      <c r="D454" s="2" t="s">
        <v>16</v>
      </c>
      <c r="E454" s="2" t="s">
        <v>21</v>
      </c>
      <c r="F454" s="3">
        <v>43584</v>
      </c>
      <c r="G454" s="2">
        <v>285571420</v>
      </c>
      <c r="H454" s="3">
        <v>43588</v>
      </c>
      <c r="I454" s="4">
        <v>5784</v>
      </c>
      <c r="J454" s="4">
        <v>81.73</v>
      </c>
      <c r="K454" s="4">
        <v>56.67</v>
      </c>
      <c r="L454" s="4">
        <v>472726.32</v>
      </c>
      <c r="M454" s="4">
        <v>327779.28000000003</v>
      </c>
      <c r="N454" s="4">
        <f>Orders[[#This Row],[Total Revenue]]-Orders[[#This Row],[Total Cost]]</f>
        <v>144947.03999999998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 x14ac:dyDescent="0.3">
      <c r="A455" s="2" t="s">
        <v>30</v>
      </c>
      <c r="B455" s="2" t="s">
        <v>55</v>
      </c>
      <c r="C455" s="2" t="s">
        <v>15</v>
      </c>
      <c r="D455" s="2" t="s">
        <v>16</v>
      </c>
      <c r="E455" s="2" t="s">
        <v>21</v>
      </c>
      <c r="F455" s="3">
        <v>43571</v>
      </c>
      <c r="G455" s="2">
        <v>769032084</v>
      </c>
      <c r="H455" s="3">
        <v>43587</v>
      </c>
      <c r="I455" s="4">
        <v>2538</v>
      </c>
      <c r="J455" s="4">
        <v>255.28</v>
      </c>
      <c r="K455" s="4">
        <v>159.41999999999999</v>
      </c>
      <c r="L455" s="4">
        <v>647900.64</v>
      </c>
      <c r="M455" s="4">
        <v>404607.96</v>
      </c>
      <c r="N455" s="4">
        <f>Orders[[#This Row],[Total Revenue]]-Orders[[#This Row],[Total Cost]]</f>
        <v>243292.68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 x14ac:dyDescent="0.3">
      <c r="A456" s="2" t="s">
        <v>39</v>
      </c>
      <c r="B456" s="2" t="s">
        <v>183</v>
      </c>
      <c r="C456" s="2" t="s">
        <v>70</v>
      </c>
      <c r="D456" s="2" t="s">
        <v>20</v>
      </c>
      <c r="E456" s="2" t="s">
        <v>28</v>
      </c>
      <c r="F456" s="3">
        <v>43585</v>
      </c>
      <c r="G456" s="2">
        <v>103281629</v>
      </c>
      <c r="H456" s="3">
        <v>43591</v>
      </c>
      <c r="I456" s="4">
        <v>2184</v>
      </c>
      <c r="J456" s="4">
        <v>154.06</v>
      </c>
      <c r="K456" s="4">
        <v>90.93</v>
      </c>
      <c r="L456" s="4">
        <v>336467.04</v>
      </c>
      <c r="M456" s="4">
        <v>198591.12</v>
      </c>
      <c r="N456" s="4">
        <f>Orders[[#This Row],[Total Revenue]]-Orders[[#This Row],[Total Cost]]</f>
        <v>137875.91999999998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 x14ac:dyDescent="0.3">
      <c r="A457" s="2" t="s">
        <v>13</v>
      </c>
      <c r="B457" s="2" t="s">
        <v>210</v>
      </c>
      <c r="C457" s="2" t="s">
        <v>27</v>
      </c>
      <c r="D457" s="2" t="s">
        <v>16</v>
      </c>
      <c r="E457" s="2" t="s">
        <v>28</v>
      </c>
      <c r="F457" s="3">
        <v>43606</v>
      </c>
      <c r="G457" s="2">
        <v>675868880</v>
      </c>
      <c r="H457" s="3">
        <v>43613</v>
      </c>
      <c r="I457" s="4">
        <v>3476</v>
      </c>
      <c r="J457" s="4">
        <v>205.7</v>
      </c>
      <c r="K457" s="4">
        <v>117.11</v>
      </c>
      <c r="L457" s="4">
        <v>715013.2</v>
      </c>
      <c r="M457" s="4">
        <v>407074.36</v>
      </c>
      <c r="N457" s="4">
        <f>Orders[[#This Row],[Total Revenue]]-Orders[[#This Row],[Total Cost]]</f>
        <v>307938.83999999997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 x14ac:dyDescent="0.3">
      <c r="A458" s="2" t="s">
        <v>39</v>
      </c>
      <c r="B458" s="2" t="s">
        <v>192</v>
      </c>
      <c r="C458" s="2" t="s">
        <v>58</v>
      </c>
      <c r="D458" s="2" t="s">
        <v>20</v>
      </c>
      <c r="E458" s="2" t="s">
        <v>17</v>
      </c>
      <c r="F458" s="3">
        <v>43610</v>
      </c>
      <c r="G458" s="2">
        <v>894655168</v>
      </c>
      <c r="H458" s="3">
        <v>43639</v>
      </c>
      <c r="I458" s="4">
        <v>7200</v>
      </c>
      <c r="J458" s="4">
        <v>9.33</v>
      </c>
      <c r="K458" s="4">
        <v>6.92</v>
      </c>
      <c r="L458" s="4">
        <v>67176</v>
      </c>
      <c r="M458" s="4">
        <v>49824</v>
      </c>
      <c r="N458" s="4">
        <f>Orders[[#This Row],[Total Revenue]]-Orders[[#This Row],[Total Cost]]</f>
        <v>17352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 x14ac:dyDescent="0.3">
      <c r="A459" s="2" t="s">
        <v>39</v>
      </c>
      <c r="B459" s="2" t="s">
        <v>166</v>
      </c>
      <c r="C459" s="2" t="s">
        <v>58</v>
      </c>
      <c r="D459" s="2" t="s">
        <v>16</v>
      </c>
      <c r="E459" s="2" t="s">
        <v>17</v>
      </c>
      <c r="F459" s="3">
        <v>43545</v>
      </c>
      <c r="G459" s="2">
        <v>137814319</v>
      </c>
      <c r="H459" s="3">
        <v>43551</v>
      </c>
      <c r="I459" s="4">
        <v>1174</v>
      </c>
      <c r="J459" s="4">
        <v>9.33</v>
      </c>
      <c r="K459" s="4">
        <v>6.92</v>
      </c>
      <c r="L459" s="4">
        <v>10953.42</v>
      </c>
      <c r="M459" s="4">
        <v>8124.08</v>
      </c>
      <c r="N459" s="4">
        <f>Orders[[#This Row],[Total Revenue]]-Orders[[#This Row],[Total Cost]]</f>
        <v>2829.34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 x14ac:dyDescent="0.3">
      <c r="A460" s="2" t="s">
        <v>22</v>
      </c>
      <c r="B460" s="2" t="s">
        <v>195</v>
      </c>
      <c r="C460" s="2" t="s">
        <v>15</v>
      </c>
      <c r="D460" s="2" t="s">
        <v>20</v>
      </c>
      <c r="E460" s="2" t="s">
        <v>36</v>
      </c>
      <c r="F460" s="3">
        <v>43606</v>
      </c>
      <c r="G460" s="2">
        <v>103832662</v>
      </c>
      <c r="H460" s="3">
        <v>43619</v>
      </c>
      <c r="I460" s="4">
        <v>5247</v>
      </c>
      <c r="J460" s="4">
        <v>255.28</v>
      </c>
      <c r="K460" s="4">
        <v>159.41999999999999</v>
      </c>
      <c r="L460" s="4">
        <v>1339454.1599999999</v>
      </c>
      <c r="M460" s="4">
        <v>836476.74</v>
      </c>
      <c r="N460" s="4">
        <f>Orders[[#This Row],[Total Revenue]]-Orders[[#This Row],[Total Cost]]</f>
        <v>502977.41999999993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 x14ac:dyDescent="0.3">
      <c r="A461" s="2" t="s">
        <v>30</v>
      </c>
      <c r="B461" s="2" t="s">
        <v>148</v>
      </c>
      <c r="C461" s="2" t="s">
        <v>32</v>
      </c>
      <c r="D461" s="2" t="s">
        <v>20</v>
      </c>
      <c r="E461" s="2" t="s">
        <v>36</v>
      </c>
      <c r="F461" s="3">
        <v>43498</v>
      </c>
      <c r="G461" s="2">
        <v>761509025</v>
      </c>
      <c r="H461" s="3">
        <v>43523</v>
      </c>
      <c r="I461" s="4">
        <v>6298</v>
      </c>
      <c r="J461" s="4">
        <v>81.73</v>
      </c>
      <c r="K461" s="4">
        <v>56.67</v>
      </c>
      <c r="L461" s="4">
        <v>514735.54</v>
      </c>
      <c r="M461" s="4">
        <v>356907.66</v>
      </c>
      <c r="N461" s="4">
        <f>Orders[[#This Row],[Total Revenue]]-Orders[[#This Row],[Total Cost]]</f>
        <v>157827.88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 x14ac:dyDescent="0.3">
      <c r="A462" s="2" t="s">
        <v>39</v>
      </c>
      <c r="B462" s="2" t="s">
        <v>212</v>
      </c>
      <c r="C462" s="2" t="s">
        <v>24</v>
      </c>
      <c r="D462" s="2" t="s">
        <v>16</v>
      </c>
      <c r="E462" s="2" t="s">
        <v>17</v>
      </c>
      <c r="F462" s="3">
        <v>43556</v>
      </c>
      <c r="G462" s="2">
        <v>799954736</v>
      </c>
      <c r="H462" s="3">
        <v>43586</v>
      </c>
      <c r="I462" s="4">
        <v>3238</v>
      </c>
      <c r="J462" s="4">
        <v>47.45</v>
      </c>
      <c r="K462" s="4">
        <v>31.79</v>
      </c>
      <c r="L462" s="4">
        <v>153643.1</v>
      </c>
      <c r="M462" s="4">
        <v>102936.02</v>
      </c>
      <c r="N462" s="4">
        <f>Orders[[#This Row],[Total Revenue]]-Orders[[#This Row],[Total Cost]]</f>
        <v>50707.08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 x14ac:dyDescent="0.3">
      <c r="A463" s="2" t="s">
        <v>25</v>
      </c>
      <c r="B463" s="2" t="s">
        <v>45</v>
      </c>
      <c r="C463" s="2" t="s">
        <v>19</v>
      </c>
      <c r="D463" s="2" t="s">
        <v>20</v>
      </c>
      <c r="E463" s="2" t="s">
        <v>28</v>
      </c>
      <c r="F463" s="3">
        <v>43527</v>
      </c>
      <c r="G463" s="2">
        <v>778593623</v>
      </c>
      <c r="H463" s="3">
        <v>43553</v>
      </c>
      <c r="I463" s="4">
        <v>2010</v>
      </c>
      <c r="J463" s="4">
        <v>152.58000000000001</v>
      </c>
      <c r="K463" s="4">
        <v>97.44</v>
      </c>
      <c r="L463" s="4">
        <v>306685.8</v>
      </c>
      <c r="M463" s="4">
        <v>195854.4</v>
      </c>
      <c r="N463" s="4">
        <f>Orders[[#This Row],[Total Revenue]]-Orders[[#This Row],[Total Cost]]</f>
        <v>110831.4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 x14ac:dyDescent="0.3">
      <c r="A464" s="2" t="s">
        <v>13</v>
      </c>
      <c r="B464" s="2" t="s">
        <v>14</v>
      </c>
      <c r="C464" s="2" t="s">
        <v>44</v>
      </c>
      <c r="D464" s="2" t="s">
        <v>20</v>
      </c>
      <c r="E464" s="2" t="s">
        <v>17</v>
      </c>
      <c r="F464" s="3">
        <v>43507</v>
      </c>
      <c r="G464" s="2">
        <v>877162015</v>
      </c>
      <c r="H464" s="3">
        <v>43514</v>
      </c>
      <c r="I464" s="4">
        <v>588</v>
      </c>
      <c r="J464" s="4">
        <v>437.2</v>
      </c>
      <c r="K464" s="4">
        <v>263.33</v>
      </c>
      <c r="L464" s="4">
        <v>257073.6</v>
      </c>
      <c r="M464" s="4">
        <v>154838.04</v>
      </c>
      <c r="N464" s="4">
        <f>Orders[[#This Row],[Total Revenue]]-Orders[[#This Row],[Total Cost]]</f>
        <v>102235.56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 x14ac:dyDescent="0.3">
      <c r="A465" s="2" t="s">
        <v>22</v>
      </c>
      <c r="B465" s="2" t="s">
        <v>119</v>
      </c>
      <c r="C465" s="2" t="s">
        <v>32</v>
      </c>
      <c r="D465" s="2" t="s">
        <v>16</v>
      </c>
      <c r="E465" s="2" t="s">
        <v>36</v>
      </c>
      <c r="F465" s="3">
        <v>43582</v>
      </c>
      <c r="G465" s="2">
        <v>445708739</v>
      </c>
      <c r="H465" s="3">
        <v>43606</v>
      </c>
      <c r="I465" s="4">
        <v>3975</v>
      </c>
      <c r="J465" s="4">
        <v>81.73</v>
      </c>
      <c r="K465" s="4">
        <v>56.67</v>
      </c>
      <c r="L465" s="4">
        <v>324876.75</v>
      </c>
      <c r="M465" s="4">
        <v>225263.25</v>
      </c>
      <c r="N465" s="4">
        <f>Orders[[#This Row],[Total Revenue]]-Orders[[#This Row],[Total Cost]]</f>
        <v>99613.5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 x14ac:dyDescent="0.3">
      <c r="A466" s="2" t="s">
        <v>39</v>
      </c>
      <c r="B466" s="2" t="s">
        <v>183</v>
      </c>
      <c r="C466" s="2" t="s">
        <v>78</v>
      </c>
      <c r="D466" s="2" t="s">
        <v>20</v>
      </c>
      <c r="E466" s="2" t="s">
        <v>17</v>
      </c>
      <c r="F466" s="3">
        <v>43514</v>
      </c>
      <c r="G466" s="2">
        <v>254595124</v>
      </c>
      <c r="H466" s="3">
        <v>43537</v>
      </c>
      <c r="I466" s="4">
        <v>9210</v>
      </c>
      <c r="J466" s="4">
        <v>668.27</v>
      </c>
      <c r="K466" s="4">
        <v>502.54</v>
      </c>
      <c r="L466" s="4">
        <v>6154766.7000000002</v>
      </c>
      <c r="M466" s="4">
        <v>4628393.4000000004</v>
      </c>
      <c r="N466" s="4">
        <f>Orders[[#This Row],[Total Revenue]]-Orders[[#This Row],[Total Cost]]</f>
        <v>1526373.2999999998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 x14ac:dyDescent="0.3">
      <c r="A467" s="2" t="s">
        <v>39</v>
      </c>
      <c r="B467" s="2" t="s">
        <v>152</v>
      </c>
      <c r="C467" s="2" t="s">
        <v>15</v>
      </c>
      <c r="D467" s="2" t="s">
        <v>16</v>
      </c>
      <c r="E467" s="2" t="s">
        <v>36</v>
      </c>
      <c r="F467" s="3">
        <v>43577</v>
      </c>
      <c r="G467" s="2">
        <v>244494998</v>
      </c>
      <c r="H467" s="3">
        <v>43599</v>
      </c>
      <c r="I467" s="4">
        <v>358</v>
      </c>
      <c r="J467" s="4">
        <v>255.28</v>
      </c>
      <c r="K467" s="4">
        <v>159.41999999999999</v>
      </c>
      <c r="L467" s="4">
        <v>91390.24</v>
      </c>
      <c r="M467" s="4">
        <v>57072.36</v>
      </c>
      <c r="N467" s="4">
        <f>Orders[[#This Row],[Total Revenue]]-Orders[[#This Row],[Total Cost]]</f>
        <v>34317.880000000005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 x14ac:dyDescent="0.3">
      <c r="A468" s="2" t="s">
        <v>39</v>
      </c>
      <c r="B468" s="2" t="s">
        <v>213</v>
      </c>
      <c r="C468" s="2" t="s">
        <v>27</v>
      </c>
      <c r="D468" s="2" t="s">
        <v>16</v>
      </c>
      <c r="E468" s="2" t="s">
        <v>17</v>
      </c>
      <c r="F468" s="3">
        <v>43552</v>
      </c>
      <c r="G468" s="2">
        <v>876394689</v>
      </c>
      <c r="H468" s="3">
        <v>43578</v>
      </c>
      <c r="I468" s="4">
        <v>3519</v>
      </c>
      <c r="J468" s="4">
        <v>205.7</v>
      </c>
      <c r="K468" s="4">
        <v>117.11</v>
      </c>
      <c r="L468" s="4">
        <v>723858.3</v>
      </c>
      <c r="M468" s="4">
        <v>412110.09</v>
      </c>
      <c r="N468" s="4">
        <f>Orders[[#This Row],[Total Revenue]]-Orders[[#This Row],[Total Cost]]</f>
        <v>311748.21000000002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 x14ac:dyDescent="0.3">
      <c r="A469" s="2" t="s">
        <v>13</v>
      </c>
      <c r="B469" s="2" t="s">
        <v>184</v>
      </c>
      <c r="C469" s="2" t="s">
        <v>58</v>
      </c>
      <c r="D469" s="2" t="s">
        <v>16</v>
      </c>
      <c r="E469" s="2" t="s">
        <v>28</v>
      </c>
      <c r="F469" s="3">
        <v>43582</v>
      </c>
      <c r="G469" s="2">
        <v>881593024</v>
      </c>
      <c r="H469" s="3">
        <v>43612</v>
      </c>
      <c r="I469" s="4">
        <v>1822</v>
      </c>
      <c r="J469" s="4">
        <v>9.33</v>
      </c>
      <c r="K469" s="4">
        <v>6.92</v>
      </c>
      <c r="L469" s="4">
        <v>16999.259999999998</v>
      </c>
      <c r="M469" s="4">
        <v>12608.24</v>
      </c>
      <c r="N469" s="4">
        <f>Orders[[#This Row],[Total Revenue]]-Orders[[#This Row],[Total Cost]]</f>
        <v>4391.0199999999986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 x14ac:dyDescent="0.3">
      <c r="A470" s="2" t="s">
        <v>39</v>
      </c>
      <c r="B470" s="2" t="s">
        <v>113</v>
      </c>
      <c r="C470" s="2" t="s">
        <v>35</v>
      </c>
      <c r="D470" s="2" t="s">
        <v>16</v>
      </c>
      <c r="E470" s="2" t="s">
        <v>21</v>
      </c>
      <c r="F470" s="3">
        <v>43562</v>
      </c>
      <c r="G470" s="2">
        <v>411701333</v>
      </c>
      <c r="H470" s="3">
        <v>43592</v>
      </c>
      <c r="I470" s="4">
        <v>428</v>
      </c>
      <c r="J470" s="4">
        <v>109.28</v>
      </c>
      <c r="K470" s="4">
        <v>35.840000000000003</v>
      </c>
      <c r="L470" s="4">
        <v>46771.839999999997</v>
      </c>
      <c r="M470" s="4">
        <v>15339.52</v>
      </c>
      <c r="N470" s="4">
        <f>Orders[[#This Row],[Total Revenue]]-Orders[[#This Row],[Total Cost]]</f>
        <v>31432.319999999996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 x14ac:dyDescent="0.3">
      <c r="A471" s="2" t="s">
        <v>25</v>
      </c>
      <c r="B471" s="2" t="s">
        <v>193</v>
      </c>
      <c r="C471" s="2" t="s">
        <v>15</v>
      </c>
      <c r="D471" s="2" t="s">
        <v>16</v>
      </c>
      <c r="E471" s="2" t="s">
        <v>17</v>
      </c>
      <c r="F471" s="3">
        <v>43602</v>
      </c>
      <c r="G471" s="2">
        <v>588643443</v>
      </c>
      <c r="H471" s="3">
        <v>43615</v>
      </c>
      <c r="I471" s="4">
        <v>1531</v>
      </c>
      <c r="J471" s="4">
        <v>255.28</v>
      </c>
      <c r="K471" s="4">
        <v>159.41999999999999</v>
      </c>
      <c r="L471" s="4">
        <v>390833.68</v>
      </c>
      <c r="M471" s="4">
        <v>244072.02</v>
      </c>
      <c r="N471" s="4">
        <f>Orders[[#This Row],[Total Revenue]]-Orders[[#This Row],[Total Cost]]</f>
        <v>146761.66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 x14ac:dyDescent="0.3">
      <c r="A472" s="2" t="s">
        <v>22</v>
      </c>
      <c r="B472" s="2" t="s">
        <v>177</v>
      </c>
      <c r="C472" s="2" t="s">
        <v>24</v>
      </c>
      <c r="D472" s="2" t="s">
        <v>20</v>
      </c>
      <c r="E472" s="2" t="s">
        <v>17</v>
      </c>
      <c r="F472" s="3">
        <v>43572</v>
      </c>
      <c r="G472" s="2">
        <v>354655683</v>
      </c>
      <c r="H472" s="3">
        <v>43576</v>
      </c>
      <c r="I472" s="4">
        <v>9353</v>
      </c>
      <c r="J472" s="4">
        <v>47.45</v>
      </c>
      <c r="K472" s="4">
        <v>31.79</v>
      </c>
      <c r="L472" s="4">
        <v>443799.85</v>
      </c>
      <c r="M472" s="4">
        <v>297331.87</v>
      </c>
      <c r="N472" s="4">
        <f>Orders[[#This Row],[Total Revenue]]-Orders[[#This Row],[Total Cost]]</f>
        <v>146467.97999999998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 x14ac:dyDescent="0.3">
      <c r="A473" s="2" t="s">
        <v>25</v>
      </c>
      <c r="B473" s="2" t="s">
        <v>86</v>
      </c>
      <c r="C473" s="2" t="s">
        <v>35</v>
      </c>
      <c r="D473" s="2" t="s">
        <v>20</v>
      </c>
      <c r="E473" s="2" t="s">
        <v>28</v>
      </c>
      <c r="F473" s="3">
        <v>43595</v>
      </c>
      <c r="G473" s="2">
        <v>522286880</v>
      </c>
      <c r="H473" s="3">
        <v>43614</v>
      </c>
      <c r="I473" s="4">
        <v>5149</v>
      </c>
      <c r="J473" s="4">
        <v>109.28</v>
      </c>
      <c r="K473" s="4">
        <v>35.840000000000003</v>
      </c>
      <c r="L473" s="4">
        <v>562682.72</v>
      </c>
      <c r="M473" s="4">
        <v>184540.16</v>
      </c>
      <c r="N473" s="4">
        <f>Orders[[#This Row],[Total Revenue]]-Orders[[#This Row],[Total Cost]]</f>
        <v>378142.55999999994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 x14ac:dyDescent="0.3">
      <c r="A474" s="2" t="s">
        <v>22</v>
      </c>
      <c r="B474" s="2" t="s">
        <v>206</v>
      </c>
      <c r="C474" s="2" t="s">
        <v>42</v>
      </c>
      <c r="D474" s="2" t="s">
        <v>20</v>
      </c>
      <c r="E474" s="2" t="s">
        <v>21</v>
      </c>
      <c r="F474" s="3">
        <v>43537</v>
      </c>
      <c r="G474" s="2">
        <v>624398362</v>
      </c>
      <c r="H474" s="3">
        <v>43552</v>
      </c>
      <c r="I474" s="4">
        <v>2206</v>
      </c>
      <c r="J474" s="4">
        <v>651.21</v>
      </c>
      <c r="K474" s="4">
        <v>524.96</v>
      </c>
      <c r="L474" s="4">
        <v>1436569.26</v>
      </c>
      <c r="M474" s="4">
        <v>1158061.76</v>
      </c>
      <c r="N474" s="4">
        <f>Orders[[#This Row],[Total Revenue]]-Orders[[#This Row],[Total Cost]]</f>
        <v>278507.5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 x14ac:dyDescent="0.3">
      <c r="A475" s="2" t="s">
        <v>22</v>
      </c>
      <c r="B475" s="2" t="s">
        <v>115</v>
      </c>
      <c r="C475" s="2" t="s">
        <v>24</v>
      </c>
      <c r="D475" s="2" t="s">
        <v>16</v>
      </c>
      <c r="E475" s="2" t="s">
        <v>21</v>
      </c>
      <c r="F475" s="3">
        <v>43504</v>
      </c>
      <c r="G475" s="2">
        <v>264163959</v>
      </c>
      <c r="H475" s="3">
        <v>43532</v>
      </c>
      <c r="I475" s="4">
        <v>840</v>
      </c>
      <c r="J475" s="4">
        <v>47.45</v>
      </c>
      <c r="K475" s="4">
        <v>31.79</v>
      </c>
      <c r="L475" s="4">
        <v>39858</v>
      </c>
      <c r="M475" s="4">
        <v>26703.599999999999</v>
      </c>
      <c r="N475" s="4">
        <f>Orders[[#This Row],[Total Revenue]]-Orders[[#This Row],[Total Cost]]</f>
        <v>13154.400000000001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 x14ac:dyDescent="0.3">
      <c r="A476" s="2" t="s">
        <v>39</v>
      </c>
      <c r="B476" s="2" t="s">
        <v>138</v>
      </c>
      <c r="C476" s="2" t="s">
        <v>24</v>
      </c>
      <c r="D476" s="2" t="s">
        <v>20</v>
      </c>
      <c r="E476" s="2" t="s">
        <v>17</v>
      </c>
      <c r="F476" s="3">
        <v>43503</v>
      </c>
      <c r="G476" s="2">
        <v>465069997</v>
      </c>
      <c r="H476" s="3">
        <v>43531</v>
      </c>
      <c r="I476" s="4">
        <v>3402</v>
      </c>
      <c r="J476" s="4">
        <v>47.45</v>
      </c>
      <c r="K476" s="4">
        <v>31.79</v>
      </c>
      <c r="L476" s="4">
        <v>161424.9</v>
      </c>
      <c r="M476" s="4">
        <v>108149.58</v>
      </c>
      <c r="N476" s="4">
        <f>Orders[[#This Row],[Total Revenue]]-Orders[[#This Row],[Total Cost]]</f>
        <v>53275.319999999992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 x14ac:dyDescent="0.3">
      <c r="A477" s="2" t="s">
        <v>22</v>
      </c>
      <c r="B477" s="2" t="s">
        <v>97</v>
      </c>
      <c r="C477" s="2" t="s">
        <v>42</v>
      </c>
      <c r="D477" s="2" t="s">
        <v>20</v>
      </c>
      <c r="E477" s="2" t="s">
        <v>36</v>
      </c>
      <c r="F477" s="3">
        <v>43521</v>
      </c>
      <c r="G477" s="2">
        <v>520915305</v>
      </c>
      <c r="H477" s="3">
        <v>43524</v>
      </c>
      <c r="I477" s="4">
        <v>9270</v>
      </c>
      <c r="J477" s="4">
        <v>651.21</v>
      </c>
      <c r="K477" s="4">
        <v>524.96</v>
      </c>
      <c r="L477" s="4">
        <v>6036716.7000000002</v>
      </c>
      <c r="M477" s="4">
        <v>4866379.2</v>
      </c>
      <c r="N477" s="4">
        <f>Orders[[#This Row],[Total Revenue]]-Orders[[#This Row],[Total Cost]]</f>
        <v>1170337.5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 x14ac:dyDescent="0.3">
      <c r="A478" s="2" t="s">
        <v>33</v>
      </c>
      <c r="B478" s="2" t="s">
        <v>67</v>
      </c>
      <c r="C478" s="2" t="s">
        <v>24</v>
      </c>
      <c r="D478" s="2" t="s">
        <v>20</v>
      </c>
      <c r="E478" s="2" t="s">
        <v>36</v>
      </c>
      <c r="F478" s="3">
        <v>43698</v>
      </c>
      <c r="G478" s="2">
        <v>245811212</v>
      </c>
      <c r="H478" s="3">
        <v>43710</v>
      </c>
      <c r="I478" s="4">
        <v>9855</v>
      </c>
      <c r="J478" s="4">
        <v>47.45</v>
      </c>
      <c r="K478" s="4">
        <v>31.79</v>
      </c>
      <c r="L478" s="4">
        <v>467619.75</v>
      </c>
      <c r="M478" s="4">
        <v>313290.45</v>
      </c>
      <c r="N478" s="4">
        <f>Orders[[#This Row],[Total Revenue]]-Orders[[#This Row],[Total Cost]]</f>
        <v>154329.29999999999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 x14ac:dyDescent="0.3">
      <c r="A479" s="2" t="s">
        <v>22</v>
      </c>
      <c r="B479" s="2" t="s">
        <v>131</v>
      </c>
      <c r="C479" s="2" t="s">
        <v>27</v>
      </c>
      <c r="D479" s="2" t="s">
        <v>16</v>
      </c>
      <c r="E479" s="2" t="s">
        <v>36</v>
      </c>
      <c r="F479" s="3">
        <v>43790</v>
      </c>
      <c r="G479" s="2">
        <v>424181544</v>
      </c>
      <c r="H479" s="3">
        <v>43802</v>
      </c>
      <c r="I479" s="4">
        <v>3600</v>
      </c>
      <c r="J479" s="4">
        <v>205.7</v>
      </c>
      <c r="K479" s="4">
        <v>117.11</v>
      </c>
      <c r="L479" s="4">
        <v>740520</v>
      </c>
      <c r="M479" s="4">
        <v>421596</v>
      </c>
      <c r="N479" s="4">
        <f>Orders[[#This Row],[Total Revenue]]-Orders[[#This Row],[Total Cost]]</f>
        <v>318924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 x14ac:dyDescent="0.3">
      <c r="A480" s="2" t="s">
        <v>22</v>
      </c>
      <c r="B480" s="2" t="s">
        <v>117</v>
      </c>
      <c r="C480" s="2" t="s">
        <v>42</v>
      </c>
      <c r="D480" s="2" t="s">
        <v>16</v>
      </c>
      <c r="E480" s="2" t="s">
        <v>36</v>
      </c>
      <c r="F480" s="3">
        <v>43709</v>
      </c>
      <c r="G480" s="2">
        <v>560762631</v>
      </c>
      <c r="H480" s="3">
        <v>43731</v>
      </c>
      <c r="I480" s="4">
        <v>979</v>
      </c>
      <c r="J480" s="4">
        <v>651.21</v>
      </c>
      <c r="K480" s="4">
        <v>524.96</v>
      </c>
      <c r="L480" s="4">
        <v>637534.59</v>
      </c>
      <c r="M480" s="4">
        <v>513935.84</v>
      </c>
      <c r="N480" s="4">
        <f>Orders[[#This Row],[Total Revenue]]-Orders[[#This Row],[Total Cost]]</f>
        <v>123598.74999999994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 x14ac:dyDescent="0.3">
      <c r="A481" s="2" t="s">
        <v>33</v>
      </c>
      <c r="B481" s="2" t="s">
        <v>65</v>
      </c>
      <c r="C481" s="2" t="s">
        <v>42</v>
      </c>
      <c r="D481" s="2" t="s">
        <v>20</v>
      </c>
      <c r="E481" s="2" t="s">
        <v>36</v>
      </c>
      <c r="F481" s="3">
        <v>43775</v>
      </c>
      <c r="G481" s="2">
        <v>230603301</v>
      </c>
      <c r="H481" s="3">
        <v>43778</v>
      </c>
      <c r="I481" s="4">
        <v>9496</v>
      </c>
      <c r="J481" s="4">
        <v>651.21</v>
      </c>
      <c r="K481" s="4">
        <v>524.96</v>
      </c>
      <c r="L481" s="4">
        <v>6183890.1600000001</v>
      </c>
      <c r="M481" s="4">
        <v>4985020.16</v>
      </c>
      <c r="N481" s="4">
        <f>Orders[[#This Row],[Total Revenue]]-Orders[[#This Row],[Total Cost]]</f>
        <v>1198870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 x14ac:dyDescent="0.3">
      <c r="A482" s="2" t="s">
        <v>33</v>
      </c>
      <c r="B482" s="2" t="s">
        <v>211</v>
      </c>
      <c r="C482" s="2" t="s">
        <v>70</v>
      </c>
      <c r="D482" s="2" t="s">
        <v>16</v>
      </c>
      <c r="E482" s="2" t="s">
        <v>36</v>
      </c>
      <c r="F482" s="3">
        <v>43775</v>
      </c>
      <c r="G482" s="2">
        <v>429064881</v>
      </c>
      <c r="H482" s="3">
        <v>43800</v>
      </c>
      <c r="I482" s="4">
        <v>8688</v>
      </c>
      <c r="J482" s="4">
        <v>154.06</v>
      </c>
      <c r="K482" s="4">
        <v>90.93</v>
      </c>
      <c r="L482" s="4">
        <v>1338473.28</v>
      </c>
      <c r="M482" s="4">
        <v>789999.84</v>
      </c>
      <c r="N482" s="4">
        <f>Orders[[#This Row],[Total Revenue]]-Orders[[#This Row],[Total Cost]]</f>
        <v>548473.44000000006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 x14ac:dyDescent="0.3">
      <c r="A483" s="2" t="s">
        <v>25</v>
      </c>
      <c r="B483" s="2" t="s">
        <v>89</v>
      </c>
      <c r="C483" s="2" t="s">
        <v>78</v>
      </c>
      <c r="D483" s="2" t="s">
        <v>20</v>
      </c>
      <c r="E483" s="2" t="s">
        <v>21</v>
      </c>
      <c r="F483" s="3">
        <v>43780</v>
      </c>
      <c r="G483" s="2">
        <v>421821200</v>
      </c>
      <c r="H483" s="3">
        <v>43799</v>
      </c>
      <c r="I483" s="4">
        <v>5122</v>
      </c>
      <c r="J483" s="4">
        <v>668.27</v>
      </c>
      <c r="K483" s="4">
        <v>502.54</v>
      </c>
      <c r="L483" s="4">
        <v>3422878.94</v>
      </c>
      <c r="M483" s="4">
        <v>2574009.88</v>
      </c>
      <c r="N483" s="4">
        <f>Orders[[#This Row],[Total Revenue]]-Orders[[#This Row],[Total Cost]]</f>
        <v>848869.06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 x14ac:dyDescent="0.3">
      <c r="A484" s="2" t="s">
        <v>39</v>
      </c>
      <c r="B484" s="2" t="s">
        <v>68</v>
      </c>
      <c r="C484" s="2" t="s">
        <v>42</v>
      </c>
      <c r="D484" s="2" t="s">
        <v>16</v>
      </c>
      <c r="E484" s="2" t="s">
        <v>21</v>
      </c>
      <c r="F484" s="3">
        <v>43725</v>
      </c>
      <c r="G484" s="2">
        <v>894858586</v>
      </c>
      <c r="H484" s="3">
        <v>43729</v>
      </c>
      <c r="I484" s="4">
        <v>7396</v>
      </c>
      <c r="J484" s="4">
        <v>651.21</v>
      </c>
      <c r="K484" s="4">
        <v>524.96</v>
      </c>
      <c r="L484" s="4">
        <v>4816349.16</v>
      </c>
      <c r="M484" s="4">
        <v>3882604.16</v>
      </c>
      <c r="N484" s="4">
        <f>Orders[[#This Row],[Total Revenue]]-Orders[[#This Row],[Total Cost]]</f>
        <v>933745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 x14ac:dyDescent="0.3">
      <c r="A485" s="2" t="s">
        <v>25</v>
      </c>
      <c r="B485" s="2" t="s">
        <v>182</v>
      </c>
      <c r="C485" s="2" t="s">
        <v>24</v>
      </c>
      <c r="D485" s="2" t="s">
        <v>20</v>
      </c>
      <c r="E485" s="2" t="s">
        <v>21</v>
      </c>
      <c r="F485" s="3">
        <v>43657</v>
      </c>
      <c r="G485" s="2">
        <v>804475867</v>
      </c>
      <c r="H485" s="3">
        <v>43673</v>
      </c>
      <c r="I485" s="4">
        <v>1141</v>
      </c>
      <c r="J485" s="4">
        <v>47.45</v>
      </c>
      <c r="K485" s="4">
        <v>31.79</v>
      </c>
      <c r="L485" s="4">
        <v>54140.45</v>
      </c>
      <c r="M485" s="4">
        <v>36272.39</v>
      </c>
      <c r="N485" s="4">
        <f>Orders[[#This Row],[Total Revenue]]-Orders[[#This Row],[Total Cost]]</f>
        <v>17868.059999999998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 x14ac:dyDescent="0.3">
      <c r="A486" s="2" t="s">
        <v>39</v>
      </c>
      <c r="B486" s="2" t="s">
        <v>200</v>
      </c>
      <c r="C486" s="2" t="s">
        <v>15</v>
      </c>
      <c r="D486" s="2" t="s">
        <v>20</v>
      </c>
      <c r="E486" s="2" t="s">
        <v>17</v>
      </c>
      <c r="F486" s="3">
        <v>43709</v>
      </c>
      <c r="G486" s="2">
        <v>527284371</v>
      </c>
      <c r="H486" s="3">
        <v>43710</v>
      </c>
      <c r="I486" s="4">
        <v>4018</v>
      </c>
      <c r="J486" s="4">
        <v>255.28</v>
      </c>
      <c r="K486" s="4">
        <v>159.41999999999999</v>
      </c>
      <c r="L486" s="4">
        <v>1025715.04</v>
      </c>
      <c r="M486" s="4">
        <v>640549.56000000006</v>
      </c>
      <c r="N486" s="4">
        <f>Orders[[#This Row],[Total Revenue]]-Orders[[#This Row],[Total Cost]]</f>
        <v>385165.48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 x14ac:dyDescent="0.3">
      <c r="A487" s="2" t="s">
        <v>25</v>
      </c>
      <c r="B487" s="2" t="s">
        <v>145</v>
      </c>
      <c r="C487" s="2" t="s">
        <v>24</v>
      </c>
      <c r="D487" s="2" t="s">
        <v>20</v>
      </c>
      <c r="E487" s="2" t="s">
        <v>17</v>
      </c>
      <c r="F487" s="3">
        <v>43608</v>
      </c>
      <c r="G487" s="2">
        <v>510207927</v>
      </c>
      <c r="H487" s="3">
        <v>43613</v>
      </c>
      <c r="I487" s="4">
        <v>718</v>
      </c>
      <c r="J487" s="4">
        <v>47.45</v>
      </c>
      <c r="K487" s="4">
        <v>31.79</v>
      </c>
      <c r="L487" s="4">
        <v>34069.1</v>
      </c>
      <c r="M487" s="4">
        <v>22825.22</v>
      </c>
      <c r="N487" s="4">
        <f>Orders[[#This Row],[Total Revenue]]-Orders[[#This Row],[Total Cost]]</f>
        <v>11243.879999999997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 x14ac:dyDescent="0.3">
      <c r="A488" s="2" t="s">
        <v>25</v>
      </c>
      <c r="B488" s="2" t="s">
        <v>29</v>
      </c>
      <c r="C488" s="2" t="s">
        <v>70</v>
      </c>
      <c r="D488" s="2" t="s">
        <v>20</v>
      </c>
      <c r="E488" s="2" t="s">
        <v>21</v>
      </c>
      <c r="F488" s="3">
        <v>43627</v>
      </c>
      <c r="G488" s="2">
        <v>820482861</v>
      </c>
      <c r="H488" s="3">
        <v>43635</v>
      </c>
      <c r="I488" s="4">
        <v>7967</v>
      </c>
      <c r="J488" s="4">
        <v>154.06</v>
      </c>
      <c r="K488" s="4">
        <v>90.93</v>
      </c>
      <c r="L488" s="4">
        <v>1227396.02</v>
      </c>
      <c r="M488" s="4">
        <v>724439.31</v>
      </c>
      <c r="N488" s="4">
        <f>Orders[[#This Row],[Total Revenue]]-Orders[[#This Row],[Total Cost]]</f>
        <v>502956.70999999996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 x14ac:dyDescent="0.3">
      <c r="A489" s="2" t="s">
        <v>30</v>
      </c>
      <c r="B489" s="2" t="s">
        <v>189</v>
      </c>
      <c r="C489" s="2" t="s">
        <v>44</v>
      </c>
      <c r="D489" s="2" t="s">
        <v>16</v>
      </c>
      <c r="E489" s="2" t="s">
        <v>17</v>
      </c>
      <c r="F489" s="3">
        <v>43558</v>
      </c>
      <c r="G489" s="2">
        <v>695658004</v>
      </c>
      <c r="H489" s="3">
        <v>43584</v>
      </c>
      <c r="I489" s="4">
        <v>9517</v>
      </c>
      <c r="J489" s="4">
        <v>437.2</v>
      </c>
      <c r="K489" s="4">
        <v>263.33</v>
      </c>
      <c r="L489" s="4">
        <v>4160832.4</v>
      </c>
      <c r="M489" s="4">
        <v>2506111.61</v>
      </c>
      <c r="N489" s="4">
        <f>Orders[[#This Row],[Total Revenue]]-Orders[[#This Row],[Total Cost]]</f>
        <v>1654720.79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 x14ac:dyDescent="0.3">
      <c r="A490" s="2" t="s">
        <v>33</v>
      </c>
      <c r="B490" s="2" t="s">
        <v>214</v>
      </c>
      <c r="C490" s="2" t="s">
        <v>44</v>
      </c>
      <c r="D490" s="2" t="s">
        <v>20</v>
      </c>
      <c r="E490" s="2" t="s">
        <v>36</v>
      </c>
      <c r="F490" s="3">
        <v>43503</v>
      </c>
      <c r="G490" s="2">
        <v>793594682</v>
      </c>
      <c r="H490" s="3">
        <v>43520</v>
      </c>
      <c r="I490" s="4">
        <v>1157</v>
      </c>
      <c r="J490" s="4">
        <v>437.2</v>
      </c>
      <c r="K490" s="4">
        <v>263.33</v>
      </c>
      <c r="L490" s="4">
        <v>505840.4</v>
      </c>
      <c r="M490" s="4">
        <v>304672.81</v>
      </c>
      <c r="N490" s="4">
        <f>Orders[[#This Row],[Total Revenue]]-Orders[[#This Row],[Total Cost]]</f>
        <v>201167.59000000003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 x14ac:dyDescent="0.3">
      <c r="A491" s="2" t="s">
        <v>39</v>
      </c>
      <c r="B491" s="2" t="s">
        <v>116</v>
      </c>
      <c r="C491" s="2" t="s">
        <v>15</v>
      </c>
      <c r="D491" s="2" t="s">
        <v>16</v>
      </c>
      <c r="E491" s="2" t="s">
        <v>17</v>
      </c>
      <c r="F491" s="3">
        <v>43555</v>
      </c>
      <c r="G491" s="2">
        <v>942466723</v>
      </c>
      <c r="H491" s="3">
        <v>43564</v>
      </c>
      <c r="I491" s="4">
        <v>5702</v>
      </c>
      <c r="J491" s="4">
        <v>255.28</v>
      </c>
      <c r="K491" s="4">
        <v>159.41999999999999</v>
      </c>
      <c r="L491" s="4">
        <v>1455606.56</v>
      </c>
      <c r="M491" s="4">
        <v>909012.84</v>
      </c>
      <c r="N491" s="4">
        <f>Orders[[#This Row],[Total Revenue]]-Orders[[#This Row],[Total Cost]]</f>
        <v>546593.72000000009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 x14ac:dyDescent="0.3">
      <c r="A492" s="2" t="s">
        <v>39</v>
      </c>
      <c r="B492" s="2" t="s">
        <v>192</v>
      </c>
      <c r="C492" s="2" t="s">
        <v>58</v>
      </c>
      <c r="D492" s="2" t="s">
        <v>20</v>
      </c>
      <c r="E492" s="2" t="s">
        <v>28</v>
      </c>
      <c r="F492" s="3">
        <v>43712</v>
      </c>
      <c r="G492" s="2">
        <v>590760457</v>
      </c>
      <c r="H492" s="3">
        <v>43735</v>
      </c>
      <c r="I492" s="4">
        <v>8002</v>
      </c>
      <c r="J492" s="4">
        <v>9.33</v>
      </c>
      <c r="K492" s="4">
        <v>6.92</v>
      </c>
      <c r="L492" s="4">
        <v>74658.66</v>
      </c>
      <c r="M492" s="4">
        <v>55373.84</v>
      </c>
      <c r="N492" s="4">
        <f>Orders[[#This Row],[Total Revenue]]-Orders[[#This Row],[Total Cost]]</f>
        <v>19284.820000000007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 x14ac:dyDescent="0.3">
      <c r="A493" s="2" t="s">
        <v>39</v>
      </c>
      <c r="B493" s="2" t="s">
        <v>155</v>
      </c>
      <c r="C493" s="2" t="s">
        <v>42</v>
      </c>
      <c r="D493" s="2" t="s">
        <v>20</v>
      </c>
      <c r="E493" s="2" t="s">
        <v>17</v>
      </c>
      <c r="F493" s="3">
        <v>43783</v>
      </c>
      <c r="G493" s="2">
        <v>157274711</v>
      </c>
      <c r="H493" s="3">
        <v>43788</v>
      </c>
      <c r="I493" s="4">
        <v>9937</v>
      </c>
      <c r="J493" s="4">
        <v>651.21</v>
      </c>
      <c r="K493" s="4">
        <v>524.96</v>
      </c>
      <c r="L493" s="4">
        <v>6471073.7699999996</v>
      </c>
      <c r="M493" s="4">
        <v>5216527.5199999996</v>
      </c>
      <c r="N493" s="4">
        <f>Orders[[#This Row],[Total Revenue]]-Orders[[#This Row],[Total Cost]]</f>
        <v>1254546.25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 x14ac:dyDescent="0.3">
      <c r="A494" s="2" t="s">
        <v>39</v>
      </c>
      <c r="B494" s="2" t="s">
        <v>71</v>
      </c>
      <c r="C494" s="2" t="s">
        <v>24</v>
      </c>
      <c r="D494" s="2" t="s">
        <v>20</v>
      </c>
      <c r="E494" s="2" t="s">
        <v>28</v>
      </c>
      <c r="F494" s="3">
        <v>43584</v>
      </c>
      <c r="G494" s="2">
        <v>581120812</v>
      </c>
      <c r="H494" s="3">
        <v>43613</v>
      </c>
      <c r="I494" s="4">
        <v>5417</v>
      </c>
      <c r="J494" s="4">
        <v>47.45</v>
      </c>
      <c r="K494" s="4">
        <v>31.79</v>
      </c>
      <c r="L494" s="4">
        <v>257036.65</v>
      </c>
      <c r="M494" s="4">
        <v>172206.43</v>
      </c>
      <c r="N494" s="4">
        <f>Orders[[#This Row],[Total Revenue]]-Orders[[#This Row],[Total Cost]]</f>
        <v>84830.22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 x14ac:dyDescent="0.3">
      <c r="A495" s="2" t="s">
        <v>39</v>
      </c>
      <c r="B495" s="2" t="s">
        <v>134</v>
      </c>
      <c r="C495" s="2" t="s">
        <v>58</v>
      </c>
      <c r="D495" s="2" t="s">
        <v>20</v>
      </c>
      <c r="E495" s="2" t="s">
        <v>36</v>
      </c>
      <c r="F495" s="3">
        <v>43583</v>
      </c>
      <c r="G495" s="2">
        <v>171722590</v>
      </c>
      <c r="H495" s="3">
        <v>43585</v>
      </c>
      <c r="I495" s="4">
        <v>5385</v>
      </c>
      <c r="J495" s="4">
        <v>9.33</v>
      </c>
      <c r="K495" s="4">
        <v>6.92</v>
      </c>
      <c r="L495" s="4">
        <v>50242.05</v>
      </c>
      <c r="M495" s="4">
        <v>37264.199999999997</v>
      </c>
      <c r="N495" s="4">
        <f>Orders[[#This Row],[Total Revenue]]-Orders[[#This Row],[Total Cost]]</f>
        <v>12977.850000000006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 x14ac:dyDescent="0.3">
      <c r="A496" s="2" t="s">
        <v>22</v>
      </c>
      <c r="B496" s="2" t="s">
        <v>161</v>
      </c>
      <c r="C496" s="2" t="s">
        <v>42</v>
      </c>
      <c r="D496" s="2" t="s">
        <v>20</v>
      </c>
      <c r="E496" s="2" t="s">
        <v>28</v>
      </c>
      <c r="F496" s="3">
        <v>43691</v>
      </c>
      <c r="G496" s="2">
        <v>458816373</v>
      </c>
      <c r="H496" s="3">
        <v>43700</v>
      </c>
      <c r="I496" s="4">
        <v>2815</v>
      </c>
      <c r="J496" s="4">
        <v>651.21</v>
      </c>
      <c r="K496" s="4">
        <v>524.96</v>
      </c>
      <c r="L496" s="4">
        <v>1833156.15</v>
      </c>
      <c r="M496" s="4">
        <v>1477762.4</v>
      </c>
      <c r="N496" s="4">
        <f>Orders[[#This Row],[Total Revenue]]-Orders[[#This Row],[Total Cost]]</f>
        <v>355393.75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 x14ac:dyDescent="0.3">
      <c r="A497" s="2" t="s">
        <v>25</v>
      </c>
      <c r="B497" s="2" t="s">
        <v>185</v>
      </c>
      <c r="C497" s="2" t="s">
        <v>24</v>
      </c>
      <c r="D497" s="2" t="s">
        <v>20</v>
      </c>
      <c r="E497" s="2" t="s">
        <v>36</v>
      </c>
      <c r="F497" s="3">
        <v>43779</v>
      </c>
      <c r="G497" s="2">
        <v>342450988</v>
      </c>
      <c r="H497" s="3">
        <v>43801</v>
      </c>
      <c r="I497" s="4">
        <v>7712</v>
      </c>
      <c r="J497" s="4">
        <v>47.45</v>
      </c>
      <c r="K497" s="4">
        <v>31.79</v>
      </c>
      <c r="L497" s="4">
        <v>365934.4</v>
      </c>
      <c r="M497" s="4">
        <v>245164.48</v>
      </c>
      <c r="N497" s="4">
        <f>Orders[[#This Row],[Total Revenue]]-Orders[[#This Row],[Total Cost]]</f>
        <v>120769.92000000001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 x14ac:dyDescent="0.3">
      <c r="A498" s="2" t="s">
        <v>22</v>
      </c>
      <c r="B498" s="2" t="s">
        <v>93</v>
      </c>
      <c r="C498" s="2" t="s">
        <v>78</v>
      </c>
      <c r="D498" s="2" t="s">
        <v>20</v>
      </c>
      <c r="E498" s="2" t="s">
        <v>28</v>
      </c>
      <c r="F498" s="3">
        <v>43651</v>
      </c>
      <c r="G498" s="2">
        <v>142987763</v>
      </c>
      <c r="H498" s="3">
        <v>43653</v>
      </c>
      <c r="I498" s="4">
        <v>2112</v>
      </c>
      <c r="J498" s="4">
        <v>668.27</v>
      </c>
      <c r="K498" s="4">
        <v>502.54</v>
      </c>
      <c r="L498" s="4">
        <v>1411386.24</v>
      </c>
      <c r="M498" s="4">
        <v>1061364.48</v>
      </c>
      <c r="N498" s="4">
        <f>Orders[[#This Row],[Total Revenue]]-Orders[[#This Row],[Total Cost]]</f>
        <v>350021.76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 x14ac:dyDescent="0.3">
      <c r="A499" s="2" t="s">
        <v>30</v>
      </c>
      <c r="B499" s="2" t="s">
        <v>148</v>
      </c>
      <c r="C499" s="2" t="s">
        <v>35</v>
      </c>
      <c r="D499" s="2" t="s">
        <v>20</v>
      </c>
      <c r="E499" s="2" t="s">
        <v>28</v>
      </c>
      <c r="F499" s="3">
        <v>43779</v>
      </c>
      <c r="G499" s="2">
        <v>251100528</v>
      </c>
      <c r="H499" s="3">
        <v>43785</v>
      </c>
      <c r="I499" s="4">
        <v>5081</v>
      </c>
      <c r="J499" s="4">
        <v>109.28</v>
      </c>
      <c r="K499" s="4">
        <v>35.840000000000003</v>
      </c>
      <c r="L499" s="4">
        <v>555251.68000000005</v>
      </c>
      <c r="M499" s="4">
        <v>182103.04000000001</v>
      </c>
      <c r="N499" s="4">
        <f>Orders[[#This Row],[Total Revenue]]-Orders[[#This Row],[Total Cost]]</f>
        <v>373148.64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 x14ac:dyDescent="0.3">
      <c r="A500" s="2" t="s">
        <v>30</v>
      </c>
      <c r="B500" s="2" t="s">
        <v>41</v>
      </c>
      <c r="C500" s="2" t="s">
        <v>44</v>
      </c>
      <c r="D500" s="2" t="s">
        <v>16</v>
      </c>
      <c r="E500" s="2" t="s">
        <v>28</v>
      </c>
      <c r="F500" s="3">
        <v>43526</v>
      </c>
      <c r="G500" s="2">
        <v>677775609</v>
      </c>
      <c r="H500" s="3">
        <v>43548</v>
      </c>
      <c r="I500" s="4">
        <v>7719</v>
      </c>
      <c r="J500" s="4">
        <v>437.2</v>
      </c>
      <c r="K500" s="4">
        <v>263.33</v>
      </c>
      <c r="L500" s="4">
        <v>3374746.8</v>
      </c>
      <c r="M500" s="4">
        <v>2032644.27</v>
      </c>
      <c r="N500" s="4">
        <f>Orders[[#This Row],[Total Revenue]]-Orders[[#This Row],[Total Cost]]</f>
        <v>1342102.5299999998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 x14ac:dyDescent="0.3">
      <c r="A501" s="2" t="s">
        <v>39</v>
      </c>
      <c r="B501" s="2" t="s">
        <v>164</v>
      </c>
      <c r="C501" s="2" t="s">
        <v>19</v>
      </c>
      <c r="D501" s="2" t="s">
        <v>20</v>
      </c>
      <c r="E501" s="2" t="s">
        <v>17</v>
      </c>
      <c r="F501" s="3">
        <v>43718</v>
      </c>
      <c r="G501" s="2">
        <v>604311835</v>
      </c>
      <c r="H501" s="3">
        <v>43735</v>
      </c>
      <c r="I501" s="4">
        <v>8156</v>
      </c>
      <c r="J501" s="4">
        <v>152.58000000000001</v>
      </c>
      <c r="K501" s="4">
        <v>97.44</v>
      </c>
      <c r="L501" s="4">
        <v>1244442.48</v>
      </c>
      <c r="M501" s="4">
        <v>794720.64</v>
      </c>
      <c r="N501" s="4">
        <f>Orders[[#This Row],[Total Revenue]]-Orders[[#This Row],[Total Cost]]</f>
        <v>449721.83999999997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 x14ac:dyDescent="0.3">
      <c r="A502" s="2" t="s">
        <v>13</v>
      </c>
      <c r="B502" s="2" t="s">
        <v>107</v>
      </c>
      <c r="C502" s="2" t="s">
        <v>78</v>
      </c>
      <c r="D502" s="2" t="s">
        <v>20</v>
      </c>
      <c r="E502" s="2" t="s">
        <v>28</v>
      </c>
      <c r="F502" s="3">
        <v>43762</v>
      </c>
      <c r="G502" s="2">
        <v>905200326</v>
      </c>
      <c r="H502" s="3">
        <v>43764</v>
      </c>
      <c r="I502" s="4">
        <v>7747</v>
      </c>
      <c r="J502" s="4">
        <v>668.27</v>
      </c>
      <c r="K502" s="4">
        <v>502.54</v>
      </c>
      <c r="L502" s="4">
        <v>5177087.6900000004</v>
      </c>
      <c r="M502" s="4">
        <v>3893177.38</v>
      </c>
      <c r="N502" s="4">
        <f>Orders[[#This Row],[Total Revenue]]-Orders[[#This Row],[Total Cost]]</f>
        <v>1283910.3100000005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 x14ac:dyDescent="0.3">
      <c r="A503" s="2" t="s">
        <v>13</v>
      </c>
      <c r="B503" s="2" t="s">
        <v>173</v>
      </c>
      <c r="C503" s="2" t="s">
        <v>58</v>
      </c>
      <c r="D503" s="2" t="s">
        <v>16</v>
      </c>
      <c r="E503" s="2" t="s">
        <v>28</v>
      </c>
      <c r="F503" s="3">
        <v>43763</v>
      </c>
      <c r="G503" s="2">
        <v>854285991</v>
      </c>
      <c r="H503" s="3">
        <v>43765</v>
      </c>
      <c r="I503" s="4">
        <v>1064</v>
      </c>
      <c r="J503" s="4">
        <v>9.33</v>
      </c>
      <c r="K503" s="4">
        <v>6.92</v>
      </c>
      <c r="L503" s="4">
        <v>9927.1200000000008</v>
      </c>
      <c r="M503" s="4">
        <v>7362.88</v>
      </c>
      <c r="N503" s="4">
        <f>Orders[[#This Row],[Total Revenue]]-Orders[[#This Row],[Total Cost]]</f>
        <v>2564.2400000000007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 x14ac:dyDescent="0.3">
      <c r="A504" s="2" t="s">
        <v>25</v>
      </c>
      <c r="B504" s="2" t="s">
        <v>80</v>
      </c>
      <c r="C504" s="2" t="s">
        <v>78</v>
      </c>
      <c r="D504" s="2" t="s">
        <v>20</v>
      </c>
      <c r="E504" s="2" t="s">
        <v>21</v>
      </c>
      <c r="F504" s="3">
        <v>43764</v>
      </c>
      <c r="G504" s="2">
        <v>554160535</v>
      </c>
      <c r="H504" s="3">
        <v>43766</v>
      </c>
      <c r="I504" s="4">
        <v>7272</v>
      </c>
      <c r="J504" s="4">
        <v>668.27</v>
      </c>
      <c r="K504" s="4">
        <v>502.54</v>
      </c>
      <c r="L504" s="4">
        <v>4859659.4400000004</v>
      </c>
      <c r="M504" s="4">
        <v>3654470.88</v>
      </c>
      <c r="N504" s="4">
        <f>Orders[[#This Row],[Total Revenue]]-Orders[[#This Row],[Total Cost]]</f>
        <v>1205188.5600000005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 x14ac:dyDescent="0.3">
      <c r="A505" s="2" t="s">
        <v>25</v>
      </c>
      <c r="B505" s="2" t="s">
        <v>74</v>
      </c>
      <c r="C505" s="2" t="s">
        <v>49</v>
      </c>
      <c r="D505" s="2" t="s">
        <v>20</v>
      </c>
      <c r="E505" s="2" t="s">
        <v>21</v>
      </c>
      <c r="F505" s="3">
        <v>43765</v>
      </c>
      <c r="G505" s="2">
        <v>592372786</v>
      </c>
      <c r="H505" s="3">
        <v>43767</v>
      </c>
      <c r="I505" s="4">
        <v>5126</v>
      </c>
      <c r="J505" s="4">
        <v>421.89</v>
      </c>
      <c r="K505" s="4">
        <v>364.69</v>
      </c>
      <c r="L505" s="4">
        <v>2162608.14</v>
      </c>
      <c r="M505" s="4">
        <v>1869400.94</v>
      </c>
      <c r="N505" s="4">
        <f>Orders[[#This Row],[Total Revenue]]-Orders[[#This Row],[Total Cost]]</f>
        <v>293207.20000000019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 x14ac:dyDescent="0.3">
      <c r="A506" s="2" t="s">
        <v>22</v>
      </c>
      <c r="B506" s="2" t="s">
        <v>186</v>
      </c>
      <c r="C506" s="2" t="s">
        <v>35</v>
      </c>
      <c r="D506" s="2" t="s">
        <v>16</v>
      </c>
      <c r="E506" s="2" t="s">
        <v>21</v>
      </c>
      <c r="F506" s="3">
        <v>43766</v>
      </c>
      <c r="G506" s="2">
        <v>276784074</v>
      </c>
      <c r="H506" s="3">
        <v>43768</v>
      </c>
      <c r="I506" s="4">
        <v>5413</v>
      </c>
      <c r="J506" s="4">
        <v>109.28</v>
      </c>
      <c r="K506" s="4">
        <v>35.840000000000003</v>
      </c>
      <c r="L506" s="4">
        <v>591532.64</v>
      </c>
      <c r="M506" s="4">
        <v>194001.92000000001</v>
      </c>
      <c r="N506" s="4">
        <f>Orders[[#This Row],[Total Revenue]]-Orders[[#This Row],[Total Cost]]</f>
        <v>397530.72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 x14ac:dyDescent="0.3">
      <c r="A507" s="2" t="s">
        <v>30</v>
      </c>
      <c r="B507" s="2" t="s">
        <v>215</v>
      </c>
      <c r="C507" s="2" t="s">
        <v>19</v>
      </c>
      <c r="D507" s="2" t="s">
        <v>16</v>
      </c>
      <c r="E507" s="2" t="s">
        <v>36</v>
      </c>
      <c r="F507" s="3">
        <v>43767</v>
      </c>
      <c r="G507" s="2">
        <v>785568225</v>
      </c>
      <c r="H507" s="3">
        <v>43769</v>
      </c>
      <c r="I507" s="4">
        <v>5950</v>
      </c>
      <c r="J507" s="4">
        <v>152.58000000000001</v>
      </c>
      <c r="K507" s="4">
        <v>97.44</v>
      </c>
      <c r="L507" s="4">
        <v>907851</v>
      </c>
      <c r="M507" s="4">
        <v>579768</v>
      </c>
      <c r="N507" s="4">
        <f>Orders[[#This Row],[Total Revenue]]-Orders[[#This Row],[Total Cost]]</f>
        <v>328083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 x14ac:dyDescent="0.3">
      <c r="A508" s="2" t="s">
        <v>39</v>
      </c>
      <c r="B508" s="2" t="s">
        <v>92</v>
      </c>
      <c r="C508" s="2" t="s">
        <v>78</v>
      </c>
      <c r="D508" s="2" t="s">
        <v>20</v>
      </c>
      <c r="E508" s="2" t="s">
        <v>21</v>
      </c>
      <c r="F508" s="3">
        <v>43768</v>
      </c>
      <c r="G508" s="2">
        <v>217211568</v>
      </c>
      <c r="H508" s="3">
        <v>43770</v>
      </c>
      <c r="I508" s="4">
        <v>6585</v>
      </c>
      <c r="J508" s="4">
        <v>668.27</v>
      </c>
      <c r="K508" s="4">
        <v>502.54</v>
      </c>
      <c r="L508" s="4">
        <v>4400557.95</v>
      </c>
      <c r="M508" s="4">
        <v>3309225.9</v>
      </c>
      <c r="N508" s="4">
        <f>Orders[[#This Row],[Total Revenue]]-Orders[[#This Row],[Total Cost]]</f>
        <v>1091332.0500000003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 x14ac:dyDescent="0.3">
      <c r="A509" s="2" t="s">
        <v>39</v>
      </c>
      <c r="B509" s="2" t="s">
        <v>149</v>
      </c>
      <c r="C509" s="2" t="s">
        <v>42</v>
      </c>
      <c r="D509" s="2" t="s">
        <v>16</v>
      </c>
      <c r="E509" s="2" t="s">
        <v>21</v>
      </c>
      <c r="F509" s="3">
        <v>43769</v>
      </c>
      <c r="G509" s="2">
        <v>340512931</v>
      </c>
      <c r="H509" s="3">
        <v>43771</v>
      </c>
      <c r="I509" s="4">
        <v>4198</v>
      </c>
      <c r="J509" s="4">
        <v>651.21</v>
      </c>
      <c r="K509" s="4">
        <v>524.96</v>
      </c>
      <c r="L509" s="4">
        <v>2733779.58</v>
      </c>
      <c r="M509" s="4">
        <v>2203782.08</v>
      </c>
      <c r="N509" s="4">
        <f>Orders[[#This Row],[Total Revenue]]-Orders[[#This Row],[Total Cost]]</f>
        <v>529997.5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 x14ac:dyDescent="0.3">
      <c r="A510" s="2" t="s">
        <v>22</v>
      </c>
      <c r="B510" s="2" t="s">
        <v>170</v>
      </c>
      <c r="C510" s="2" t="s">
        <v>35</v>
      </c>
      <c r="D510" s="2" t="s">
        <v>16</v>
      </c>
      <c r="E510" s="2" t="s">
        <v>36</v>
      </c>
      <c r="F510" s="3">
        <v>43770</v>
      </c>
      <c r="G510" s="2">
        <v>744583642</v>
      </c>
      <c r="H510" s="3">
        <v>43772</v>
      </c>
      <c r="I510" s="4">
        <v>7701</v>
      </c>
      <c r="J510" s="4">
        <v>109.28</v>
      </c>
      <c r="K510" s="4">
        <v>35.840000000000003</v>
      </c>
      <c r="L510" s="4">
        <v>841565.28</v>
      </c>
      <c r="M510" s="4">
        <v>276003.84000000003</v>
      </c>
      <c r="N510" s="4">
        <f>Orders[[#This Row],[Total Revenue]]-Orders[[#This Row],[Total Cost]]</f>
        <v>565561.43999999994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 x14ac:dyDescent="0.3">
      <c r="A511" s="2" t="s">
        <v>39</v>
      </c>
      <c r="B511" s="2" t="s">
        <v>126</v>
      </c>
      <c r="C511" s="2" t="s">
        <v>19</v>
      </c>
      <c r="D511" s="2" t="s">
        <v>20</v>
      </c>
      <c r="E511" s="2" t="s">
        <v>21</v>
      </c>
      <c r="F511" s="3">
        <v>43771</v>
      </c>
      <c r="G511" s="2">
        <v>188847529</v>
      </c>
      <c r="H511" s="3">
        <v>43773</v>
      </c>
      <c r="I511" s="4">
        <v>3035</v>
      </c>
      <c r="J511" s="4">
        <v>152.58000000000001</v>
      </c>
      <c r="K511" s="4">
        <v>97.44</v>
      </c>
      <c r="L511" s="4">
        <v>463080.3</v>
      </c>
      <c r="M511" s="4">
        <v>295730.40000000002</v>
      </c>
      <c r="N511" s="4">
        <f>Orders[[#This Row],[Total Revenue]]-Orders[[#This Row],[Total Cost]]</f>
        <v>167349.89999999997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 x14ac:dyDescent="0.3">
      <c r="A512" s="2" t="s">
        <v>30</v>
      </c>
      <c r="B512" s="2" t="s">
        <v>215</v>
      </c>
      <c r="C512" s="2" t="s">
        <v>58</v>
      </c>
      <c r="D512" s="2" t="s">
        <v>20</v>
      </c>
      <c r="E512" s="2" t="s">
        <v>28</v>
      </c>
      <c r="F512" s="3">
        <v>43772</v>
      </c>
      <c r="G512" s="2">
        <v>653040921</v>
      </c>
      <c r="H512" s="3">
        <v>43774</v>
      </c>
      <c r="I512" s="4">
        <v>8175</v>
      </c>
      <c r="J512" s="4">
        <v>9.33</v>
      </c>
      <c r="K512" s="4">
        <v>6.92</v>
      </c>
      <c r="L512" s="4">
        <v>76272.75</v>
      </c>
      <c r="M512" s="4">
        <v>56571</v>
      </c>
      <c r="N512" s="4">
        <f>Orders[[#This Row],[Total Revenue]]-Orders[[#This Row],[Total Cost]]</f>
        <v>19701.75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 x14ac:dyDescent="0.3">
      <c r="A513" s="2" t="s">
        <v>25</v>
      </c>
      <c r="B513" s="2" t="s">
        <v>185</v>
      </c>
      <c r="C513" s="2" t="s">
        <v>35</v>
      </c>
      <c r="D513" s="2" t="s">
        <v>20</v>
      </c>
      <c r="E513" s="2" t="s">
        <v>28</v>
      </c>
      <c r="F513" s="3">
        <v>43773</v>
      </c>
      <c r="G513" s="2">
        <v>587212646</v>
      </c>
      <c r="H513" s="3">
        <v>43775</v>
      </c>
      <c r="I513" s="4">
        <v>8126</v>
      </c>
      <c r="J513" s="4">
        <v>109.28</v>
      </c>
      <c r="K513" s="4">
        <v>35.840000000000003</v>
      </c>
      <c r="L513" s="4">
        <v>888009.28</v>
      </c>
      <c r="M513" s="4">
        <v>291235.84000000003</v>
      </c>
      <c r="N513" s="4">
        <f>Orders[[#This Row],[Total Revenue]]-Orders[[#This Row],[Total Cost]]</f>
        <v>596773.43999999994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 x14ac:dyDescent="0.3">
      <c r="A514" s="2" t="s">
        <v>22</v>
      </c>
      <c r="B514" s="2" t="s">
        <v>161</v>
      </c>
      <c r="C514" s="2" t="s">
        <v>24</v>
      </c>
      <c r="D514" s="2" t="s">
        <v>16</v>
      </c>
      <c r="E514" s="2" t="s">
        <v>36</v>
      </c>
      <c r="F514" s="3">
        <v>43774</v>
      </c>
      <c r="G514" s="2">
        <v>761724030</v>
      </c>
      <c r="H514" s="3">
        <v>43776</v>
      </c>
      <c r="I514" s="4">
        <v>9923</v>
      </c>
      <c r="J514" s="4">
        <v>47.45</v>
      </c>
      <c r="K514" s="4">
        <v>31.79</v>
      </c>
      <c r="L514" s="4">
        <v>470846.35</v>
      </c>
      <c r="M514" s="4">
        <v>315452.17</v>
      </c>
      <c r="N514" s="4">
        <f>Orders[[#This Row],[Total Revenue]]-Orders[[#This Row],[Total Cost]]</f>
        <v>155394.18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 x14ac:dyDescent="0.3">
      <c r="A515" s="2" t="s">
        <v>22</v>
      </c>
      <c r="B515" s="2" t="s">
        <v>197</v>
      </c>
      <c r="C515" s="2" t="s">
        <v>42</v>
      </c>
      <c r="D515" s="2" t="s">
        <v>16</v>
      </c>
      <c r="E515" s="2" t="s">
        <v>21</v>
      </c>
      <c r="F515" s="3">
        <v>43775</v>
      </c>
      <c r="G515" s="2">
        <v>217248904</v>
      </c>
      <c r="H515" s="3">
        <v>43777</v>
      </c>
      <c r="I515" s="4">
        <v>7633</v>
      </c>
      <c r="J515" s="4">
        <v>651.21</v>
      </c>
      <c r="K515" s="4">
        <v>524.96</v>
      </c>
      <c r="L515" s="4">
        <v>4970685.93</v>
      </c>
      <c r="M515" s="4">
        <v>4007019.68</v>
      </c>
      <c r="N515" s="4">
        <f>Orders[[#This Row],[Total Revenue]]-Orders[[#This Row],[Total Cost]]</f>
        <v>963666.24999999953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 x14ac:dyDescent="0.3">
      <c r="A516" s="2" t="s">
        <v>13</v>
      </c>
      <c r="B516" s="2" t="s">
        <v>107</v>
      </c>
      <c r="C516" s="2" t="s">
        <v>49</v>
      </c>
      <c r="D516" s="2" t="s">
        <v>16</v>
      </c>
      <c r="E516" s="2" t="s">
        <v>17</v>
      </c>
      <c r="F516" s="3">
        <v>43776</v>
      </c>
      <c r="G516" s="2">
        <v>314773595</v>
      </c>
      <c r="H516" s="3">
        <v>43778</v>
      </c>
      <c r="I516" s="4">
        <v>7357</v>
      </c>
      <c r="J516" s="4">
        <v>421.89</v>
      </c>
      <c r="K516" s="4">
        <v>364.69</v>
      </c>
      <c r="L516" s="4">
        <v>3103844.73</v>
      </c>
      <c r="M516" s="4">
        <v>2683024.33</v>
      </c>
      <c r="N516" s="4">
        <f>Orders[[#This Row],[Total Revenue]]-Orders[[#This Row],[Total Cost]]</f>
        <v>420820.39999999991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 x14ac:dyDescent="0.3">
      <c r="A517" s="2" t="s">
        <v>22</v>
      </c>
      <c r="B517" s="2" t="s">
        <v>62</v>
      </c>
      <c r="C517" s="2" t="s">
        <v>35</v>
      </c>
      <c r="D517" s="2" t="s">
        <v>16</v>
      </c>
      <c r="E517" s="2" t="s">
        <v>28</v>
      </c>
      <c r="F517" s="3">
        <v>43777</v>
      </c>
      <c r="G517" s="2">
        <v>685596930</v>
      </c>
      <c r="H517" s="3">
        <v>43779</v>
      </c>
      <c r="I517" s="4">
        <v>2222</v>
      </c>
      <c r="J517" s="4">
        <v>109.28</v>
      </c>
      <c r="K517" s="4">
        <v>35.840000000000003</v>
      </c>
      <c r="L517" s="4">
        <v>242820.16</v>
      </c>
      <c r="M517" s="4">
        <v>79636.479999999996</v>
      </c>
      <c r="N517" s="4">
        <f>Orders[[#This Row],[Total Revenue]]-Orders[[#This Row],[Total Cost]]</f>
        <v>163183.67999999999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 x14ac:dyDescent="0.3">
      <c r="A518" s="2" t="s">
        <v>13</v>
      </c>
      <c r="B518" s="2" t="s">
        <v>110</v>
      </c>
      <c r="C518" s="2" t="s">
        <v>42</v>
      </c>
      <c r="D518" s="2" t="s">
        <v>16</v>
      </c>
      <c r="E518" s="2" t="s">
        <v>36</v>
      </c>
      <c r="F518" s="3">
        <v>43778</v>
      </c>
      <c r="G518" s="2">
        <v>581330239</v>
      </c>
      <c r="H518" s="3">
        <v>43780</v>
      </c>
      <c r="I518" s="4">
        <v>7391</v>
      </c>
      <c r="J518" s="4">
        <v>651.21</v>
      </c>
      <c r="K518" s="4">
        <v>524.96</v>
      </c>
      <c r="L518" s="4">
        <v>4813093.1100000003</v>
      </c>
      <c r="M518" s="4">
        <v>3879979.36</v>
      </c>
      <c r="N518" s="4">
        <f>Orders[[#This Row],[Total Revenue]]-Orders[[#This Row],[Total Cost]]</f>
        <v>933113.75000000047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 x14ac:dyDescent="0.3">
      <c r="A519" s="2" t="s">
        <v>33</v>
      </c>
      <c r="B519" s="2" t="s">
        <v>67</v>
      </c>
      <c r="C519" s="2" t="s">
        <v>78</v>
      </c>
      <c r="D519" s="2" t="s">
        <v>16</v>
      </c>
      <c r="E519" s="2" t="s">
        <v>28</v>
      </c>
      <c r="F519" s="3">
        <v>43779</v>
      </c>
      <c r="G519" s="2">
        <v>223897349</v>
      </c>
      <c r="H519" s="3">
        <v>43781</v>
      </c>
      <c r="I519" s="4">
        <v>5056</v>
      </c>
      <c r="J519" s="4">
        <v>668.27</v>
      </c>
      <c r="K519" s="4">
        <v>502.54</v>
      </c>
      <c r="L519" s="4">
        <v>3378773.12</v>
      </c>
      <c r="M519" s="4">
        <v>2540842.2400000002</v>
      </c>
      <c r="N519" s="4">
        <f>Orders[[#This Row],[Total Revenue]]-Orders[[#This Row],[Total Cost]]</f>
        <v>837930.87999999989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 x14ac:dyDescent="0.3">
      <c r="A520" s="2" t="s">
        <v>22</v>
      </c>
      <c r="B520" s="2" t="s">
        <v>178</v>
      </c>
      <c r="C520" s="2" t="s">
        <v>35</v>
      </c>
      <c r="D520" s="2" t="s">
        <v>16</v>
      </c>
      <c r="E520" s="2" t="s">
        <v>36</v>
      </c>
      <c r="F520" s="3">
        <v>43780</v>
      </c>
      <c r="G520" s="2">
        <v>355534589</v>
      </c>
      <c r="H520" s="3">
        <v>43782</v>
      </c>
      <c r="I520" s="4">
        <v>9440</v>
      </c>
      <c r="J520" s="4">
        <v>109.28</v>
      </c>
      <c r="K520" s="4">
        <v>35.840000000000003</v>
      </c>
      <c r="L520" s="4">
        <v>1031603.2</v>
      </c>
      <c r="M520" s="4">
        <v>338329.59999999998</v>
      </c>
      <c r="N520" s="4">
        <f>Orders[[#This Row],[Total Revenue]]-Orders[[#This Row],[Total Cost]]</f>
        <v>693273.59999999998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 x14ac:dyDescent="0.3">
      <c r="A521" s="2" t="s">
        <v>25</v>
      </c>
      <c r="B521" s="2" t="s">
        <v>80</v>
      </c>
      <c r="C521" s="2" t="s">
        <v>78</v>
      </c>
      <c r="D521" s="2" t="s">
        <v>20</v>
      </c>
      <c r="E521" s="2" t="s">
        <v>17</v>
      </c>
      <c r="F521" s="3">
        <v>43781</v>
      </c>
      <c r="G521" s="2">
        <v>888790786</v>
      </c>
      <c r="H521" s="3">
        <v>43783</v>
      </c>
      <c r="I521" s="4">
        <v>1799</v>
      </c>
      <c r="J521" s="4">
        <v>668.27</v>
      </c>
      <c r="K521" s="4">
        <v>502.54</v>
      </c>
      <c r="L521" s="4">
        <v>1202217.73</v>
      </c>
      <c r="M521" s="4">
        <v>904069.46</v>
      </c>
      <c r="N521" s="4">
        <f>Orders[[#This Row],[Total Revenue]]-Orders[[#This Row],[Total Cost]]</f>
        <v>298148.27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 x14ac:dyDescent="0.3">
      <c r="A522" s="2" t="s">
        <v>22</v>
      </c>
      <c r="B522" s="2" t="s">
        <v>81</v>
      </c>
      <c r="C522" s="2" t="s">
        <v>42</v>
      </c>
      <c r="D522" s="2" t="s">
        <v>20</v>
      </c>
      <c r="E522" s="2" t="s">
        <v>28</v>
      </c>
      <c r="F522" s="3">
        <v>43782</v>
      </c>
      <c r="G522" s="2">
        <v>456527268</v>
      </c>
      <c r="H522" s="3">
        <v>43784</v>
      </c>
      <c r="I522" s="4">
        <v>5419</v>
      </c>
      <c r="J522" s="4">
        <v>651.21</v>
      </c>
      <c r="K522" s="4">
        <v>524.96</v>
      </c>
      <c r="L522" s="4">
        <v>3528906.99</v>
      </c>
      <c r="M522" s="4">
        <v>2844758.24</v>
      </c>
      <c r="N522" s="4">
        <f>Orders[[#This Row],[Total Revenue]]-Orders[[#This Row],[Total Cost]]</f>
        <v>684148.75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 x14ac:dyDescent="0.3">
      <c r="A523" s="2" t="s">
        <v>22</v>
      </c>
      <c r="B523" s="2" t="s">
        <v>62</v>
      </c>
      <c r="C523" s="2" t="s">
        <v>15</v>
      </c>
      <c r="D523" s="2" t="s">
        <v>20</v>
      </c>
      <c r="E523" s="2" t="s">
        <v>21</v>
      </c>
      <c r="F523" s="3">
        <v>43783</v>
      </c>
      <c r="G523" s="2">
        <v>461917865</v>
      </c>
      <c r="H523" s="3">
        <v>43785</v>
      </c>
      <c r="I523" s="4">
        <v>616</v>
      </c>
      <c r="J523" s="4">
        <v>255.28</v>
      </c>
      <c r="K523" s="4">
        <v>159.41999999999999</v>
      </c>
      <c r="L523" s="4">
        <v>157252.48000000001</v>
      </c>
      <c r="M523" s="4">
        <v>98202.72</v>
      </c>
      <c r="N523" s="4">
        <f>Orders[[#This Row],[Total Revenue]]-Orders[[#This Row],[Total Cost]]</f>
        <v>59049.760000000009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 x14ac:dyDescent="0.3">
      <c r="A524" s="2" t="s">
        <v>33</v>
      </c>
      <c r="B524" s="2" t="s">
        <v>214</v>
      </c>
      <c r="C524" s="2" t="s">
        <v>44</v>
      </c>
      <c r="D524" s="2" t="s">
        <v>16</v>
      </c>
      <c r="E524" s="2" t="s">
        <v>28</v>
      </c>
      <c r="F524" s="3">
        <v>43784</v>
      </c>
      <c r="G524" s="2">
        <v>128448903</v>
      </c>
      <c r="H524" s="3">
        <v>43786</v>
      </c>
      <c r="I524" s="4">
        <v>9740</v>
      </c>
      <c r="J524" s="4">
        <v>437.2</v>
      </c>
      <c r="K524" s="4">
        <v>263.33</v>
      </c>
      <c r="L524" s="4">
        <v>4258328</v>
      </c>
      <c r="M524" s="4">
        <v>2564834.2000000002</v>
      </c>
      <c r="N524" s="4">
        <f>Orders[[#This Row],[Total Revenue]]-Orders[[#This Row],[Total Cost]]</f>
        <v>1693493.7999999998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 x14ac:dyDescent="0.3">
      <c r="A525" s="2" t="s">
        <v>13</v>
      </c>
      <c r="B525" s="2" t="s">
        <v>216</v>
      </c>
      <c r="C525" s="2" t="s">
        <v>35</v>
      </c>
      <c r="D525" s="2" t="s">
        <v>20</v>
      </c>
      <c r="E525" s="2" t="s">
        <v>17</v>
      </c>
      <c r="F525" s="3">
        <v>43785</v>
      </c>
      <c r="G525" s="2">
        <v>549919211</v>
      </c>
      <c r="H525" s="3">
        <v>43787</v>
      </c>
      <c r="I525" s="4">
        <v>2170</v>
      </c>
      <c r="J525" s="4">
        <v>109.28</v>
      </c>
      <c r="K525" s="4">
        <v>35.840000000000003</v>
      </c>
      <c r="L525" s="4">
        <v>237137.6</v>
      </c>
      <c r="M525" s="4">
        <v>77772.800000000003</v>
      </c>
      <c r="N525" s="4">
        <f>Orders[[#This Row],[Total Revenue]]-Orders[[#This Row],[Total Cost]]</f>
        <v>159364.79999999999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 x14ac:dyDescent="0.3">
      <c r="A526" s="2" t="s">
        <v>25</v>
      </c>
      <c r="B526" s="2" t="s">
        <v>26</v>
      </c>
      <c r="C526" s="2" t="s">
        <v>58</v>
      </c>
      <c r="D526" s="2" t="s">
        <v>16</v>
      </c>
      <c r="E526" s="2" t="s">
        <v>28</v>
      </c>
      <c r="F526" s="3">
        <v>43786</v>
      </c>
      <c r="G526" s="2">
        <v>640440118</v>
      </c>
      <c r="H526" s="3">
        <v>43788</v>
      </c>
      <c r="I526" s="4">
        <v>9318</v>
      </c>
      <c r="J526" s="4">
        <v>9.33</v>
      </c>
      <c r="K526" s="4">
        <v>6.92</v>
      </c>
      <c r="L526" s="4">
        <v>86936.94</v>
      </c>
      <c r="M526" s="4">
        <v>64480.56</v>
      </c>
      <c r="N526" s="4">
        <f>Orders[[#This Row],[Total Revenue]]-Orders[[#This Row],[Total Cost]]</f>
        <v>22456.380000000005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 x14ac:dyDescent="0.3">
      <c r="A527" s="2" t="s">
        <v>22</v>
      </c>
      <c r="B527" s="2" t="s">
        <v>62</v>
      </c>
      <c r="C527" s="2" t="s">
        <v>32</v>
      </c>
      <c r="D527" s="2" t="s">
        <v>20</v>
      </c>
      <c r="E527" s="2" t="s">
        <v>21</v>
      </c>
      <c r="F527" s="3">
        <v>43787</v>
      </c>
      <c r="G527" s="2">
        <v>284435451</v>
      </c>
      <c r="H527" s="3">
        <v>43789</v>
      </c>
      <c r="I527" s="4">
        <v>9625</v>
      </c>
      <c r="J527" s="4">
        <v>81.73</v>
      </c>
      <c r="K527" s="4">
        <v>56.67</v>
      </c>
      <c r="L527" s="4">
        <v>786651.25</v>
      </c>
      <c r="M527" s="4">
        <v>545448.75</v>
      </c>
      <c r="N527" s="4">
        <f>Orders[[#This Row],[Total Revenue]]-Orders[[#This Row],[Total Cost]]</f>
        <v>241202.5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 x14ac:dyDescent="0.3">
      <c r="A528" s="2" t="s">
        <v>39</v>
      </c>
      <c r="B528" s="2" t="s">
        <v>165</v>
      </c>
      <c r="C528" s="2" t="s">
        <v>15</v>
      </c>
      <c r="D528" s="2" t="s">
        <v>16</v>
      </c>
      <c r="E528" s="2" t="s">
        <v>21</v>
      </c>
      <c r="F528" s="3">
        <v>43788</v>
      </c>
      <c r="G528" s="2">
        <v>786641538</v>
      </c>
      <c r="H528" s="3">
        <v>43790</v>
      </c>
      <c r="I528" s="4">
        <v>3567</v>
      </c>
      <c r="J528" s="4">
        <v>255.28</v>
      </c>
      <c r="K528" s="4">
        <v>159.41999999999999</v>
      </c>
      <c r="L528" s="4">
        <v>910583.76</v>
      </c>
      <c r="M528" s="4">
        <v>568651.14</v>
      </c>
      <c r="N528" s="4">
        <f>Orders[[#This Row],[Total Revenue]]-Orders[[#This Row],[Total Cost]]</f>
        <v>341932.62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 x14ac:dyDescent="0.3">
      <c r="A529" s="2" t="s">
        <v>30</v>
      </c>
      <c r="B529" s="2" t="s">
        <v>148</v>
      </c>
      <c r="C529" s="2" t="s">
        <v>27</v>
      </c>
      <c r="D529" s="2" t="s">
        <v>20</v>
      </c>
      <c r="E529" s="2" t="s">
        <v>36</v>
      </c>
      <c r="F529" s="3">
        <v>43789</v>
      </c>
      <c r="G529" s="2">
        <v>822107207</v>
      </c>
      <c r="H529" s="3">
        <v>43791</v>
      </c>
      <c r="I529" s="4">
        <v>8647</v>
      </c>
      <c r="J529" s="4">
        <v>205.7</v>
      </c>
      <c r="K529" s="4">
        <v>117.11</v>
      </c>
      <c r="L529" s="4">
        <v>1778687.9</v>
      </c>
      <c r="M529" s="4">
        <v>1012650.17</v>
      </c>
      <c r="N529" s="4">
        <f>Orders[[#This Row],[Total Revenue]]-Orders[[#This Row],[Total Cost]]</f>
        <v>766037.72999999986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 x14ac:dyDescent="0.3">
      <c r="A530" s="2" t="s">
        <v>30</v>
      </c>
      <c r="B530" s="2" t="s">
        <v>43</v>
      </c>
      <c r="C530" s="2" t="s">
        <v>27</v>
      </c>
      <c r="D530" s="2" t="s">
        <v>20</v>
      </c>
      <c r="E530" s="2" t="s">
        <v>36</v>
      </c>
      <c r="F530" s="3">
        <v>43790</v>
      </c>
      <c r="G530" s="2">
        <v>486193788</v>
      </c>
      <c r="H530" s="3">
        <v>43792</v>
      </c>
      <c r="I530" s="4">
        <v>4401</v>
      </c>
      <c r="J530" s="4">
        <v>205.7</v>
      </c>
      <c r="K530" s="4">
        <v>117.11</v>
      </c>
      <c r="L530" s="4">
        <v>905285.7</v>
      </c>
      <c r="M530" s="4">
        <v>515401.11</v>
      </c>
      <c r="N530" s="4">
        <f>Orders[[#This Row],[Total Revenue]]-Orders[[#This Row],[Total Cost]]</f>
        <v>389884.58999999997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 x14ac:dyDescent="0.3">
      <c r="A531" s="2" t="s">
        <v>22</v>
      </c>
      <c r="B531" s="2" t="s">
        <v>79</v>
      </c>
      <c r="C531" s="2" t="s">
        <v>49</v>
      </c>
      <c r="D531" s="2" t="s">
        <v>16</v>
      </c>
      <c r="E531" s="2" t="s">
        <v>36</v>
      </c>
      <c r="F531" s="3">
        <v>43791</v>
      </c>
      <c r="G531" s="2">
        <v>844575107</v>
      </c>
      <c r="H531" s="3">
        <v>43793</v>
      </c>
      <c r="I531" s="4">
        <v>7397</v>
      </c>
      <c r="J531" s="4">
        <v>421.89</v>
      </c>
      <c r="K531" s="4">
        <v>364.69</v>
      </c>
      <c r="L531" s="4">
        <v>3120720.33</v>
      </c>
      <c r="M531" s="4">
        <v>2697611.93</v>
      </c>
      <c r="N531" s="4">
        <f>Orders[[#This Row],[Total Revenue]]-Orders[[#This Row],[Total Cost]]</f>
        <v>423108.39999999991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 x14ac:dyDescent="0.3">
      <c r="A532" s="2" t="s">
        <v>25</v>
      </c>
      <c r="B532" s="2" t="s">
        <v>80</v>
      </c>
      <c r="C532" s="2" t="s">
        <v>42</v>
      </c>
      <c r="D532" s="2" t="s">
        <v>16</v>
      </c>
      <c r="E532" s="2" t="s">
        <v>17</v>
      </c>
      <c r="F532" s="3">
        <v>43792</v>
      </c>
      <c r="G532" s="2">
        <v>783237493</v>
      </c>
      <c r="H532" s="3">
        <v>43794</v>
      </c>
      <c r="I532" s="4">
        <v>6234</v>
      </c>
      <c r="J532" s="4">
        <v>651.21</v>
      </c>
      <c r="K532" s="4">
        <v>524.96</v>
      </c>
      <c r="L532" s="4">
        <v>4059643.14</v>
      </c>
      <c r="M532" s="4">
        <v>3272600.64</v>
      </c>
      <c r="N532" s="4">
        <f>Orders[[#This Row],[Total Revenue]]-Orders[[#This Row],[Total Cost]]</f>
        <v>787042.5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 x14ac:dyDescent="0.3">
      <c r="A533" s="2" t="s">
        <v>22</v>
      </c>
      <c r="B533" s="2" t="s">
        <v>97</v>
      </c>
      <c r="C533" s="2" t="s">
        <v>15</v>
      </c>
      <c r="D533" s="2" t="s">
        <v>20</v>
      </c>
      <c r="E533" s="2" t="s">
        <v>28</v>
      </c>
      <c r="F533" s="3">
        <v>43793</v>
      </c>
      <c r="G533" s="2">
        <v>158479773</v>
      </c>
      <c r="H533" s="3">
        <v>43795</v>
      </c>
      <c r="I533" s="4">
        <v>6542</v>
      </c>
      <c r="J533" s="4">
        <v>255.28</v>
      </c>
      <c r="K533" s="4">
        <v>159.41999999999999</v>
      </c>
      <c r="L533" s="4">
        <v>1670041.76</v>
      </c>
      <c r="M533" s="4">
        <v>1042925.64</v>
      </c>
      <c r="N533" s="4">
        <f>Orders[[#This Row],[Total Revenue]]-Orders[[#This Row],[Total Cost]]</f>
        <v>627116.12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 x14ac:dyDescent="0.3">
      <c r="A534" s="2" t="s">
        <v>30</v>
      </c>
      <c r="B534" s="2" t="s">
        <v>31</v>
      </c>
      <c r="C534" s="2" t="s">
        <v>44</v>
      </c>
      <c r="D534" s="2" t="s">
        <v>16</v>
      </c>
      <c r="E534" s="2" t="s">
        <v>36</v>
      </c>
      <c r="F534" s="3">
        <v>43794</v>
      </c>
      <c r="G534" s="2">
        <v>246913278</v>
      </c>
      <c r="H534" s="3">
        <v>43796</v>
      </c>
      <c r="I534" s="4">
        <v>5981</v>
      </c>
      <c r="J534" s="4">
        <v>437.2</v>
      </c>
      <c r="K534" s="4">
        <v>263.33</v>
      </c>
      <c r="L534" s="4">
        <v>2614893.2000000002</v>
      </c>
      <c r="M534" s="4">
        <v>1574976.73</v>
      </c>
      <c r="N534" s="4">
        <f>Orders[[#This Row],[Total Revenue]]-Orders[[#This Row],[Total Cost]]</f>
        <v>1039916.4700000002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 x14ac:dyDescent="0.3">
      <c r="A535" s="2" t="s">
        <v>52</v>
      </c>
      <c r="B535" s="2" t="s">
        <v>53</v>
      </c>
      <c r="C535" s="2" t="s">
        <v>44</v>
      </c>
      <c r="D535" s="2" t="s">
        <v>16</v>
      </c>
      <c r="E535" s="2" t="s">
        <v>36</v>
      </c>
      <c r="F535" s="3">
        <v>43795</v>
      </c>
      <c r="G535" s="2">
        <v>595461833</v>
      </c>
      <c r="H535" s="3">
        <v>43797</v>
      </c>
      <c r="I535" s="4">
        <v>9244</v>
      </c>
      <c r="J535" s="4">
        <v>437.2</v>
      </c>
      <c r="K535" s="4">
        <v>263.33</v>
      </c>
      <c r="L535" s="4">
        <v>4041476.8</v>
      </c>
      <c r="M535" s="4">
        <v>2434222.52</v>
      </c>
      <c r="N535" s="4">
        <f>Orders[[#This Row],[Total Revenue]]-Orders[[#This Row],[Total Cost]]</f>
        <v>1607254.2799999998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 x14ac:dyDescent="0.3">
      <c r="A536" s="2" t="s">
        <v>52</v>
      </c>
      <c r="B536" s="2" t="s">
        <v>141</v>
      </c>
      <c r="C536" s="2" t="s">
        <v>78</v>
      </c>
      <c r="D536" s="2" t="s">
        <v>20</v>
      </c>
      <c r="E536" s="2" t="s">
        <v>21</v>
      </c>
      <c r="F536" s="3">
        <v>43796</v>
      </c>
      <c r="G536" s="2">
        <v>371361768</v>
      </c>
      <c r="H536" s="3">
        <v>43798</v>
      </c>
      <c r="I536" s="4">
        <v>3054</v>
      </c>
      <c r="J536" s="4">
        <v>668.27</v>
      </c>
      <c r="K536" s="4">
        <v>502.54</v>
      </c>
      <c r="L536" s="4">
        <v>2040896.58</v>
      </c>
      <c r="M536" s="4">
        <v>1534757.16</v>
      </c>
      <c r="N536" s="4">
        <f>Orders[[#This Row],[Total Revenue]]-Orders[[#This Row],[Total Cost]]</f>
        <v>506139.42000000016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 x14ac:dyDescent="0.3">
      <c r="A537" s="2" t="s">
        <v>39</v>
      </c>
      <c r="B537" s="2" t="s">
        <v>169</v>
      </c>
      <c r="C537" s="2" t="s">
        <v>32</v>
      </c>
      <c r="D537" s="2" t="s">
        <v>20</v>
      </c>
      <c r="E537" s="2" t="s">
        <v>17</v>
      </c>
      <c r="F537" s="3">
        <v>43797</v>
      </c>
      <c r="G537" s="2">
        <v>612161910</v>
      </c>
      <c r="H537" s="3">
        <v>43799</v>
      </c>
      <c r="I537" s="4">
        <v>1168</v>
      </c>
      <c r="J537" s="4">
        <v>81.73</v>
      </c>
      <c r="K537" s="4">
        <v>56.67</v>
      </c>
      <c r="L537" s="4">
        <v>95460.64</v>
      </c>
      <c r="M537" s="4">
        <v>66190.559999999998</v>
      </c>
      <c r="N537" s="4">
        <f>Orders[[#This Row],[Total Revenue]]-Orders[[#This Row],[Total Cost]]</f>
        <v>29270.080000000002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 x14ac:dyDescent="0.3">
      <c r="A538" s="2" t="s">
        <v>22</v>
      </c>
      <c r="B538" s="2" t="s">
        <v>124</v>
      </c>
      <c r="C538" s="2" t="s">
        <v>78</v>
      </c>
      <c r="D538" s="2" t="s">
        <v>16</v>
      </c>
      <c r="E538" s="2" t="s">
        <v>28</v>
      </c>
      <c r="F538" s="3">
        <v>43798</v>
      </c>
      <c r="G538" s="2">
        <v>175723588</v>
      </c>
      <c r="H538" s="3">
        <v>43800</v>
      </c>
      <c r="I538" s="4">
        <v>9370</v>
      </c>
      <c r="J538" s="4">
        <v>668.27</v>
      </c>
      <c r="K538" s="4">
        <v>502.54</v>
      </c>
      <c r="L538" s="4">
        <v>6261689.9000000004</v>
      </c>
      <c r="M538" s="4">
        <v>4708799.8</v>
      </c>
      <c r="N538" s="4">
        <f>Orders[[#This Row],[Total Revenue]]-Orders[[#This Row],[Total Cost]]</f>
        <v>1552890.1000000006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 x14ac:dyDescent="0.3">
      <c r="A539" s="2" t="s">
        <v>22</v>
      </c>
      <c r="B539" s="2" t="s">
        <v>93</v>
      </c>
      <c r="C539" s="2" t="s">
        <v>78</v>
      </c>
      <c r="D539" s="2" t="s">
        <v>16</v>
      </c>
      <c r="E539" s="2" t="s">
        <v>21</v>
      </c>
      <c r="F539" s="3">
        <v>43799</v>
      </c>
      <c r="G539" s="2">
        <v>690220630</v>
      </c>
      <c r="H539" s="3">
        <v>43801</v>
      </c>
      <c r="I539" s="4">
        <v>477</v>
      </c>
      <c r="J539" s="4">
        <v>668.27</v>
      </c>
      <c r="K539" s="4">
        <v>502.54</v>
      </c>
      <c r="L539" s="4">
        <v>318764.78999999998</v>
      </c>
      <c r="M539" s="4">
        <v>239711.58</v>
      </c>
      <c r="N539" s="4">
        <f>Orders[[#This Row],[Total Revenue]]-Orders[[#This Row],[Total Cost]]</f>
        <v>79053.209999999992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 x14ac:dyDescent="0.3">
      <c r="A540" s="2" t="s">
        <v>22</v>
      </c>
      <c r="B540" s="2" t="s">
        <v>177</v>
      </c>
      <c r="C540" s="2" t="s">
        <v>24</v>
      </c>
      <c r="D540" s="2" t="s">
        <v>20</v>
      </c>
      <c r="E540" s="2" t="s">
        <v>17</v>
      </c>
      <c r="F540" s="3">
        <v>43800</v>
      </c>
      <c r="G540" s="2">
        <v>704139363</v>
      </c>
      <c r="H540" s="3">
        <v>43802</v>
      </c>
      <c r="I540" s="4">
        <v>9340</v>
      </c>
      <c r="J540" s="4">
        <v>47.45</v>
      </c>
      <c r="K540" s="4">
        <v>31.79</v>
      </c>
      <c r="L540" s="4">
        <v>443183</v>
      </c>
      <c r="M540" s="4">
        <v>296918.59999999998</v>
      </c>
      <c r="N540" s="4">
        <f>Orders[[#This Row],[Total Revenue]]-Orders[[#This Row],[Total Cost]]</f>
        <v>146264.40000000002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 x14ac:dyDescent="0.3">
      <c r="A541" s="2" t="s">
        <v>22</v>
      </c>
      <c r="B541" s="2" t="s">
        <v>180</v>
      </c>
      <c r="C541" s="2" t="s">
        <v>58</v>
      </c>
      <c r="D541" s="2" t="s">
        <v>16</v>
      </c>
      <c r="E541" s="2" t="s">
        <v>36</v>
      </c>
      <c r="F541" s="3">
        <v>43801</v>
      </c>
      <c r="G541" s="2">
        <v>636278617</v>
      </c>
      <c r="H541" s="3">
        <v>43803</v>
      </c>
      <c r="I541" s="4">
        <v>7837</v>
      </c>
      <c r="J541" s="4">
        <v>9.33</v>
      </c>
      <c r="K541" s="4">
        <v>6.92</v>
      </c>
      <c r="L541" s="4">
        <v>73119.210000000006</v>
      </c>
      <c r="M541" s="4">
        <v>54232.04</v>
      </c>
      <c r="N541" s="4">
        <f>Orders[[#This Row],[Total Revenue]]-Orders[[#This Row],[Total Cost]]</f>
        <v>18887.170000000006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 x14ac:dyDescent="0.3">
      <c r="A542" s="2" t="s">
        <v>22</v>
      </c>
      <c r="B542" s="2" t="s">
        <v>206</v>
      </c>
      <c r="C542" s="2" t="s">
        <v>19</v>
      </c>
      <c r="D542" s="2" t="s">
        <v>16</v>
      </c>
      <c r="E542" s="2" t="s">
        <v>28</v>
      </c>
      <c r="F542" s="3">
        <v>43802</v>
      </c>
      <c r="G542" s="2">
        <v>525749719</v>
      </c>
      <c r="H542" s="3">
        <v>43804</v>
      </c>
      <c r="I542" s="4">
        <v>9880</v>
      </c>
      <c r="J542" s="4">
        <v>152.58000000000001</v>
      </c>
      <c r="K542" s="4">
        <v>97.44</v>
      </c>
      <c r="L542" s="4">
        <v>1507490.4</v>
      </c>
      <c r="M542" s="4">
        <v>962707.2</v>
      </c>
      <c r="N542" s="4">
        <f>Orders[[#This Row],[Total Revenue]]-Orders[[#This Row],[Total Cost]]</f>
        <v>544783.19999999995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 x14ac:dyDescent="0.3">
      <c r="A543" s="2" t="s">
        <v>22</v>
      </c>
      <c r="B543" s="2" t="s">
        <v>217</v>
      </c>
      <c r="C543" s="2" t="s">
        <v>58</v>
      </c>
      <c r="D543" s="2" t="s">
        <v>16</v>
      </c>
      <c r="E543" s="2" t="s">
        <v>36</v>
      </c>
      <c r="F543" s="3">
        <v>43803</v>
      </c>
      <c r="G543" s="2">
        <v>481976497</v>
      </c>
      <c r="H543" s="3">
        <v>43805</v>
      </c>
      <c r="I543" s="4">
        <v>6411</v>
      </c>
      <c r="J543" s="4">
        <v>9.33</v>
      </c>
      <c r="K543" s="4">
        <v>6.92</v>
      </c>
      <c r="L543" s="4">
        <v>59814.63</v>
      </c>
      <c r="M543" s="4">
        <v>44364.12</v>
      </c>
      <c r="N543" s="4">
        <f>Orders[[#This Row],[Total Revenue]]-Orders[[#This Row],[Total Cost]]</f>
        <v>15450.509999999995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 x14ac:dyDescent="0.3">
      <c r="A544" s="2" t="s">
        <v>25</v>
      </c>
      <c r="B544" s="2" t="s">
        <v>182</v>
      </c>
      <c r="C544" s="2" t="s">
        <v>49</v>
      </c>
      <c r="D544" s="2" t="s">
        <v>20</v>
      </c>
      <c r="E544" s="2" t="s">
        <v>21</v>
      </c>
      <c r="F544" s="3">
        <v>43804</v>
      </c>
      <c r="G544" s="2">
        <v>234695279</v>
      </c>
      <c r="H544" s="3">
        <v>43806</v>
      </c>
      <c r="I544" s="4">
        <v>403</v>
      </c>
      <c r="J544" s="4">
        <v>421.89</v>
      </c>
      <c r="K544" s="4">
        <v>364.69</v>
      </c>
      <c r="L544" s="4">
        <v>170021.67</v>
      </c>
      <c r="M544" s="4">
        <v>146970.07</v>
      </c>
      <c r="N544" s="4">
        <f>Orders[[#This Row],[Total Revenue]]-Orders[[#This Row],[Total Cost]]</f>
        <v>23051.600000000006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 x14ac:dyDescent="0.3">
      <c r="A545" s="2" t="s">
        <v>39</v>
      </c>
      <c r="B545" s="2" t="s">
        <v>212</v>
      </c>
      <c r="C545" s="2" t="s">
        <v>27</v>
      </c>
      <c r="D545" s="2" t="s">
        <v>16</v>
      </c>
      <c r="E545" s="2" t="s">
        <v>17</v>
      </c>
      <c r="F545" s="3">
        <v>43805</v>
      </c>
      <c r="G545" s="2">
        <v>483954894</v>
      </c>
      <c r="H545" s="3">
        <v>43807</v>
      </c>
      <c r="I545" s="4">
        <v>1863</v>
      </c>
      <c r="J545" s="4">
        <v>205.7</v>
      </c>
      <c r="K545" s="4">
        <v>117.11</v>
      </c>
      <c r="L545" s="4">
        <v>383219.1</v>
      </c>
      <c r="M545" s="4">
        <v>218175.93</v>
      </c>
      <c r="N545" s="4">
        <f>Orders[[#This Row],[Total Revenue]]-Orders[[#This Row],[Total Cost]]</f>
        <v>165043.16999999998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 x14ac:dyDescent="0.3">
      <c r="A546" s="2" t="s">
        <v>30</v>
      </c>
      <c r="B546" s="2" t="s">
        <v>48</v>
      </c>
      <c r="C546" s="2" t="s">
        <v>24</v>
      </c>
      <c r="D546" s="2" t="s">
        <v>16</v>
      </c>
      <c r="E546" s="2" t="s">
        <v>36</v>
      </c>
      <c r="F546" s="3">
        <v>43806</v>
      </c>
      <c r="G546" s="2">
        <v>650116670</v>
      </c>
      <c r="H546" s="3">
        <v>43808</v>
      </c>
      <c r="I546" s="4">
        <v>2824</v>
      </c>
      <c r="J546" s="4">
        <v>47.45</v>
      </c>
      <c r="K546" s="4">
        <v>31.79</v>
      </c>
      <c r="L546" s="4">
        <v>133998.79999999999</v>
      </c>
      <c r="M546" s="4">
        <v>89774.96</v>
      </c>
      <c r="N546" s="4">
        <f>Orders[[#This Row],[Total Revenue]]-Orders[[#This Row],[Total Cost]]</f>
        <v>44223.839999999982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 x14ac:dyDescent="0.3">
      <c r="A547" s="2" t="s">
        <v>25</v>
      </c>
      <c r="B547" s="2" t="s">
        <v>120</v>
      </c>
      <c r="C547" s="2" t="s">
        <v>27</v>
      </c>
      <c r="D547" s="2" t="s">
        <v>20</v>
      </c>
      <c r="E547" s="2" t="s">
        <v>17</v>
      </c>
      <c r="F547" s="3">
        <v>43807</v>
      </c>
      <c r="G547" s="2">
        <v>223854434</v>
      </c>
      <c r="H547" s="3">
        <v>43809</v>
      </c>
      <c r="I547" s="4">
        <v>2356</v>
      </c>
      <c r="J547" s="4">
        <v>205.7</v>
      </c>
      <c r="K547" s="4">
        <v>117.11</v>
      </c>
      <c r="L547" s="4">
        <v>484629.2</v>
      </c>
      <c r="M547" s="4">
        <v>275911.15999999997</v>
      </c>
      <c r="N547" s="4">
        <f>Orders[[#This Row],[Total Revenue]]-Orders[[#This Row],[Total Cost]]</f>
        <v>208718.04000000004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 x14ac:dyDescent="0.3">
      <c r="A548" s="2" t="s">
        <v>25</v>
      </c>
      <c r="B548" s="2" t="s">
        <v>203</v>
      </c>
      <c r="C548" s="2" t="s">
        <v>32</v>
      </c>
      <c r="D548" s="2" t="s">
        <v>20</v>
      </c>
      <c r="E548" s="2" t="s">
        <v>17</v>
      </c>
      <c r="F548" s="3">
        <v>43808</v>
      </c>
      <c r="G548" s="2">
        <v>116154515</v>
      </c>
      <c r="H548" s="3">
        <v>43810</v>
      </c>
      <c r="I548" s="4">
        <v>1557</v>
      </c>
      <c r="J548" s="4">
        <v>81.73</v>
      </c>
      <c r="K548" s="4">
        <v>56.67</v>
      </c>
      <c r="L548" s="4">
        <v>127253.61</v>
      </c>
      <c r="M548" s="4">
        <v>88235.19</v>
      </c>
      <c r="N548" s="4">
        <f>Orders[[#This Row],[Total Revenue]]-Orders[[#This Row],[Total Cost]]</f>
        <v>39018.42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 x14ac:dyDescent="0.3">
      <c r="A549" s="2" t="s">
        <v>13</v>
      </c>
      <c r="B549" s="2" t="s">
        <v>216</v>
      </c>
      <c r="C549" s="2" t="s">
        <v>70</v>
      </c>
      <c r="D549" s="2" t="s">
        <v>16</v>
      </c>
      <c r="E549" s="2" t="s">
        <v>28</v>
      </c>
      <c r="F549" s="3">
        <v>43809</v>
      </c>
      <c r="G549" s="2">
        <v>408315742</v>
      </c>
      <c r="H549" s="3">
        <v>43811</v>
      </c>
      <c r="I549" s="4">
        <v>8556</v>
      </c>
      <c r="J549" s="4">
        <v>154.06</v>
      </c>
      <c r="K549" s="4">
        <v>90.93</v>
      </c>
      <c r="L549" s="4">
        <v>1318137.3600000001</v>
      </c>
      <c r="M549" s="4">
        <v>777997.08</v>
      </c>
      <c r="N549" s="4">
        <f>Orders[[#This Row],[Total Revenue]]-Orders[[#This Row],[Total Cost]]</f>
        <v>540140.28000000014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 x14ac:dyDescent="0.3">
      <c r="A550" s="2" t="s">
        <v>13</v>
      </c>
      <c r="B550" s="2" t="s">
        <v>14</v>
      </c>
      <c r="C550" s="2" t="s">
        <v>15</v>
      </c>
      <c r="D550" s="2" t="s">
        <v>16</v>
      </c>
      <c r="E550" s="2" t="s">
        <v>17</v>
      </c>
      <c r="F550" s="3">
        <v>43810</v>
      </c>
      <c r="G550" s="2">
        <v>801949441</v>
      </c>
      <c r="H550" s="3">
        <v>43812</v>
      </c>
      <c r="I550" s="4">
        <v>3516</v>
      </c>
      <c r="J550" s="4">
        <v>255.28</v>
      </c>
      <c r="K550" s="4">
        <v>159.41999999999999</v>
      </c>
      <c r="L550" s="4">
        <v>897564.48</v>
      </c>
      <c r="M550" s="4">
        <v>560520.72</v>
      </c>
      <c r="N550" s="4">
        <f>Orders[[#This Row],[Total Revenue]]-Orders[[#This Row],[Total Cost]]</f>
        <v>337043.76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 x14ac:dyDescent="0.3">
      <c r="A551" s="2" t="s">
        <v>22</v>
      </c>
      <c r="B551" s="2" t="s">
        <v>82</v>
      </c>
      <c r="C551" s="2" t="s">
        <v>49</v>
      </c>
      <c r="D551" s="2" t="s">
        <v>16</v>
      </c>
      <c r="E551" s="2" t="s">
        <v>36</v>
      </c>
      <c r="F551" s="3">
        <v>43811</v>
      </c>
      <c r="G551" s="2">
        <v>168979442</v>
      </c>
      <c r="H551" s="3">
        <v>43813</v>
      </c>
      <c r="I551" s="4">
        <v>3627</v>
      </c>
      <c r="J551" s="4">
        <v>421.89</v>
      </c>
      <c r="K551" s="4">
        <v>364.69</v>
      </c>
      <c r="L551" s="4">
        <v>1530195.03</v>
      </c>
      <c r="M551" s="4">
        <v>1322730.6299999999</v>
      </c>
      <c r="N551" s="4">
        <f>Orders[[#This Row],[Total Revenue]]-Orders[[#This Row],[Total Cost]]</f>
        <v>207464.40000000014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 x14ac:dyDescent="0.3">
      <c r="A552" s="2" t="s">
        <v>39</v>
      </c>
      <c r="B552" s="2" t="s">
        <v>113</v>
      </c>
      <c r="C552" s="2" t="s">
        <v>70</v>
      </c>
      <c r="D552" s="2" t="s">
        <v>20</v>
      </c>
      <c r="E552" s="2" t="s">
        <v>36</v>
      </c>
      <c r="F552" s="3">
        <v>43812</v>
      </c>
      <c r="G552" s="2">
        <v>601642072</v>
      </c>
      <c r="H552" s="3">
        <v>43814</v>
      </c>
      <c r="I552" s="4">
        <v>8114</v>
      </c>
      <c r="J552" s="4">
        <v>154.06</v>
      </c>
      <c r="K552" s="4">
        <v>90.93</v>
      </c>
      <c r="L552" s="4">
        <v>1250042.8400000001</v>
      </c>
      <c r="M552" s="4">
        <v>737806.02</v>
      </c>
      <c r="N552" s="4">
        <f>Orders[[#This Row],[Total Revenue]]-Orders[[#This Row],[Total Cost]]</f>
        <v>512236.82000000007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 x14ac:dyDescent="0.3">
      <c r="A553" s="2" t="s">
        <v>39</v>
      </c>
      <c r="B553" s="2" t="s">
        <v>187</v>
      </c>
      <c r="C553" s="2" t="s">
        <v>58</v>
      </c>
      <c r="D553" s="2" t="s">
        <v>20</v>
      </c>
      <c r="E553" s="2" t="s">
        <v>17</v>
      </c>
      <c r="F553" s="3">
        <v>43813</v>
      </c>
      <c r="G553" s="2">
        <v>662486159</v>
      </c>
      <c r="H553" s="3">
        <v>43815</v>
      </c>
      <c r="I553" s="4">
        <v>3231</v>
      </c>
      <c r="J553" s="4">
        <v>9.33</v>
      </c>
      <c r="K553" s="4">
        <v>6.92</v>
      </c>
      <c r="L553" s="4">
        <v>30145.23</v>
      </c>
      <c r="M553" s="4">
        <v>22358.52</v>
      </c>
      <c r="N553" s="4">
        <f>Orders[[#This Row],[Total Revenue]]-Orders[[#This Row],[Total Cost]]</f>
        <v>7786.7099999999991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 x14ac:dyDescent="0.3">
      <c r="A554" s="2" t="s">
        <v>39</v>
      </c>
      <c r="B554" s="2" t="s">
        <v>199</v>
      </c>
      <c r="C554" s="2" t="s">
        <v>49</v>
      </c>
      <c r="D554" s="2" t="s">
        <v>16</v>
      </c>
      <c r="E554" s="2" t="s">
        <v>36</v>
      </c>
      <c r="F554" s="3">
        <v>43814</v>
      </c>
      <c r="G554" s="2">
        <v>334373033</v>
      </c>
      <c r="H554" s="3">
        <v>43816</v>
      </c>
      <c r="I554" s="4">
        <v>7266</v>
      </c>
      <c r="J554" s="4">
        <v>421.89</v>
      </c>
      <c r="K554" s="4">
        <v>364.69</v>
      </c>
      <c r="L554" s="4">
        <v>3065452.74</v>
      </c>
      <c r="M554" s="4">
        <v>2649837.54</v>
      </c>
      <c r="N554" s="4">
        <f>Orders[[#This Row],[Total Revenue]]-Orders[[#This Row],[Total Cost]]</f>
        <v>415615.20000000019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 x14ac:dyDescent="0.3">
      <c r="A555" s="2" t="s">
        <v>22</v>
      </c>
      <c r="B555" s="2" t="s">
        <v>158</v>
      </c>
      <c r="C555" s="2" t="s">
        <v>78</v>
      </c>
      <c r="D555" s="2" t="s">
        <v>16</v>
      </c>
      <c r="E555" s="2" t="s">
        <v>28</v>
      </c>
      <c r="F555" s="3">
        <v>43815</v>
      </c>
      <c r="G555" s="2">
        <v>570476520</v>
      </c>
      <c r="H555" s="3">
        <v>43817</v>
      </c>
      <c r="I555" s="4">
        <v>5534</v>
      </c>
      <c r="J555" s="4">
        <v>668.27</v>
      </c>
      <c r="K555" s="4">
        <v>502.54</v>
      </c>
      <c r="L555" s="4">
        <v>3698206.18</v>
      </c>
      <c r="M555" s="4">
        <v>2781056.36</v>
      </c>
      <c r="N555" s="4">
        <f>Orders[[#This Row],[Total Revenue]]-Orders[[#This Row],[Total Cost]]</f>
        <v>917149.8200000003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 x14ac:dyDescent="0.3">
      <c r="A556" s="2" t="s">
        <v>22</v>
      </c>
      <c r="B556" s="2" t="s">
        <v>79</v>
      </c>
      <c r="C556" s="2" t="s">
        <v>27</v>
      </c>
      <c r="D556" s="2" t="s">
        <v>16</v>
      </c>
      <c r="E556" s="2" t="s">
        <v>36</v>
      </c>
      <c r="F556" s="3">
        <v>43816</v>
      </c>
      <c r="G556" s="2">
        <v>144282948</v>
      </c>
      <c r="H556" s="3">
        <v>43818</v>
      </c>
      <c r="I556" s="4">
        <v>5386</v>
      </c>
      <c r="J556" s="4">
        <v>205.7</v>
      </c>
      <c r="K556" s="4">
        <v>117.11</v>
      </c>
      <c r="L556" s="4">
        <v>1107900.2</v>
      </c>
      <c r="M556" s="4">
        <v>630754.46</v>
      </c>
      <c r="N556" s="4">
        <f>Orders[[#This Row],[Total Revenue]]-Orders[[#This Row],[Total Cost]]</f>
        <v>477145.74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 x14ac:dyDescent="0.3">
      <c r="A557" s="2" t="s">
        <v>30</v>
      </c>
      <c r="B557" s="2" t="s">
        <v>176</v>
      </c>
      <c r="C557" s="2" t="s">
        <v>15</v>
      </c>
      <c r="D557" s="2" t="s">
        <v>20</v>
      </c>
      <c r="E557" s="2" t="s">
        <v>21</v>
      </c>
      <c r="F557" s="3">
        <v>43817</v>
      </c>
      <c r="G557" s="2">
        <v>599591147</v>
      </c>
      <c r="H557" s="3">
        <v>43819</v>
      </c>
      <c r="I557" s="4">
        <v>1200</v>
      </c>
      <c r="J557" s="4">
        <v>255.28</v>
      </c>
      <c r="K557" s="4">
        <v>159.41999999999999</v>
      </c>
      <c r="L557" s="4">
        <v>306336</v>
      </c>
      <c r="M557" s="4">
        <v>191304</v>
      </c>
      <c r="N557" s="4">
        <f>Orders[[#This Row],[Total Revenue]]-Orders[[#This Row],[Total Cost]]</f>
        <v>115032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 x14ac:dyDescent="0.3">
      <c r="A558" s="2" t="s">
        <v>30</v>
      </c>
      <c r="B558" s="2" t="s">
        <v>60</v>
      </c>
      <c r="C558" s="2" t="s">
        <v>49</v>
      </c>
      <c r="D558" s="2" t="s">
        <v>20</v>
      </c>
      <c r="E558" s="2" t="s">
        <v>28</v>
      </c>
      <c r="F558" s="3">
        <v>43818</v>
      </c>
      <c r="G558" s="2">
        <v>400512444</v>
      </c>
      <c r="H558" s="3">
        <v>43820</v>
      </c>
      <c r="I558" s="4">
        <v>9387</v>
      </c>
      <c r="J558" s="4">
        <v>421.89</v>
      </c>
      <c r="K558" s="4">
        <v>364.69</v>
      </c>
      <c r="L558" s="4">
        <v>3960281.43</v>
      </c>
      <c r="M558" s="4">
        <v>3423345.03</v>
      </c>
      <c r="N558" s="4">
        <f>Orders[[#This Row],[Total Revenue]]-Orders[[#This Row],[Total Cost]]</f>
        <v>536936.40000000037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 x14ac:dyDescent="0.3">
      <c r="A559" s="2" t="s">
        <v>39</v>
      </c>
      <c r="B559" s="2" t="s">
        <v>77</v>
      </c>
      <c r="C559" s="2" t="s">
        <v>19</v>
      </c>
      <c r="D559" s="2" t="s">
        <v>16</v>
      </c>
      <c r="E559" s="2" t="s">
        <v>36</v>
      </c>
      <c r="F559" s="3">
        <v>43819</v>
      </c>
      <c r="G559" s="2">
        <v>781470668</v>
      </c>
      <c r="H559" s="3">
        <v>43821</v>
      </c>
      <c r="I559" s="4">
        <v>3391</v>
      </c>
      <c r="J559" s="4">
        <v>152.58000000000001</v>
      </c>
      <c r="K559" s="4">
        <v>97.44</v>
      </c>
      <c r="L559" s="4">
        <v>517398.78</v>
      </c>
      <c r="M559" s="4">
        <v>330419.03999999998</v>
      </c>
      <c r="N559" s="4">
        <f>Orders[[#This Row],[Total Revenue]]-Orders[[#This Row],[Total Cost]]</f>
        <v>186979.74000000005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 x14ac:dyDescent="0.3">
      <c r="A560" s="2" t="s">
        <v>22</v>
      </c>
      <c r="B560" s="2" t="s">
        <v>97</v>
      </c>
      <c r="C560" s="2" t="s">
        <v>24</v>
      </c>
      <c r="D560" s="2" t="s">
        <v>16</v>
      </c>
      <c r="E560" s="2" t="s">
        <v>17</v>
      </c>
      <c r="F560" s="3">
        <v>43820</v>
      </c>
      <c r="G560" s="2">
        <v>797202146</v>
      </c>
      <c r="H560" s="3">
        <v>43822</v>
      </c>
      <c r="I560" s="4">
        <v>8685</v>
      </c>
      <c r="J560" s="4">
        <v>47.45</v>
      </c>
      <c r="K560" s="4">
        <v>31.79</v>
      </c>
      <c r="L560" s="4">
        <v>412103.25</v>
      </c>
      <c r="M560" s="4">
        <v>276096.15000000002</v>
      </c>
      <c r="N560" s="4">
        <f>Orders[[#This Row],[Total Revenue]]-Orders[[#This Row],[Total Cost]]</f>
        <v>136007.09999999998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 x14ac:dyDescent="0.3">
      <c r="A561" s="2" t="s">
        <v>25</v>
      </c>
      <c r="B561" s="2" t="s">
        <v>203</v>
      </c>
      <c r="C561" s="2" t="s">
        <v>19</v>
      </c>
      <c r="D561" s="2" t="s">
        <v>16</v>
      </c>
      <c r="E561" s="2" t="s">
        <v>17</v>
      </c>
      <c r="F561" s="3">
        <v>43821</v>
      </c>
      <c r="G561" s="2">
        <v>472755706</v>
      </c>
      <c r="H561" s="3">
        <v>43823</v>
      </c>
      <c r="I561" s="4">
        <v>7774</v>
      </c>
      <c r="J561" s="4">
        <v>152.58000000000001</v>
      </c>
      <c r="K561" s="4">
        <v>97.44</v>
      </c>
      <c r="L561" s="4">
        <v>1186156.92</v>
      </c>
      <c r="M561" s="4">
        <v>757498.56</v>
      </c>
      <c r="N561" s="4">
        <f>Orders[[#This Row],[Total Revenue]]-Orders[[#This Row],[Total Cost]]</f>
        <v>428658.35999999987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 x14ac:dyDescent="0.3">
      <c r="A562" s="2" t="s">
        <v>22</v>
      </c>
      <c r="B562" s="2" t="s">
        <v>147</v>
      </c>
      <c r="C562" s="2" t="s">
        <v>58</v>
      </c>
      <c r="D562" s="2" t="s">
        <v>20</v>
      </c>
      <c r="E562" s="2" t="s">
        <v>21</v>
      </c>
      <c r="F562" s="3">
        <v>43822</v>
      </c>
      <c r="G562" s="2">
        <v>353492677</v>
      </c>
      <c r="H562" s="3">
        <v>43824</v>
      </c>
      <c r="I562" s="4">
        <v>5193</v>
      </c>
      <c r="J562" s="4">
        <v>9.33</v>
      </c>
      <c r="K562" s="4">
        <v>6.92</v>
      </c>
      <c r="L562" s="4">
        <v>48450.69</v>
      </c>
      <c r="M562" s="4">
        <v>35935.56</v>
      </c>
      <c r="N562" s="4">
        <f>Orders[[#This Row],[Total Revenue]]-Orders[[#This Row],[Total Cost]]</f>
        <v>12515.130000000005</v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 x14ac:dyDescent="0.3">
      <c r="A563" s="2" t="s">
        <v>22</v>
      </c>
      <c r="B563" s="2" t="s">
        <v>118</v>
      </c>
      <c r="C563" s="2" t="s">
        <v>44</v>
      </c>
      <c r="D563" s="2" t="s">
        <v>20</v>
      </c>
      <c r="E563" s="2" t="s">
        <v>17</v>
      </c>
      <c r="F563" s="3">
        <v>43823</v>
      </c>
      <c r="G563" s="2">
        <v>155086886</v>
      </c>
      <c r="H563" s="3">
        <v>43825</v>
      </c>
      <c r="I563" s="4">
        <v>2511</v>
      </c>
      <c r="J563" s="4">
        <v>437.2</v>
      </c>
      <c r="K563" s="4">
        <v>263.33</v>
      </c>
      <c r="L563" s="4">
        <v>1097809.2</v>
      </c>
      <c r="M563" s="4">
        <v>661221.63</v>
      </c>
      <c r="N563" s="4">
        <f>Orders[[#This Row],[Total Revenue]]-Orders[[#This Row],[Total Cost]]</f>
        <v>436587.56999999995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 x14ac:dyDescent="0.3">
      <c r="A564" s="2" t="s">
        <v>22</v>
      </c>
      <c r="B564" s="2" t="s">
        <v>97</v>
      </c>
      <c r="C564" s="2" t="s">
        <v>44</v>
      </c>
      <c r="D564" s="2" t="s">
        <v>16</v>
      </c>
      <c r="E564" s="2" t="s">
        <v>28</v>
      </c>
      <c r="F564" s="3">
        <v>43824</v>
      </c>
      <c r="G564" s="2">
        <v>113524663</v>
      </c>
      <c r="H564" s="3">
        <v>43826</v>
      </c>
      <c r="I564" s="4">
        <v>3325</v>
      </c>
      <c r="J564" s="4">
        <v>437.2</v>
      </c>
      <c r="K564" s="4">
        <v>263.33</v>
      </c>
      <c r="L564" s="4">
        <v>1453690</v>
      </c>
      <c r="M564" s="4">
        <v>875572.25</v>
      </c>
      <c r="N564" s="4">
        <f>Orders[[#This Row],[Total Revenue]]-Orders[[#This Row],[Total Cost]]</f>
        <v>578117.75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 x14ac:dyDescent="0.3">
      <c r="A565" s="2" t="s">
        <v>39</v>
      </c>
      <c r="B565" s="2" t="s">
        <v>96</v>
      </c>
      <c r="C565" s="2" t="s">
        <v>24</v>
      </c>
      <c r="D565" s="2" t="s">
        <v>16</v>
      </c>
      <c r="E565" s="2" t="s">
        <v>21</v>
      </c>
      <c r="F565" s="3">
        <v>43825</v>
      </c>
      <c r="G565" s="2">
        <v>535104835</v>
      </c>
      <c r="H565" s="3">
        <v>43827</v>
      </c>
      <c r="I565" s="4">
        <v>8267</v>
      </c>
      <c r="J565" s="4">
        <v>47.45</v>
      </c>
      <c r="K565" s="4">
        <v>31.79</v>
      </c>
      <c r="L565" s="4">
        <v>392269.15</v>
      </c>
      <c r="M565" s="4">
        <v>262807.93</v>
      </c>
      <c r="N565" s="4">
        <f>Orders[[#This Row],[Total Revenue]]-Orders[[#This Row],[Total Cost]]</f>
        <v>129461.22000000003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 x14ac:dyDescent="0.3">
      <c r="A566" s="2" t="s">
        <v>13</v>
      </c>
      <c r="B566" s="2" t="s">
        <v>87</v>
      </c>
      <c r="C566" s="2" t="s">
        <v>15</v>
      </c>
      <c r="D566" s="2" t="s">
        <v>16</v>
      </c>
      <c r="E566" s="2" t="s">
        <v>21</v>
      </c>
      <c r="F566" s="3">
        <v>43826</v>
      </c>
      <c r="G566" s="2">
        <v>446438729</v>
      </c>
      <c r="H566" s="3">
        <v>43828</v>
      </c>
      <c r="I566" s="4">
        <v>9996</v>
      </c>
      <c r="J566" s="4">
        <v>255.28</v>
      </c>
      <c r="K566" s="4">
        <v>159.41999999999999</v>
      </c>
      <c r="L566" s="4">
        <v>2551778.88</v>
      </c>
      <c r="M566" s="4">
        <v>1593562.32</v>
      </c>
      <c r="N566" s="4">
        <f>Orders[[#This Row],[Total Revenue]]-Orders[[#This Row],[Total Cost]]</f>
        <v>958216.55999999982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 x14ac:dyDescent="0.3">
      <c r="A567" s="2" t="s">
        <v>39</v>
      </c>
      <c r="B567" s="2" t="s">
        <v>169</v>
      </c>
      <c r="C567" s="2" t="s">
        <v>24</v>
      </c>
      <c r="D567" s="2" t="s">
        <v>16</v>
      </c>
      <c r="E567" s="2" t="s">
        <v>28</v>
      </c>
      <c r="F567" s="3">
        <v>43827</v>
      </c>
      <c r="G567" s="2">
        <v>744450175</v>
      </c>
      <c r="H567" s="3">
        <v>43829</v>
      </c>
      <c r="I567" s="4">
        <v>8205</v>
      </c>
      <c r="J567" s="4">
        <v>47.45</v>
      </c>
      <c r="K567" s="4">
        <v>31.79</v>
      </c>
      <c r="L567" s="4">
        <v>389327.25</v>
      </c>
      <c r="M567" s="4">
        <v>260836.95</v>
      </c>
      <c r="N567" s="4">
        <f>Orders[[#This Row],[Total Revenue]]-Orders[[#This Row],[Total Cost]]</f>
        <v>128490.29999999999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 x14ac:dyDescent="0.3">
      <c r="A568" s="2" t="s">
        <v>39</v>
      </c>
      <c r="B568" s="2" t="s">
        <v>125</v>
      </c>
      <c r="C568" s="2" t="s">
        <v>24</v>
      </c>
      <c r="D568" s="2" t="s">
        <v>20</v>
      </c>
      <c r="E568" s="2" t="s">
        <v>36</v>
      </c>
      <c r="F568" s="3">
        <v>43828</v>
      </c>
      <c r="G568" s="2">
        <v>146375501</v>
      </c>
      <c r="H568" s="3">
        <v>43830</v>
      </c>
      <c r="I568" s="4">
        <v>4618</v>
      </c>
      <c r="J568" s="4">
        <v>47.45</v>
      </c>
      <c r="K568" s="4">
        <v>31.79</v>
      </c>
      <c r="L568" s="4">
        <v>219124.1</v>
      </c>
      <c r="M568" s="4">
        <v>146806.22</v>
      </c>
      <c r="N568" s="4">
        <f>Orders[[#This Row],[Total Revenue]]-Orders[[#This Row],[Total Cost]]</f>
        <v>72317.88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 x14ac:dyDescent="0.3">
      <c r="A569" s="2" t="s">
        <v>13</v>
      </c>
      <c r="B569" s="2" t="s">
        <v>46</v>
      </c>
      <c r="C569" s="2" t="s">
        <v>32</v>
      </c>
      <c r="D569" s="2" t="s">
        <v>20</v>
      </c>
      <c r="E569" s="2" t="s">
        <v>21</v>
      </c>
      <c r="F569" s="3">
        <v>43829</v>
      </c>
      <c r="G569" s="2">
        <v>139763534</v>
      </c>
      <c r="H569" s="3">
        <v>43831</v>
      </c>
      <c r="I569" s="4">
        <v>7990</v>
      </c>
      <c r="J569" s="4">
        <v>81.73</v>
      </c>
      <c r="K569" s="4">
        <v>56.67</v>
      </c>
      <c r="L569" s="4">
        <v>653022.69999999995</v>
      </c>
      <c r="M569" s="4">
        <v>452793.3</v>
      </c>
      <c r="N569" s="4">
        <f>Orders[[#This Row],[Total Revenue]]-Orders[[#This Row],[Total Cost]]</f>
        <v>200229.39999999997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 x14ac:dyDescent="0.3">
      <c r="A570" s="2" t="s">
        <v>22</v>
      </c>
      <c r="B570" s="2" t="s">
        <v>190</v>
      </c>
      <c r="C570" s="2" t="s">
        <v>24</v>
      </c>
      <c r="D570" s="2" t="s">
        <v>20</v>
      </c>
      <c r="E570" s="2" t="s">
        <v>28</v>
      </c>
      <c r="F570" s="3">
        <v>43830</v>
      </c>
      <c r="G570" s="2">
        <v>932475602</v>
      </c>
      <c r="H570" s="3">
        <v>43832</v>
      </c>
      <c r="I570" s="4">
        <v>9107</v>
      </c>
      <c r="J570" s="4">
        <v>47.45</v>
      </c>
      <c r="K570" s="4">
        <v>31.79</v>
      </c>
      <c r="L570" s="4">
        <v>432127.15</v>
      </c>
      <c r="M570" s="4">
        <v>289511.53000000003</v>
      </c>
      <c r="N570" s="4">
        <f>Orders[[#This Row],[Total Revenue]]-Orders[[#This Row],[Total Cost]]</f>
        <v>142615.62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 x14ac:dyDescent="0.3">
      <c r="A571" s="2" t="s">
        <v>39</v>
      </c>
      <c r="B571" s="2" t="s">
        <v>218</v>
      </c>
      <c r="C571" s="2" t="s">
        <v>58</v>
      </c>
      <c r="D571" s="2" t="s">
        <v>16</v>
      </c>
      <c r="E571" s="2" t="s">
        <v>28</v>
      </c>
      <c r="F571" s="3">
        <v>43831</v>
      </c>
      <c r="G571" s="2">
        <v>102685534</v>
      </c>
      <c r="H571" s="3">
        <v>43833</v>
      </c>
      <c r="I571" s="4">
        <v>5786</v>
      </c>
      <c r="J571" s="4">
        <v>9.33</v>
      </c>
      <c r="K571" s="4">
        <v>6.92</v>
      </c>
      <c r="L571" s="4">
        <v>53983.38</v>
      </c>
      <c r="M571" s="4">
        <v>40039.120000000003</v>
      </c>
      <c r="N571" s="4">
        <f>Orders[[#This Row],[Total Revenue]]-Orders[[#This Row],[Total Cost]]</f>
        <v>13944.259999999995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 x14ac:dyDescent="0.3">
      <c r="A572" s="2" t="s">
        <v>39</v>
      </c>
      <c r="B572" s="2" t="s">
        <v>165</v>
      </c>
      <c r="C572" s="2" t="s">
        <v>49</v>
      </c>
      <c r="D572" s="2" t="s">
        <v>20</v>
      </c>
      <c r="E572" s="2" t="s">
        <v>36</v>
      </c>
      <c r="F572" s="3">
        <v>43832</v>
      </c>
      <c r="G572" s="2">
        <v>248879659</v>
      </c>
      <c r="H572" s="3">
        <v>43834</v>
      </c>
      <c r="I572" s="4">
        <v>7877</v>
      </c>
      <c r="J572" s="4">
        <v>421.89</v>
      </c>
      <c r="K572" s="4">
        <v>364.69</v>
      </c>
      <c r="L572" s="4">
        <v>3323227.53</v>
      </c>
      <c r="M572" s="4">
        <v>2872663.13</v>
      </c>
      <c r="N572" s="4">
        <f>Orders[[#This Row],[Total Revenue]]-Orders[[#This Row],[Total Cost]]</f>
        <v>450564.39999999991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 x14ac:dyDescent="0.3">
      <c r="A573" s="2" t="s">
        <v>30</v>
      </c>
      <c r="B573" s="2" t="s">
        <v>43</v>
      </c>
      <c r="C573" s="2" t="s">
        <v>24</v>
      </c>
      <c r="D573" s="2" t="s">
        <v>20</v>
      </c>
      <c r="E573" s="2" t="s">
        <v>36</v>
      </c>
      <c r="F573" s="3">
        <v>43833</v>
      </c>
      <c r="G573" s="2">
        <v>439856803</v>
      </c>
      <c r="H573" s="3">
        <v>43835</v>
      </c>
      <c r="I573" s="4">
        <v>2257</v>
      </c>
      <c r="J573" s="4">
        <v>47.45</v>
      </c>
      <c r="K573" s="4">
        <v>31.79</v>
      </c>
      <c r="L573" s="4">
        <v>107094.65</v>
      </c>
      <c r="M573" s="4">
        <v>71750.03</v>
      </c>
      <c r="N573" s="4">
        <f>Orders[[#This Row],[Total Revenue]]-Orders[[#This Row],[Total Cost]]</f>
        <v>35344.619999999995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 x14ac:dyDescent="0.3">
      <c r="A574" s="2" t="s">
        <v>39</v>
      </c>
      <c r="B574" s="2" t="s">
        <v>138</v>
      </c>
      <c r="C574" s="2" t="s">
        <v>58</v>
      </c>
      <c r="D574" s="2" t="s">
        <v>16</v>
      </c>
      <c r="E574" s="2" t="s">
        <v>36</v>
      </c>
      <c r="F574" s="3">
        <v>43834</v>
      </c>
      <c r="G574" s="2">
        <v>264728295</v>
      </c>
      <c r="H574" s="3">
        <v>43836</v>
      </c>
      <c r="I574" s="4">
        <v>7840</v>
      </c>
      <c r="J574" s="4">
        <v>9.33</v>
      </c>
      <c r="K574" s="4">
        <v>6.92</v>
      </c>
      <c r="L574" s="4">
        <v>73147.199999999997</v>
      </c>
      <c r="M574" s="4">
        <v>54252.800000000003</v>
      </c>
      <c r="N574" s="4">
        <f>Orders[[#This Row],[Total Revenue]]-Orders[[#This Row],[Total Cost]]</f>
        <v>18894.399999999994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 x14ac:dyDescent="0.3">
      <c r="A575" s="2" t="s">
        <v>22</v>
      </c>
      <c r="B575" s="2" t="s">
        <v>97</v>
      </c>
      <c r="C575" s="2" t="s">
        <v>42</v>
      </c>
      <c r="D575" s="2" t="s">
        <v>20</v>
      </c>
      <c r="E575" s="2" t="s">
        <v>28</v>
      </c>
      <c r="F575" s="3">
        <v>43835</v>
      </c>
      <c r="G575" s="2">
        <v>282917964</v>
      </c>
      <c r="H575" s="3">
        <v>43837</v>
      </c>
      <c r="I575" s="4">
        <v>567</v>
      </c>
      <c r="J575" s="4">
        <v>651.21</v>
      </c>
      <c r="K575" s="4">
        <v>524.96</v>
      </c>
      <c r="L575" s="4">
        <v>369236.07</v>
      </c>
      <c r="M575" s="4">
        <v>297652.32</v>
      </c>
      <c r="N575" s="4">
        <f>Orders[[#This Row],[Total Revenue]]-Orders[[#This Row],[Total Cost]]</f>
        <v>71583.75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 x14ac:dyDescent="0.3">
      <c r="A576" s="2" t="s">
        <v>39</v>
      </c>
      <c r="B576" s="2" t="s">
        <v>199</v>
      </c>
      <c r="C576" s="2" t="s">
        <v>44</v>
      </c>
      <c r="D576" s="2" t="s">
        <v>20</v>
      </c>
      <c r="E576" s="2" t="s">
        <v>17</v>
      </c>
      <c r="F576" s="3">
        <v>43836</v>
      </c>
      <c r="G576" s="2">
        <v>674162137</v>
      </c>
      <c r="H576" s="3">
        <v>43838</v>
      </c>
      <c r="I576" s="4">
        <v>8413</v>
      </c>
      <c r="J576" s="4">
        <v>437.2</v>
      </c>
      <c r="K576" s="4">
        <v>263.33</v>
      </c>
      <c r="L576" s="4">
        <v>3678163.6</v>
      </c>
      <c r="M576" s="4">
        <v>2215395.29</v>
      </c>
      <c r="N576" s="4">
        <f>Orders[[#This Row],[Total Revenue]]-Orders[[#This Row],[Total Cost]]</f>
        <v>1462768.31</v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 x14ac:dyDescent="0.3">
      <c r="A577" s="2" t="s">
        <v>39</v>
      </c>
      <c r="B577" s="2" t="s">
        <v>112</v>
      </c>
      <c r="C577" s="2" t="s">
        <v>58</v>
      </c>
      <c r="D577" s="2" t="s">
        <v>16</v>
      </c>
      <c r="E577" s="2" t="s">
        <v>36</v>
      </c>
      <c r="F577" s="3">
        <v>43837</v>
      </c>
      <c r="G577" s="2">
        <v>788509643</v>
      </c>
      <c r="H577" s="3">
        <v>43839</v>
      </c>
      <c r="I577" s="4">
        <v>6381</v>
      </c>
      <c r="J577" s="4">
        <v>9.33</v>
      </c>
      <c r="K577" s="4">
        <v>6.92</v>
      </c>
      <c r="L577" s="4">
        <v>59534.73</v>
      </c>
      <c r="M577" s="4">
        <v>44156.52</v>
      </c>
      <c r="N577" s="4">
        <f>Orders[[#This Row],[Total Revenue]]-Orders[[#This Row],[Total Cost]]</f>
        <v>15378.210000000006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 x14ac:dyDescent="0.3">
      <c r="A578" s="2" t="s">
        <v>39</v>
      </c>
      <c r="B578" s="2" t="s">
        <v>96</v>
      </c>
      <c r="C578" s="2" t="s">
        <v>44</v>
      </c>
      <c r="D578" s="2" t="s">
        <v>16</v>
      </c>
      <c r="E578" s="2" t="s">
        <v>28</v>
      </c>
      <c r="F578" s="3">
        <v>43838</v>
      </c>
      <c r="G578" s="2">
        <v>496321809</v>
      </c>
      <c r="H578" s="3">
        <v>43840</v>
      </c>
      <c r="I578" s="4">
        <v>1507</v>
      </c>
      <c r="J578" s="4">
        <v>437.2</v>
      </c>
      <c r="K578" s="4">
        <v>263.33</v>
      </c>
      <c r="L578" s="4">
        <v>658860.4</v>
      </c>
      <c r="M578" s="4">
        <v>396838.31</v>
      </c>
      <c r="N578" s="4">
        <f>Orders[[#This Row],[Total Revenue]]-Orders[[#This Row],[Total Cost]]</f>
        <v>262022.09000000003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 x14ac:dyDescent="0.3">
      <c r="A579" s="2" t="s">
        <v>39</v>
      </c>
      <c r="B579" s="2" t="s">
        <v>139</v>
      </c>
      <c r="C579" s="2" t="s">
        <v>78</v>
      </c>
      <c r="D579" s="2" t="s">
        <v>16</v>
      </c>
      <c r="E579" s="2" t="s">
        <v>17</v>
      </c>
      <c r="F579" s="3">
        <v>43839</v>
      </c>
      <c r="G579" s="2">
        <v>638272464</v>
      </c>
      <c r="H579" s="3">
        <v>43841</v>
      </c>
      <c r="I579" s="4">
        <v>7861</v>
      </c>
      <c r="J579" s="4">
        <v>668.27</v>
      </c>
      <c r="K579" s="4">
        <v>502.54</v>
      </c>
      <c r="L579" s="4">
        <v>5253270.47</v>
      </c>
      <c r="M579" s="4">
        <v>3950466.94</v>
      </c>
      <c r="N579" s="4">
        <f>Orders[[#This Row],[Total Revenue]]-Orders[[#This Row],[Total Cost]]</f>
        <v>1302803.5299999998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 x14ac:dyDescent="0.3">
      <c r="A580" s="2" t="s">
        <v>22</v>
      </c>
      <c r="B580" s="2" t="s">
        <v>195</v>
      </c>
      <c r="C580" s="2" t="s">
        <v>15</v>
      </c>
      <c r="D580" s="2" t="s">
        <v>20</v>
      </c>
      <c r="E580" s="2" t="s">
        <v>21</v>
      </c>
      <c r="F580" s="3">
        <v>43840</v>
      </c>
      <c r="G580" s="2">
        <v>775347936</v>
      </c>
      <c r="H580" s="3">
        <v>43842</v>
      </c>
      <c r="I580" s="4">
        <v>1539</v>
      </c>
      <c r="J580" s="4">
        <v>255.28</v>
      </c>
      <c r="K580" s="4">
        <v>159.41999999999999</v>
      </c>
      <c r="L580" s="4">
        <v>392875.92</v>
      </c>
      <c r="M580" s="4">
        <v>245347.38</v>
      </c>
      <c r="N580" s="4">
        <f>Orders[[#This Row],[Total Revenue]]-Orders[[#This Row],[Total Cost]]</f>
        <v>147528.53999999998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 x14ac:dyDescent="0.3">
      <c r="A581" s="2" t="s">
        <v>33</v>
      </c>
      <c r="B581" s="2" t="s">
        <v>211</v>
      </c>
      <c r="C581" s="2" t="s">
        <v>78</v>
      </c>
      <c r="D581" s="2" t="s">
        <v>20</v>
      </c>
      <c r="E581" s="2" t="s">
        <v>36</v>
      </c>
      <c r="F581" s="3">
        <v>43841</v>
      </c>
      <c r="G581" s="2">
        <v>538847053</v>
      </c>
      <c r="H581" s="3">
        <v>43843</v>
      </c>
      <c r="I581" s="4">
        <v>5672</v>
      </c>
      <c r="J581" s="4">
        <v>668.27</v>
      </c>
      <c r="K581" s="4">
        <v>502.54</v>
      </c>
      <c r="L581" s="4">
        <v>3790427.44</v>
      </c>
      <c r="M581" s="4">
        <v>2850406.88</v>
      </c>
      <c r="N581" s="4">
        <f>Orders[[#This Row],[Total Revenue]]-Orders[[#This Row],[Total Cost]]</f>
        <v>940020.56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 x14ac:dyDescent="0.3">
      <c r="A582" s="2" t="s">
        <v>22</v>
      </c>
      <c r="B582" s="2" t="s">
        <v>51</v>
      </c>
      <c r="C582" s="2" t="s">
        <v>15</v>
      </c>
      <c r="D582" s="2" t="s">
        <v>20</v>
      </c>
      <c r="E582" s="2" t="s">
        <v>21</v>
      </c>
      <c r="F582" s="3">
        <v>43842</v>
      </c>
      <c r="G582" s="2">
        <v>980381143</v>
      </c>
      <c r="H582" s="3">
        <v>43844</v>
      </c>
      <c r="I582" s="4">
        <v>5421</v>
      </c>
      <c r="J582" s="4">
        <v>255.28</v>
      </c>
      <c r="K582" s="4">
        <v>159.41999999999999</v>
      </c>
      <c r="L582" s="4">
        <v>1383872.88</v>
      </c>
      <c r="M582" s="4">
        <v>864215.82</v>
      </c>
      <c r="N582" s="4">
        <f>Orders[[#This Row],[Total Revenue]]-Orders[[#This Row],[Total Cost]]</f>
        <v>519657.05999999994</v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 x14ac:dyDescent="0.3">
      <c r="A583" s="2" t="s">
        <v>22</v>
      </c>
      <c r="B583" s="2" t="s">
        <v>206</v>
      </c>
      <c r="C583" s="2" t="s">
        <v>44</v>
      </c>
      <c r="D583" s="2" t="s">
        <v>20</v>
      </c>
      <c r="E583" s="2" t="s">
        <v>17</v>
      </c>
      <c r="F583" s="3">
        <v>43843</v>
      </c>
      <c r="G583" s="2">
        <v>521874034</v>
      </c>
      <c r="H583" s="3">
        <v>43845</v>
      </c>
      <c r="I583" s="4">
        <v>2979</v>
      </c>
      <c r="J583" s="4">
        <v>437.2</v>
      </c>
      <c r="K583" s="4">
        <v>263.33</v>
      </c>
      <c r="L583" s="4">
        <v>1302418.8</v>
      </c>
      <c r="M583" s="4">
        <v>784460.07</v>
      </c>
      <c r="N583" s="4">
        <f>Orders[[#This Row],[Total Revenue]]-Orders[[#This Row],[Total Cost]]</f>
        <v>517958.7300000001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 x14ac:dyDescent="0.3">
      <c r="A584" s="2" t="s">
        <v>39</v>
      </c>
      <c r="B584" s="2" t="s">
        <v>199</v>
      </c>
      <c r="C584" s="2" t="s">
        <v>70</v>
      </c>
      <c r="D584" s="2" t="s">
        <v>20</v>
      </c>
      <c r="E584" s="2" t="s">
        <v>21</v>
      </c>
      <c r="F584" s="3">
        <v>43844</v>
      </c>
      <c r="G584" s="2">
        <v>805562055</v>
      </c>
      <c r="H584" s="3">
        <v>43846</v>
      </c>
      <c r="I584" s="4">
        <v>2568</v>
      </c>
      <c r="J584" s="4">
        <v>154.06</v>
      </c>
      <c r="K584" s="4">
        <v>90.93</v>
      </c>
      <c r="L584" s="4">
        <v>395626.08</v>
      </c>
      <c r="M584" s="4">
        <v>233508.24</v>
      </c>
      <c r="N584" s="4">
        <f>Orders[[#This Row],[Total Revenue]]-Orders[[#This Row],[Total Cost]]</f>
        <v>162117.84000000003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 x14ac:dyDescent="0.3">
      <c r="A585" s="2" t="s">
        <v>33</v>
      </c>
      <c r="B585" s="2" t="s">
        <v>194</v>
      </c>
      <c r="C585" s="2" t="s">
        <v>32</v>
      </c>
      <c r="D585" s="2" t="s">
        <v>16</v>
      </c>
      <c r="E585" s="2" t="s">
        <v>17</v>
      </c>
      <c r="F585" s="3">
        <v>43845</v>
      </c>
      <c r="G585" s="2">
        <v>843994033</v>
      </c>
      <c r="H585" s="3">
        <v>43847</v>
      </c>
      <c r="I585" s="4">
        <v>5445</v>
      </c>
      <c r="J585" s="4">
        <v>81.73</v>
      </c>
      <c r="K585" s="4">
        <v>56.67</v>
      </c>
      <c r="L585" s="4">
        <v>445019.85</v>
      </c>
      <c r="M585" s="4">
        <v>308568.15000000002</v>
      </c>
      <c r="N585" s="4">
        <f>Orders[[#This Row],[Total Revenue]]-Orders[[#This Row],[Total Cost]]</f>
        <v>136451.69999999995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 x14ac:dyDescent="0.3">
      <c r="A586" s="2" t="s">
        <v>33</v>
      </c>
      <c r="B586" s="2" t="s">
        <v>133</v>
      </c>
      <c r="C586" s="2" t="s">
        <v>19</v>
      </c>
      <c r="D586" s="2" t="s">
        <v>16</v>
      </c>
      <c r="E586" s="2" t="s">
        <v>21</v>
      </c>
      <c r="F586" s="3">
        <v>43846</v>
      </c>
      <c r="G586" s="2">
        <v>170031297</v>
      </c>
      <c r="H586" s="3">
        <v>43848</v>
      </c>
      <c r="I586" s="4">
        <v>4894</v>
      </c>
      <c r="J586" s="4">
        <v>152.58000000000001</v>
      </c>
      <c r="K586" s="4">
        <v>97.44</v>
      </c>
      <c r="L586" s="4">
        <v>746726.52</v>
      </c>
      <c r="M586" s="4">
        <v>476871.36</v>
      </c>
      <c r="N586" s="4">
        <f>Orders[[#This Row],[Total Revenue]]-Orders[[#This Row],[Total Cost]]</f>
        <v>269855.16000000003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 x14ac:dyDescent="0.3">
      <c r="A587" s="2" t="s">
        <v>22</v>
      </c>
      <c r="B587" s="2" t="s">
        <v>191</v>
      </c>
      <c r="C587" s="2" t="s">
        <v>44</v>
      </c>
      <c r="D587" s="2" t="s">
        <v>16</v>
      </c>
      <c r="E587" s="2" t="s">
        <v>17</v>
      </c>
      <c r="F587" s="3">
        <v>43847</v>
      </c>
      <c r="G587" s="2">
        <v>186847674</v>
      </c>
      <c r="H587" s="3">
        <v>43849</v>
      </c>
      <c r="I587" s="4">
        <v>1234</v>
      </c>
      <c r="J587" s="4">
        <v>437.2</v>
      </c>
      <c r="K587" s="4">
        <v>263.33</v>
      </c>
      <c r="L587" s="4">
        <v>539504.80000000005</v>
      </c>
      <c r="M587" s="4">
        <v>324949.21999999997</v>
      </c>
      <c r="N587" s="4">
        <f>Orders[[#This Row],[Total Revenue]]-Orders[[#This Row],[Total Cost]]</f>
        <v>214555.58000000007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 x14ac:dyDescent="0.3">
      <c r="A588" s="2" t="s">
        <v>22</v>
      </c>
      <c r="B588" s="2" t="s">
        <v>205</v>
      </c>
      <c r="C588" s="2" t="s">
        <v>58</v>
      </c>
      <c r="D588" s="2" t="s">
        <v>20</v>
      </c>
      <c r="E588" s="2" t="s">
        <v>36</v>
      </c>
      <c r="F588" s="3">
        <v>43848</v>
      </c>
      <c r="G588" s="2">
        <v>117929494</v>
      </c>
      <c r="H588" s="3">
        <v>43850</v>
      </c>
      <c r="I588" s="4">
        <v>6813</v>
      </c>
      <c r="J588" s="4">
        <v>9.33</v>
      </c>
      <c r="K588" s="4">
        <v>6.92</v>
      </c>
      <c r="L588" s="4">
        <v>63565.29</v>
      </c>
      <c r="M588" s="4">
        <v>47145.96</v>
      </c>
      <c r="N588" s="4">
        <f>Orders[[#This Row],[Total Revenue]]-Orders[[#This Row],[Total Cost]]</f>
        <v>16419.330000000002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 x14ac:dyDescent="0.3">
      <c r="A589" s="2" t="s">
        <v>30</v>
      </c>
      <c r="B589" s="2" t="s">
        <v>88</v>
      </c>
      <c r="C589" s="2" t="s">
        <v>15</v>
      </c>
      <c r="D589" s="2" t="s">
        <v>20</v>
      </c>
      <c r="E589" s="2" t="s">
        <v>17</v>
      </c>
      <c r="F589" s="3">
        <v>43849</v>
      </c>
      <c r="G589" s="2">
        <v>157075583</v>
      </c>
      <c r="H589" s="3">
        <v>43851</v>
      </c>
      <c r="I589" s="4">
        <v>1011</v>
      </c>
      <c r="J589" s="4">
        <v>255.28</v>
      </c>
      <c r="K589" s="4">
        <v>159.41999999999999</v>
      </c>
      <c r="L589" s="4">
        <v>258088.08</v>
      </c>
      <c r="M589" s="4">
        <v>161173.62</v>
      </c>
      <c r="N589" s="4">
        <f>Orders[[#This Row],[Total Revenue]]-Orders[[#This Row],[Total Cost]]</f>
        <v>96914.459999999992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 x14ac:dyDescent="0.3">
      <c r="A590" s="2" t="s">
        <v>30</v>
      </c>
      <c r="B590" s="2" t="s">
        <v>99</v>
      </c>
      <c r="C590" s="2" t="s">
        <v>15</v>
      </c>
      <c r="D590" s="2" t="s">
        <v>16</v>
      </c>
      <c r="E590" s="2" t="s">
        <v>21</v>
      </c>
      <c r="F590" s="3">
        <v>43850</v>
      </c>
      <c r="G590" s="2">
        <v>118397271</v>
      </c>
      <c r="H590" s="3">
        <v>43852</v>
      </c>
      <c r="I590" s="4">
        <v>5238</v>
      </c>
      <c r="J590" s="4">
        <v>255.28</v>
      </c>
      <c r="K590" s="4">
        <v>159.41999999999999</v>
      </c>
      <c r="L590" s="4">
        <v>1337156.6399999999</v>
      </c>
      <c r="M590" s="4">
        <v>835041.96</v>
      </c>
      <c r="N590" s="4">
        <f>Orders[[#This Row],[Total Revenue]]-Orders[[#This Row],[Total Cost]]</f>
        <v>502114.67999999993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 x14ac:dyDescent="0.3">
      <c r="A591" s="2" t="s">
        <v>22</v>
      </c>
      <c r="B591" s="2" t="s">
        <v>93</v>
      </c>
      <c r="C591" s="2" t="s">
        <v>24</v>
      </c>
      <c r="D591" s="2" t="s">
        <v>20</v>
      </c>
      <c r="E591" s="2" t="s">
        <v>17</v>
      </c>
      <c r="F591" s="3">
        <v>43851</v>
      </c>
      <c r="G591" s="2">
        <v>786318385</v>
      </c>
      <c r="H591" s="3">
        <v>43853</v>
      </c>
      <c r="I591" s="4">
        <v>7939</v>
      </c>
      <c r="J591" s="4">
        <v>47.45</v>
      </c>
      <c r="K591" s="4">
        <v>31.79</v>
      </c>
      <c r="L591" s="4">
        <v>376705.55</v>
      </c>
      <c r="M591" s="4">
        <v>252380.81</v>
      </c>
      <c r="N591" s="4">
        <f>Orders[[#This Row],[Total Revenue]]-Orders[[#This Row],[Total Cost]]</f>
        <v>124324.73999999999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 x14ac:dyDescent="0.3">
      <c r="A592" s="2" t="s">
        <v>25</v>
      </c>
      <c r="B592" s="2" t="s">
        <v>208</v>
      </c>
      <c r="C592" s="2" t="s">
        <v>44</v>
      </c>
      <c r="D592" s="2" t="s">
        <v>20</v>
      </c>
      <c r="E592" s="2" t="s">
        <v>21</v>
      </c>
      <c r="F592" s="3">
        <v>43852</v>
      </c>
      <c r="G592" s="2">
        <v>765575253</v>
      </c>
      <c r="H592" s="3">
        <v>43854</v>
      </c>
      <c r="I592" s="4">
        <v>9585</v>
      </c>
      <c r="J592" s="4">
        <v>437.2</v>
      </c>
      <c r="K592" s="4">
        <v>263.33</v>
      </c>
      <c r="L592" s="4">
        <v>4190562</v>
      </c>
      <c r="M592" s="4">
        <v>2524018.0499999998</v>
      </c>
      <c r="N592" s="4">
        <f>Orders[[#This Row],[Total Revenue]]-Orders[[#This Row],[Total Cost]]</f>
        <v>1666543.9500000002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 x14ac:dyDescent="0.3">
      <c r="A593" s="2" t="s">
        <v>30</v>
      </c>
      <c r="B593" s="2" t="s">
        <v>144</v>
      </c>
      <c r="C593" s="2" t="s">
        <v>70</v>
      </c>
      <c r="D593" s="2" t="s">
        <v>20</v>
      </c>
      <c r="E593" s="2" t="s">
        <v>28</v>
      </c>
      <c r="F593" s="3">
        <v>43853</v>
      </c>
      <c r="G593" s="2">
        <v>531216704</v>
      </c>
      <c r="H593" s="3">
        <v>43855</v>
      </c>
      <c r="I593" s="4">
        <v>7682</v>
      </c>
      <c r="J593" s="4">
        <v>154.06</v>
      </c>
      <c r="K593" s="4">
        <v>90.93</v>
      </c>
      <c r="L593" s="4">
        <v>1183488.92</v>
      </c>
      <c r="M593" s="4">
        <v>698524.26</v>
      </c>
      <c r="N593" s="4">
        <f>Orders[[#This Row],[Total Revenue]]-Orders[[#This Row],[Total Cost]]</f>
        <v>484964.65999999992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 x14ac:dyDescent="0.3">
      <c r="A594" s="2" t="s">
        <v>22</v>
      </c>
      <c r="B594" s="2" t="s">
        <v>50</v>
      </c>
      <c r="C594" s="2" t="s">
        <v>78</v>
      </c>
      <c r="D594" s="2" t="s">
        <v>16</v>
      </c>
      <c r="E594" s="2" t="s">
        <v>21</v>
      </c>
      <c r="F594" s="3">
        <v>43854</v>
      </c>
      <c r="G594" s="2">
        <v>178604066</v>
      </c>
      <c r="H594" s="3">
        <v>43856</v>
      </c>
      <c r="I594" s="4">
        <v>1767</v>
      </c>
      <c r="J594" s="4">
        <v>668.27</v>
      </c>
      <c r="K594" s="4">
        <v>502.54</v>
      </c>
      <c r="L594" s="4">
        <v>1180833.0900000001</v>
      </c>
      <c r="M594" s="4">
        <v>887988.18</v>
      </c>
      <c r="N594" s="4">
        <f>Orders[[#This Row],[Total Revenue]]-Orders[[#This Row],[Total Cost]]</f>
        <v>292844.91000000003</v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 x14ac:dyDescent="0.3">
      <c r="A595" s="2" t="s">
        <v>39</v>
      </c>
      <c r="B595" s="2" t="s">
        <v>116</v>
      </c>
      <c r="C595" s="2" t="s">
        <v>32</v>
      </c>
      <c r="D595" s="2" t="s">
        <v>20</v>
      </c>
      <c r="E595" s="2" t="s">
        <v>17</v>
      </c>
      <c r="F595" s="3">
        <v>43855</v>
      </c>
      <c r="G595" s="2">
        <v>773411166</v>
      </c>
      <c r="H595" s="3">
        <v>43857</v>
      </c>
      <c r="I595" s="4">
        <v>8406</v>
      </c>
      <c r="J595" s="4">
        <v>81.73</v>
      </c>
      <c r="K595" s="4">
        <v>56.67</v>
      </c>
      <c r="L595" s="4">
        <v>687022.38</v>
      </c>
      <c r="M595" s="4">
        <v>476368.02</v>
      </c>
      <c r="N595" s="4">
        <f>Orders[[#This Row],[Total Revenue]]-Orders[[#This Row],[Total Cost]]</f>
        <v>210654.36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 x14ac:dyDescent="0.3">
      <c r="A596" s="2" t="s">
        <v>13</v>
      </c>
      <c r="B596" s="2" t="s">
        <v>210</v>
      </c>
      <c r="C596" s="2" t="s">
        <v>44</v>
      </c>
      <c r="D596" s="2" t="s">
        <v>16</v>
      </c>
      <c r="E596" s="2" t="s">
        <v>36</v>
      </c>
      <c r="F596" s="3">
        <v>43856</v>
      </c>
      <c r="G596" s="2">
        <v>301624333</v>
      </c>
      <c r="H596" s="3">
        <v>43858</v>
      </c>
      <c r="I596" s="4">
        <v>6198</v>
      </c>
      <c r="J596" s="4">
        <v>437.2</v>
      </c>
      <c r="K596" s="4">
        <v>263.33</v>
      </c>
      <c r="L596" s="4">
        <v>2709765.6</v>
      </c>
      <c r="M596" s="4">
        <v>1632119.34</v>
      </c>
      <c r="N596" s="4">
        <f>Orders[[#This Row],[Total Revenue]]-Orders[[#This Row],[Total Cost]]</f>
        <v>1077646.26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 x14ac:dyDescent="0.3">
      <c r="A597" s="2" t="s">
        <v>30</v>
      </c>
      <c r="B597" s="2" t="s">
        <v>66</v>
      </c>
      <c r="C597" s="2" t="s">
        <v>78</v>
      </c>
      <c r="D597" s="2" t="s">
        <v>16</v>
      </c>
      <c r="E597" s="2" t="s">
        <v>21</v>
      </c>
      <c r="F597" s="3">
        <v>43857</v>
      </c>
      <c r="G597" s="2">
        <v>419542396</v>
      </c>
      <c r="H597" s="3">
        <v>43859</v>
      </c>
      <c r="I597" s="4">
        <v>773</v>
      </c>
      <c r="J597" s="4">
        <v>668.27</v>
      </c>
      <c r="K597" s="4">
        <v>502.54</v>
      </c>
      <c r="L597" s="4">
        <v>516572.71</v>
      </c>
      <c r="M597" s="4">
        <v>388463.42</v>
      </c>
      <c r="N597" s="4">
        <f>Orders[[#This Row],[Total Revenue]]-Orders[[#This Row],[Total Cost]]</f>
        <v>128109.29000000004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 x14ac:dyDescent="0.3">
      <c r="A598" s="2" t="s">
        <v>39</v>
      </c>
      <c r="B598" s="2" t="s">
        <v>169</v>
      </c>
      <c r="C598" s="2" t="s">
        <v>27</v>
      </c>
      <c r="D598" s="2" t="s">
        <v>20</v>
      </c>
      <c r="E598" s="2" t="s">
        <v>21</v>
      </c>
      <c r="F598" s="3">
        <v>43858</v>
      </c>
      <c r="G598" s="2">
        <v>603776681</v>
      </c>
      <c r="H598" s="3">
        <v>43860</v>
      </c>
      <c r="I598" s="4">
        <v>9792</v>
      </c>
      <c r="J598" s="4">
        <v>205.7</v>
      </c>
      <c r="K598" s="4">
        <v>117.11</v>
      </c>
      <c r="L598" s="4">
        <v>2014214.4</v>
      </c>
      <c r="M598" s="4">
        <v>1146741.1200000001</v>
      </c>
      <c r="N598" s="4">
        <f>Orders[[#This Row],[Total Revenue]]-Orders[[#This Row],[Total Cost]]</f>
        <v>867473.2799999998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 x14ac:dyDescent="0.3">
      <c r="A599" s="2" t="s">
        <v>30</v>
      </c>
      <c r="B599" s="2" t="s">
        <v>99</v>
      </c>
      <c r="C599" s="2" t="s">
        <v>42</v>
      </c>
      <c r="D599" s="2" t="s">
        <v>16</v>
      </c>
      <c r="E599" s="2" t="s">
        <v>28</v>
      </c>
      <c r="F599" s="3">
        <v>43859</v>
      </c>
      <c r="G599" s="2">
        <v>401251018</v>
      </c>
      <c r="H599" s="3">
        <v>43861</v>
      </c>
      <c r="I599" s="4">
        <v>7948</v>
      </c>
      <c r="J599" s="4">
        <v>651.21</v>
      </c>
      <c r="K599" s="4">
        <v>524.96</v>
      </c>
      <c r="L599" s="4">
        <v>5175817.08</v>
      </c>
      <c r="M599" s="4">
        <v>4172382.08</v>
      </c>
      <c r="N599" s="4">
        <f>Orders[[#This Row],[Total Revenue]]-Orders[[#This Row],[Total Cost]]</f>
        <v>1003435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 x14ac:dyDescent="0.3">
      <c r="A600" s="2" t="s">
        <v>39</v>
      </c>
      <c r="B600" s="2" t="s">
        <v>164</v>
      </c>
      <c r="C600" s="2" t="s">
        <v>49</v>
      </c>
      <c r="D600" s="2" t="s">
        <v>16</v>
      </c>
      <c r="E600" s="2" t="s">
        <v>21</v>
      </c>
      <c r="F600" s="3">
        <v>43860</v>
      </c>
      <c r="G600" s="2">
        <v>779201734</v>
      </c>
      <c r="H600" s="3">
        <v>43862</v>
      </c>
      <c r="I600" s="4">
        <v>1963</v>
      </c>
      <c r="J600" s="4">
        <v>421.89</v>
      </c>
      <c r="K600" s="4">
        <v>364.69</v>
      </c>
      <c r="L600" s="4">
        <v>828170.07</v>
      </c>
      <c r="M600" s="4">
        <v>715886.47</v>
      </c>
      <c r="N600" s="4">
        <f>Orders[[#This Row],[Total Revenue]]-Orders[[#This Row],[Total Cost]]</f>
        <v>112283.59999999998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 x14ac:dyDescent="0.3">
      <c r="A601" s="2" t="s">
        <v>39</v>
      </c>
      <c r="B601" s="2" t="s">
        <v>200</v>
      </c>
      <c r="C601" s="2" t="s">
        <v>58</v>
      </c>
      <c r="D601" s="2" t="s">
        <v>20</v>
      </c>
      <c r="E601" s="2" t="s">
        <v>17</v>
      </c>
      <c r="F601" s="3">
        <v>43861</v>
      </c>
      <c r="G601" s="2">
        <v>975177657</v>
      </c>
      <c r="H601" s="3">
        <v>43863</v>
      </c>
      <c r="I601" s="4">
        <v>5594</v>
      </c>
      <c r="J601" s="4">
        <v>9.33</v>
      </c>
      <c r="K601" s="4">
        <v>6.92</v>
      </c>
      <c r="L601" s="4">
        <v>52192.02</v>
      </c>
      <c r="M601" s="4">
        <v>38710.480000000003</v>
      </c>
      <c r="N601" s="4">
        <f>Orders[[#This Row],[Total Revenue]]-Orders[[#This Row],[Total Cost]]</f>
        <v>13481.539999999994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 x14ac:dyDescent="0.3">
      <c r="A602" s="2" t="s">
        <v>39</v>
      </c>
      <c r="B602" s="2" t="s">
        <v>136</v>
      </c>
      <c r="C602" s="2" t="s">
        <v>42</v>
      </c>
      <c r="D602" s="2" t="s">
        <v>16</v>
      </c>
      <c r="E602" s="2" t="s">
        <v>36</v>
      </c>
      <c r="F602" s="3">
        <v>43862</v>
      </c>
      <c r="G602" s="2">
        <v>747040116</v>
      </c>
      <c r="H602" s="3">
        <v>43864</v>
      </c>
      <c r="I602" s="4">
        <v>4626</v>
      </c>
      <c r="J602" s="4">
        <v>651.21</v>
      </c>
      <c r="K602" s="4">
        <v>524.96</v>
      </c>
      <c r="L602" s="4">
        <v>3012497.46</v>
      </c>
      <c r="M602" s="4">
        <v>2428464.96</v>
      </c>
      <c r="N602" s="4">
        <f>Orders[[#This Row],[Total Revenue]]-Orders[[#This Row],[Total Cost]]</f>
        <v>584032.5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 x14ac:dyDescent="0.3">
      <c r="A603" s="2" t="s">
        <v>13</v>
      </c>
      <c r="B603" s="2" t="s">
        <v>47</v>
      </c>
      <c r="C603" s="2" t="s">
        <v>32</v>
      </c>
      <c r="D603" s="2" t="s">
        <v>16</v>
      </c>
      <c r="E603" s="2" t="s">
        <v>36</v>
      </c>
      <c r="F603" s="3">
        <v>43863</v>
      </c>
      <c r="G603" s="2">
        <v>822962939</v>
      </c>
      <c r="H603" s="3">
        <v>43865</v>
      </c>
      <c r="I603" s="4">
        <v>1877</v>
      </c>
      <c r="J603" s="4">
        <v>81.73</v>
      </c>
      <c r="K603" s="4">
        <v>56.67</v>
      </c>
      <c r="L603" s="4">
        <v>153407.21</v>
      </c>
      <c r="M603" s="4">
        <v>106369.59</v>
      </c>
      <c r="N603" s="4">
        <f>Orders[[#This Row],[Total Revenue]]-Orders[[#This Row],[Total Cost]]</f>
        <v>47037.619999999995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 x14ac:dyDescent="0.3">
      <c r="A604" s="2" t="s">
        <v>39</v>
      </c>
      <c r="B604" s="2" t="s">
        <v>188</v>
      </c>
      <c r="C604" s="2" t="s">
        <v>42</v>
      </c>
      <c r="D604" s="2" t="s">
        <v>16</v>
      </c>
      <c r="E604" s="2" t="s">
        <v>17</v>
      </c>
      <c r="F604" s="3">
        <v>43864</v>
      </c>
      <c r="G604" s="2">
        <v>651432454</v>
      </c>
      <c r="H604" s="3">
        <v>43866</v>
      </c>
      <c r="I604" s="4">
        <v>2194</v>
      </c>
      <c r="J604" s="4">
        <v>651.21</v>
      </c>
      <c r="K604" s="4">
        <v>524.96</v>
      </c>
      <c r="L604" s="4">
        <v>1428754.74</v>
      </c>
      <c r="M604" s="4">
        <v>1151762.24</v>
      </c>
      <c r="N604" s="4">
        <f>Orders[[#This Row],[Total Revenue]]-Orders[[#This Row],[Total Cost]]</f>
        <v>276992.5</v>
      </c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 x14ac:dyDescent="0.3">
      <c r="A605" s="2" t="s">
        <v>22</v>
      </c>
      <c r="B605" s="2" t="s">
        <v>51</v>
      </c>
      <c r="C605" s="2" t="s">
        <v>70</v>
      </c>
      <c r="D605" s="2" t="s">
        <v>20</v>
      </c>
      <c r="E605" s="2" t="s">
        <v>21</v>
      </c>
      <c r="F605" s="3">
        <v>43865</v>
      </c>
      <c r="G605" s="2">
        <v>651247489</v>
      </c>
      <c r="H605" s="3">
        <v>43867</v>
      </c>
      <c r="I605" s="4">
        <v>7459</v>
      </c>
      <c r="J605" s="4">
        <v>154.06</v>
      </c>
      <c r="K605" s="4">
        <v>90.93</v>
      </c>
      <c r="L605" s="4">
        <v>1149133.54</v>
      </c>
      <c r="M605" s="4">
        <v>678246.87</v>
      </c>
      <c r="N605" s="4">
        <f>Orders[[#This Row],[Total Revenue]]-Orders[[#This Row],[Total Cost]]</f>
        <v>470886.67000000004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 x14ac:dyDescent="0.3">
      <c r="A606" s="2" t="s">
        <v>30</v>
      </c>
      <c r="B606" s="2" t="s">
        <v>132</v>
      </c>
      <c r="C606" s="2" t="s">
        <v>24</v>
      </c>
      <c r="D606" s="2" t="s">
        <v>16</v>
      </c>
      <c r="E606" s="2" t="s">
        <v>36</v>
      </c>
      <c r="F606" s="3">
        <v>43866</v>
      </c>
      <c r="G606" s="2">
        <v>861519372</v>
      </c>
      <c r="H606" s="3">
        <v>43868</v>
      </c>
      <c r="I606" s="4">
        <v>1582</v>
      </c>
      <c r="J606" s="4">
        <v>47.45</v>
      </c>
      <c r="K606" s="4">
        <v>31.79</v>
      </c>
      <c r="L606" s="4">
        <v>75065.899999999994</v>
      </c>
      <c r="M606" s="4">
        <v>50291.78</v>
      </c>
      <c r="N606" s="4">
        <f>Orders[[#This Row],[Total Revenue]]-Orders[[#This Row],[Total Cost]]</f>
        <v>24774.119999999995</v>
      </c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 x14ac:dyDescent="0.3">
      <c r="A607" s="2" t="s">
        <v>39</v>
      </c>
      <c r="B607" s="2" t="s">
        <v>96</v>
      </c>
      <c r="C607" s="2" t="s">
        <v>42</v>
      </c>
      <c r="D607" s="2" t="s">
        <v>20</v>
      </c>
      <c r="E607" s="2" t="s">
        <v>28</v>
      </c>
      <c r="F607" s="3">
        <v>43867</v>
      </c>
      <c r="G607" s="2">
        <v>491671931</v>
      </c>
      <c r="H607" s="3">
        <v>43869</v>
      </c>
      <c r="I607" s="4">
        <v>5505</v>
      </c>
      <c r="J607" s="4">
        <v>651.21</v>
      </c>
      <c r="K607" s="4">
        <v>524.96</v>
      </c>
      <c r="L607" s="4">
        <v>3584911.05</v>
      </c>
      <c r="M607" s="4">
        <v>2889904.8</v>
      </c>
      <c r="N607" s="4">
        <f>Orders[[#This Row],[Total Revenue]]-Orders[[#This Row],[Total Cost]]</f>
        <v>695006.25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 x14ac:dyDescent="0.3">
      <c r="A608" s="2" t="s">
        <v>30</v>
      </c>
      <c r="B608" s="2" t="s">
        <v>95</v>
      </c>
      <c r="C608" s="2" t="s">
        <v>15</v>
      </c>
      <c r="D608" s="2" t="s">
        <v>16</v>
      </c>
      <c r="E608" s="2" t="s">
        <v>36</v>
      </c>
      <c r="F608" s="3">
        <v>43868</v>
      </c>
      <c r="G608" s="2">
        <v>171441495</v>
      </c>
      <c r="H608" s="3">
        <v>43870</v>
      </c>
      <c r="I608" s="4">
        <v>2203</v>
      </c>
      <c r="J608" s="4">
        <v>255.28</v>
      </c>
      <c r="K608" s="4">
        <v>159.41999999999999</v>
      </c>
      <c r="L608" s="4">
        <v>562381.84</v>
      </c>
      <c r="M608" s="4">
        <v>351202.26</v>
      </c>
      <c r="N608" s="4">
        <f>Orders[[#This Row],[Total Revenue]]-Orders[[#This Row],[Total Cost]]</f>
        <v>211179.57999999996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 x14ac:dyDescent="0.3">
      <c r="A609" s="2" t="s">
        <v>25</v>
      </c>
      <c r="B609" s="2" t="s">
        <v>29</v>
      </c>
      <c r="C609" s="2" t="s">
        <v>44</v>
      </c>
      <c r="D609" s="2" t="s">
        <v>16</v>
      </c>
      <c r="E609" s="2" t="s">
        <v>28</v>
      </c>
      <c r="F609" s="3">
        <v>43869</v>
      </c>
      <c r="G609" s="2">
        <v>600876891</v>
      </c>
      <c r="H609" s="3">
        <v>43871</v>
      </c>
      <c r="I609" s="4">
        <v>1680</v>
      </c>
      <c r="J609" s="4">
        <v>437.2</v>
      </c>
      <c r="K609" s="4">
        <v>263.33</v>
      </c>
      <c r="L609" s="4">
        <v>734496</v>
      </c>
      <c r="M609" s="4">
        <v>442394.4</v>
      </c>
      <c r="N609" s="4">
        <f>Orders[[#This Row],[Total Revenue]]-Orders[[#This Row],[Total Cost]]</f>
        <v>292101.59999999998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 x14ac:dyDescent="0.3">
      <c r="A610" s="2" t="s">
        <v>25</v>
      </c>
      <c r="B610" s="2" t="s">
        <v>175</v>
      </c>
      <c r="C610" s="2" t="s">
        <v>35</v>
      </c>
      <c r="D610" s="2" t="s">
        <v>16</v>
      </c>
      <c r="E610" s="2" t="s">
        <v>17</v>
      </c>
      <c r="F610" s="3">
        <v>43870</v>
      </c>
      <c r="G610" s="2">
        <v>300339448</v>
      </c>
      <c r="H610" s="3">
        <v>43872</v>
      </c>
      <c r="I610" s="4">
        <v>5972</v>
      </c>
      <c r="J610" s="4">
        <v>109.28</v>
      </c>
      <c r="K610" s="4">
        <v>35.840000000000003</v>
      </c>
      <c r="L610" s="4">
        <v>652620.16</v>
      </c>
      <c r="M610" s="4">
        <v>214036.48000000001</v>
      </c>
      <c r="N610" s="4">
        <f>Orders[[#This Row],[Total Revenue]]-Orders[[#This Row],[Total Cost]]</f>
        <v>438583.68000000005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 x14ac:dyDescent="0.3">
      <c r="A611" s="2" t="s">
        <v>39</v>
      </c>
      <c r="B611" s="2" t="s">
        <v>168</v>
      </c>
      <c r="C611" s="2" t="s">
        <v>15</v>
      </c>
      <c r="D611" s="2" t="s">
        <v>20</v>
      </c>
      <c r="E611" s="2" t="s">
        <v>17</v>
      </c>
      <c r="F611" s="3">
        <v>43871</v>
      </c>
      <c r="G611" s="2">
        <v>560502994</v>
      </c>
      <c r="H611" s="3">
        <v>43873</v>
      </c>
      <c r="I611" s="4">
        <v>4146</v>
      </c>
      <c r="J611" s="4">
        <v>255.28</v>
      </c>
      <c r="K611" s="4">
        <v>159.41999999999999</v>
      </c>
      <c r="L611" s="4">
        <v>1058390.8799999999</v>
      </c>
      <c r="M611" s="4">
        <v>660955.31999999995</v>
      </c>
      <c r="N611" s="4">
        <f>Orders[[#This Row],[Total Revenue]]-Orders[[#This Row],[Total Cost]]</f>
        <v>397435.55999999994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 x14ac:dyDescent="0.3">
      <c r="A612" s="2" t="s">
        <v>22</v>
      </c>
      <c r="B612" s="2" t="s">
        <v>123</v>
      </c>
      <c r="C612" s="2" t="s">
        <v>78</v>
      </c>
      <c r="D612" s="2" t="s">
        <v>16</v>
      </c>
      <c r="E612" s="2" t="s">
        <v>28</v>
      </c>
      <c r="F612" s="3">
        <v>43872</v>
      </c>
      <c r="G612" s="2">
        <v>492353856</v>
      </c>
      <c r="H612" s="3">
        <v>43874</v>
      </c>
      <c r="I612" s="4">
        <v>7302</v>
      </c>
      <c r="J612" s="4">
        <v>668.27</v>
      </c>
      <c r="K612" s="4">
        <v>502.54</v>
      </c>
      <c r="L612" s="4">
        <v>4879707.54</v>
      </c>
      <c r="M612" s="4">
        <v>3669547.08</v>
      </c>
      <c r="N612" s="4">
        <f>Orders[[#This Row],[Total Revenue]]-Orders[[#This Row],[Total Cost]]</f>
        <v>1210160.46</v>
      </c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 x14ac:dyDescent="0.3">
      <c r="A613" s="2" t="s">
        <v>13</v>
      </c>
      <c r="B613" s="2" t="s">
        <v>151</v>
      </c>
      <c r="C613" s="2" t="s">
        <v>19</v>
      </c>
      <c r="D613" s="2" t="s">
        <v>20</v>
      </c>
      <c r="E613" s="2" t="s">
        <v>28</v>
      </c>
      <c r="F613" s="3">
        <v>43873</v>
      </c>
      <c r="G613" s="2">
        <v>177190864</v>
      </c>
      <c r="H613" s="3">
        <v>43875</v>
      </c>
      <c r="I613" s="4">
        <v>3569</v>
      </c>
      <c r="J613" s="4">
        <v>152.58000000000001</v>
      </c>
      <c r="K613" s="4">
        <v>97.44</v>
      </c>
      <c r="L613" s="4">
        <v>544558.02</v>
      </c>
      <c r="M613" s="4">
        <v>347763.36</v>
      </c>
      <c r="N613" s="4">
        <f>Orders[[#This Row],[Total Revenue]]-Orders[[#This Row],[Total Cost]]</f>
        <v>196794.66000000003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 x14ac:dyDescent="0.3">
      <c r="A614" s="2" t="s">
        <v>39</v>
      </c>
      <c r="B614" s="2" t="s">
        <v>108</v>
      </c>
      <c r="C614" s="2" t="s">
        <v>58</v>
      </c>
      <c r="D614" s="2" t="s">
        <v>20</v>
      </c>
      <c r="E614" s="2" t="s">
        <v>28</v>
      </c>
      <c r="F614" s="3">
        <v>43874</v>
      </c>
      <c r="G614" s="2">
        <v>216625344</v>
      </c>
      <c r="H614" s="3">
        <v>43876</v>
      </c>
      <c r="I614" s="4">
        <v>3108</v>
      </c>
      <c r="J614" s="4">
        <v>9.33</v>
      </c>
      <c r="K614" s="4">
        <v>6.92</v>
      </c>
      <c r="L614" s="4">
        <v>28997.64</v>
      </c>
      <c r="M614" s="4">
        <v>21507.360000000001</v>
      </c>
      <c r="N614" s="4">
        <f>Orders[[#This Row],[Total Revenue]]-Orders[[#This Row],[Total Cost]]</f>
        <v>7490.2799999999988</v>
      </c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 x14ac:dyDescent="0.3">
      <c r="A615" s="2" t="s">
        <v>22</v>
      </c>
      <c r="B615" s="2" t="s">
        <v>207</v>
      </c>
      <c r="C615" s="2" t="s">
        <v>32</v>
      </c>
      <c r="D615" s="2" t="s">
        <v>20</v>
      </c>
      <c r="E615" s="2" t="s">
        <v>17</v>
      </c>
      <c r="F615" s="3">
        <v>43875</v>
      </c>
      <c r="G615" s="2">
        <v>382581126</v>
      </c>
      <c r="H615" s="3">
        <v>43877</v>
      </c>
      <c r="I615" s="4">
        <v>3112</v>
      </c>
      <c r="J615" s="4">
        <v>81.73</v>
      </c>
      <c r="K615" s="4">
        <v>56.67</v>
      </c>
      <c r="L615" s="4">
        <v>254343.76</v>
      </c>
      <c r="M615" s="4">
        <v>176357.04</v>
      </c>
      <c r="N615" s="4">
        <f>Orders[[#This Row],[Total Revenue]]-Orders[[#This Row],[Total Cost]]</f>
        <v>77986.720000000001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 x14ac:dyDescent="0.3">
      <c r="A616" s="2" t="s">
        <v>13</v>
      </c>
      <c r="B616" s="2" t="s">
        <v>173</v>
      </c>
      <c r="C616" s="2" t="s">
        <v>49</v>
      </c>
      <c r="D616" s="2" t="s">
        <v>16</v>
      </c>
      <c r="E616" s="2" t="s">
        <v>28</v>
      </c>
      <c r="F616" s="3">
        <v>43876</v>
      </c>
      <c r="G616" s="2">
        <v>967294538</v>
      </c>
      <c r="H616" s="3">
        <v>43878</v>
      </c>
      <c r="I616" s="4">
        <v>2804</v>
      </c>
      <c r="J616" s="4">
        <v>421.89</v>
      </c>
      <c r="K616" s="4">
        <v>364.69</v>
      </c>
      <c r="L616" s="4">
        <v>1182979.56</v>
      </c>
      <c r="M616" s="4">
        <v>1022590.76</v>
      </c>
      <c r="N616" s="4">
        <f>Orders[[#This Row],[Total Revenue]]-Orders[[#This Row],[Total Cost]]</f>
        <v>160388.80000000005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 x14ac:dyDescent="0.3">
      <c r="A617" s="2" t="s">
        <v>22</v>
      </c>
      <c r="B617" s="2" t="s">
        <v>190</v>
      </c>
      <c r="C617" s="2" t="s">
        <v>78</v>
      </c>
      <c r="D617" s="2" t="s">
        <v>16</v>
      </c>
      <c r="E617" s="2" t="s">
        <v>21</v>
      </c>
      <c r="F617" s="3">
        <v>43877</v>
      </c>
      <c r="G617" s="2">
        <v>533314406</v>
      </c>
      <c r="H617" s="3">
        <v>43879</v>
      </c>
      <c r="I617" s="4">
        <v>8439</v>
      </c>
      <c r="J617" s="4">
        <v>668.27</v>
      </c>
      <c r="K617" s="4">
        <v>502.54</v>
      </c>
      <c r="L617" s="4">
        <v>5639530.5300000003</v>
      </c>
      <c r="M617" s="4">
        <v>4240935.0599999996</v>
      </c>
      <c r="N617" s="4">
        <f>Orders[[#This Row],[Total Revenue]]-Orders[[#This Row],[Total Cost]]</f>
        <v>1398595.4700000007</v>
      </c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 x14ac:dyDescent="0.3">
      <c r="A618" s="2" t="s">
        <v>33</v>
      </c>
      <c r="B618" s="2" t="s">
        <v>94</v>
      </c>
      <c r="C618" s="2" t="s">
        <v>49</v>
      </c>
      <c r="D618" s="2" t="s">
        <v>16</v>
      </c>
      <c r="E618" s="2" t="s">
        <v>21</v>
      </c>
      <c r="F618" s="3">
        <v>43878</v>
      </c>
      <c r="G618" s="2">
        <v>863502061</v>
      </c>
      <c r="H618" s="3">
        <v>43880</v>
      </c>
      <c r="I618" s="4">
        <v>8304</v>
      </c>
      <c r="J618" s="4">
        <v>421.89</v>
      </c>
      <c r="K618" s="4">
        <v>364.69</v>
      </c>
      <c r="L618" s="4">
        <v>3503374.56</v>
      </c>
      <c r="M618" s="4">
        <v>3028385.76</v>
      </c>
      <c r="N618" s="4">
        <f>Orders[[#This Row],[Total Revenue]]-Orders[[#This Row],[Total Cost]]</f>
        <v>474988.80000000028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 x14ac:dyDescent="0.3">
      <c r="A619" s="2" t="s">
        <v>39</v>
      </c>
      <c r="B619" s="2" t="s">
        <v>101</v>
      </c>
      <c r="C619" s="2" t="s">
        <v>42</v>
      </c>
      <c r="D619" s="2" t="s">
        <v>16</v>
      </c>
      <c r="E619" s="2" t="s">
        <v>21</v>
      </c>
      <c r="F619" s="3">
        <v>43879</v>
      </c>
      <c r="G619" s="2">
        <v>211031329</v>
      </c>
      <c r="H619" s="3">
        <v>43881</v>
      </c>
      <c r="I619" s="4">
        <v>7715</v>
      </c>
      <c r="J619" s="4">
        <v>651.21</v>
      </c>
      <c r="K619" s="4">
        <v>524.96</v>
      </c>
      <c r="L619" s="4">
        <v>5024085.1500000004</v>
      </c>
      <c r="M619" s="4">
        <v>4050066.4</v>
      </c>
      <c r="N619" s="4">
        <f>Orders[[#This Row],[Total Revenue]]-Orders[[#This Row],[Total Cost]]</f>
        <v>974018.75000000047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 x14ac:dyDescent="0.3">
      <c r="A620" s="2" t="s">
        <v>22</v>
      </c>
      <c r="B620" s="2" t="s">
        <v>97</v>
      </c>
      <c r="C620" s="2" t="s">
        <v>19</v>
      </c>
      <c r="D620" s="2" t="s">
        <v>16</v>
      </c>
      <c r="E620" s="2" t="s">
        <v>17</v>
      </c>
      <c r="F620" s="3">
        <v>43880</v>
      </c>
      <c r="G620" s="2">
        <v>949388539</v>
      </c>
      <c r="H620" s="3">
        <v>43882</v>
      </c>
      <c r="I620" s="4">
        <v>4021</v>
      </c>
      <c r="J620" s="4">
        <v>152.58000000000001</v>
      </c>
      <c r="K620" s="4">
        <v>97.44</v>
      </c>
      <c r="L620" s="4">
        <v>613524.18000000005</v>
      </c>
      <c r="M620" s="4">
        <v>391806.24</v>
      </c>
      <c r="N620" s="4">
        <f>Orders[[#This Row],[Total Revenue]]-Orders[[#This Row],[Total Cost]]</f>
        <v>221717.94000000006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 x14ac:dyDescent="0.3">
      <c r="A621" s="2" t="s">
        <v>22</v>
      </c>
      <c r="B621" s="2" t="s">
        <v>109</v>
      </c>
      <c r="C621" s="2" t="s">
        <v>24</v>
      </c>
      <c r="D621" s="2" t="s">
        <v>20</v>
      </c>
      <c r="E621" s="2" t="s">
        <v>28</v>
      </c>
      <c r="F621" s="3">
        <v>43881</v>
      </c>
      <c r="G621" s="2">
        <v>122372519</v>
      </c>
      <c r="H621" s="3">
        <v>43883</v>
      </c>
      <c r="I621" s="4">
        <v>1603</v>
      </c>
      <c r="J621" s="4">
        <v>47.45</v>
      </c>
      <c r="K621" s="4">
        <v>31.79</v>
      </c>
      <c r="L621" s="4">
        <v>76062.350000000006</v>
      </c>
      <c r="M621" s="4">
        <v>50959.37</v>
      </c>
      <c r="N621" s="4">
        <f>Orders[[#This Row],[Total Revenue]]-Orders[[#This Row],[Total Cost]]</f>
        <v>25102.980000000003</v>
      </c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 x14ac:dyDescent="0.3">
      <c r="A622" s="2" t="s">
        <v>39</v>
      </c>
      <c r="B622" s="2" t="s">
        <v>135</v>
      </c>
      <c r="C622" s="2" t="s">
        <v>19</v>
      </c>
      <c r="D622" s="2" t="s">
        <v>20</v>
      </c>
      <c r="E622" s="2" t="s">
        <v>28</v>
      </c>
      <c r="F622" s="3">
        <v>43882</v>
      </c>
      <c r="G622" s="2">
        <v>694094598</v>
      </c>
      <c r="H622" s="3">
        <v>43884</v>
      </c>
      <c r="I622" s="4">
        <v>6871</v>
      </c>
      <c r="J622" s="4">
        <v>152.58000000000001</v>
      </c>
      <c r="K622" s="4">
        <v>97.44</v>
      </c>
      <c r="L622" s="4">
        <v>1048377.18</v>
      </c>
      <c r="M622" s="4">
        <v>669510.24</v>
      </c>
      <c r="N622" s="4">
        <f>Orders[[#This Row],[Total Revenue]]-Orders[[#This Row],[Total Cost]]</f>
        <v>378866.94000000006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 x14ac:dyDescent="0.3">
      <c r="A623" s="2" t="s">
        <v>22</v>
      </c>
      <c r="B623" s="2" t="s">
        <v>167</v>
      </c>
      <c r="C623" s="2" t="s">
        <v>35</v>
      </c>
      <c r="D623" s="2" t="s">
        <v>20</v>
      </c>
      <c r="E623" s="2" t="s">
        <v>17</v>
      </c>
      <c r="F623" s="3">
        <v>43883</v>
      </c>
      <c r="G623" s="2">
        <v>298978602</v>
      </c>
      <c r="H623" s="3">
        <v>43885</v>
      </c>
      <c r="I623" s="4">
        <v>3267</v>
      </c>
      <c r="J623" s="4">
        <v>109.28</v>
      </c>
      <c r="K623" s="4">
        <v>35.840000000000003</v>
      </c>
      <c r="L623" s="4">
        <v>357017.76</v>
      </c>
      <c r="M623" s="4">
        <v>117089.28</v>
      </c>
      <c r="N623" s="4">
        <f>Orders[[#This Row],[Total Revenue]]-Orders[[#This Row],[Total Cost]]</f>
        <v>239928.48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 x14ac:dyDescent="0.3">
      <c r="A624" s="2" t="s">
        <v>22</v>
      </c>
      <c r="B624" s="2" t="s">
        <v>206</v>
      </c>
      <c r="C624" s="2" t="s">
        <v>35</v>
      </c>
      <c r="D624" s="2" t="s">
        <v>20</v>
      </c>
      <c r="E624" s="2" t="s">
        <v>21</v>
      </c>
      <c r="F624" s="3">
        <v>43884</v>
      </c>
      <c r="G624" s="2">
        <v>691760861</v>
      </c>
      <c r="H624" s="3">
        <v>43886</v>
      </c>
      <c r="I624" s="4">
        <v>6266</v>
      </c>
      <c r="J624" s="4">
        <v>109.28</v>
      </c>
      <c r="K624" s="4">
        <v>35.840000000000003</v>
      </c>
      <c r="L624" s="4">
        <v>684748.48</v>
      </c>
      <c r="M624" s="4">
        <v>224573.44</v>
      </c>
      <c r="N624" s="4">
        <f>Orders[[#This Row],[Total Revenue]]-Orders[[#This Row],[Total Cost]]</f>
        <v>460175.04</v>
      </c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 x14ac:dyDescent="0.3">
      <c r="A625" s="2" t="s">
        <v>13</v>
      </c>
      <c r="B625" s="2" t="s">
        <v>87</v>
      </c>
      <c r="C625" s="2" t="s">
        <v>78</v>
      </c>
      <c r="D625" s="2" t="s">
        <v>16</v>
      </c>
      <c r="E625" s="2" t="s">
        <v>17</v>
      </c>
      <c r="F625" s="3">
        <v>43885</v>
      </c>
      <c r="G625" s="2">
        <v>997490203</v>
      </c>
      <c r="H625" s="3">
        <v>43887</v>
      </c>
      <c r="I625" s="4">
        <v>8372</v>
      </c>
      <c r="J625" s="4">
        <v>668.27</v>
      </c>
      <c r="K625" s="4">
        <v>502.54</v>
      </c>
      <c r="L625" s="4">
        <v>5594756.4400000004</v>
      </c>
      <c r="M625" s="4">
        <v>4207264.88</v>
      </c>
      <c r="N625" s="4">
        <f>Orders[[#This Row],[Total Revenue]]-Orders[[#This Row],[Total Cost]]</f>
        <v>1387491.5600000005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 x14ac:dyDescent="0.3">
      <c r="A626" s="2" t="s">
        <v>33</v>
      </c>
      <c r="B626" s="2" t="s">
        <v>84</v>
      </c>
      <c r="C626" s="2" t="s">
        <v>42</v>
      </c>
      <c r="D626" s="2" t="s">
        <v>16</v>
      </c>
      <c r="E626" s="2" t="s">
        <v>17</v>
      </c>
      <c r="F626" s="3">
        <v>43886</v>
      </c>
      <c r="G626" s="2">
        <v>861527955</v>
      </c>
      <c r="H626" s="3">
        <v>43888</v>
      </c>
      <c r="I626" s="4">
        <v>4122</v>
      </c>
      <c r="J626" s="4">
        <v>651.21</v>
      </c>
      <c r="K626" s="4">
        <v>524.96</v>
      </c>
      <c r="L626" s="4">
        <v>2684287.62</v>
      </c>
      <c r="M626" s="4">
        <v>2163885.12</v>
      </c>
      <c r="N626" s="4">
        <f>Orders[[#This Row],[Total Revenue]]-Orders[[#This Row],[Total Cost]]</f>
        <v>520402.5</v>
      </c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 x14ac:dyDescent="0.3">
      <c r="A627" s="2" t="s">
        <v>13</v>
      </c>
      <c r="B627" s="2" t="s">
        <v>210</v>
      </c>
      <c r="C627" s="2" t="s">
        <v>19</v>
      </c>
      <c r="D627" s="2" t="s">
        <v>20</v>
      </c>
      <c r="E627" s="2" t="s">
        <v>17</v>
      </c>
      <c r="F627" s="3">
        <v>43887</v>
      </c>
      <c r="G627" s="2">
        <v>899547946</v>
      </c>
      <c r="H627" s="3">
        <v>43889</v>
      </c>
      <c r="I627" s="4">
        <v>5082</v>
      </c>
      <c r="J627" s="4">
        <v>152.58000000000001</v>
      </c>
      <c r="K627" s="4">
        <v>97.44</v>
      </c>
      <c r="L627" s="4">
        <v>775411.56</v>
      </c>
      <c r="M627" s="4">
        <v>495190.08</v>
      </c>
      <c r="N627" s="4">
        <f>Orders[[#This Row],[Total Revenue]]-Orders[[#This Row],[Total Cost]]</f>
        <v>280221.48000000004</v>
      </c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 x14ac:dyDescent="0.3">
      <c r="A628" s="2" t="s">
        <v>22</v>
      </c>
      <c r="B628" s="2" t="s">
        <v>105</v>
      </c>
      <c r="C628" s="2" t="s">
        <v>49</v>
      </c>
      <c r="D628" s="2" t="s">
        <v>20</v>
      </c>
      <c r="E628" s="2" t="s">
        <v>36</v>
      </c>
      <c r="F628" s="3">
        <v>43888</v>
      </c>
      <c r="G628" s="2">
        <v>447536504</v>
      </c>
      <c r="H628" s="3">
        <v>43891</v>
      </c>
      <c r="I628" s="4">
        <v>4852</v>
      </c>
      <c r="J628" s="4">
        <v>421.89</v>
      </c>
      <c r="K628" s="4">
        <v>364.69</v>
      </c>
      <c r="L628" s="4">
        <v>2047010.28</v>
      </c>
      <c r="M628" s="4">
        <v>1769475.88</v>
      </c>
      <c r="N628" s="4">
        <f>Orders[[#This Row],[Total Revenue]]-Orders[[#This Row],[Total Cost]]</f>
        <v>277534.40000000014</v>
      </c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 x14ac:dyDescent="0.3">
      <c r="A629" s="2" t="s">
        <v>25</v>
      </c>
      <c r="B629" s="2" t="s">
        <v>89</v>
      </c>
      <c r="C629" s="2" t="s">
        <v>58</v>
      </c>
      <c r="D629" s="2" t="s">
        <v>16</v>
      </c>
      <c r="E629" s="2" t="s">
        <v>21</v>
      </c>
      <c r="F629" s="3">
        <v>43889</v>
      </c>
      <c r="G629" s="2">
        <v>711792457</v>
      </c>
      <c r="H629" s="3">
        <v>43892</v>
      </c>
      <c r="I629" s="4">
        <v>4060</v>
      </c>
      <c r="J629" s="4">
        <v>9.33</v>
      </c>
      <c r="K629" s="4">
        <v>6.92</v>
      </c>
      <c r="L629" s="4">
        <v>37879.800000000003</v>
      </c>
      <c r="M629" s="4">
        <v>28095.200000000001</v>
      </c>
      <c r="N629" s="4">
        <f>Orders[[#This Row],[Total Revenue]]-Orders[[#This Row],[Total Cost]]</f>
        <v>9784.6000000000022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 x14ac:dyDescent="0.3">
      <c r="A630" s="2" t="s">
        <v>13</v>
      </c>
      <c r="B630" s="2" t="s">
        <v>151</v>
      </c>
      <c r="C630" s="2" t="s">
        <v>42</v>
      </c>
      <c r="D630" s="2" t="s">
        <v>20</v>
      </c>
      <c r="E630" s="2" t="s">
        <v>17</v>
      </c>
      <c r="F630" s="3">
        <v>43891</v>
      </c>
      <c r="G630" s="2">
        <v>718927133</v>
      </c>
      <c r="H630" s="3">
        <v>43893</v>
      </c>
      <c r="I630" s="4">
        <v>5370</v>
      </c>
      <c r="J630" s="4">
        <v>651.21</v>
      </c>
      <c r="K630" s="4">
        <v>524.96</v>
      </c>
      <c r="L630" s="4">
        <v>3496997.7</v>
      </c>
      <c r="M630" s="4">
        <v>2819035.2</v>
      </c>
      <c r="N630" s="4">
        <f>Orders[[#This Row],[Total Revenue]]-Orders[[#This Row],[Total Cost]]</f>
        <v>677962.5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 x14ac:dyDescent="0.3">
      <c r="A631" s="2" t="s">
        <v>39</v>
      </c>
      <c r="B631" s="2" t="s">
        <v>135</v>
      </c>
      <c r="C631" s="2" t="s">
        <v>35</v>
      </c>
      <c r="D631" s="2" t="s">
        <v>20</v>
      </c>
      <c r="E631" s="2" t="s">
        <v>28</v>
      </c>
      <c r="F631" s="3">
        <v>43892</v>
      </c>
      <c r="G631" s="2">
        <v>465864360</v>
      </c>
      <c r="H631" s="3">
        <v>43894</v>
      </c>
      <c r="I631" s="4">
        <v>8471</v>
      </c>
      <c r="J631" s="4">
        <v>109.28</v>
      </c>
      <c r="K631" s="4">
        <v>35.840000000000003</v>
      </c>
      <c r="L631" s="4">
        <v>925710.88</v>
      </c>
      <c r="M631" s="4">
        <v>303600.64000000001</v>
      </c>
      <c r="N631" s="4">
        <f>Orders[[#This Row],[Total Revenue]]-Orders[[#This Row],[Total Cost]]</f>
        <v>622110.24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 x14ac:dyDescent="0.3">
      <c r="A632" s="2" t="s">
        <v>22</v>
      </c>
      <c r="B632" s="2" t="s">
        <v>111</v>
      </c>
      <c r="C632" s="2" t="s">
        <v>70</v>
      </c>
      <c r="D632" s="2" t="s">
        <v>20</v>
      </c>
      <c r="E632" s="2" t="s">
        <v>36</v>
      </c>
      <c r="F632" s="3">
        <v>43893</v>
      </c>
      <c r="G632" s="2">
        <v>469840466</v>
      </c>
      <c r="H632" s="3">
        <v>43895</v>
      </c>
      <c r="I632" s="4">
        <v>5090</v>
      </c>
      <c r="J632" s="4">
        <v>154.06</v>
      </c>
      <c r="K632" s="4">
        <v>90.93</v>
      </c>
      <c r="L632" s="4">
        <v>784165.4</v>
      </c>
      <c r="M632" s="4">
        <v>462833.7</v>
      </c>
      <c r="N632" s="4">
        <f>Orders[[#This Row],[Total Revenue]]-Orders[[#This Row],[Total Cost]]</f>
        <v>321331.7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 x14ac:dyDescent="0.3">
      <c r="A633" s="2" t="s">
        <v>22</v>
      </c>
      <c r="B633" s="2" t="s">
        <v>131</v>
      </c>
      <c r="C633" s="2" t="s">
        <v>19</v>
      </c>
      <c r="D633" s="2" t="s">
        <v>20</v>
      </c>
      <c r="E633" s="2" t="s">
        <v>17</v>
      </c>
      <c r="F633" s="3">
        <v>43894</v>
      </c>
      <c r="G633" s="2">
        <v>418404281</v>
      </c>
      <c r="H633" s="3">
        <v>43896</v>
      </c>
      <c r="I633" s="4">
        <v>3979</v>
      </c>
      <c r="J633" s="4">
        <v>152.58000000000001</v>
      </c>
      <c r="K633" s="4">
        <v>97.44</v>
      </c>
      <c r="L633" s="4">
        <v>607115.81999999995</v>
      </c>
      <c r="M633" s="4">
        <v>387713.76</v>
      </c>
      <c r="N633" s="4">
        <f>Orders[[#This Row],[Total Revenue]]-Orders[[#This Row],[Total Cost]]</f>
        <v>219402.05999999994</v>
      </c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 x14ac:dyDescent="0.3">
      <c r="A634" s="2" t="s">
        <v>30</v>
      </c>
      <c r="B634" s="2" t="s">
        <v>66</v>
      </c>
      <c r="C634" s="2" t="s">
        <v>44</v>
      </c>
      <c r="D634" s="2" t="s">
        <v>20</v>
      </c>
      <c r="E634" s="2" t="s">
        <v>21</v>
      </c>
      <c r="F634" s="3">
        <v>43895</v>
      </c>
      <c r="G634" s="2">
        <v>519417130</v>
      </c>
      <c r="H634" s="3">
        <v>43897</v>
      </c>
      <c r="I634" s="4">
        <v>5926</v>
      </c>
      <c r="J634" s="4">
        <v>437.2</v>
      </c>
      <c r="K634" s="4">
        <v>263.33</v>
      </c>
      <c r="L634" s="4">
        <v>2590847.2000000002</v>
      </c>
      <c r="M634" s="4">
        <v>1560493.58</v>
      </c>
      <c r="N634" s="4">
        <f>Orders[[#This Row],[Total Revenue]]-Orders[[#This Row],[Total Cost]]</f>
        <v>1030353.6200000001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 x14ac:dyDescent="0.3">
      <c r="A635" s="2" t="s">
        <v>13</v>
      </c>
      <c r="B635" s="2" t="s">
        <v>47</v>
      </c>
      <c r="C635" s="2" t="s">
        <v>35</v>
      </c>
      <c r="D635" s="2" t="s">
        <v>16</v>
      </c>
      <c r="E635" s="2" t="s">
        <v>17</v>
      </c>
      <c r="F635" s="3">
        <v>43896</v>
      </c>
      <c r="G635" s="2">
        <v>151052844</v>
      </c>
      <c r="H635" s="3">
        <v>43898</v>
      </c>
      <c r="I635" s="4">
        <v>8748</v>
      </c>
      <c r="J635" s="4">
        <v>109.28</v>
      </c>
      <c r="K635" s="4">
        <v>35.840000000000003</v>
      </c>
      <c r="L635" s="4">
        <v>955981.44</v>
      </c>
      <c r="M635" s="4">
        <v>313528.32000000001</v>
      </c>
      <c r="N635" s="4">
        <f>Orders[[#This Row],[Total Revenue]]-Orders[[#This Row],[Total Cost]]</f>
        <v>642453.11999999988</v>
      </c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 x14ac:dyDescent="0.3">
      <c r="A636" s="2" t="s">
        <v>13</v>
      </c>
      <c r="B636" s="2" t="s">
        <v>63</v>
      </c>
      <c r="C636" s="2" t="s">
        <v>49</v>
      </c>
      <c r="D636" s="2" t="s">
        <v>20</v>
      </c>
      <c r="E636" s="2" t="s">
        <v>28</v>
      </c>
      <c r="F636" s="3">
        <v>43897</v>
      </c>
      <c r="G636" s="2">
        <v>111797749</v>
      </c>
      <c r="H636" s="3">
        <v>43899</v>
      </c>
      <c r="I636" s="4">
        <v>2293</v>
      </c>
      <c r="J636" s="4">
        <v>421.89</v>
      </c>
      <c r="K636" s="4">
        <v>364.69</v>
      </c>
      <c r="L636" s="4">
        <v>967393.77</v>
      </c>
      <c r="M636" s="4">
        <v>836234.17</v>
      </c>
      <c r="N636" s="4">
        <f>Orders[[#This Row],[Total Revenue]]-Orders[[#This Row],[Total Cost]]</f>
        <v>131159.59999999998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 x14ac:dyDescent="0.3">
      <c r="A637" s="2" t="s">
        <v>39</v>
      </c>
      <c r="B637" s="2" t="s">
        <v>183</v>
      </c>
      <c r="C637" s="2" t="s">
        <v>32</v>
      </c>
      <c r="D637" s="2" t="s">
        <v>16</v>
      </c>
      <c r="E637" s="2" t="s">
        <v>17</v>
      </c>
      <c r="F637" s="3">
        <v>43898</v>
      </c>
      <c r="G637" s="2">
        <v>370450675</v>
      </c>
      <c r="H637" s="3">
        <v>43900</v>
      </c>
      <c r="I637" s="4">
        <v>3442</v>
      </c>
      <c r="J637" s="4">
        <v>81.73</v>
      </c>
      <c r="K637" s="4">
        <v>56.67</v>
      </c>
      <c r="L637" s="4">
        <v>281314.65999999997</v>
      </c>
      <c r="M637" s="4">
        <v>195058.14</v>
      </c>
      <c r="N637" s="4">
        <f>Orders[[#This Row],[Total Revenue]]-Orders[[#This Row],[Total Cost]]</f>
        <v>86256.51999999996</v>
      </c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 x14ac:dyDescent="0.3">
      <c r="A638" s="2" t="s">
        <v>22</v>
      </c>
      <c r="B638" s="2" t="s">
        <v>50</v>
      </c>
      <c r="C638" s="2" t="s">
        <v>19</v>
      </c>
      <c r="D638" s="2" t="s">
        <v>16</v>
      </c>
      <c r="E638" s="2" t="s">
        <v>17</v>
      </c>
      <c r="F638" s="3">
        <v>43899</v>
      </c>
      <c r="G638" s="2">
        <v>516122949</v>
      </c>
      <c r="H638" s="3">
        <v>43901</v>
      </c>
      <c r="I638" s="4">
        <v>1105</v>
      </c>
      <c r="J638" s="4">
        <v>152.58000000000001</v>
      </c>
      <c r="K638" s="4">
        <v>97.44</v>
      </c>
      <c r="L638" s="4">
        <v>168600.9</v>
      </c>
      <c r="M638" s="4">
        <v>107671.2</v>
      </c>
      <c r="N638" s="4">
        <f>Orders[[#This Row],[Total Revenue]]-Orders[[#This Row],[Total Cost]]</f>
        <v>60929.7</v>
      </c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 x14ac:dyDescent="0.3">
      <c r="A639" s="2" t="s">
        <v>22</v>
      </c>
      <c r="B639" s="2" t="s">
        <v>158</v>
      </c>
      <c r="C639" s="2" t="s">
        <v>44</v>
      </c>
      <c r="D639" s="2" t="s">
        <v>20</v>
      </c>
      <c r="E639" s="2" t="s">
        <v>28</v>
      </c>
      <c r="F639" s="3">
        <v>43900</v>
      </c>
      <c r="G639" s="2">
        <v>208238399</v>
      </c>
      <c r="H639" s="3">
        <v>43902</v>
      </c>
      <c r="I639" s="4">
        <v>1224</v>
      </c>
      <c r="J639" s="4">
        <v>437.2</v>
      </c>
      <c r="K639" s="4">
        <v>263.33</v>
      </c>
      <c r="L639" s="4">
        <v>535132.80000000005</v>
      </c>
      <c r="M639" s="4">
        <v>322315.92</v>
      </c>
      <c r="N639" s="4">
        <f>Orders[[#This Row],[Total Revenue]]-Orders[[#This Row],[Total Cost]]</f>
        <v>212816.88000000006</v>
      </c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 x14ac:dyDescent="0.3">
      <c r="A640" s="2" t="s">
        <v>22</v>
      </c>
      <c r="B640" s="2" t="s">
        <v>219</v>
      </c>
      <c r="C640" s="2" t="s">
        <v>58</v>
      </c>
      <c r="D640" s="2" t="s">
        <v>16</v>
      </c>
      <c r="E640" s="2" t="s">
        <v>17</v>
      </c>
      <c r="F640" s="3">
        <v>43901</v>
      </c>
      <c r="G640" s="2">
        <v>526533353</v>
      </c>
      <c r="H640" s="3">
        <v>43903</v>
      </c>
      <c r="I640" s="4">
        <v>1775</v>
      </c>
      <c r="J640" s="4">
        <v>9.33</v>
      </c>
      <c r="K640" s="4">
        <v>6.92</v>
      </c>
      <c r="L640" s="4">
        <v>16560.75</v>
      </c>
      <c r="M640" s="4">
        <v>12283</v>
      </c>
      <c r="N640" s="4">
        <f>Orders[[#This Row],[Total Revenue]]-Orders[[#This Row],[Total Cost]]</f>
        <v>4277.75</v>
      </c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 x14ac:dyDescent="0.3">
      <c r="A641" s="2" t="s">
        <v>13</v>
      </c>
      <c r="B641" s="2" t="s">
        <v>151</v>
      </c>
      <c r="C641" s="2" t="s">
        <v>24</v>
      </c>
      <c r="D641" s="2" t="s">
        <v>16</v>
      </c>
      <c r="E641" s="2" t="s">
        <v>36</v>
      </c>
      <c r="F641" s="3">
        <v>43902</v>
      </c>
      <c r="G641" s="2">
        <v>821056640</v>
      </c>
      <c r="H641" s="3">
        <v>43904</v>
      </c>
      <c r="I641" s="4">
        <v>7760</v>
      </c>
      <c r="J641" s="4">
        <v>47.45</v>
      </c>
      <c r="K641" s="4">
        <v>31.79</v>
      </c>
      <c r="L641" s="4">
        <v>368212</v>
      </c>
      <c r="M641" s="4">
        <v>246690.4</v>
      </c>
      <c r="N641" s="4">
        <f>Orders[[#This Row],[Total Revenue]]-Orders[[#This Row],[Total Cost]]</f>
        <v>121521.60000000001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 x14ac:dyDescent="0.3">
      <c r="A642" s="2" t="s">
        <v>25</v>
      </c>
      <c r="B642" s="2" t="s">
        <v>121</v>
      </c>
      <c r="C642" s="2" t="s">
        <v>32</v>
      </c>
      <c r="D642" s="2" t="s">
        <v>20</v>
      </c>
      <c r="E642" s="2" t="s">
        <v>17</v>
      </c>
      <c r="F642" s="3">
        <v>43903</v>
      </c>
      <c r="G642" s="2">
        <v>962169587</v>
      </c>
      <c r="H642" s="3">
        <v>43905</v>
      </c>
      <c r="I642" s="4">
        <v>6217</v>
      </c>
      <c r="J642" s="4">
        <v>81.73</v>
      </c>
      <c r="K642" s="4">
        <v>56.67</v>
      </c>
      <c r="L642" s="4">
        <v>508115.41</v>
      </c>
      <c r="M642" s="4">
        <v>352317.39</v>
      </c>
      <c r="N642" s="4">
        <f>Orders[[#This Row],[Total Revenue]]-Orders[[#This Row],[Total Cost]]</f>
        <v>155798.01999999996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 x14ac:dyDescent="0.3">
      <c r="A643" s="2" t="s">
        <v>30</v>
      </c>
      <c r="B643" s="2" t="s">
        <v>201</v>
      </c>
      <c r="C643" s="2" t="s">
        <v>27</v>
      </c>
      <c r="D643" s="2" t="s">
        <v>16</v>
      </c>
      <c r="E643" s="2" t="s">
        <v>36</v>
      </c>
      <c r="F643" s="3">
        <v>43904</v>
      </c>
      <c r="G643" s="2">
        <v>890546023</v>
      </c>
      <c r="H643" s="3">
        <v>43906</v>
      </c>
      <c r="I643" s="4">
        <v>1213</v>
      </c>
      <c r="J643" s="4">
        <v>205.7</v>
      </c>
      <c r="K643" s="4">
        <v>117.11</v>
      </c>
      <c r="L643" s="4">
        <v>249514.1</v>
      </c>
      <c r="M643" s="4">
        <v>142054.43</v>
      </c>
      <c r="N643" s="4">
        <f>Orders[[#This Row],[Total Revenue]]-Orders[[#This Row],[Total Cost]]</f>
        <v>107459.67000000001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 x14ac:dyDescent="0.3">
      <c r="A644" s="2" t="s">
        <v>25</v>
      </c>
      <c r="B644" s="2" t="s">
        <v>103</v>
      </c>
      <c r="C644" s="2" t="s">
        <v>78</v>
      </c>
      <c r="D644" s="2" t="s">
        <v>20</v>
      </c>
      <c r="E644" s="2" t="s">
        <v>28</v>
      </c>
      <c r="F644" s="3">
        <v>43905</v>
      </c>
      <c r="G644" s="2">
        <v>167172276</v>
      </c>
      <c r="H644" s="3">
        <v>43907</v>
      </c>
      <c r="I644" s="4">
        <v>8846</v>
      </c>
      <c r="J644" s="4">
        <v>668.27</v>
      </c>
      <c r="K644" s="4">
        <v>502.54</v>
      </c>
      <c r="L644" s="4">
        <v>5911516.4199999999</v>
      </c>
      <c r="M644" s="4">
        <v>4445468.84</v>
      </c>
      <c r="N644" s="4">
        <f>Orders[[#This Row],[Total Revenue]]-Orders[[#This Row],[Total Cost]]</f>
        <v>1466047.58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 x14ac:dyDescent="0.3">
      <c r="A645" s="2" t="s">
        <v>13</v>
      </c>
      <c r="B645" s="2" t="s">
        <v>14</v>
      </c>
      <c r="C645" s="2" t="s">
        <v>19</v>
      </c>
      <c r="D645" s="2" t="s">
        <v>16</v>
      </c>
      <c r="E645" s="2" t="s">
        <v>36</v>
      </c>
      <c r="F645" s="3">
        <v>43906</v>
      </c>
      <c r="G645" s="2">
        <v>223347175</v>
      </c>
      <c r="H645" s="3">
        <v>43908</v>
      </c>
      <c r="I645" s="4">
        <v>2247</v>
      </c>
      <c r="J645" s="4">
        <v>152.58000000000001</v>
      </c>
      <c r="K645" s="4">
        <v>97.44</v>
      </c>
      <c r="L645" s="4">
        <v>342847.26</v>
      </c>
      <c r="M645" s="4">
        <v>218947.68</v>
      </c>
      <c r="N645" s="4">
        <f>Orders[[#This Row],[Total Revenue]]-Orders[[#This Row],[Total Cost]]</f>
        <v>123899.58000000002</v>
      </c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 x14ac:dyDescent="0.3">
      <c r="A646" s="2" t="s">
        <v>25</v>
      </c>
      <c r="B646" s="2" t="s">
        <v>80</v>
      </c>
      <c r="C646" s="2" t="s">
        <v>35</v>
      </c>
      <c r="D646" s="2" t="s">
        <v>16</v>
      </c>
      <c r="E646" s="2" t="s">
        <v>28</v>
      </c>
      <c r="F646" s="3">
        <v>43907</v>
      </c>
      <c r="G646" s="2">
        <v>310682046</v>
      </c>
      <c r="H646" s="3">
        <v>43909</v>
      </c>
      <c r="I646" s="4">
        <v>6576</v>
      </c>
      <c r="J646" s="4">
        <v>109.28</v>
      </c>
      <c r="K646" s="4">
        <v>35.840000000000003</v>
      </c>
      <c r="L646" s="4">
        <v>718625.28000000003</v>
      </c>
      <c r="M646" s="4">
        <v>235683.84</v>
      </c>
      <c r="N646" s="4">
        <f>Orders[[#This Row],[Total Revenue]]-Orders[[#This Row],[Total Cost]]</f>
        <v>482941.44000000006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 x14ac:dyDescent="0.3">
      <c r="A647" s="2" t="s">
        <v>39</v>
      </c>
      <c r="B647" s="2" t="s">
        <v>126</v>
      </c>
      <c r="C647" s="2" t="s">
        <v>19</v>
      </c>
      <c r="D647" s="2" t="s">
        <v>20</v>
      </c>
      <c r="E647" s="2" t="s">
        <v>17</v>
      </c>
      <c r="F647" s="3">
        <v>43908</v>
      </c>
      <c r="G647" s="2">
        <v>651100718</v>
      </c>
      <c r="H647" s="3">
        <v>43910</v>
      </c>
      <c r="I647" s="4">
        <v>4026</v>
      </c>
      <c r="J647" s="4">
        <v>152.58000000000001</v>
      </c>
      <c r="K647" s="4">
        <v>97.44</v>
      </c>
      <c r="L647" s="4">
        <v>614287.07999999996</v>
      </c>
      <c r="M647" s="4">
        <v>392293.44</v>
      </c>
      <c r="N647" s="4">
        <f>Orders[[#This Row],[Total Revenue]]-Orders[[#This Row],[Total Cost]]</f>
        <v>221993.63999999996</v>
      </c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 x14ac:dyDescent="0.3">
      <c r="A648" s="2" t="s">
        <v>30</v>
      </c>
      <c r="B648" s="2" t="s">
        <v>60</v>
      </c>
      <c r="C648" s="2" t="s">
        <v>15</v>
      </c>
      <c r="D648" s="2" t="s">
        <v>16</v>
      </c>
      <c r="E648" s="2" t="s">
        <v>21</v>
      </c>
      <c r="F648" s="3">
        <v>43909</v>
      </c>
      <c r="G648" s="2">
        <v>186839520</v>
      </c>
      <c r="H648" s="3">
        <v>43911</v>
      </c>
      <c r="I648" s="4">
        <v>8821</v>
      </c>
      <c r="J648" s="4">
        <v>255.28</v>
      </c>
      <c r="K648" s="4">
        <v>159.41999999999999</v>
      </c>
      <c r="L648" s="4">
        <v>2251824.88</v>
      </c>
      <c r="M648" s="4">
        <v>1406243.82</v>
      </c>
      <c r="N648" s="4">
        <f>Orders[[#This Row],[Total Revenue]]-Orders[[#This Row],[Total Cost]]</f>
        <v>845581.05999999982</v>
      </c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 x14ac:dyDescent="0.3">
      <c r="A649" s="2" t="s">
        <v>39</v>
      </c>
      <c r="B649" s="2" t="s">
        <v>138</v>
      </c>
      <c r="C649" s="2" t="s">
        <v>78</v>
      </c>
      <c r="D649" s="2" t="s">
        <v>16</v>
      </c>
      <c r="E649" s="2" t="s">
        <v>28</v>
      </c>
      <c r="F649" s="3">
        <v>43910</v>
      </c>
      <c r="G649" s="2">
        <v>630447280</v>
      </c>
      <c r="H649" s="3">
        <v>43912</v>
      </c>
      <c r="I649" s="4">
        <v>2215</v>
      </c>
      <c r="J649" s="4">
        <v>668.27</v>
      </c>
      <c r="K649" s="4">
        <v>502.54</v>
      </c>
      <c r="L649" s="4">
        <v>1480218.05</v>
      </c>
      <c r="M649" s="4">
        <v>1113126.1000000001</v>
      </c>
      <c r="N649" s="4">
        <f>Orders[[#This Row],[Total Revenue]]-Orders[[#This Row],[Total Cost]]</f>
        <v>367091.94999999995</v>
      </c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 x14ac:dyDescent="0.3">
      <c r="A650" s="2" t="s">
        <v>39</v>
      </c>
      <c r="B650" s="2" t="s">
        <v>96</v>
      </c>
      <c r="C650" s="2" t="s">
        <v>42</v>
      </c>
      <c r="D650" s="2" t="s">
        <v>20</v>
      </c>
      <c r="E650" s="2" t="s">
        <v>17</v>
      </c>
      <c r="F650" s="3">
        <v>43911</v>
      </c>
      <c r="G650" s="2">
        <v>614785325</v>
      </c>
      <c r="H650" s="3">
        <v>43913</v>
      </c>
      <c r="I650" s="4">
        <v>7494</v>
      </c>
      <c r="J650" s="4">
        <v>651.21</v>
      </c>
      <c r="K650" s="4">
        <v>524.96</v>
      </c>
      <c r="L650" s="4">
        <v>4880167.74</v>
      </c>
      <c r="M650" s="4">
        <v>3934050.24</v>
      </c>
      <c r="N650" s="4">
        <f>Orders[[#This Row],[Total Revenue]]-Orders[[#This Row],[Total Cost]]</f>
        <v>946117.5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 x14ac:dyDescent="0.3">
      <c r="A651" s="2" t="s">
        <v>22</v>
      </c>
      <c r="B651" s="2" t="s">
        <v>191</v>
      </c>
      <c r="C651" s="2" t="s">
        <v>49</v>
      </c>
      <c r="D651" s="2" t="s">
        <v>16</v>
      </c>
      <c r="E651" s="2" t="s">
        <v>36</v>
      </c>
      <c r="F651" s="3">
        <v>43912</v>
      </c>
      <c r="G651" s="2">
        <v>643027484</v>
      </c>
      <c r="H651" s="3">
        <v>43914</v>
      </c>
      <c r="I651" s="4">
        <v>4977</v>
      </c>
      <c r="J651" s="4">
        <v>421.89</v>
      </c>
      <c r="K651" s="4">
        <v>364.69</v>
      </c>
      <c r="L651" s="4">
        <v>2099746.5299999998</v>
      </c>
      <c r="M651" s="4">
        <v>1815062.13</v>
      </c>
      <c r="N651" s="4">
        <f>Orders[[#This Row],[Total Revenue]]-Orders[[#This Row],[Total Cost]]</f>
        <v>284684.39999999991</v>
      </c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 x14ac:dyDescent="0.3">
      <c r="A652" s="2" t="s">
        <v>30</v>
      </c>
      <c r="B652" s="2" t="s">
        <v>171</v>
      </c>
      <c r="C652" s="2" t="s">
        <v>32</v>
      </c>
      <c r="D652" s="2" t="s">
        <v>20</v>
      </c>
      <c r="E652" s="2" t="s">
        <v>36</v>
      </c>
      <c r="F652" s="3">
        <v>43913</v>
      </c>
      <c r="G652" s="2">
        <v>838660085</v>
      </c>
      <c r="H652" s="3">
        <v>43915</v>
      </c>
      <c r="I652" s="4">
        <v>7011</v>
      </c>
      <c r="J652" s="4">
        <v>81.73</v>
      </c>
      <c r="K652" s="4">
        <v>56.67</v>
      </c>
      <c r="L652" s="4">
        <v>573009.03</v>
      </c>
      <c r="M652" s="4">
        <v>397313.37</v>
      </c>
      <c r="N652" s="4">
        <f>Orders[[#This Row],[Total Revenue]]-Orders[[#This Row],[Total Cost]]</f>
        <v>175695.66000000003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 x14ac:dyDescent="0.3">
      <c r="A653" s="2" t="s">
        <v>33</v>
      </c>
      <c r="B653" s="2" t="s">
        <v>194</v>
      </c>
      <c r="C653" s="2" t="s">
        <v>32</v>
      </c>
      <c r="D653" s="2" t="s">
        <v>16</v>
      </c>
      <c r="E653" s="2" t="s">
        <v>28</v>
      </c>
      <c r="F653" s="3">
        <v>43914</v>
      </c>
      <c r="G653" s="2">
        <v>495481956</v>
      </c>
      <c r="H653" s="3">
        <v>43916</v>
      </c>
      <c r="I653" s="4">
        <v>2976</v>
      </c>
      <c r="J653" s="4">
        <v>81.73</v>
      </c>
      <c r="K653" s="4">
        <v>56.67</v>
      </c>
      <c r="L653" s="4">
        <v>243228.48</v>
      </c>
      <c r="M653" s="4">
        <v>168649.92</v>
      </c>
      <c r="N653" s="4">
        <f>Orders[[#This Row],[Total Revenue]]-Orders[[#This Row],[Total Cost]]</f>
        <v>74578.559999999998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 x14ac:dyDescent="0.3">
      <c r="A654" s="2" t="s">
        <v>22</v>
      </c>
      <c r="B654" s="2" t="s">
        <v>147</v>
      </c>
      <c r="C654" s="2" t="s">
        <v>24</v>
      </c>
      <c r="D654" s="2" t="s">
        <v>16</v>
      </c>
      <c r="E654" s="2" t="s">
        <v>28</v>
      </c>
      <c r="F654" s="3">
        <v>43915</v>
      </c>
      <c r="G654" s="2">
        <v>327604424</v>
      </c>
      <c r="H654" s="3">
        <v>43917</v>
      </c>
      <c r="I654" s="4">
        <v>4284</v>
      </c>
      <c r="J654" s="4">
        <v>47.45</v>
      </c>
      <c r="K654" s="4">
        <v>31.79</v>
      </c>
      <c r="L654" s="4">
        <v>203275.8</v>
      </c>
      <c r="M654" s="4">
        <v>136188.35999999999</v>
      </c>
      <c r="N654" s="4">
        <f>Orders[[#This Row],[Total Revenue]]-Orders[[#This Row],[Total Cost]]</f>
        <v>67087.44</v>
      </c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 x14ac:dyDescent="0.3">
      <c r="A655" s="2" t="s">
        <v>22</v>
      </c>
      <c r="B655" s="2" t="s">
        <v>102</v>
      </c>
      <c r="C655" s="2" t="s">
        <v>49</v>
      </c>
      <c r="D655" s="2" t="s">
        <v>20</v>
      </c>
      <c r="E655" s="2" t="s">
        <v>17</v>
      </c>
      <c r="F655" s="3">
        <v>43916</v>
      </c>
      <c r="G655" s="2">
        <v>219451320</v>
      </c>
      <c r="H655" s="3">
        <v>43918</v>
      </c>
      <c r="I655" s="4">
        <v>9377</v>
      </c>
      <c r="J655" s="4">
        <v>421.89</v>
      </c>
      <c r="K655" s="4">
        <v>364.69</v>
      </c>
      <c r="L655" s="4">
        <v>3956062.53</v>
      </c>
      <c r="M655" s="4">
        <v>3419698.13</v>
      </c>
      <c r="N655" s="4">
        <f>Orders[[#This Row],[Total Revenue]]-Orders[[#This Row],[Total Cost]]</f>
        <v>536364.39999999991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 x14ac:dyDescent="0.3">
      <c r="A656" s="2" t="s">
        <v>22</v>
      </c>
      <c r="B656" s="2" t="s">
        <v>167</v>
      </c>
      <c r="C656" s="2" t="s">
        <v>32</v>
      </c>
      <c r="D656" s="2" t="s">
        <v>16</v>
      </c>
      <c r="E656" s="2" t="s">
        <v>36</v>
      </c>
      <c r="F656" s="3">
        <v>43917</v>
      </c>
      <c r="G656" s="2">
        <v>575758969</v>
      </c>
      <c r="H656" s="3">
        <v>43919</v>
      </c>
      <c r="I656" s="4">
        <v>8729</v>
      </c>
      <c r="J656" s="4">
        <v>81.73</v>
      </c>
      <c r="K656" s="4">
        <v>56.67</v>
      </c>
      <c r="L656" s="4">
        <v>713421.17</v>
      </c>
      <c r="M656" s="4">
        <v>494672.43</v>
      </c>
      <c r="N656" s="4">
        <f>Orders[[#This Row],[Total Revenue]]-Orders[[#This Row],[Total Cost]]</f>
        <v>218748.74000000005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 x14ac:dyDescent="0.3">
      <c r="A657" s="2" t="s">
        <v>30</v>
      </c>
      <c r="B657" s="2" t="s">
        <v>60</v>
      </c>
      <c r="C657" s="2" t="s">
        <v>19</v>
      </c>
      <c r="D657" s="2" t="s">
        <v>16</v>
      </c>
      <c r="E657" s="2" t="s">
        <v>36</v>
      </c>
      <c r="F657" s="3">
        <v>43918</v>
      </c>
      <c r="G657" s="2">
        <v>971576201</v>
      </c>
      <c r="H657" s="3">
        <v>43920</v>
      </c>
      <c r="I657" s="4">
        <v>9843</v>
      </c>
      <c r="J657" s="4">
        <v>152.58000000000001</v>
      </c>
      <c r="K657" s="4">
        <v>97.44</v>
      </c>
      <c r="L657" s="4">
        <v>1501844.94</v>
      </c>
      <c r="M657" s="4">
        <v>959101.92</v>
      </c>
      <c r="N657" s="4">
        <f>Orders[[#This Row],[Total Revenue]]-Orders[[#This Row],[Total Cost]]</f>
        <v>542743.0199999999</v>
      </c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 x14ac:dyDescent="0.3">
      <c r="A658" s="2" t="s">
        <v>22</v>
      </c>
      <c r="B658" s="2" t="s">
        <v>119</v>
      </c>
      <c r="C658" s="2" t="s">
        <v>42</v>
      </c>
      <c r="D658" s="2" t="s">
        <v>20</v>
      </c>
      <c r="E658" s="2" t="s">
        <v>36</v>
      </c>
      <c r="F658" s="3">
        <v>43919</v>
      </c>
      <c r="G658" s="2">
        <v>602264344</v>
      </c>
      <c r="H658" s="3">
        <v>43921</v>
      </c>
      <c r="I658" s="4">
        <v>2258</v>
      </c>
      <c r="J658" s="4">
        <v>651.21</v>
      </c>
      <c r="K658" s="4">
        <v>524.96</v>
      </c>
      <c r="L658" s="4">
        <v>1470432.18</v>
      </c>
      <c r="M658" s="4">
        <v>1185359.68</v>
      </c>
      <c r="N658" s="4">
        <f>Orders[[#This Row],[Total Revenue]]-Orders[[#This Row],[Total Cost]]</f>
        <v>285072.5</v>
      </c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 x14ac:dyDescent="0.3">
      <c r="A659" s="2" t="s">
        <v>52</v>
      </c>
      <c r="B659" s="2" t="s">
        <v>141</v>
      </c>
      <c r="C659" s="2" t="s">
        <v>19</v>
      </c>
      <c r="D659" s="2" t="s">
        <v>16</v>
      </c>
      <c r="E659" s="2" t="s">
        <v>36</v>
      </c>
      <c r="F659" s="3">
        <v>43920</v>
      </c>
      <c r="G659" s="2">
        <v>533497226</v>
      </c>
      <c r="H659" s="3">
        <v>43922</v>
      </c>
      <c r="I659" s="4">
        <v>2539</v>
      </c>
      <c r="J659" s="4">
        <v>152.58000000000001</v>
      </c>
      <c r="K659" s="4">
        <v>97.44</v>
      </c>
      <c r="L659" s="4">
        <v>387400.62</v>
      </c>
      <c r="M659" s="4">
        <v>247400.16</v>
      </c>
      <c r="N659" s="4">
        <f>Orders[[#This Row],[Total Revenue]]-Orders[[#This Row],[Total Cost]]</f>
        <v>140000.46</v>
      </c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 x14ac:dyDescent="0.3">
      <c r="A660" s="2" t="s">
        <v>25</v>
      </c>
      <c r="B660" s="2" t="s">
        <v>86</v>
      </c>
      <c r="C660" s="2" t="s">
        <v>44</v>
      </c>
      <c r="D660" s="2" t="s">
        <v>16</v>
      </c>
      <c r="E660" s="2" t="s">
        <v>17</v>
      </c>
      <c r="F660" s="3">
        <v>43921</v>
      </c>
      <c r="G660" s="2">
        <v>551261174</v>
      </c>
      <c r="H660" s="3">
        <v>43923</v>
      </c>
      <c r="I660" s="4">
        <v>9287</v>
      </c>
      <c r="J660" s="4">
        <v>437.2</v>
      </c>
      <c r="K660" s="4">
        <v>263.33</v>
      </c>
      <c r="L660" s="4">
        <v>4060276.4</v>
      </c>
      <c r="M660" s="4">
        <v>2445545.71</v>
      </c>
      <c r="N660" s="4">
        <f>Orders[[#This Row],[Total Revenue]]-Orders[[#This Row],[Total Cost]]</f>
        <v>1614730.69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 x14ac:dyDescent="0.3">
      <c r="A661" s="2" t="s">
        <v>25</v>
      </c>
      <c r="B661" s="2" t="s">
        <v>182</v>
      </c>
      <c r="C661" s="2" t="s">
        <v>32</v>
      </c>
      <c r="D661" s="2" t="s">
        <v>20</v>
      </c>
      <c r="E661" s="2" t="s">
        <v>17</v>
      </c>
      <c r="F661" s="3">
        <v>43922</v>
      </c>
      <c r="G661" s="2">
        <v>511855018</v>
      </c>
      <c r="H661" s="3">
        <v>43924</v>
      </c>
      <c r="I661" s="4">
        <v>8129</v>
      </c>
      <c r="J661" s="4">
        <v>81.73</v>
      </c>
      <c r="K661" s="4">
        <v>56.67</v>
      </c>
      <c r="L661" s="4">
        <v>664383.17000000004</v>
      </c>
      <c r="M661" s="4">
        <v>460670.43</v>
      </c>
      <c r="N661" s="4">
        <f>Orders[[#This Row],[Total Revenue]]-Orders[[#This Row],[Total Cost]]</f>
        <v>203712.74000000005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 x14ac:dyDescent="0.3">
      <c r="A662" s="2" t="s">
        <v>22</v>
      </c>
      <c r="B662" s="2" t="s">
        <v>81</v>
      </c>
      <c r="C662" s="2" t="s">
        <v>27</v>
      </c>
      <c r="D662" s="2" t="s">
        <v>20</v>
      </c>
      <c r="E662" s="2" t="s">
        <v>36</v>
      </c>
      <c r="F662" s="3">
        <v>43923</v>
      </c>
      <c r="G662" s="2">
        <v>791890084</v>
      </c>
      <c r="H662" s="3">
        <v>43925</v>
      </c>
      <c r="I662" s="4">
        <v>6728</v>
      </c>
      <c r="J662" s="4">
        <v>205.7</v>
      </c>
      <c r="K662" s="4">
        <v>117.11</v>
      </c>
      <c r="L662" s="4">
        <v>1383949.6</v>
      </c>
      <c r="M662" s="4">
        <v>787916.08</v>
      </c>
      <c r="N662" s="4">
        <f>Orders[[#This Row],[Total Revenue]]-Orders[[#This Row],[Total Cost]]</f>
        <v>596033.52000000014</v>
      </c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 x14ac:dyDescent="0.3">
      <c r="A663" s="2" t="s">
        <v>39</v>
      </c>
      <c r="B663" s="2" t="s">
        <v>143</v>
      </c>
      <c r="C663" s="2" t="s">
        <v>19</v>
      </c>
      <c r="D663" s="2" t="s">
        <v>20</v>
      </c>
      <c r="E663" s="2" t="s">
        <v>28</v>
      </c>
      <c r="F663" s="3">
        <v>43924</v>
      </c>
      <c r="G663" s="2">
        <v>938290202</v>
      </c>
      <c r="H663" s="3">
        <v>43926</v>
      </c>
      <c r="I663" s="4">
        <v>9777</v>
      </c>
      <c r="J663" s="4">
        <v>152.58000000000001</v>
      </c>
      <c r="K663" s="4">
        <v>97.44</v>
      </c>
      <c r="L663" s="4">
        <v>1491774.66</v>
      </c>
      <c r="M663" s="4">
        <v>952670.88</v>
      </c>
      <c r="N663" s="4">
        <f>Orders[[#This Row],[Total Revenue]]-Orders[[#This Row],[Total Cost]]</f>
        <v>539103.77999999991</v>
      </c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 x14ac:dyDescent="0.3">
      <c r="A664" s="2" t="s">
        <v>33</v>
      </c>
      <c r="B664" s="2" t="s">
        <v>194</v>
      </c>
      <c r="C664" s="2" t="s">
        <v>49</v>
      </c>
      <c r="D664" s="2" t="s">
        <v>20</v>
      </c>
      <c r="E664" s="2" t="s">
        <v>17</v>
      </c>
      <c r="F664" s="3">
        <v>43925</v>
      </c>
      <c r="G664" s="2">
        <v>118291699</v>
      </c>
      <c r="H664" s="3">
        <v>43927</v>
      </c>
      <c r="I664" s="4">
        <v>3997</v>
      </c>
      <c r="J664" s="4">
        <v>421.89</v>
      </c>
      <c r="K664" s="4">
        <v>364.69</v>
      </c>
      <c r="L664" s="4">
        <v>1686294.33</v>
      </c>
      <c r="M664" s="4">
        <v>1457665.93</v>
      </c>
      <c r="N664" s="4">
        <f>Orders[[#This Row],[Total Revenue]]-Orders[[#This Row],[Total Cost]]</f>
        <v>228628.40000000014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 x14ac:dyDescent="0.3">
      <c r="A665" s="2" t="s">
        <v>25</v>
      </c>
      <c r="B665" s="2" t="s">
        <v>208</v>
      </c>
      <c r="C665" s="2" t="s">
        <v>44</v>
      </c>
      <c r="D665" s="2" t="s">
        <v>16</v>
      </c>
      <c r="E665" s="2" t="s">
        <v>17</v>
      </c>
      <c r="F665" s="3">
        <v>43926</v>
      </c>
      <c r="G665" s="2">
        <v>269443404</v>
      </c>
      <c r="H665" s="3">
        <v>43928</v>
      </c>
      <c r="I665" s="4">
        <v>3146</v>
      </c>
      <c r="J665" s="4">
        <v>437.2</v>
      </c>
      <c r="K665" s="4">
        <v>263.33</v>
      </c>
      <c r="L665" s="4">
        <v>1375431.2</v>
      </c>
      <c r="M665" s="4">
        <v>828436.18</v>
      </c>
      <c r="N665" s="4">
        <f>Orders[[#This Row],[Total Revenue]]-Orders[[#This Row],[Total Cost]]</f>
        <v>546995.0199999999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 x14ac:dyDescent="0.3">
      <c r="A666" s="2" t="s">
        <v>22</v>
      </c>
      <c r="B666" s="2" t="s">
        <v>115</v>
      </c>
      <c r="C666" s="2" t="s">
        <v>58</v>
      </c>
      <c r="D666" s="2" t="s">
        <v>20</v>
      </c>
      <c r="E666" s="2" t="s">
        <v>21</v>
      </c>
      <c r="F666" s="3">
        <v>43927</v>
      </c>
      <c r="G666" s="2">
        <v>249606645</v>
      </c>
      <c r="H666" s="3">
        <v>43929</v>
      </c>
      <c r="I666" s="4">
        <v>3008</v>
      </c>
      <c r="J666" s="4">
        <v>9.33</v>
      </c>
      <c r="K666" s="4">
        <v>6.92</v>
      </c>
      <c r="L666" s="4">
        <v>28064.639999999999</v>
      </c>
      <c r="M666" s="4">
        <v>20815.36</v>
      </c>
      <c r="N666" s="4">
        <f>Orders[[#This Row],[Total Revenue]]-Orders[[#This Row],[Total Cost]]</f>
        <v>7249.2799999999988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 x14ac:dyDescent="0.3">
      <c r="A667" s="2" t="s">
        <v>33</v>
      </c>
      <c r="B667" s="2" t="s">
        <v>67</v>
      </c>
      <c r="C667" s="2" t="s">
        <v>35</v>
      </c>
      <c r="D667" s="2" t="s">
        <v>20</v>
      </c>
      <c r="E667" s="2" t="s">
        <v>28</v>
      </c>
      <c r="F667" s="3">
        <v>43928</v>
      </c>
      <c r="G667" s="2">
        <v>786955249</v>
      </c>
      <c r="H667" s="3">
        <v>43930</v>
      </c>
      <c r="I667" s="4">
        <v>6401</v>
      </c>
      <c r="J667" s="4">
        <v>109.28</v>
      </c>
      <c r="K667" s="4">
        <v>35.840000000000003</v>
      </c>
      <c r="L667" s="4">
        <v>699501.28</v>
      </c>
      <c r="M667" s="4">
        <v>229411.84</v>
      </c>
      <c r="N667" s="4">
        <f>Orders[[#This Row],[Total Revenue]]-Orders[[#This Row],[Total Cost]]</f>
        <v>470089.44000000006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 x14ac:dyDescent="0.3">
      <c r="A668" s="2" t="s">
        <v>30</v>
      </c>
      <c r="B668" s="2" t="s">
        <v>48</v>
      </c>
      <c r="C668" s="2" t="s">
        <v>15</v>
      </c>
      <c r="D668" s="2" t="s">
        <v>16</v>
      </c>
      <c r="E668" s="2" t="s">
        <v>28</v>
      </c>
      <c r="F668" s="3">
        <v>43929</v>
      </c>
      <c r="G668" s="2">
        <v>429975545</v>
      </c>
      <c r="H668" s="3">
        <v>43931</v>
      </c>
      <c r="I668" s="4">
        <v>8174</v>
      </c>
      <c r="J668" s="4">
        <v>255.28</v>
      </c>
      <c r="K668" s="4">
        <v>159.41999999999999</v>
      </c>
      <c r="L668" s="4">
        <v>2086658.72</v>
      </c>
      <c r="M668" s="4">
        <v>1303099.08</v>
      </c>
      <c r="N668" s="4">
        <f>Orders[[#This Row],[Total Revenue]]-Orders[[#This Row],[Total Cost]]</f>
        <v>783559.6399999999</v>
      </c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 x14ac:dyDescent="0.3">
      <c r="A669" s="2" t="s">
        <v>22</v>
      </c>
      <c r="B669" s="2" t="s">
        <v>81</v>
      </c>
      <c r="C669" s="2" t="s">
        <v>78</v>
      </c>
      <c r="D669" s="2" t="s">
        <v>20</v>
      </c>
      <c r="E669" s="2" t="s">
        <v>21</v>
      </c>
      <c r="F669" s="3">
        <v>43930</v>
      </c>
      <c r="G669" s="2">
        <v>497466361</v>
      </c>
      <c r="H669" s="3">
        <v>43932</v>
      </c>
      <c r="I669" s="4">
        <v>206</v>
      </c>
      <c r="J669" s="4">
        <v>668.27</v>
      </c>
      <c r="K669" s="4">
        <v>502.54</v>
      </c>
      <c r="L669" s="4">
        <v>137663.62</v>
      </c>
      <c r="M669" s="4">
        <v>103523.24</v>
      </c>
      <c r="N669" s="4">
        <f>Orders[[#This Row],[Total Revenue]]-Orders[[#This Row],[Total Cost]]</f>
        <v>34140.37999999999</v>
      </c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 x14ac:dyDescent="0.3">
      <c r="A670" s="2" t="s">
        <v>30</v>
      </c>
      <c r="B670" s="2" t="s">
        <v>38</v>
      </c>
      <c r="C670" s="2" t="s">
        <v>27</v>
      </c>
      <c r="D670" s="2" t="s">
        <v>16</v>
      </c>
      <c r="E670" s="2" t="s">
        <v>21</v>
      </c>
      <c r="F670" s="3">
        <v>43931</v>
      </c>
      <c r="G670" s="2">
        <v>128539025</v>
      </c>
      <c r="H670" s="3">
        <v>43933</v>
      </c>
      <c r="I670" s="4">
        <v>6409</v>
      </c>
      <c r="J670" s="4">
        <v>205.7</v>
      </c>
      <c r="K670" s="4">
        <v>117.11</v>
      </c>
      <c r="L670" s="4">
        <v>1318331.3</v>
      </c>
      <c r="M670" s="4">
        <v>750557.99</v>
      </c>
      <c r="N670" s="4">
        <f>Orders[[#This Row],[Total Revenue]]-Orders[[#This Row],[Total Cost]]</f>
        <v>567773.31000000006</v>
      </c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 x14ac:dyDescent="0.3">
      <c r="A671" s="2" t="s">
        <v>25</v>
      </c>
      <c r="B671" s="2" t="s">
        <v>45</v>
      </c>
      <c r="C671" s="2" t="s">
        <v>35</v>
      </c>
      <c r="D671" s="2" t="s">
        <v>16</v>
      </c>
      <c r="E671" s="2" t="s">
        <v>17</v>
      </c>
      <c r="F671" s="3">
        <v>43932</v>
      </c>
      <c r="G671" s="2">
        <v>332617366</v>
      </c>
      <c r="H671" s="3">
        <v>43934</v>
      </c>
      <c r="I671" s="4">
        <v>7725</v>
      </c>
      <c r="J671" s="4">
        <v>109.28</v>
      </c>
      <c r="K671" s="4">
        <v>35.840000000000003</v>
      </c>
      <c r="L671" s="4">
        <v>844188</v>
      </c>
      <c r="M671" s="4">
        <v>276864</v>
      </c>
      <c r="N671" s="4">
        <f>Orders[[#This Row],[Total Revenue]]-Orders[[#This Row],[Total Cost]]</f>
        <v>567324</v>
      </c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 x14ac:dyDescent="0.3">
      <c r="A672" s="2" t="s">
        <v>22</v>
      </c>
      <c r="B672" s="2" t="s">
        <v>206</v>
      </c>
      <c r="C672" s="2" t="s">
        <v>35</v>
      </c>
      <c r="D672" s="2" t="s">
        <v>20</v>
      </c>
      <c r="E672" s="2" t="s">
        <v>28</v>
      </c>
      <c r="F672" s="3">
        <v>43933</v>
      </c>
      <c r="G672" s="2">
        <v>839437711</v>
      </c>
      <c r="H672" s="3">
        <v>43935</v>
      </c>
      <c r="I672" s="4">
        <v>7128</v>
      </c>
      <c r="J672" s="4">
        <v>109.28</v>
      </c>
      <c r="K672" s="4">
        <v>35.840000000000003</v>
      </c>
      <c r="L672" s="4">
        <v>778947.84</v>
      </c>
      <c r="M672" s="4">
        <v>255467.51999999999</v>
      </c>
      <c r="N672" s="4">
        <f>Orders[[#This Row],[Total Revenue]]-Orders[[#This Row],[Total Cost]]</f>
        <v>523480.31999999995</v>
      </c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 x14ac:dyDescent="0.3">
      <c r="A673" s="2" t="s">
        <v>22</v>
      </c>
      <c r="B673" s="2" t="s">
        <v>69</v>
      </c>
      <c r="C673" s="2" t="s">
        <v>42</v>
      </c>
      <c r="D673" s="2" t="s">
        <v>16</v>
      </c>
      <c r="E673" s="2" t="s">
        <v>36</v>
      </c>
      <c r="F673" s="3">
        <v>43934</v>
      </c>
      <c r="G673" s="2">
        <v>549048888</v>
      </c>
      <c r="H673" s="3">
        <v>43936</v>
      </c>
      <c r="I673" s="4">
        <v>4622</v>
      </c>
      <c r="J673" s="4">
        <v>651.21</v>
      </c>
      <c r="K673" s="4">
        <v>524.96</v>
      </c>
      <c r="L673" s="4">
        <v>3009892.62</v>
      </c>
      <c r="M673" s="4">
        <v>2426365.12</v>
      </c>
      <c r="N673" s="4">
        <f>Orders[[#This Row],[Total Revenue]]-Orders[[#This Row],[Total Cost]]</f>
        <v>583527.5</v>
      </c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 x14ac:dyDescent="0.3">
      <c r="A674" s="2" t="s">
        <v>33</v>
      </c>
      <c r="B674" s="2" t="s">
        <v>214</v>
      </c>
      <c r="C674" s="2" t="s">
        <v>35</v>
      </c>
      <c r="D674" s="2" t="s">
        <v>16</v>
      </c>
      <c r="E674" s="2" t="s">
        <v>28</v>
      </c>
      <c r="F674" s="3">
        <v>43935</v>
      </c>
      <c r="G674" s="2">
        <v>681812226</v>
      </c>
      <c r="H674" s="3">
        <v>43937</v>
      </c>
      <c r="I674" s="4">
        <v>2244</v>
      </c>
      <c r="J674" s="4">
        <v>109.28</v>
      </c>
      <c r="K674" s="4">
        <v>35.840000000000003</v>
      </c>
      <c r="L674" s="4">
        <v>245224.32000000001</v>
      </c>
      <c r="M674" s="4">
        <v>80424.960000000006</v>
      </c>
      <c r="N674" s="4">
        <f>Orders[[#This Row],[Total Revenue]]-Orders[[#This Row],[Total Cost]]</f>
        <v>164799.35999999999</v>
      </c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 x14ac:dyDescent="0.3">
      <c r="A675" s="2" t="s">
        <v>39</v>
      </c>
      <c r="B675" s="2" t="s">
        <v>40</v>
      </c>
      <c r="C675" s="2" t="s">
        <v>15</v>
      </c>
      <c r="D675" s="2" t="s">
        <v>20</v>
      </c>
      <c r="E675" s="2" t="s">
        <v>21</v>
      </c>
      <c r="F675" s="3">
        <v>43936</v>
      </c>
      <c r="G675" s="2">
        <v>728401553</v>
      </c>
      <c r="H675" s="3">
        <v>43938</v>
      </c>
      <c r="I675" s="4">
        <v>9061</v>
      </c>
      <c r="J675" s="4">
        <v>255.28</v>
      </c>
      <c r="K675" s="4">
        <v>159.41999999999999</v>
      </c>
      <c r="L675" s="4">
        <v>2313092.08</v>
      </c>
      <c r="M675" s="4">
        <v>1444504.62</v>
      </c>
      <c r="N675" s="4">
        <f>Orders[[#This Row],[Total Revenue]]-Orders[[#This Row],[Total Cost]]</f>
        <v>868587.46</v>
      </c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 x14ac:dyDescent="0.3">
      <c r="A676" s="2" t="s">
        <v>13</v>
      </c>
      <c r="B676" s="2" t="s">
        <v>151</v>
      </c>
      <c r="C676" s="2" t="s">
        <v>24</v>
      </c>
      <c r="D676" s="2" t="s">
        <v>20</v>
      </c>
      <c r="E676" s="2" t="s">
        <v>36</v>
      </c>
      <c r="F676" s="3">
        <v>43937</v>
      </c>
      <c r="G676" s="2">
        <v>699803197</v>
      </c>
      <c r="H676" s="3">
        <v>43939</v>
      </c>
      <c r="I676" s="4">
        <v>6172</v>
      </c>
      <c r="J676" s="4">
        <v>47.45</v>
      </c>
      <c r="K676" s="4">
        <v>31.79</v>
      </c>
      <c r="L676" s="4">
        <v>292861.40000000002</v>
      </c>
      <c r="M676" s="4">
        <v>196207.88</v>
      </c>
      <c r="N676" s="4">
        <f>Orders[[#This Row],[Total Revenue]]-Orders[[#This Row],[Total Cost]]</f>
        <v>96653.520000000019</v>
      </c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 x14ac:dyDescent="0.3">
      <c r="A677" s="2" t="s">
        <v>39</v>
      </c>
      <c r="B677" s="2" t="s">
        <v>40</v>
      </c>
      <c r="C677" s="2" t="s">
        <v>32</v>
      </c>
      <c r="D677" s="2" t="s">
        <v>16</v>
      </c>
      <c r="E677" s="2" t="s">
        <v>36</v>
      </c>
      <c r="F677" s="3">
        <v>43938</v>
      </c>
      <c r="G677" s="2">
        <v>677315986</v>
      </c>
      <c r="H677" s="3">
        <v>43940</v>
      </c>
      <c r="I677" s="4">
        <v>1706</v>
      </c>
      <c r="J677" s="4">
        <v>81.73</v>
      </c>
      <c r="K677" s="4">
        <v>56.67</v>
      </c>
      <c r="L677" s="4">
        <v>139431.38</v>
      </c>
      <c r="M677" s="4">
        <v>96679.02</v>
      </c>
      <c r="N677" s="4">
        <f>Orders[[#This Row],[Total Revenue]]-Orders[[#This Row],[Total Cost]]</f>
        <v>42752.36</v>
      </c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 x14ac:dyDescent="0.3">
      <c r="A678" s="2" t="s">
        <v>30</v>
      </c>
      <c r="B678" s="2" t="s">
        <v>162</v>
      </c>
      <c r="C678" s="2" t="s">
        <v>32</v>
      </c>
      <c r="D678" s="2" t="s">
        <v>20</v>
      </c>
      <c r="E678" s="2" t="s">
        <v>36</v>
      </c>
      <c r="F678" s="3">
        <v>43939</v>
      </c>
      <c r="G678" s="2">
        <v>362551248</v>
      </c>
      <c r="H678" s="3">
        <v>43941</v>
      </c>
      <c r="I678" s="4">
        <v>5826</v>
      </c>
      <c r="J678" s="4">
        <v>81.73</v>
      </c>
      <c r="K678" s="4">
        <v>56.67</v>
      </c>
      <c r="L678" s="4">
        <v>476158.98</v>
      </c>
      <c r="M678" s="4">
        <v>330159.42</v>
      </c>
      <c r="N678" s="4">
        <f>Orders[[#This Row],[Total Revenue]]-Orders[[#This Row],[Total Cost]]</f>
        <v>145999.56</v>
      </c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 x14ac:dyDescent="0.3">
      <c r="A679" s="2" t="s">
        <v>22</v>
      </c>
      <c r="B679" s="2" t="s">
        <v>79</v>
      </c>
      <c r="C679" s="2" t="s">
        <v>19</v>
      </c>
      <c r="D679" s="2" t="s">
        <v>16</v>
      </c>
      <c r="E679" s="2" t="s">
        <v>36</v>
      </c>
      <c r="F679" s="3">
        <v>43940</v>
      </c>
      <c r="G679" s="2">
        <v>427432811</v>
      </c>
      <c r="H679" s="3">
        <v>43942</v>
      </c>
      <c r="I679" s="4">
        <v>5722</v>
      </c>
      <c r="J679" s="4">
        <v>152.58000000000001</v>
      </c>
      <c r="K679" s="4">
        <v>97.44</v>
      </c>
      <c r="L679" s="4">
        <v>873062.76</v>
      </c>
      <c r="M679" s="4">
        <v>557551.68000000005</v>
      </c>
      <c r="N679" s="4">
        <f>Orders[[#This Row],[Total Revenue]]-Orders[[#This Row],[Total Cost]]</f>
        <v>315511.07999999996</v>
      </c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 x14ac:dyDescent="0.3">
      <c r="A680" s="2" t="s">
        <v>13</v>
      </c>
      <c r="B680" s="2" t="s">
        <v>114</v>
      </c>
      <c r="C680" s="2" t="s">
        <v>19</v>
      </c>
      <c r="D680" s="2" t="s">
        <v>16</v>
      </c>
      <c r="E680" s="2" t="s">
        <v>17</v>
      </c>
      <c r="F680" s="3">
        <v>43941</v>
      </c>
      <c r="G680" s="2">
        <v>264197003</v>
      </c>
      <c r="H680" s="3">
        <v>43943</v>
      </c>
      <c r="I680" s="4">
        <v>619</v>
      </c>
      <c r="J680" s="4">
        <v>152.58000000000001</v>
      </c>
      <c r="K680" s="4">
        <v>97.44</v>
      </c>
      <c r="L680" s="4">
        <v>94447.02</v>
      </c>
      <c r="M680" s="4">
        <v>60315.360000000001</v>
      </c>
      <c r="N680" s="4">
        <f>Orders[[#This Row],[Total Revenue]]-Orders[[#This Row],[Total Cost]]</f>
        <v>34131.660000000003</v>
      </c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 x14ac:dyDescent="0.3">
      <c r="A681" s="2" t="s">
        <v>39</v>
      </c>
      <c r="B681" s="2" t="s">
        <v>166</v>
      </c>
      <c r="C681" s="2" t="s">
        <v>70</v>
      </c>
      <c r="D681" s="2" t="s">
        <v>16</v>
      </c>
      <c r="E681" s="2" t="s">
        <v>21</v>
      </c>
      <c r="F681" s="3">
        <v>43942</v>
      </c>
      <c r="G681" s="2">
        <v>235392653</v>
      </c>
      <c r="H681" s="3">
        <v>43944</v>
      </c>
      <c r="I681" s="4">
        <v>6772</v>
      </c>
      <c r="J681" s="4">
        <v>154.06</v>
      </c>
      <c r="K681" s="4">
        <v>90.93</v>
      </c>
      <c r="L681" s="4">
        <v>1043294.32</v>
      </c>
      <c r="M681" s="4">
        <v>615777.96</v>
      </c>
      <c r="N681" s="4">
        <f>Orders[[#This Row],[Total Revenue]]-Orders[[#This Row],[Total Cost]]</f>
        <v>427516.36</v>
      </c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 x14ac:dyDescent="0.3">
      <c r="A682" s="2" t="s">
        <v>30</v>
      </c>
      <c r="B682" s="2" t="s">
        <v>66</v>
      </c>
      <c r="C682" s="2" t="s">
        <v>78</v>
      </c>
      <c r="D682" s="2" t="s">
        <v>20</v>
      </c>
      <c r="E682" s="2" t="s">
        <v>36</v>
      </c>
      <c r="F682" s="3">
        <v>43943</v>
      </c>
      <c r="G682" s="2">
        <v>323881089</v>
      </c>
      <c r="H682" s="3">
        <v>43945</v>
      </c>
      <c r="I682" s="4">
        <v>2467</v>
      </c>
      <c r="J682" s="4">
        <v>668.27</v>
      </c>
      <c r="K682" s="4">
        <v>502.54</v>
      </c>
      <c r="L682" s="4">
        <v>1648622.09</v>
      </c>
      <c r="M682" s="4">
        <v>1239766.18</v>
      </c>
      <c r="N682" s="4">
        <f>Orders[[#This Row],[Total Revenue]]-Orders[[#This Row],[Total Cost]]</f>
        <v>408855.91000000015</v>
      </c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 x14ac:dyDescent="0.3">
      <c r="A683" s="2" t="s">
        <v>22</v>
      </c>
      <c r="B683" s="2" t="s">
        <v>190</v>
      </c>
      <c r="C683" s="2" t="s">
        <v>42</v>
      </c>
      <c r="D683" s="2" t="s">
        <v>16</v>
      </c>
      <c r="E683" s="2" t="s">
        <v>36</v>
      </c>
      <c r="F683" s="3">
        <v>43944</v>
      </c>
      <c r="G683" s="2">
        <v>582836139</v>
      </c>
      <c r="H683" s="3">
        <v>43946</v>
      </c>
      <c r="I683" s="4">
        <v>3020</v>
      </c>
      <c r="J683" s="4">
        <v>651.21</v>
      </c>
      <c r="K683" s="4">
        <v>524.96</v>
      </c>
      <c r="L683" s="4">
        <v>1966654.2</v>
      </c>
      <c r="M683" s="4">
        <v>1585379.2</v>
      </c>
      <c r="N683" s="4">
        <f>Orders[[#This Row],[Total Revenue]]-Orders[[#This Row],[Total Cost]]</f>
        <v>381275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 x14ac:dyDescent="0.3">
      <c r="A684" s="2" t="s">
        <v>39</v>
      </c>
      <c r="B684" s="2" t="s">
        <v>76</v>
      </c>
      <c r="C684" s="2" t="s">
        <v>78</v>
      </c>
      <c r="D684" s="2" t="s">
        <v>16</v>
      </c>
      <c r="E684" s="2" t="s">
        <v>36</v>
      </c>
      <c r="F684" s="3">
        <v>43945</v>
      </c>
      <c r="G684" s="2">
        <v>685744130</v>
      </c>
      <c r="H684" s="3">
        <v>43947</v>
      </c>
      <c r="I684" s="4">
        <v>5782</v>
      </c>
      <c r="J684" s="4">
        <v>668.27</v>
      </c>
      <c r="K684" s="4">
        <v>502.54</v>
      </c>
      <c r="L684" s="4">
        <v>3863937.14</v>
      </c>
      <c r="M684" s="4">
        <v>2905686.28</v>
      </c>
      <c r="N684" s="4">
        <f>Orders[[#This Row],[Total Revenue]]-Orders[[#This Row],[Total Cost]]</f>
        <v>958250.86000000034</v>
      </c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 x14ac:dyDescent="0.3">
      <c r="A685" s="2" t="s">
        <v>39</v>
      </c>
      <c r="B685" s="2" t="s">
        <v>166</v>
      </c>
      <c r="C685" s="2" t="s">
        <v>15</v>
      </c>
      <c r="D685" s="2" t="s">
        <v>20</v>
      </c>
      <c r="E685" s="2" t="s">
        <v>17</v>
      </c>
      <c r="F685" s="3">
        <v>43946</v>
      </c>
      <c r="G685" s="2">
        <v>376403892</v>
      </c>
      <c r="H685" s="3">
        <v>43948</v>
      </c>
      <c r="I685" s="4">
        <v>5131</v>
      </c>
      <c r="J685" s="4">
        <v>255.28</v>
      </c>
      <c r="K685" s="4">
        <v>159.41999999999999</v>
      </c>
      <c r="L685" s="4">
        <v>1309841.68</v>
      </c>
      <c r="M685" s="4">
        <v>817984.02</v>
      </c>
      <c r="N685" s="4">
        <f>Orders[[#This Row],[Total Revenue]]-Orders[[#This Row],[Total Cost]]</f>
        <v>491857.65999999992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 x14ac:dyDescent="0.3">
      <c r="A686" s="2" t="s">
        <v>13</v>
      </c>
      <c r="B686" s="2" t="s">
        <v>114</v>
      </c>
      <c r="C686" s="2" t="s">
        <v>70</v>
      </c>
      <c r="D686" s="2" t="s">
        <v>16</v>
      </c>
      <c r="E686" s="2" t="s">
        <v>21</v>
      </c>
      <c r="F686" s="3">
        <v>43947</v>
      </c>
      <c r="G686" s="2">
        <v>818926751</v>
      </c>
      <c r="H686" s="3">
        <v>43949</v>
      </c>
      <c r="I686" s="4">
        <v>7479</v>
      </c>
      <c r="J686" s="4">
        <v>154.06</v>
      </c>
      <c r="K686" s="4">
        <v>90.93</v>
      </c>
      <c r="L686" s="4">
        <v>1152214.74</v>
      </c>
      <c r="M686" s="4">
        <v>680065.47</v>
      </c>
      <c r="N686" s="4">
        <f>Orders[[#This Row],[Total Revenue]]-Orders[[#This Row],[Total Cost]]</f>
        <v>472149.27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 x14ac:dyDescent="0.3">
      <c r="A687" s="2" t="s">
        <v>33</v>
      </c>
      <c r="B687" s="2" t="s">
        <v>34</v>
      </c>
      <c r="C687" s="2" t="s">
        <v>24</v>
      </c>
      <c r="D687" s="2" t="s">
        <v>16</v>
      </c>
      <c r="E687" s="2" t="s">
        <v>21</v>
      </c>
      <c r="F687" s="3">
        <v>43948</v>
      </c>
      <c r="G687" s="2">
        <v>547736537</v>
      </c>
      <c r="H687" s="3">
        <v>43950</v>
      </c>
      <c r="I687" s="4">
        <v>6268</v>
      </c>
      <c r="J687" s="4">
        <v>47.45</v>
      </c>
      <c r="K687" s="4">
        <v>31.79</v>
      </c>
      <c r="L687" s="4">
        <v>297416.59999999998</v>
      </c>
      <c r="M687" s="4">
        <v>199259.72</v>
      </c>
      <c r="N687" s="4">
        <f>Orders[[#This Row],[Total Revenue]]-Orders[[#This Row],[Total Cost]]</f>
        <v>98156.879999999976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 x14ac:dyDescent="0.3">
      <c r="A688" s="2" t="s">
        <v>30</v>
      </c>
      <c r="B688" s="2" t="s">
        <v>95</v>
      </c>
      <c r="C688" s="2" t="s">
        <v>78</v>
      </c>
      <c r="D688" s="2" t="s">
        <v>20</v>
      </c>
      <c r="E688" s="2" t="s">
        <v>21</v>
      </c>
      <c r="F688" s="3">
        <v>43949</v>
      </c>
      <c r="G688" s="2">
        <v>417569577</v>
      </c>
      <c r="H688" s="3">
        <v>43951</v>
      </c>
      <c r="I688" s="4">
        <v>6972</v>
      </c>
      <c r="J688" s="4">
        <v>668.27</v>
      </c>
      <c r="K688" s="4">
        <v>502.54</v>
      </c>
      <c r="L688" s="4">
        <v>4659178.4400000004</v>
      </c>
      <c r="M688" s="4">
        <v>3503708.88</v>
      </c>
      <c r="N688" s="4">
        <f>Orders[[#This Row],[Total Revenue]]-Orders[[#This Row],[Total Cost]]</f>
        <v>1155469.5600000005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 x14ac:dyDescent="0.3">
      <c r="A689" s="2" t="s">
        <v>30</v>
      </c>
      <c r="B689" s="2" t="s">
        <v>56</v>
      </c>
      <c r="C689" s="2" t="s">
        <v>35</v>
      </c>
      <c r="D689" s="2" t="s">
        <v>16</v>
      </c>
      <c r="E689" s="2" t="s">
        <v>21</v>
      </c>
      <c r="F689" s="3">
        <v>43950</v>
      </c>
      <c r="G689" s="2">
        <v>453474700</v>
      </c>
      <c r="H689" s="3">
        <v>43952</v>
      </c>
      <c r="I689" s="4">
        <v>2096</v>
      </c>
      <c r="J689" s="4">
        <v>109.28</v>
      </c>
      <c r="K689" s="4">
        <v>35.840000000000003</v>
      </c>
      <c r="L689" s="4">
        <v>229050.88</v>
      </c>
      <c r="M689" s="4">
        <v>75120.639999999999</v>
      </c>
      <c r="N689" s="4">
        <f>Orders[[#This Row],[Total Revenue]]-Orders[[#This Row],[Total Cost]]</f>
        <v>153930.23999999999</v>
      </c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 x14ac:dyDescent="0.3">
      <c r="A690" s="2" t="s">
        <v>13</v>
      </c>
      <c r="B690" s="2" t="s">
        <v>156</v>
      </c>
      <c r="C690" s="2" t="s">
        <v>35</v>
      </c>
      <c r="D690" s="2" t="s">
        <v>20</v>
      </c>
      <c r="E690" s="2" t="s">
        <v>36</v>
      </c>
      <c r="F690" s="3">
        <v>43951</v>
      </c>
      <c r="G690" s="2">
        <v>300813233</v>
      </c>
      <c r="H690" s="3">
        <v>43953</v>
      </c>
      <c r="I690" s="4">
        <v>6175</v>
      </c>
      <c r="J690" s="4">
        <v>109.28</v>
      </c>
      <c r="K690" s="4">
        <v>35.840000000000003</v>
      </c>
      <c r="L690" s="4">
        <v>674804</v>
      </c>
      <c r="M690" s="4">
        <v>221312</v>
      </c>
      <c r="N690" s="4">
        <f>Orders[[#This Row],[Total Revenue]]-Orders[[#This Row],[Total Cost]]</f>
        <v>453492</v>
      </c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 x14ac:dyDescent="0.3">
      <c r="A691" s="2" t="s">
        <v>39</v>
      </c>
      <c r="B691" s="2" t="s">
        <v>199</v>
      </c>
      <c r="C691" s="2" t="s">
        <v>78</v>
      </c>
      <c r="D691" s="2" t="s">
        <v>16</v>
      </c>
      <c r="E691" s="2" t="s">
        <v>28</v>
      </c>
      <c r="F691" s="3">
        <v>43952</v>
      </c>
      <c r="G691" s="2">
        <v>575259006</v>
      </c>
      <c r="H691" s="3">
        <v>43954</v>
      </c>
      <c r="I691" s="4">
        <v>778</v>
      </c>
      <c r="J691" s="4">
        <v>668.27</v>
      </c>
      <c r="K691" s="4">
        <v>502.54</v>
      </c>
      <c r="L691" s="4">
        <v>519914.06</v>
      </c>
      <c r="M691" s="4">
        <v>390976.12</v>
      </c>
      <c r="N691" s="4">
        <f>Orders[[#This Row],[Total Revenue]]-Orders[[#This Row],[Total Cost]]</f>
        <v>128937.94</v>
      </c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 x14ac:dyDescent="0.3">
      <c r="A692" s="2" t="s">
        <v>13</v>
      </c>
      <c r="B692" s="2" t="s">
        <v>160</v>
      </c>
      <c r="C692" s="2" t="s">
        <v>27</v>
      </c>
      <c r="D692" s="2" t="s">
        <v>16</v>
      </c>
      <c r="E692" s="2" t="s">
        <v>21</v>
      </c>
      <c r="F692" s="3">
        <v>43953</v>
      </c>
      <c r="G692" s="2">
        <v>612798345</v>
      </c>
      <c r="H692" s="3">
        <v>43955</v>
      </c>
      <c r="I692" s="4">
        <v>9503</v>
      </c>
      <c r="J692" s="4">
        <v>205.7</v>
      </c>
      <c r="K692" s="4">
        <v>117.11</v>
      </c>
      <c r="L692" s="4">
        <v>1954767.1</v>
      </c>
      <c r="M692" s="4">
        <v>1112896.33</v>
      </c>
      <c r="N692" s="4">
        <f>Orders[[#This Row],[Total Revenue]]-Orders[[#This Row],[Total Cost]]</f>
        <v>841870.77</v>
      </c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 x14ac:dyDescent="0.3">
      <c r="A693" s="2" t="s">
        <v>22</v>
      </c>
      <c r="B693" s="2" t="s">
        <v>93</v>
      </c>
      <c r="C693" s="2" t="s">
        <v>35</v>
      </c>
      <c r="D693" s="2" t="s">
        <v>20</v>
      </c>
      <c r="E693" s="2" t="s">
        <v>36</v>
      </c>
      <c r="F693" s="3">
        <v>43954</v>
      </c>
      <c r="G693" s="2">
        <v>719730079</v>
      </c>
      <c r="H693" s="3">
        <v>43956</v>
      </c>
      <c r="I693" s="4">
        <v>2979</v>
      </c>
      <c r="J693" s="4">
        <v>109.28</v>
      </c>
      <c r="K693" s="4">
        <v>35.840000000000003</v>
      </c>
      <c r="L693" s="4">
        <v>325545.12</v>
      </c>
      <c r="M693" s="4">
        <v>106767.36</v>
      </c>
      <c r="N693" s="4">
        <f>Orders[[#This Row],[Total Revenue]]-Orders[[#This Row],[Total Cost]]</f>
        <v>218777.76</v>
      </c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 x14ac:dyDescent="0.3">
      <c r="A694" s="2" t="s">
        <v>39</v>
      </c>
      <c r="B694" s="2" t="s">
        <v>126</v>
      </c>
      <c r="C694" s="2" t="s">
        <v>27</v>
      </c>
      <c r="D694" s="2" t="s">
        <v>20</v>
      </c>
      <c r="E694" s="2" t="s">
        <v>17</v>
      </c>
      <c r="F694" s="3">
        <v>43955</v>
      </c>
      <c r="G694" s="2">
        <v>822665536</v>
      </c>
      <c r="H694" s="3">
        <v>43957</v>
      </c>
      <c r="I694" s="4">
        <v>3868</v>
      </c>
      <c r="J694" s="4">
        <v>205.7</v>
      </c>
      <c r="K694" s="4">
        <v>117.11</v>
      </c>
      <c r="L694" s="4">
        <v>795647.6</v>
      </c>
      <c r="M694" s="4">
        <v>452981.48</v>
      </c>
      <c r="N694" s="4">
        <f>Orders[[#This Row],[Total Revenue]]-Orders[[#This Row],[Total Cost]]</f>
        <v>342666.12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 x14ac:dyDescent="0.3">
      <c r="A695" s="2" t="s">
        <v>25</v>
      </c>
      <c r="B695" s="2" t="s">
        <v>128</v>
      </c>
      <c r="C695" s="2" t="s">
        <v>35</v>
      </c>
      <c r="D695" s="2" t="s">
        <v>20</v>
      </c>
      <c r="E695" s="2" t="s">
        <v>36</v>
      </c>
      <c r="F695" s="3">
        <v>43956</v>
      </c>
      <c r="G695" s="2">
        <v>918528544</v>
      </c>
      <c r="H695" s="3">
        <v>43958</v>
      </c>
      <c r="I695" s="4">
        <v>1863</v>
      </c>
      <c r="J695" s="4">
        <v>109.28</v>
      </c>
      <c r="K695" s="4">
        <v>35.840000000000003</v>
      </c>
      <c r="L695" s="4">
        <v>203588.64</v>
      </c>
      <c r="M695" s="4">
        <v>66769.919999999998</v>
      </c>
      <c r="N695" s="4">
        <f>Orders[[#This Row],[Total Revenue]]-Orders[[#This Row],[Total Cost]]</f>
        <v>136818.72000000003</v>
      </c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 x14ac:dyDescent="0.3">
      <c r="A696" s="2" t="s">
        <v>30</v>
      </c>
      <c r="B696" s="2" t="s">
        <v>43</v>
      </c>
      <c r="C696" s="2" t="s">
        <v>15</v>
      </c>
      <c r="D696" s="2" t="s">
        <v>20</v>
      </c>
      <c r="E696" s="2" t="s">
        <v>36</v>
      </c>
      <c r="F696" s="3">
        <v>43957</v>
      </c>
      <c r="G696" s="2">
        <v>624555432</v>
      </c>
      <c r="H696" s="3">
        <v>43959</v>
      </c>
      <c r="I696" s="4">
        <v>8686</v>
      </c>
      <c r="J696" s="4">
        <v>255.28</v>
      </c>
      <c r="K696" s="4">
        <v>159.41999999999999</v>
      </c>
      <c r="L696" s="4">
        <v>2217362.08</v>
      </c>
      <c r="M696" s="4">
        <v>1384722.12</v>
      </c>
      <c r="N696" s="4">
        <f>Orders[[#This Row],[Total Revenue]]-Orders[[#This Row],[Total Cost]]</f>
        <v>832639.96</v>
      </c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 x14ac:dyDescent="0.3">
      <c r="A697" s="2" t="s">
        <v>33</v>
      </c>
      <c r="B697" s="2" t="s">
        <v>133</v>
      </c>
      <c r="C697" s="2" t="s">
        <v>58</v>
      </c>
      <c r="D697" s="2" t="s">
        <v>16</v>
      </c>
      <c r="E697" s="2" t="s">
        <v>36</v>
      </c>
      <c r="F697" s="3">
        <v>43958</v>
      </c>
      <c r="G697" s="2">
        <v>528295028</v>
      </c>
      <c r="H697" s="3">
        <v>43960</v>
      </c>
      <c r="I697" s="4">
        <v>3093</v>
      </c>
      <c r="J697" s="4">
        <v>9.33</v>
      </c>
      <c r="K697" s="4">
        <v>6.92</v>
      </c>
      <c r="L697" s="4">
        <v>28857.69</v>
      </c>
      <c r="M697" s="4">
        <v>21403.56</v>
      </c>
      <c r="N697" s="4">
        <f>Orders[[#This Row],[Total Revenue]]-Orders[[#This Row],[Total Cost]]</f>
        <v>7454.1299999999974</v>
      </c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 x14ac:dyDescent="0.3">
      <c r="A698" s="2" t="s">
        <v>22</v>
      </c>
      <c r="B698" s="2" t="s">
        <v>51</v>
      </c>
      <c r="C698" s="2" t="s">
        <v>78</v>
      </c>
      <c r="D698" s="2" t="s">
        <v>16</v>
      </c>
      <c r="E698" s="2" t="s">
        <v>36</v>
      </c>
      <c r="F698" s="3">
        <v>43959</v>
      </c>
      <c r="G698" s="2">
        <v>837608659</v>
      </c>
      <c r="H698" s="3">
        <v>43961</v>
      </c>
      <c r="I698" s="4">
        <v>5871</v>
      </c>
      <c r="J698" s="4">
        <v>668.27</v>
      </c>
      <c r="K698" s="4">
        <v>502.54</v>
      </c>
      <c r="L698" s="4">
        <v>3923413.17</v>
      </c>
      <c r="M698" s="4">
        <v>2950412.34</v>
      </c>
      <c r="N698" s="4">
        <f>Orders[[#This Row],[Total Revenue]]-Orders[[#This Row],[Total Cost]]</f>
        <v>973000.83000000007</v>
      </c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 x14ac:dyDescent="0.3">
      <c r="A699" s="2" t="s">
        <v>22</v>
      </c>
      <c r="B699" s="2" t="s">
        <v>127</v>
      </c>
      <c r="C699" s="2" t="s">
        <v>49</v>
      </c>
      <c r="D699" s="2" t="s">
        <v>16</v>
      </c>
      <c r="E699" s="2" t="s">
        <v>28</v>
      </c>
      <c r="F699" s="3">
        <v>43960</v>
      </c>
      <c r="G699" s="2">
        <v>930670154</v>
      </c>
      <c r="H699" s="3">
        <v>43962</v>
      </c>
      <c r="I699" s="4">
        <v>4835</v>
      </c>
      <c r="J699" s="4">
        <v>421.89</v>
      </c>
      <c r="K699" s="4">
        <v>364.69</v>
      </c>
      <c r="L699" s="4">
        <v>2039838.15</v>
      </c>
      <c r="M699" s="4">
        <v>1763276.15</v>
      </c>
      <c r="N699" s="4">
        <f>Orders[[#This Row],[Total Revenue]]-Orders[[#This Row],[Total Cost]]</f>
        <v>276562</v>
      </c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 x14ac:dyDescent="0.3">
      <c r="A700" s="2" t="s">
        <v>13</v>
      </c>
      <c r="B700" s="2" t="s">
        <v>110</v>
      </c>
      <c r="C700" s="2" t="s">
        <v>35</v>
      </c>
      <c r="D700" s="2" t="s">
        <v>16</v>
      </c>
      <c r="E700" s="2" t="s">
        <v>28</v>
      </c>
      <c r="F700" s="3">
        <v>43961</v>
      </c>
      <c r="G700" s="2">
        <v>705965840</v>
      </c>
      <c r="H700" s="3">
        <v>43963</v>
      </c>
      <c r="I700" s="4">
        <v>9835</v>
      </c>
      <c r="J700" s="4">
        <v>109.28</v>
      </c>
      <c r="K700" s="4">
        <v>35.840000000000003</v>
      </c>
      <c r="L700" s="4">
        <v>1074768.8</v>
      </c>
      <c r="M700" s="4">
        <v>352486.40000000002</v>
      </c>
      <c r="N700" s="4">
        <f>Orders[[#This Row],[Total Revenue]]-Orders[[#This Row],[Total Cost]]</f>
        <v>722282.4</v>
      </c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 x14ac:dyDescent="0.3">
      <c r="A701" s="2" t="s">
        <v>30</v>
      </c>
      <c r="B701" s="2" t="s">
        <v>132</v>
      </c>
      <c r="C701" s="2" t="s">
        <v>49</v>
      </c>
      <c r="D701" s="2" t="s">
        <v>20</v>
      </c>
      <c r="E701" s="2" t="s">
        <v>36</v>
      </c>
      <c r="F701" s="3">
        <v>43962</v>
      </c>
      <c r="G701" s="2">
        <v>132294547</v>
      </c>
      <c r="H701" s="3">
        <v>43964</v>
      </c>
      <c r="I701" s="4">
        <v>7751</v>
      </c>
      <c r="J701" s="4">
        <v>421.89</v>
      </c>
      <c r="K701" s="4">
        <v>364.69</v>
      </c>
      <c r="L701" s="4">
        <v>3270069.39</v>
      </c>
      <c r="M701" s="4">
        <v>2826712.19</v>
      </c>
      <c r="N701" s="4">
        <f>Orders[[#This Row],[Total Revenue]]-Orders[[#This Row],[Total Cost]]</f>
        <v>443357.20000000019</v>
      </c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 x14ac:dyDescent="0.3">
      <c r="A702" s="2" t="s">
        <v>39</v>
      </c>
      <c r="B702" s="2" t="s">
        <v>204</v>
      </c>
      <c r="C702" s="2" t="s">
        <v>78</v>
      </c>
      <c r="D702" s="2" t="s">
        <v>20</v>
      </c>
      <c r="E702" s="2" t="s">
        <v>21</v>
      </c>
      <c r="F702" s="3">
        <v>43963</v>
      </c>
      <c r="G702" s="2">
        <v>598767602</v>
      </c>
      <c r="H702" s="3">
        <v>43965</v>
      </c>
      <c r="I702" s="4">
        <v>7494</v>
      </c>
      <c r="J702" s="4">
        <v>668.27</v>
      </c>
      <c r="K702" s="4">
        <v>502.54</v>
      </c>
      <c r="L702" s="4">
        <v>5008015.38</v>
      </c>
      <c r="M702" s="4">
        <v>3766034.76</v>
      </c>
      <c r="N702" s="4">
        <f>Orders[[#This Row],[Total Revenue]]-Orders[[#This Row],[Total Cost]]</f>
        <v>1241980.6200000001</v>
      </c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 x14ac:dyDescent="0.3">
      <c r="A703" s="2" t="s">
        <v>25</v>
      </c>
      <c r="B703" s="2" t="s">
        <v>86</v>
      </c>
      <c r="C703" s="2" t="s">
        <v>27</v>
      </c>
      <c r="D703" s="2" t="s">
        <v>20</v>
      </c>
      <c r="E703" s="2" t="s">
        <v>21</v>
      </c>
      <c r="F703" s="3">
        <v>43964</v>
      </c>
      <c r="G703" s="2">
        <v>864808833</v>
      </c>
      <c r="H703" s="3">
        <v>43966</v>
      </c>
      <c r="I703" s="4">
        <v>5007</v>
      </c>
      <c r="J703" s="4">
        <v>205.7</v>
      </c>
      <c r="K703" s="4">
        <v>117.11</v>
      </c>
      <c r="L703" s="4">
        <v>1029939.9</v>
      </c>
      <c r="M703" s="4">
        <v>586369.77</v>
      </c>
      <c r="N703" s="4">
        <f>Orders[[#This Row],[Total Revenue]]-Orders[[#This Row],[Total Cost]]</f>
        <v>443570.13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 x14ac:dyDescent="0.3">
      <c r="A704" s="2" t="s">
        <v>33</v>
      </c>
      <c r="B704" s="2" t="s">
        <v>65</v>
      </c>
      <c r="C704" s="2" t="s">
        <v>49</v>
      </c>
      <c r="D704" s="2" t="s">
        <v>20</v>
      </c>
      <c r="E704" s="2" t="s">
        <v>28</v>
      </c>
      <c r="F704" s="3">
        <v>43965</v>
      </c>
      <c r="G704" s="2">
        <v>210154569</v>
      </c>
      <c r="H704" s="3">
        <v>43967</v>
      </c>
      <c r="I704" s="4">
        <v>8262</v>
      </c>
      <c r="J704" s="4">
        <v>421.89</v>
      </c>
      <c r="K704" s="4">
        <v>364.69</v>
      </c>
      <c r="L704" s="4">
        <v>3485655.18</v>
      </c>
      <c r="M704" s="4">
        <v>3013068.78</v>
      </c>
      <c r="N704" s="4">
        <f>Orders[[#This Row],[Total Revenue]]-Orders[[#This Row],[Total Cost]]</f>
        <v>472586.40000000037</v>
      </c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 x14ac:dyDescent="0.3">
      <c r="A705" s="2" t="s">
        <v>22</v>
      </c>
      <c r="B705" s="2" t="s">
        <v>109</v>
      </c>
      <c r="C705" s="2" t="s">
        <v>35</v>
      </c>
      <c r="D705" s="2" t="s">
        <v>20</v>
      </c>
      <c r="E705" s="2" t="s">
        <v>36</v>
      </c>
      <c r="F705" s="3">
        <v>43966</v>
      </c>
      <c r="G705" s="2">
        <v>684853637</v>
      </c>
      <c r="H705" s="3">
        <v>43968</v>
      </c>
      <c r="I705" s="4">
        <v>2265</v>
      </c>
      <c r="J705" s="4">
        <v>109.28</v>
      </c>
      <c r="K705" s="4">
        <v>35.840000000000003</v>
      </c>
      <c r="L705" s="4">
        <v>247519.2</v>
      </c>
      <c r="M705" s="4">
        <v>81177.600000000006</v>
      </c>
      <c r="N705" s="4">
        <f>Orders[[#This Row],[Total Revenue]]-Orders[[#This Row],[Total Cost]]</f>
        <v>166341.6</v>
      </c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 x14ac:dyDescent="0.3">
      <c r="A706" s="2" t="s">
        <v>52</v>
      </c>
      <c r="B706" s="2" t="s">
        <v>220</v>
      </c>
      <c r="C706" s="2" t="s">
        <v>58</v>
      </c>
      <c r="D706" s="2" t="s">
        <v>20</v>
      </c>
      <c r="E706" s="2" t="s">
        <v>17</v>
      </c>
      <c r="F706" s="3">
        <v>43967</v>
      </c>
      <c r="G706" s="2">
        <v>359267365</v>
      </c>
      <c r="H706" s="3">
        <v>43969</v>
      </c>
      <c r="I706" s="4">
        <v>4052</v>
      </c>
      <c r="J706" s="4">
        <v>9.33</v>
      </c>
      <c r="K706" s="4">
        <v>6.92</v>
      </c>
      <c r="L706" s="4">
        <v>37805.160000000003</v>
      </c>
      <c r="M706" s="4">
        <v>28039.84</v>
      </c>
      <c r="N706" s="4">
        <f>Orders[[#This Row],[Total Revenue]]-Orders[[#This Row],[Total Cost]]</f>
        <v>9765.3200000000033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 x14ac:dyDescent="0.3">
      <c r="A707" s="2" t="s">
        <v>13</v>
      </c>
      <c r="B707" s="2" t="s">
        <v>184</v>
      </c>
      <c r="C707" s="2" t="s">
        <v>35</v>
      </c>
      <c r="D707" s="2" t="s">
        <v>16</v>
      </c>
      <c r="E707" s="2" t="s">
        <v>17</v>
      </c>
      <c r="F707" s="3">
        <v>43968</v>
      </c>
      <c r="G707" s="2">
        <v>974069583</v>
      </c>
      <c r="H707" s="3">
        <v>43970</v>
      </c>
      <c r="I707" s="4">
        <v>7690</v>
      </c>
      <c r="J707" s="4">
        <v>109.28</v>
      </c>
      <c r="K707" s="4">
        <v>35.840000000000003</v>
      </c>
      <c r="L707" s="4">
        <v>840363.2</v>
      </c>
      <c r="M707" s="4">
        <v>275609.59999999998</v>
      </c>
      <c r="N707" s="4">
        <f>Orders[[#This Row],[Total Revenue]]-Orders[[#This Row],[Total Cost]]</f>
        <v>564753.6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 x14ac:dyDescent="0.3">
      <c r="A708" s="2" t="s">
        <v>33</v>
      </c>
      <c r="B708" s="2" t="s">
        <v>153</v>
      </c>
      <c r="C708" s="2" t="s">
        <v>49</v>
      </c>
      <c r="D708" s="2" t="s">
        <v>20</v>
      </c>
      <c r="E708" s="2" t="s">
        <v>21</v>
      </c>
      <c r="F708" s="3">
        <v>43969</v>
      </c>
      <c r="G708" s="2">
        <v>290246617</v>
      </c>
      <c r="H708" s="3">
        <v>43971</v>
      </c>
      <c r="I708" s="4">
        <v>9279</v>
      </c>
      <c r="J708" s="4">
        <v>421.89</v>
      </c>
      <c r="K708" s="4">
        <v>364.69</v>
      </c>
      <c r="L708" s="4">
        <v>3914717.31</v>
      </c>
      <c r="M708" s="4">
        <v>3383958.51</v>
      </c>
      <c r="N708" s="4">
        <f>Orders[[#This Row],[Total Revenue]]-Orders[[#This Row],[Total Cost]]</f>
        <v>530758.80000000028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 x14ac:dyDescent="0.3">
      <c r="A709" s="2" t="s">
        <v>30</v>
      </c>
      <c r="B709" s="2" t="s">
        <v>55</v>
      </c>
      <c r="C709" s="2" t="s">
        <v>27</v>
      </c>
      <c r="D709" s="2" t="s">
        <v>16</v>
      </c>
      <c r="E709" s="2" t="s">
        <v>36</v>
      </c>
      <c r="F709" s="3">
        <v>43970</v>
      </c>
      <c r="G709" s="2">
        <v>639097297</v>
      </c>
      <c r="H709" s="3">
        <v>43972</v>
      </c>
      <c r="I709" s="4">
        <v>1947</v>
      </c>
      <c r="J709" s="4">
        <v>205.7</v>
      </c>
      <c r="K709" s="4">
        <v>117.11</v>
      </c>
      <c r="L709" s="4">
        <v>400497.9</v>
      </c>
      <c r="M709" s="4">
        <v>228013.17</v>
      </c>
      <c r="N709" s="4">
        <f>Orders[[#This Row],[Total Revenue]]-Orders[[#This Row],[Total Cost]]</f>
        <v>172484.73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 x14ac:dyDescent="0.3">
      <c r="A710" s="2" t="s">
        <v>33</v>
      </c>
      <c r="B710" s="2" t="s">
        <v>59</v>
      </c>
      <c r="C710" s="2" t="s">
        <v>78</v>
      </c>
      <c r="D710" s="2" t="s">
        <v>16</v>
      </c>
      <c r="E710" s="2" t="s">
        <v>21</v>
      </c>
      <c r="F710" s="3">
        <v>43971</v>
      </c>
      <c r="G710" s="2">
        <v>372232949</v>
      </c>
      <c r="H710" s="3">
        <v>43973</v>
      </c>
      <c r="I710" s="4">
        <v>856</v>
      </c>
      <c r="J710" s="4">
        <v>668.27</v>
      </c>
      <c r="K710" s="4">
        <v>502.54</v>
      </c>
      <c r="L710" s="4">
        <v>572039.12</v>
      </c>
      <c r="M710" s="4">
        <v>430174.24</v>
      </c>
      <c r="N710" s="4">
        <f>Orders[[#This Row],[Total Revenue]]-Orders[[#This Row],[Total Cost]]</f>
        <v>141864.88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 x14ac:dyDescent="0.3">
      <c r="A711" s="2" t="s">
        <v>30</v>
      </c>
      <c r="B711" s="2" t="s">
        <v>88</v>
      </c>
      <c r="C711" s="2" t="s">
        <v>78</v>
      </c>
      <c r="D711" s="2" t="s">
        <v>16</v>
      </c>
      <c r="E711" s="2" t="s">
        <v>28</v>
      </c>
      <c r="F711" s="3">
        <v>43972</v>
      </c>
      <c r="G711" s="2">
        <v>611577403</v>
      </c>
      <c r="H711" s="3">
        <v>43974</v>
      </c>
      <c r="I711" s="4">
        <v>8199</v>
      </c>
      <c r="J711" s="4">
        <v>668.27</v>
      </c>
      <c r="K711" s="4">
        <v>502.54</v>
      </c>
      <c r="L711" s="4">
        <v>5479145.7300000004</v>
      </c>
      <c r="M711" s="4">
        <v>4120325.46</v>
      </c>
      <c r="N711" s="4">
        <f>Orders[[#This Row],[Total Revenue]]-Orders[[#This Row],[Total Cost]]</f>
        <v>1358820.2700000005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 x14ac:dyDescent="0.3">
      <c r="A712" s="2" t="s">
        <v>39</v>
      </c>
      <c r="B712" s="2" t="s">
        <v>199</v>
      </c>
      <c r="C712" s="2" t="s">
        <v>15</v>
      </c>
      <c r="D712" s="2" t="s">
        <v>20</v>
      </c>
      <c r="E712" s="2" t="s">
        <v>17</v>
      </c>
      <c r="F712" s="3">
        <v>43973</v>
      </c>
      <c r="G712" s="2">
        <v>299366986</v>
      </c>
      <c r="H712" s="3">
        <v>43975</v>
      </c>
      <c r="I712" s="4">
        <v>8199</v>
      </c>
      <c r="J712" s="4">
        <v>255.28</v>
      </c>
      <c r="K712" s="4">
        <v>159.41999999999999</v>
      </c>
      <c r="L712" s="4">
        <v>2093040.72</v>
      </c>
      <c r="M712" s="4">
        <v>1307084.58</v>
      </c>
      <c r="N712" s="4">
        <f>Orders[[#This Row],[Total Revenue]]-Orders[[#This Row],[Total Cost]]</f>
        <v>785956.1399999999</v>
      </c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 x14ac:dyDescent="0.3">
      <c r="A713" s="2" t="s">
        <v>39</v>
      </c>
      <c r="B713" s="2" t="s">
        <v>108</v>
      </c>
      <c r="C713" s="2" t="s">
        <v>19</v>
      </c>
      <c r="D713" s="2" t="s">
        <v>16</v>
      </c>
      <c r="E713" s="2" t="s">
        <v>36</v>
      </c>
      <c r="F713" s="3">
        <v>43974</v>
      </c>
      <c r="G713" s="2">
        <v>248150527</v>
      </c>
      <c r="H713" s="3">
        <v>43976</v>
      </c>
      <c r="I713" s="4">
        <v>2110</v>
      </c>
      <c r="J713" s="4">
        <v>152.58000000000001</v>
      </c>
      <c r="K713" s="4">
        <v>97.44</v>
      </c>
      <c r="L713" s="4">
        <v>321943.8</v>
      </c>
      <c r="M713" s="4">
        <v>205598.4</v>
      </c>
      <c r="N713" s="4">
        <f>Orders[[#This Row],[Total Revenue]]-Orders[[#This Row],[Total Cost]]</f>
        <v>116345.4</v>
      </c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 x14ac:dyDescent="0.3">
      <c r="A714" s="2" t="s">
        <v>13</v>
      </c>
      <c r="B714" s="2" t="s">
        <v>14</v>
      </c>
      <c r="C714" s="2" t="s">
        <v>58</v>
      </c>
      <c r="D714" s="2" t="s">
        <v>16</v>
      </c>
      <c r="E714" s="2" t="s">
        <v>36</v>
      </c>
      <c r="F714" s="3">
        <v>43975</v>
      </c>
      <c r="G714" s="2">
        <v>890789353</v>
      </c>
      <c r="H714" s="3">
        <v>43977</v>
      </c>
      <c r="I714" s="4">
        <v>3220</v>
      </c>
      <c r="J714" s="4">
        <v>9.33</v>
      </c>
      <c r="K714" s="4">
        <v>6.92</v>
      </c>
      <c r="L714" s="4">
        <v>30042.6</v>
      </c>
      <c r="M714" s="4">
        <v>22282.400000000001</v>
      </c>
      <c r="N714" s="4">
        <f>Orders[[#This Row],[Total Revenue]]-Orders[[#This Row],[Total Cost]]</f>
        <v>7760.1999999999971</v>
      </c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 x14ac:dyDescent="0.3">
      <c r="A715" s="2" t="s">
        <v>22</v>
      </c>
      <c r="B715" s="2" t="s">
        <v>62</v>
      </c>
      <c r="C715" s="2" t="s">
        <v>27</v>
      </c>
      <c r="D715" s="2" t="s">
        <v>20</v>
      </c>
      <c r="E715" s="2" t="s">
        <v>36</v>
      </c>
      <c r="F715" s="3">
        <v>43976</v>
      </c>
      <c r="G715" s="2">
        <v>930457293</v>
      </c>
      <c r="H715" s="3">
        <v>43978</v>
      </c>
      <c r="I715" s="4">
        <v>1845</v>
      </c>
      <c r="J715" s="4">
        <v>205.7</v>
      </c>
      <c r="K715" s="4">
        <v>117.11</v>
      </c>
      <c r="L715" s="4">
        <v>379516.5</v>
      </c>
      <c r="M715" s="4">
        <v>216067.95</v>
      </c>
      <c r="N715" s="4">
        <f>Orders[[#This Row],[Total Revenue]]-Orders[[#This Row],[Total Cost]]</f>
        <v>163448.54999999999</v>
      </c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 x14ac:dyDescent="0.3">
      <c r="A716" s="2" t="s">
        <v>39</v>
      </c>
      <c r="B716" s="2" t="s">
        <v>129</v>
      </c>
      <c r="C716" s="2" t="s">
        <v>27</v>
      </c>
      <c r="D716" s="2" t="s">
        <v>16</v>
      </c>
      <c r="E716" s="2" t="s">
        <v>17</v>
      </c>
      <c r="F716" s="3">
        <v>43977</v>
      </c>
      <c r="G716" s="2">
        <v>490640676</v>
      </c>
      <c r="H716" s="3">
        <v>43979</v>
      </c>
      <c r="I716" s="4">
        <v>334</v>
      </c>
      <c r="J716" s="4">
        <v>205.7</v>
      </c>
      <c r="K716" s="4">
        <v>117.11</v>
      </c>
      <c r="L716" s="4">
        <v>68703.8</v>
      </c>
      <c r="M716" s="4">
        <v>39114.74</v>
      </c>
      <c r="N716" s="4">
        <f>Orders[[#This Row],[Total Revenue]]-Orders[[#This Row],[Total Cost]]</f>
        <v>29589.060000000005</v>
      </c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 x14ac:dyDescent="0.3">
      <c r="A717" s="2" t="s">
        <v>39</v>
      </c>
      <c r="B717" s="2" t="s">
        <v>96</v>
      </c>
      <c r="C717" s="2" t="s">
        <v>58</v>
      </c>
      <c r="D717" s="2" t="s">
        <v>16</v>
      </c>
      <c r="E717" s="2" t="s">
        <v>36</v>
      </c>
      <c r="F717" s="3">
        <v>43978</v>
      </c>
      <c r="G717" s="2">
        <v>665138328</v>
      </c>
      <c r="H717" s="3">
        <v>43980</v>
      </c>
      <c r="I717" s="4">
        <v>8067</v>
      </c>
      <c r="J717" s="4">
        <v>9.33</v>
      </c>
      <c r="K717" s="4">
        <v>6.92</v>
      </c>
      <c r="L717" s="4">
        <v>75265.11</v>
      </c>
      <c r="M717" s="4">
        <v>55823.64</v>
      </c>
      <c r="N717" s="4">
        <f>Orders[[#This Row],[Total Revenue]]-Orders[[#This Row],[Total Cost]]</f>
        <v>19441.47</v>
      </c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 x14ac:dyDescent="0.3">
      <c r="A718" s="2" t="s">
        <v>13</v>
      </c>
      <c r="B718" s="2" t="s">
        <v>157</v>
      </c>
      <c r="C718" s="2" t="s">
        <v>15</v>
      </c>
      <c r="D718" s="2" t="s">
        <v>16</v>
      </c>
      <c r="E718" s="2" t="s">
        <v>17</v>
      </c>
      <c r="F718" s="3">
        <v>43979</v>
      </c>
      <c r="G718" s="2">
        <v>368061578</v>
      </c>
      <c r="H718" s="3">
        <v>43981</v>
      </c>
      <c r="I718" s="4">
        <v>6455</v>
      </c>
      <c r="J718" s="4">
        <v>255.28</v>
      </c>
      <c r="K718" s="4">
        <v>159.41999999999999</v>
      </c>
      <c r="L718" s="4">
        <v>1647832.4</v>
      </c>
      <c r="M718" s="4">
        <v>1029056.1</v>
      </c>
      <c r="N718" s="4">
        <f>Orders[[#This Row],[Total Revenue]]-Orders[[#This Row],[Total Cost]]</f>
        <v>618776.29999999993</v>
      </c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 x14ac:dyDescent="0.3">
      <c r="A719" s="2" t="s">
        <v>13</v>
      </c>
      <c r="B719" s="2" t="s">
        <v>46</v>
      </c>
      <c r="C719" s="2" t="s">
        <v>44</v>
      </c>
      <c r="D719" s="2" t="s">
        <v>20</v>
      </c>
      <c r="E719" s="2" t="s">
        <v>17</v>
      </c>
      <c r="F719" s="3">
        <v>43980</v>
      </c>
      <c r="G719" s="2">
        <v>383834254</v>
      </c>
      <c r="H719" s="3">
        <v>43982</v>
      </c>
      <c r="I719" s="4">
        <v>3940</v>
      </c>
      <c r="J719" s="4">
        <v>437.2</v>
      </c>
      <c r="K719" s="4">
        <v>263.33</v>
      </c>
      <c r="L719" s="4">
        <v>1722568</v>
      </c>
      <c r="M719" s="4">
        <v>1037520.2</v>
      </c>
      <c r="N719" s="4">
        <f>Orders[[#This Row],[Total Revenue]]-Orders[[#This Row],[Total Cost]]</f>
        <v>685047.8</v>
      </c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 x14ac:dyDescent="0.3">
      <c r="A720" s="2" t="s">
        <v>39</v>
      </c>
      <c r="B720" s="2" t="s">
        <v>199</v>
      </c>
      <c r="C720" s="2" t="s">
        <v>44</v>
      </c>
      <c r="D720" s="2" t="s">
        <v>20</v>
      </c>
      <c r="E720" s="2" t="s">
        <v>21</v>
      </c>
      <c r="F720" s="3">
        <v>43981</v>
      </c>
      <c r="G720" s="2">
        <v>217192685</v>
      </c>
      <c r="H720" s="3">
        <v>43983</v>
      </c>
      <c r="I720" s="4">
        <v>997</v>
      </c>
      <c r="J720" s="4">
        <v>437.2</v>
      </c>
      <c r="K720" s="4">
        <v>263.33</v>
      </c>
      <c r="L720" s="4">
        <v>435888.4</v>
      </c>
      <c r="M720" s="4">
        <v>262540.01</v>
      </c>
      <c r="N720" s="4">
        <f>Orders[[#This Row],[Total Revenue]]-Orders[[#This Row],[Total Cost]]</f>
        <v>173348.39</v>
      </c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 x14ac:dyDescent="0.3">
      <c r="A721" s="2" t="s">
        <v>22</v>
      </c>
      <c r="B721" s="2" t="s">
        <v>57</v>
      </c>
      <c r="C721" s="2" t="s">
        <v>42</v>
      </c>
      <c r="D721" s="2" t="s">
        <v>20</v>
      </c>
      <c r="E721" s="2" t="s">
        <v>36</v>
      </c>
      <c r="F721" s="3">
        <v>43982</v>
      </c>
      <c r="G721" s="2">
        <v>343185698</v>
      </c>
      <c r="H721" s="3">
        <v>43984</v>
      </c>
      <c r="I721" s="4">
        <v>5129</v>
      </c>
      <c r="J721" s="4">
        <v>651.21</v>
      </c>
      <c r="K721" s="4">
        <v>524.96</v>
      </c>
      <c r="L721" s="4">
        <v>3340056.09</v>
      </c>
      <c r="M721" s="4">
        <v>2692519.84</v>
      </c>
      <c r="N721" s="4">
        <f>Orders[[#This Row],[Total Revenue]]-Orders[[#This Row],[Total Cost]]</f>
        <v>647536.25</v>
      </c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 x14ac:dyDescent="0.3">
      <c r="A722" s="2" t="s">
        <v>13</v>
      </c>
      <c r="B722" s="2" t="s">
        <v>173</v>
      </c>
      <c r="C722" s="2" t="s">
        <v>70</v>
      </c>
      <c r="D722" s="2" t="s">
        <v>16</v>
      </c>
      <c r="E722" s="2" t="s">
        <v>28</v>
      </c>
      <c r="F722" s="3">
        <v>43983</v>
      </c>
      <c r="G722" s="2">
        <v>857174623</v>
      </c>
      <c r="H722" s="3">
        <v>43985</v>
      </c>
      <c r="I722" s="4">
        <v>5874</v>
      </c>
      <c r="J722" s="4">
        <v>154.06</v>
      </c>
      <c r="K722" s="4">
        <v>90.93</v>
      </c>
      <c r="L722" s="4">
        <v>904948.44</v>
      </c>
      <c r="M722" s="4">
        <v>534122.81999999995</v>
      </c>
      <c r="N722" s="4">
        <f>Orders[[#This Row],[Total Revenue]]-Orders[[#This Row],[Total Cost]]</f>
        <v>370825.62</v>
      </c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 x14ac:dyDescent="0.3">
      <c r="A723" s="2" t="s">
        <v>30</v>
      </c>
      <c r="B723" s="2" t="s">
        <v>215</v>
      </c>
      <c r="C723" s="2" t="s">
        <v>58</v>
      </c>
      <c r="D723" s="2" t="s">
        <v>20</v>
      </c>
      <c r="E723" s="2" t="s">
        <v>21</v>
      </c>
      <c r="F723" s="3">
        <v>43984</v>
      </c>
      <c r="G723" s="2">
        <v>124833285</v>
      </c>
      <c r="H723" s="3">
        <v>43986</v>
      </c>
      <c r="I723" s="4">
        <v>9798</v>
      </c>
      <c r="J723" s="4">
        <v>9.33</v>
      </c>
      <c r="K723" s="4">
        <v>6.92</v>
      </c>
      <c r="L723" s="4">
        <v>91415.34</v>
      </c>
      <c r="M723" s="4">
        <v>67802.16</v>
      </c>
      <c r="N723" s="4">
        <f>Orders[[#This Row],[Total Revenue]]-Orders[[#This Row],[Total Cost]]</f>
        <v>23613.179999999993</v>
      </c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 x14ac:dyDescent="0.3">
      <c r="A724" s="2" t="s">
        <v>39</v>
      </c>
      <c r="B724" s="2" t="s">
        <v>101</v>
      </c>
      <c r="C724" s="2" t="s">
        <v>58</v>
      </c>
      <c r="D724" s="2" t="s">
        <v>20</v>
      </c>
      <c r="E724" s="2" t="s">
        <v>28</v>
      </c>
      <c r="F724" s="3">
        <v>43985</v>
      </c>
      <c r="G724" s="2">
        <v>632148015</v>
      </c>
      <c r="H724" s="3">
        <v>43987</v>
      </c>
      <c r="I724" s="4">
        <v>5500</v>
      </c>
      <c r="J724" s="4">
        <v>9.33</v>
      </c>
      <c r="K724" s="4">
        <v>6.92</v>
      </c>
      <c r="L724" s="4">
        <v>51315</v>
      </c>
      <c r="M724" s="4">
        <v>38060</v>
      </c>
      <c r="N724" s="4">
        <f>Orders[[#This Row],[Total Revenue]]-Orders[[#This Row],[Total Cost]]</f>
        <v>13255</v>
      </c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 x14ac:dyDescent="0.3">
      <c r="A725" s="2" t="s">
        <v>25</v>
      </c>
      <c r="B725" s="2" t="s">
        <v>175</v>
      </c>
      <c r="C725" s="2" t="s">
        <v>78</v>
      </c>
      <c r="D725" s="2" t="s">
        <v>16</v>
      </c>
      <c r="E725" s="2" t="s">
        <v>17</v>
      </c>
      <c r="F725" s="3">
        <v>43986</v>
      </c>
      <c r="G725" s="2">
        <v>435417640</v>
      </c>
      <c r="H725" s="3">
        <v>43988</v>
      </c>
      <c r="I725" s="4">
        <v>8610</v>
      </c>
      <c r="J725" s="4">
        <v>668.27</v>
      </c>
      <c r="K725" s="4">
        <v>502.54</v>
      </c>
      <c r="L725" s="4">
        <v>5753804.7000000002</v>
      </c>
      <c r="M725" s="4">
        <v>4326869.4000000004</v>
      </c>
      <c r="N725" s="4">
        <f>Orders[[#This Row],[Total Revenue]]-Orders[[#This Row],[Total Cost]]</f>
        <v>1426935.2999999998</v>
      </c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 x14ac:dyDescent="0.3">
      <c r="A726" s="2" t="s">
        <v>33</v>
      </c>
      <c r="B726" s="2" t="s">
        <v>83</v>
      </c>
      <c r="C726" s="2" t="s">
        <v>42</v>
      </c>
      <c r="D726" s="2" t="s">
        <v>20</v>
      </c>
      <c r="E726" s="2" t="s">
        <v>28</v>
      </c>
      <c r="F726" s="3">
        <v>43987</v>
      </c>
      <c r="G726" s="2">
        <v>811253488</v>
      </c>
      <c r="H726" s="3">
        <v>43989</v>
      </c>
      <c r="I726" s="4">
        <v>6790</v>
      </c>
      <c r="J726" s="4">
        <v>651.21</v>
      </c>
      <c r="K726" s="4">
        <v>524.96</v>
      </c>
      <c r="L726" s="4">
        <v>4421715.9000000004</v>
      </c>
      <c r="M726" s="4">
        <v>3564478.4</v>
      </c>
      <c r="N726" s="4">
        <f>Orders[[#This Row],[Total Revenue]]-Orders[[#This Row],[Total Cost]]</f>
        <v>857237.50000000047</v>
      </c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 x14ac:dyDescent="0.3">
      <c r="A727" s="2" t="s">
        <v>13</v>
      </c>
      <c r="B727" s="2" t="s">
        <v>156</v>
      </c>
      <c r="C727" s="2" t="s">
        <v>49</v>
      </c>
      <c r="D727" s="2" t="s">
        <v>16</v>
      </c>
      <c r="E727" s="2" t="s">
        <v>28</v>
      </c>
      <c r="F727" s="3">
        <v>43988</v>
      </c>
      <c r="G727" s="2">
        <v>406579387</v>
      </c>
      <c r="H727" s="3">
        <v>43990</v>
      </c>
      <c r="I727" s="4">
        <v>4730</v>
      </c>
      <c r="J727" s="4">
        <v>421.89</v>
      </c>
      <c r="K727" s="4">
        <v>364.69</v>
      </c>
      <c r="L727" s="4">
        <v>1995539.7</v>
      </c>
      <c r="M727" s="4">
        <v>1724983.7</v>
      </c>
      <c r="N727" s="4">
        <f>Orders[[#This Row],[Total Revenue]]-Orders[[#This Row],[Total Cost]]</f>
        <v>270556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 x14ac:dyDescent="0.3">
      <c r="A728" s="2" t="s">
        <v>30</v>
      </c>
      <c r="B728" s="2" t="s">
        <v>189</v>
      </c>
      <c r="C728" s="2" t="s">
        <v>35</v>
      </c>
      <c r="D728" s="2" t="s">
        <v>16</v>
      </c>
      <c r="E728" s="2" t="s">
        <v>36</v>
      </c>
      <c r="F728" s="3">
        <v>43989</v>
      </c>
      <c r="G728" s="2">
        <v>188631665</v>
      </c>
      <c r="H728" s="3">
        <v>43991</v>
      </c>
      <c r="I728" s="4">
        <v>9156</v>
      </c>
      <c r="J728" s="4">
        <v>109.28</v>
      </c>
      <c r="K728" s="4">
        <v>35.840000000000003</v>
      </c>
      <c r="L728" s="4">
        <v>1000567.68</v>
      </c>
      <c r="M728" s="4">
        <v>328151.03999999998</v>
      </c>
      <c r="N728" s="4">
        <f>Orders[[#This Row],[Total Revenue]]-Orders[[#This Row],[Total Cost]]</f>
        <v>672416.64000000013</v>
      </c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 x14ac:dyDescent="0.3">
      <c r="A729" s="2" t="s">
        <v>30</v>
      </c>
      <c r="B729" s="2" t="s">
        <v>72</v>
      </c>
      <c r="C729" s="2" t="s">
        <v>44</v>
      </c>
      <c r="D729" s="2" t="s">
        <v>16</v>
      </c>
      <c r="E729" s="2" t="s">
        <v>21</v>
      </c>
      <c r="F729" s="3">
        <v>43990</v>
      </c>
      <c r="G729" s="2">
        <v>294959151</v>
      </c>
      <c r="H729" s="3">
        <v>43992</v>
      </c>
      <c r="I729" s="4">
        <v>3822</v>
      </c>
      <c r="J729" s="4">
        <v>437.2</v>
      </c>
      <c r="K729" s="4">
        <v>263.33</v>
      </c>
      <c r="L729" s="4">
        <v>1670978.4</v>
      </c>
      <c r="M729" s="4">
        <v>1006447.26</v>
      </c>
      <c r="N729" s="4">
        <f>Orders[[#This Row],[Total Revenue]]-Orders[[#This Row],[Total Cost]]</f>
        <v>664531.1399999999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 x14ac:dyDescent="0.3">
      <c r="A730" s="2" t="s">
        <v>33</v>
      </c>
      <c r="B730" s="2" t="s">
        <v>94</v>
      </c>
      <c r="C730" s="2" t="s">
        <v>70</v>
      </c>
      <c r="D730" s="2" t="s">
        <v>16</v>
      </c>
      <c r="E730" s="2" t="s">
        <v>21</v>
      </c>
      <c r="F730" s="3">
        <v>43991</v>
      </c>
      <c r="G730" s="2">
        <v>483423173</v>
      </c>
      <c r="H730" s="3">
        <v>43993</v>
      </c>
      <c r="I730" s="4">
        <v>4514</v>
      </c>
      <c r="J730" s="4">
        <v>154.06</v>
      </c>
      <c r="K730" s="4">
        <v>90.93</v>
      </c>
      <c r="L730" s="4">
        <v>695426.84</v>
      </c>
      <c r="M730" s="4">
        <v>410458.02</v>
      </c>
      <c r="N730" s="4">
        <f>Orders[[#This Row],[Total Revenue]]-Orders[[#This Row],[Total Cost]]</f>
        <v>284968.81999999995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 x14ac:dyDescent="0.3">
      <c r="A731" s="2" t="s">
        <v>30</v>
      </c>
      <c r="B731" s="2" t="s">
        <v>189</v>
      </c>
      <c r="C731" s="2" t="s">
        <v>27</v>
      </c>
      <c r="D731" s="2" t="s">
        <v>20</v>
      </c>
      <c r="E731" s="2" t="s">
        <v>17</v>
      </c>
      <c r="F731" s="3">
        <v>43992</v>
      </c>
      <c r="G731" s="2">
        <v>582197558</v>
      </c>
      <c r="H731" s="3">
        <v>43994</v>
      </c>
      <c r="I731" s="4">
        <v>4050</v>
      </c>
      <c r="J731" s="4">
        <v>205.7</v>
      </c>
      <c r="K731" s="4">
        <v>117.11</v>
      </c>
      <c r="L731" s="4">
        <v>833085</v>
      </c>
      <c r="M731" s="4">
        <v>474295.5</v>
      </c>
      <c r="N731" s="4">
        <f>Orders[[#This Row],[Total Revenue]]-Orders[[#This Row],[Total Cost]]</f>
        <v>358789.5</v>
      </c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 x14ac:dyDescent="0.3">
      <c r="A732" s="2" t="s">
        <v>39</v>
      </c>
      <c r="B732" s="2" t="s">
        <v>122</v>
      </c>
      <c r="C732" s="2" t="s">
        <v>19</v>
      </c>
      <c r="D732" s="2" t="s">
        <v>16</v>
      </c>
      <c r="E732" s="2" t="s">
        <v>36</v>
      </c>
      <c r="F732" s="3">
        <v>43993</v>
      </c>
      <c r="G732" s="2">
        <v>939768636</v>
      </c>
      <c r="H732" s="3">
        <v>43995</v>
      </c>
      <c r="I732" s="4">
        <v>7278</v>
      </c>
      <c r="J732" s="4">
        <v>152.58000000000001</v>
      </c>
      <c r="K732" s="4">
        <v>97.44</v>
      </c>
      <c r="L732" s="4">
        <v>1110477.24</v>
      </c>
      <c r="M732" s="4">
        <v>709168.32</v>
      </c>
      <c r="N732" s="4">
        <f>Orders[[#This Row],[Total Revenue]]-Orders[[#This Row],[Total Cost]]</f>
        <v>401308.92000000004</v>
      </c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 x14ac:dyDescent="0.3">
      <c r="A733" s="2" t="s">
        <v>22</v>
      </c>
      <c r="B733" s="2" t="s">
        <v>167</v>
      </c>
      <c r="C733" s="2" t="s">
        <v>44</v>
      </c>
      <c r="D733" s="2" t="s">
        <v>16</v>
      </c>
      <c r="E733" s="2" t="s">
        <v>17</v>
      </c>
      <c r="F733" s="3">
        <v>43994</v>
      </c>
      <c r="G733" s="2">
        <v>174935233</v>
      </c>
      <c r="H733" s="3">
        <v>43996</v>
      </c>
      <c r="I733" s="4">
        <v>6078</v>
      </c>
      <c r="J733" s="4">
        <v>437.2</v>
      </c>
      <c r="K733" s="4">
        <v>263.33</v>
      </c>
      <c r="L733" s="4">
        <v>2657301.6</v>
      </c>
      <c r="M733" s="4">
        <v>1600519.74</v>
      </c>
      <c r="N733" s="4">
        <f>Orders[[#This Row],[Total Revenue]]-Orders[[#This Row],[Total Cost]]</f>
        <v>1056781.8600000001</v>
      </c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 x14ac:dyDescent="0.3">
      <c r="A734" s="2" t="s">
        <v>30</v>
      </c>
      <c r="B734" s="2" t="s">
        <v>162</v>
      </c>
      <c r="C734" s="2" t="s">
        <v>49</v>
      </c>
      <c r="D734" s="2" t="s">
        <v>16</v>
      </c>
      <c r="E734" s="2" t="s">
        <v>36</v>
      </c>
      <c r="F734" s="3">
        <v>43995</v>
      </c>
      <c r="G734" s="2">
        <v>126808679</v>
      </c>
      <c r="H734" s="3">
        <v>43997</v>
      </c>
      <c r="I734" s="4">
        <v>4361</v>
      </c>
      <c r="J734" s="4">
        <v>421.89</v>
      </c>
      <c r="K734" s="4">
        <v>364.69</v>
      </c>
      <c r="L734" s="4">
        <v>1839862.29</v>
      </c>
      <c r="M734" s="4">
        <v>1590413.09</v>
      </c>
      <c r="N734" s="4">
        <f>Orders[[#This Row],[Total Revenue]]-Orders[[#This Row],[Total Cost]]</f>
        <v>249449.19999999995</v>
      </c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 x14ac:dyDescent="0.3">
      <c r="A735" s="2" t="s">
        <v>22</v>
      </c>
      <c r="B735" s="2" t="s">
        <v>217</v>
      </c>
      <c r="C735" s="2" t="s">
        <v>58</v>
      </c>
      <c r="D735" s="2" t="s">
        <v>20</v>
      </c>
      <c r="E735" s="2" t="s">
        <v>17</v>
      </c>
      <c r="F735" s="3">
        <v>43996</v>
      </c>
      <c r="G735" s="2">
        <v>904812800</v>
      </c>
      <c r="H735" s="3">
        <v>43998</v>
      </c>
      <c r="I735" s="4">
        <v>3069</v>
      </c>
      <c r="J735" s="4">
        <v>9.33</v>
      </c>
      <c r="K735" s="4">
        <v>6.92</v>
      </c>
      <c r="L735" s="4">
        <v>28633.77</v>
      </c>
      <c r="M735" s="4">
        <v>21237.48</v>
      </c>
      <c r="N735" s="4">
        <f>Orders[[#This Row],[Total Revenue]]-Orders[[#This Row],[Total Cost]]</f>
        <v>7396.2900000000009</v>
      </c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 x14ac:dyDescent="0.3">
      <c r="A736" s="2" t="s">
        <v>22</v>
      </c>
      <c r="B736" s="2" t="s">
        <v>217</v>
      </c>
      <c r="C736" s="2" t="s">
        <v>32</v>
      </c>
      <c r="D736" s="2" t="s">
        <v>16</v>
      </c>
      <c r="E736" s="2" t="s">
        <v>28</v>
      </c>
      <c r="F736" s="3">
        <v>43997</v>
      </c>
      <c r="G736" s="2">
        <v>438683927</v>
      </c>
      <c r="H736" s="3">
        <v>43999</v>
      </c>
      <c r="I736" s="4">
        <v>5177</v>
      </c>
      <c r="J736" s="4">
        <v>81.73</v>
      </c>
      <c r="K736" s="4">
        <v>56.67</v>
      </c>
      <c r="L736" s="4">
        <v>423116.21</v>
      </c>
      <c r="M736" s="4">
        <v>293380.59000000003</v>
      </c>
      <c r="N736" s="4">
        <f>Orders[[#This Row],[Total Revenue]]-Orders[[#This Row],[Total Cost]]</f>
        <v>129735.62</v>
      </c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 x14ac:dyDescent="0.3">
      <c r="A737" s="2" t="s">
        <v>39</v>
      </c>
      <c r="B737" s="2" t="s">
        <v>188</v>
      </c>
      <c r="C737" s="2" t="s">
        <v>19</v>
      </c>
      <c r="D737" s="2" t="s">
        <v>16</v>
      </c>
      <c r="E737" s="2" t="s">
        <v>36</v>
      </c>
      <c r="F737" s="3">
        <v>43998</v>
      </c>
      <c r="G737" s="2">
        <v>328470885</v>
      </c>
      <c r="H737" s="3">
        <v>44000</v>
      </c>
      <c r="I737" s="4">
        <v>689</v>
      </c>
      <c r="J737" s="4">
        <v>152.58000000000001</v>
      </c>
      <c r="K737" s="4">
        <v>97.44</v>
      </c>
      <c r="L737" s="4">
        <v>105127.62</v>
      </c>
      <c r="M737" s="4">
        <v>67136.160000000003</v>
      </c>
      <c r="N737" s="4">
        <f>Orders[[#This Row],[Total Revenue]]-Orders[[#This Row],[Total Cost]]</f>
        <v>37991.459999999992</v>
      </c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 x14ac:dyDescent="0.3">
      <c r="A738" s="2" t="s">
        <v>39</v>
      </c>
      <c r="B738" s="2" t="s">
        <v>135</v>
      </c>
      <c r="C738" s="2" t="s">
        <v>15</v>
      </c>
      <c r="D738" s="2" t="s">
        <v>20</v>
      </c>
      <c r="E738" s="2" t="s">
        <v>17</v>
      </c>
      <c r="F738" s="3">
        <v>43999</v>
      </c>
      <c r="G738" s="2">
        <v>894535005</v>
      </c>
      <c r="H738" s="3">
        <v>44001</v>
      </c>
      <c r="I738" s="4">
        <v>1641</v>
      </c>
      <c r="J738" s="4">
        <v>255.28</v>
      </c>
      <c r="K738" s="4">
        <v>159.41999999999999</v>
      </c>
      <c r="L738" s="4">
        <v>418914.48</v>
      </c>
      <c r="M738" s="4">
        <v>261608.22</v>
      </c>
      <c r="N738" s="4">
        <f>Orders[[#This Row],[Total Revenue]]-Orders[[#This Row],[Total Cost]]</f>
        <v>157306.25999999998</v>
      </c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 x14ac:dyDescent="0.3">
      <c r="A739" s="2" t="s">
        <v>39</v>
      </c>
      <c r="B739" s="2" t="s">
        <v>166</v>
      </c>
      <c r="C739" s="2" t="s">
        <v>58</v>
      </c>
      <c r="D739" s="2" t="s">
        <v>16</v>
      </c>
      <c r="E739" s="2" t="s">
        <v>28</v>
      </c>
      <c r="F739" s="3">
        <v>44000</v>
      </c>
      <c r="G739" s="2">
        <v>727550113</v>
      </c>
      <c r="H739" s="3">
        <v>44002</v>
      </c>
      <c r="I739" s="4">
        <v>7101</v>
      </c>
      <c r="J739" s="4">
        <v>9.33</v>
      </c>
      <c r="K739" s="4">
        <v>6.92</v>
      </c>
      <c r="L739" s="4">
        <v>66252.33</v>
      </c>
      <c r="M739" s="4">
        <v>49138.92</v>
      </c>
      <c r="N739" s="4">
        <f>Orders[[#This Row],[Total Revenue]]-Orders[[#This Row],[Total Cost]]</f>
        <v>17113.410000000003</v>
      </c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 x14ac:dyDescent="0.3">
      <c r="A740" s="2" t="s">
        <v>33</v>
      </c>
      <c r="B740" s="2" t="s">
        <v>65</v>
      </c>
      <c r="C740" s="2" t="s">
        <v>42</v>
      </c>
      <c r="D740" s="2" t="s">
        <v>16</v>
      </c>
      <c r="E740" s="2" t="s">
        <v>21</v>
      </c>
      <c r="F740" s="3">
        <v>44001</v>
      </c>
      <c r="G740" s="2">
        <v>738502538</v>
      </c>
      <c r="H740" s="3">
        <v>44003</v>
      </c>
      <c r="I740" s="4">
        <v>8167</v>
      </c>
      <c r="J740" s="4">
        <v>651.21</v>
      </c>
      <c r="K740" s="4">
        <v>524.96</v>
      </c>
      <c r="L740" s="4">
        <v>5318432.07</v>
      </c>
      <c r="M740" s="4">
        <v>4287348.32</v>
      </c>
      <c r="N740" s="4">
        <f>Orders[[#This Row],[Total Revenue]]-Orders[[#This Row],[Total Cost]]</f>
        <v>1031083.75</v>
      </c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 x14ac:dyDescent="0.3">
      <c r="A741" s="2" t="s">
        <v>33</v>
      </c>
      <c r="B741" s="2" t="s">
        <v>214</v>
      </c>
      <c r="C741" s="2" t="s">
        <v>42</v>
      </c>
      <c r="D741" s="2" t="s">
        <v>20</v>
      </c>
      <c r="E741" s="2" t="s">
        <v>21</v>
      </c>
      <c r="F741" s="3">
        <v>44002</v>
      </c>
      <c r="G741" s="2">
        <v>108691108</v>
      </c>
      <c r="H741" s="3">
        <v>44004</v>
      </c>
      <c r="I741" s="4">
        <v>2969</v>
      </c>
      <c r="J741" s="4">
        <v>651.21</v>
      </c>
      <c r="K741" s="4">
        <v>524.96</v>
      </c>
      <c r="L741" s="4">
        <v>1933442.49</v>
      </c>
      <c r="M741" s="4">
        <v>1558606.24</v>
      </c>
      <c r="N741" s="4">
        <f>Orders[[#This Row],[Total Revenue]]-Orders[[#This Row],[Total Cost]]</f>
        <v>374836.25</v>
      </c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 x14ac:dyDescent="0.3">
      <c r="A742" s="2" t="s">
        <v>13</v>
      </c>
      <c r="B742" s="2" t="s">
        <v>172</v>
      </c>
      <c r="C742" s="2" t="s">
        <v>44</v>
      </c>
      <c r="D742" s="2" t="s">
        <v>16</v>
      </c>
      <c r="E742" s="2" t="s">
        <v>21</v>
      </c>
      <c r="F742" s="3">
        <v>44003</v>
      </c>
      <c r="G742" s="2">
        <v>339727151</v>
      </c>
      <c r="H742" s="3">
        <v>44005</v>
      </c>
      <c r="I742" s="4">
        <v>1668</v>
      </c>
      <c r="J742" s="4">
        <v>437.2</v>
      </c>
      <c r="K742" s="4">
        <v>263.33</v>
      </c>
      <c r="L742" s="4">
        <v>729249.6</v>
      </c>
      <c r="M742" s="4">
        <v>439234.44</v>
      </c>
      <c r="N742" s="4">
        <f>Orders[[#This Row],[Total Revenue]]-Orders[[#This Row],[Total Cost]]</f>
        <v>290015.15999999997</v>
      </c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 x14ac:dyDescent="0.3">
      <c r="A743" s="2" t="s">
        <v>22</v>
      </c>
      <c r="B743" s="2" t="s">
        <v>191</v>
      </c>
      <c r="C743" s="2" t="s">
        <v>58</v>
      </c>
      <c r="D743" s="2" t="s">
        <v>20</v>
      </c>
      <c r="E743" s="2" t="s">
        <v>36</v>
      </c>
      <c r="F743" s="3">
        <v>44004</v>
      </c>
      <c r="G743" s="2">
        <v>303534495</v>
      </c>
      <c r="H743" s="3">
        <v>44006</v>
      </c>
      <c r="I743" s="4">
        <v>1457</v>
      </c>
      <c r="J743" s="4">
        <v>9.33</v>
      </c>
      <c r="K743" s="4">
        <v>6.92</v>
      </c>
      <c r="L743" s="4">
        <v>13593.81</v>
      </c>
      <c r="M743" s="4">
        <v>10082.44</v>
      </c>
      <c r="N743" s="4">
        <f>Orders[[#This Row],[Total Revenue]]-Orders[[#This Row],[Total Cost]]</f>
        <v>3511.369999999999</v>
      </c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 x14ac:dyDescent="0.3">
      <c r="A744" s="2" t="s">
        <v>39</v>
      </c>
      <c r="B744" s="2" t="s">
        <v>221</v>
      </c>
      <c r="C744" s="2" t="s">
        <v>42</v>
      </c>
      <c r="D744" s="2" t="s">
        <v>16</v>
      </c>
      <c r="E744" s="2" t="s">
        <v>28</v>
      </c>
      <c r="F744" s="3">
        <v>44005</v>
      </c>
      <c r="G744" s="2">
        <v>292349469</v>
      </c>
      <c r="H744" s="3">
        <v>44007</v>
      </c>
      <c r="I744" s="4">
        <v>1559</v>
      </c>
      <c r="J744" s="4">
        <v>651.21</v>
      </c>
      <c r="K744" s="4">
        <v>524.96</v>
      </c>
      <c r="L744" s="4">
        <v>1015236.39</v>
      </c>
      <c r="M744" s="4">
        <v>818412.64</v>
      </c>
      <c r="N744" s="4">
        <f>Orders[[#This Row],[Total Revenue]]-Orders[[#This Row],[Total Cost]]</f>
        <v>196823.75</v>
      </c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 x14ac:dyDescent="0.3">
      <c r="A745" s="2" t="s">
        <v>30</v>
      </c>
      <c r="B745" s="2" t="s">
        <v>31</v>
      </c>
      <c r="C745" s="2" t="s">
        <v>44</v>
      </c>
      <c r="D745" s="2" t="s">
        <v>20</v>
      </c>
      <c r="E745" s="2" t="s">
        <v>36</v>
      </c>
      <c r="F745" s="3">
        <v>44006</v>
      </c>
      <c r="G745" s="2">
        <v>668720901</v>
      </c>
      <c r="H745" s="3">
        <v>44008</v>
      </c>
      <c r="I745" s="4">
        <v>8230</v>
      </c>
      <c r="J745" s="4">
        <v>437.2</v>
      </c>
      <c r="K745" s="4">
        <v>263.33</v>
      </c>
      <c r="L745" s="4">
        <v>3598156</v>
      </c>
      <c r="M745" s="4">
        <v>2167205.9</v>
      </c>
      <c r="N745" s="4">
        <f>Orders[[#This Row],[Total Revenue]]-Orders[[#This Row],[Total Cost]]</f>
        <v>1430950.1</v>
      </c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 x14ac:dyDescent="0.3">
      <c r="A746" s="2" t="s">
        <v>13</v>
      </c>
      <c r="B746" s="2" t="s">
        <v>63</v>
      </c>
      <c r="C746" s="2" t="s">
        <v>27</v>
      </c>
      <c r="D746" s="2" t="s">
        <v>20</v>
      </c>
      <c r="E746" s="2" t="s">
        <v>28</v>
      </c>
      <c r="F746" s="3">
        <v>44007</v>
      </c>
      <c r="G746" s="2">
        <v>515510118</v>
      </c>
      <c r="H746" s="3">
        <v>44009</v>
      </c>
      <c r="I746" s="4">
        <v>9754</v>
      </c>
      <c r="J746" s="4">
        <v>205.7</v>
      </c>
      <c r="K746" s="4">
        <v>117.11</v>
      </c>
      <c r="L746" s="4">
        <v>2006397.8</v>
      </c>
      <c r="M746" s="4">
        <v>1142290.94</v>
      </c>
      <c r="N746" s="4">
        <f>Orders[[#This Row],[Total Revenue]]-Orders[[#This Row],[Total Cost]]</f>
        <v>864106.8600000001</v>
      </c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 x14ac:dyDescent="0.3">
      <c r="A747" s="2" t="s">
        <v>39</v>
      </c>
      <c r="B747" s="2" t="s">
        <v>91</v>
      </c>
      <c r="C747" s="2" t="s">
        <v>49</v>
      </c>
      <c r="D747" s="2" t="s">
        <v>20</v>
      </c>
      <c r="E747" s="2" t="s">
        <v>21</v>
      </c>
      <c r="F747" s="3">
        <v>44008</v>
      </c>
      <c r="G747" s="2">
        <v>785890948</v>
      </c>
      <c r="H747" s="3">
        <v>44010</v>
      </c>
      <c r="I747" s="4">
        <v>1451</v>
      </c>
      <c r="J747" s="4">
        <v>421.89</v>
      </c>
      <c r="K747" s="4">
        <v>364.69</v>
      </c>
      <c r="L747" s="4">
        <v>612162.39</v>
      </c>
      <c r="M747" s="4">
        <v>529165.18999999994</v>
      </c>
      <c r="N747" s="4">
        <f>Orders[[#This Row],[Total Revenue]]-Orders[[#This Row],[Total Cost]]</f>
        <v>82997.20000000007</v>
      </c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 x14ac:dyDescent="0.3">
      <c r="A748" s="2" t="s">
        <v>39</v>
      </c>
      <c r="B748" s="2" t="s">
        <v>218</v>
      </c>
      <c r="C748" s="2" t="s">
        <v>19</v>
      </c>
      <c r="D748" s="2" t="s">
        <v>16</v>
      </c>
      <c r="E748" s="2" t="s">
        <v>21</v>
      </c>
      <c r="F748" s="3">
        <v>44009</v>
      </c>
      <c r="G748" s="2">
        <v>253349721</v>
      </c>
      <c r="H748" s="3">
        <v>44011</v>
      </c>
      <c r="I748" s="4">
        <v>667</v>
      </c>
      <c r="J748" s="4">
        <v>152.58000000000001</v>
      </c>
      <c r="K748" s="4">
        <v>97.44</v>
      </c>
      <c r="L748" s="4">
        <v>101770.86</v>
      </c>
      <c r="M748" s="4">
        <v>64992.480000000003</v>
      </c>
      <c r="N748" s="4">
        <f>Orders[[#This Row],[Total Revenue]]-Orders[[#This Row],[Total Cost]]</f>
        <v>36778.379999999997</v>
      </c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 x14ac:dyDescent="0.3">
      <c r="A749" s="2" t="s">
        <v>25</v>
      </c>
      <c r="B749" s="2" t="s">
        <v>163</v>
      </c>
      <c r="C749" s="2" t="s">
        <v>58</v>
      </c>
      <c r="D749" s="2" t="s">
        <v>20</v>
      </c>
      <c r="E749" s="2" t="s">
        <v>28</v>
      </c>
      <c r="F749" s="3">
        <v>44010</v>
      </c>
      <c r="G749" s="2">
        <v>461685264</v>
      </c>
      <c r="H749" s="3">
        <v>44012</v>
      </c>
      <c r="I749" s="4">
        <v>1784</v>
      </c>
      <c r="J749" s="4">
        <v>9.33</v>
      </c>
      <c r="K749" s="4">
        <v>6.92</v>
      </c>
      <c r="L749" s="4">
        <v>16644.72</v>
      </c>
      <c r="M749" s="4">
        <v>12345.28</v>
      </c>
      <c r="N749" s="4">
        <f>Orders[[#This Row],[Total Revenue]]-Orders[[#This Row],[Total Cost]]</f>
        <v>4299.4400000000005</v>
      </c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 x14ac:dyDescent="0.3">
      <c r="A750" s="2" t="s">
        <v>22</v>
      </c>
      <c r="B750" s="2" t="s">
        <v>115</v>
      </c>
      <c r="C750" s="2" t="s">
        <v>15</v>
      </c>
      <c r="D750" s="2" t="s">
        <v>16</v>
      </c>
      <c r="E750" s="2" t="s">
        <v>17</v>
      </c>
      <c r="F750" s="3">
        <v>44011</v>
      </c>
      <c r="G750" s="2">
        <v>775008904</v>
      </c>
      <c r="H750" s="3">
        <v>44013</v>
      </c>
      <c r="I750" s="4">
        <v>1212</v>
      </c>
      <c r="J750" s="4">
        <v>255.28</v>
      </c>
      <c r="K750" s="4">
        <v>159.41999999999999</v>
      </c>
      <c r="L750" s="4">
        <v>309399.36</v>
      </c>
      <c r="M750" s="4">
        <v>193217.04</v>
      </c>
      <c r="N750" s="4">
        <f>Orders[[#This Row],[Total Revenue]]-Orders[[#This Row],[Total Cost]]</f>
        <v>116182.31999999998</v>
      </c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 x14ac:dyDescent="0.3">
      <c r="A751" s="2" t="s">
        <v>13</v>
      </c>
      <c r="B751" s="2" t="s">
        <v>63</v>
      </c>
      <c r="C751" s="2" t="s">
        <v>58</v>
      </c>
      <c r="D751" s="2" t="s">
        <v>16</v>
      </c>
      <c r="E751" s="2" t="s">
        <v>21</v>
      </c>
      <c r="F751" s="3">
        <v>44012</v>
      </c>
      <c r="G751" s="2">
        <v>627744472</v>
      </c>
      <c r="H751" s="3">
        <v>44014</v>
      </c>
      <c r="I751" s="4">
        <v>2394</v>
      </c>
      <c r="J751" s="4">
        <v>9.33</v>
      </c>
      <c r="K751" s="4">
        <v>6.92</v>
      </c>
      <c r="L751" s="4">
        <v>22336.02</v>
      </c>
      <c r="M751" s="4">
        <v>16566.48</v>
      </c>
      <c r="N751" s="4">
        <f>Orders[[#This Row],[Total Revenue]]-Orders[[#This Row],[Total Cost]]</f>
        <v>5769.5400000000009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 x14ac:dyDescent="0.3">
      <c r="A752" s="2" t="s">
        <v>25</v>
      </c>
      <c r="B752" s="2" t="s">
        <v>80</v>
      </c>
      <c r="C752" s="2" t="s">
        <v>24</v>
      </c>
      <c r="D752" s="2" t="s">
        <v>16</v>
      </c>
      <c r="E752" s="2" t="s">
        <v>36</v>
      </c>
      <c r="F752" s="3">
        <v>44013</v>
      </c>
      <c r="G752" s="2">
        <v>874628293</v>
      </c>
      <c r="H752" s="3">
        <v>44015</v>
      </c>
      <c r="I752" s="4">
        <v>803</v>
      </c>
      <c r="J752" s="4">
        <v>47.45</v>
      </c>
      <c r="K752" s="4">
        <v>31.79</v>
      </c>
      <c r="L752" s="4">
        <v>38102.35</v>
      </c>
      <c r="M752" s="4">
        <v>25527.37</v>
      </c>
      <c r="N752" s="4">
        <f>Orders[[#This Row],[Total Revenue]]-Orders[[#This Row],[Total Cost]]</f>
        <v>12574.98</v>
      </c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 x14ac:dyDescent="0.3">
      <c r="A753" s="2" t="s">
        <v>39</v>
      </c>
      <c r="B753" s="2" t="s">
        <v>213</v>
      </c>
      <c r="C753" s="2" t="s">
        <v>15</v>
      </c>
      <c r="D753" s="2" t="s">
        <v>16</v>
      </c>
      <c r="E753" s="2" t="s">
        <v>17</v>
      </c>
      <c r="F753" s="3">
        <v>44014</v>
      </c>
      <c r="G753" s="2">
        <v>640709197</v>
      </c>
      <c r="H753" s="3">
        <v>44016</v>
      </c>
      <c r="I753" s="4">
        <v>8944</v>
      </c>
      <c r="J753" s="4">
        <v>255.28</v>
      </c>
      <c r="K753" s="4">
        <v>159.41999999999999</v>
      </c>
      <c r="L753" s="4">
        <v>2283224.3199999998</v>
      </c>
      <c r="M753" s="4">
        <v>1425852.48</v>
      </c>
      <c r="N753" s="4">
        <f>Orders[[#This Row],[Total Revenue]]-Orders[[#This Row],[Total Cost]]</f>
        <v>857371.83999999985</v>
      </c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 x14ac:dyDescent="0.3">
      <c r="A754" s="2" t="s">
        <v>22</v>
      </c>
      <c r="B754" s="2" t="s">
        <v>178</v>
      </c>
      <c r="C754" s="2" t="s">
        <v>58</v>
      </c>
      <c r="D754" s="2" t="s">
        <v>16</v>
      </c>
      <c r="E754" s="2" t="s">
        <v>17</v>
      </c>
      <c r="F754" s="3">
        <v>44015</v>
      </c>
      <c r="G754" s="2">
        <v>471348512</v>
      </c>
      <c r="H754" s="3">
        <v>44017</v>
      </c>
      <c r="I754" s="4">
        <v>1354</v>
      </c>
      <c r="J754" s="4">
        <v>9.33</v>
      </c>
      <c r="K754" s="4">
        <v>6.92</v>
      </c>
      <c r="L754" s="4">
        <v>12632.82</v>
      </c>
      <c r="M754" s="4">
        <v>9369.68</v>
      </c>
      <c r="N754" s="4">
        <f>Orders[[#This Row],[Total Revenue]]-Orders[[#This Row],[Total Cost]]</f>
        <v>3263.1399999999994</v>
      </c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 x14ac:dyDescent="0.3">
      <c r="A755" s="2" t="s">
        <v>33</v>
      </c>
      <c r="B755" s="2" t="s">
        <v>59</v>
      </c>
      <c r="C755" s="2" t="s">
        <v>78</v>
      </c>
      <c r="D755" s="2" t="s">
        <v>20</v>
      </c>
      <c r="E755" s="2" t="s">
        <v>36</v>
      </c>
      <c r="F755" s="3">
        <v>44016</v>
      </c>
      <c r="G755" s="2">
        <v>982220065</v>
      </c>
      <c r="H755" s="3">
        <v>44018</v>
      </c>
      <c r="I755" s="4">
        <v>9599</v>
      </c>
      <c r="J755" s="4">
        <v>668.27</v>
      </c>
      <c r="K755" s="4">
        <v>502.54</v>
      </c>
      <c r="L755" s="4">
        <v>6414723.7300000004</v>
      </c>
      <c r="M755" s="4">
        <v>4823881.46</v>
      </c>
      <c r="N755" s="4">
        <f>Orders[[#This Row],[Total Revenue]]-Orders[[#This Row],[Total Cost]]</f>
        <v>1590842.2700000005</v>
      </c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 x14ac:dyDescent="0.3">
      <c r="A756" s="2" t="s">
        <v>39</v>
      </c>
      <c r="B756" s="2" t="s">
        <v>222</v>
      </c>
      <c r="C756" s="2" t="s">
        <v>19</v>
      </c>
      <c r="D756" s="2" t="s">
        <v>20</v>
      </c>
      <c r="E756" s="2" t="s">
        <v>21</v>
      </c>
      <c r="F756" s="3">
        <v>44017</v>
      </c>
      <c r="G756" s="2">
        <v>609310185</v>
      </c>
      <c r="H756" s="3">
        <v>44019</v>
      </c>
      <c r="I756" s="4">
        <v>7279</v>
      </c>
      <c r="J756" s="4">
        <v>152.58000000000001</v>
      </c>
      <c r="K756" s="4">
        <v>97.44</v>
      </c>
      <c r="L756" s="4">
        <v>1110629.82</v>
      </c>
      <c r="M756" s="4">
        <v>709265.76</v>
      </c>
      <c r="N756" s="4">
        <f>Orders[[#This Row],[Total Revenue]]-Orders[[#This Row],[Total Cost]]</f>
        <v>401364.06000000006</v>
      </c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 x14ac:dyDescent="0.3">
      <c r="A757" s="2" t="s">
        <v>39</v>
      </c>
      <c r="B757" s="2" t="s">
        <v>135</v>
      </c>
      <c r="C757" s="2" t="s">
        <v>42</v>
      </c>
      <c r="D757" s="2" t="s">
        <v>20</v>
      </c>
      <c r="E757" s="2" t="s">
        <v>28</v>
      </c>
      <c r="F757" s="3">
        <v>44018</v>
      </c>
      <c r="G757" s="2">
        <v>558917701</v>
      </c>
      <c r="H757" s="3">
        <v>44020</v>
      </c>
      <c r="I757" s="4">
        <v>5023</v>
      </c>
      <c r="J757" s="4">
        <v>651.21</v>
      </c>
      <c r="K757" s="4">
        <v>524.96</v>
      </c>
      <c r="L757" s="4">
        <v>3271027.83</v>
      </c>
      <c r="M757" s="4">
        <v>2636874.08</v>
      </c>
      <c r="N757" s="4">
        <f>Orders[[#This Row],[Total Revenue]]-Orders[[#This Row],[Total Cost]]</f>
        <v>634153.75</v>
      </c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 x14ac:dyDescent="0.3">
      <c r="A758" s="2" t="s">
        <v>39</v>
      </c>
      <c r="B758" s="2" t="s">
        <v>187</v>
      </c>
      <c r="C758" s="2" t="s">
        <v>24</v>
      </c>
      <c r="D758" s="2" t="s">
        <v>16</v>
      </c>
      <c r="E758" s="2" t="s">
        <v>17</v>
      </c>
      <c r="F758" s="3">
        <v>44019</v>
      </c>
      <c r="G758" s="2">
        <v>757653939</v>
      </c>
      <c r="H758" s="3">
        <v>44021</v>
      </c>
      <c r="I758" s="4">
        <v>5492</v>
      </c>
      <c r="J758" s="4">
        <v>47.45</v>
      </c>
      <c r="K758" s="4">
        <v>31.79</v>
      </c>
      <c r="L758" s="4">
        <v>260595.4</v>
      </c>
      <c r="M758" s="4">
        <v>174590.68</v>
      </c>
      <c r="N758" s="4">
        <f>Orders[[#This Row],[Total Revenue]]-Orders[[#This Row],[Total Cost]]</f>
        <v>86004.72</v>
      </c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 x14ac:dyDescent="0.3">
      <c r="A759" s="2" t="s">
        <v>22</v>
      </c>
      <c r="B759" s="2" t="s">
        <v>119</v>
      </c>
      <c r="C759" s="2" t="s">
        <v>15</v>
      </c>
      <c r="D759" s="2" t="s">
        <v>20</v>
      </c>
      <c r="E759" s="2" t="s">
        <v>21</v>
      </c>
      <c r="F759" s="3">
        <v>44020</v>
      </c>
      <c r="G759" s="2">
        <v>302442729</v>
      </c>
      <c r="H759" s="3">
        <v>44022</v>
      </c>
      <c r="I759" s="4">
        <v>8379</v>
      </c>
      <c r="J759" s="4">
        <v>255.28</v>
      </c>
      <c r="K759" s="4">
        <v>159.41999999999999</v>
      </c>
      <c r="L759" s="4">
        <v>2138991.12</v>
      </c>
      <c r="M759" s="4">
        <v>1335780.18</v>
      </c>
      <c r="N759" s="4">
        <f>Orders[[#This Row],[Total Revenue]]-Orders[[#This Row],[Total Cost]]</f>
        <v>803210.94000000018</v>
      </c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 x14ac:dyDescent="0.3">
      <c r="A760" s="2" t="s">
        <v>25</v>
      </c>
      <c r="B760" s="2" t="s">
        <v>150</v>
      </c>
      <c r="C760" s="2" t="s">
        <v>19</v>
      </c>
      <c r="D760" s="2" t="s">
        <v>16</v>
      </c>
      <c r="E760" s="2" t="s">
        <v>28</v>
      </c>
      <c r="F760" s="3">
        <v>44021</v>
      </c>
      <c r="G760" s="2">
        <v>610520398</v>
      </c>
      <c r="H760" s="3">
        <v>44023</v>
      </c>
      <c r="I760" s="4">
        <v>5408</v>
      </c>
      <c r="J760" s="4">
        <v>152.58000000000001</v>
      </c>
      <c r="K760" s="4">
        <v>97.44</v>
      </c>
      <c r="L760" s="4">
        <v>825152.64</v>
      </c>
      <c r="M760" s="4">
        <v>526955.52000000002</v>
      </c>
      <c r="N760" s="4">
        <f>Orders[[#This Row],[Total Revenue]]-Orders[[#This Row],[Total Cost]]</f>
        <v>298197.12</v>
      </c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 x14ac:dyDescent="0.3">
      <c r="A761" s="2" t="s">
        <v>39</v>
      </c>
      <c r="B761" s="2" t="s">
        <v>125</v>
      </c>
      <c r="C761" s="2" t="s">
        <v>24</v>
      </c>
      <c r="D761" s="2" t="s">
        <v>16</v>
      </c>
      <c r="E761" s="2" t="s">
        <v>36</v>
      </c>
      <c r="F761" s="3">
        <v>44022</v>
      </c>
      <c r="G761" s="2">
        <v>469435775</v>
      </c>
      <c r="H761" s="3">
        <v>44024</v>
      </c>
      <c r="I761" s="4">
        <v>5333</v>
      </c>
      <c r="J761" s="4">
        <v>47.45</v>
      </c>
      <c r="K761" s="4">
        <v>31.79</v>
      </c>
      <c r="L761" s="4">
        <v>253050.85</v>
      </c>
      <c r="M761" s="4">
        <v>169536.07</v>
      </c>
      <c r="N761" s="4">
        <f>Orders[[#This Row],[Total Revenue]]-Orders[[#This Row],[Total Cost]]</f>
        <v>83514.78</v>
      </c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 x14ac:dyDescent="0.3">
      <c r="A762" s="2" t="s">
        <v>22</v>
      </c>
      <c r="B762" s="2" t="s">
        <v>177</v>
      </c>
      <c r="C762" s="2" t="s">
        <v>70</v>
      </c>
      <c r="D762" s="2" t="s">
        <v>16</v>
      </c>
      <c r="E762" s="2" t="s">
        <v>21</v>
      </c>
      <c r="F762" s="3">
        <v>44023</v>
      </c>
      <c r="G762" s="2">
        <v>987050187</v>
      </c>
      <c r="H762" s="3">
        <v>44025</v>
      </c>
      <c r="I762" s="4">
        <v>8940</v>
      </c>
      <c r="J762" s="4">
        <v>154.06</v>
      </c>
      <c r="K762" s="4">
        <v>90.93</v>
      </c>
      <c r="L762" s="4">
        <v>1377296.4</v>
      </c>
      <c r="M762" s="4">
        <v>812914.2</v>
      </c>
      <c r="N762" s="4">
        <f>Orders[[#This Row],[Total Revenue]]-Orders[[#This Row],[Total Cost]]</f>
        <v>564382.19999999995</v>
      </c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 x14ac:dyDescent="0.3">
      <c r="A763" s="2" t="s">
        <v>22</v>
      </c>
      <c r="B763" s="2" t="s">
        <v>51</v>
      </c>
      <c r="C763" s="2" t="s">
        <v>42</v>
      </c>
      <c r="D763" s="2" t="s">
        <v>16</v>
      </c>
      <c r="E763" s="2" t="s">
        <v>36</v>
      </c>
      <c r="F763" s="3">
        <v>44024</v>
      </c>
      <c r="G763" s="2">
        <v>641537463</v>
      </c>
      <c r="H763" s="3">
        <v>44026</v>
      </c>
      <c r="I763" s="4">
        <v>4047</v>
      </c>
      <c r="J763" s="4">
        <v>651.21</v>
      </c>
      <c r="K763" s="4">
        <v>524.96</v>
      </c>
      <c r="L763" s="4">
        <v>2635446.87</v>
      </c>
      <c r="M763" s="4">
        <v>2124513.12</v>
      </c>
      <c r="N763" s="4">
        <f>Orders[[#This Row],[Total Revenue]]-Orders[[#This Row],[Total Cost]]</f>
        <v>510933.75</v>
      </c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 x14ac:dyDescent="0.3">
      <c r="A764" s="2" t="s">
        <v>13</v>
      </c>
      <c r="B764" s="2" t="s">
        <v>61</v>
      </c>
      <c r="C764" s="2" t="s">
        <v>44</v>
      </c>
      <c r="D764" s="2" t="s">
        <v>20</v>
      </c>
      <c r="E764" s="2" t="s">
        <v>21</v>
      </c>
      <c r="F764" s="3">
        <v>44025</v>
      </c>
      <c r="G764" s="2">
        <v>231383931</v>
      </c>
      <c r="H764" s="3">
        <v>44027</v>
      </c>
      <c r="I764" s="4">
        <v>502</v>
      </c>
      <c r="J764" s="4">
        <v>437.2</v>
      </c>
      <c r="K764" s="4">
        <v>263.33</v>
      </c>
      <c r="L764" s="4">
        <v>219474.4</v>
      </c>
      <c r="M764" s="4">
        <v>132191.66</v>
      </c>
      <c r="N764" s="4">
        <f>Orders[[#This Row],[Total Revenue]]-Orders[[#This Row],[Total Cost]]</f>
        <v>87282.739999999991</v>
      </c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 x14ac:dyDescent="0.3">
      <c r="A765" s="2" t="s">
        <v>39</v>
      </c>
      <c r="B765" s="2" t="s">
        <v>204</v>
      </c>
      <c r="C765" s="2" t="s">
        <v>32</v>
      </c>
      <c r="D765" s="2" t="s">
        <v>16</v>
      </c>
      <c r="E765" s="2" t="s">
        <v>36</v>
      </c>
      <c r="F765" s="3">
        <v>44026</v>
      </c>
      <c r="G765" s="2">
        <v>625388419</v>
      </c>
      <c r="H765" s="3">
        <v>44028</v>
      </c>
      <c r="I765" s="4">
        <v>5186</v>
      </c>
      <c r="J765" s="4">
        <v>81.73</v>
      </c>
      <c r="K765" s="4">
        <v>56.67</v>
      </c>
      <c r="L765" s="4">
        <v>423851.78</v>
      </c>
      <c r="M765" s="4">
        <v>293890.62</v>
      </c>
      <c r="N765" s="4">
        <f>Orders[[#This Row],[Total Revenue]]-Orders[[#This Row],[Total Cost]]</f>
        <v>129961.16000000003</v>
      </c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 x14ac:dyDescent="0.3">
      <c r="A766" s="2" t="s">
        <v>22</v>
      </c>
      <c r="B766" s="2" t="s">
        <v>23</v>
      </c>
      <c r="C766" s="2" t="s">
        <v>78</v>
      </c>
      <c r="D766" s="2" t="s">
        <v>20</v>
      </c>
      <c r="E766" s="2" t="s">
        <v>28</v>
      </c>
      <c r="F766" s="3">
        <v>44027</v>
      </c>
      <c r="G766" s="2">
        <v>512662255</v>
      </c>
      <c r="H766" s="3">
        <v>44029</v>
      </c>
      <c r="I766" s="4">
        <v>7009</v>
      </c>
      <c r="J766" s="4">
        <v>668.27</v>
      </c>
      <c r="K766" s="4">
        <v>502.54</v>
      </c>
      <c r="L766" s="4">
        <v>4683904.43</v>
      </c>
      <c r="M766" s="4">
        <v>3522302.86</v>
      </c>
      <c r="N766" s="4">
        <f>Orders[[#This Row],[Total Revenue]]-Orders[[#This Row],[Total Cost]]</f>
        <v>1161601.5699999998</v>
      </c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 x14ac:dyDescent="0.3">
      <c r="A767" s="2" t="s">
        <v>25</v>
      </c>
      <c r="B767" s="2" t="s">
        <v>74</v>
      </c>
      <c r="C767" s="2" t="s">
        <v>58</v>
      </c>
      <c r="D767" s="2" t="s">
        <v>16</v>
      </c>
      <c r="E767" s="2" t="s">
        <v>28</v>
      </c>
      <c r="F767" s="3">
        <v>44028</v>
      </c>
      <c r="G767" s="2">
        <v>452629268</v>
      </c>
      <c r="H767" s="3">
        <v>44030</v>
      </c>
      <c r="I767" s="4">
        <v>1914</v>
      </c>
      <c r="J767" s="4">
        <v>9.33</v>
      </c>
      <c r="K767" s="4">
        <v>6.92</v>
      </c>
      <c r="L767" s="4">
        <v>17857.62</v>
      </c>
      <c r="M767" s="4">
        <v>13244.88</v>
      </c>
      <c r="N767" s="4">
        <f>Orders[[#This Row],[Total Revenue]]-Orders[[#This Row],[Total Cost]]</f>
        <v>4612.74</v>
      </c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 x14ac:dyDescent="0.3">
      <c r="A768" s="2" t="s">
        <v>39</v>
      </c>
      <c r="B768" s="2" t="s">
        <v>152</v>
      </c>
      <c r="C768" s="2" t="s">
        <v>15</v>
      </c>
      <c r="D768" s="2" t="s">
        <v>16</v>
      </c>
      <c r="E768" s="2" t="s">
        <v>36</v>
      </c>
      <c r="F768" s="3">
        <v>44029</v>
      </c>
      <c r="G768" s="2">
        <v>625025784</v>
      </c>
      <c r="H768" s="3">
        <v>44031</v>
      </c>
      <c r="I768" s="4">
        <v>7874</v>
      </c>
      <c r="J768" s="4">
        <v>255.28</v>
      </c>
      <c r="K768" s="4">
        <v>159.41999999999999</v>
      </c>
      <c r="L768" s="4">
        <v>2010074.72</v>
      </c>
      <c r="M768" s="4">
        <v>1255273.08</v>
      </c>
      <c r="N768" s="4">
        <f>Orders[[#This Row],[Total Revenue]]-Orders[[#This Row],[Total Cost]]</f>
        <v>754801.6399999999</v>
      </c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 x14ac:dyDescent="0.3">
      <c r="A769" s="2" t="s">
        <v>22</v>
      </c>
      <c r="B769" s="2" t="s">
        <v>186</v>
      </c>
      <c r="C769" s="2" t="s">
        <v>35</v>
      </c>
      <c r="D769" s="2" t="s">
        <v>20</v>
      </c>
      <c r="E769" s="2" t="s">
        <v>28</v>
      </c>
      <c r="F769" s="3">
        <v>44030</v>
      </c>
      <c r="G769" s="2">
        <v>379900634</v>
      </c>
      <c r="H769" s="3">
        <v>44032</v>
      </c>
      <c r="I769" s="4">
        <v>9895</v>
      </c>
      <c r="J769" s="4">
        <v>109.28</v>
      </c>
      <c r="K769" s="4">
        <v>35.840000000000003</v>
      </c>
      <c r="L769" s="4">
        <v>1081325.6000000001</v>
      </c>
      <c r="M769" s="4">
        <v>354636.79999999999</v>
      </c>
      <c r="N769" s="4">
        <f>Orders[[#This Row],[Total Revenue]]-Orders[[#This Row],[Total Cost]]</f>
        <v>726688.8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 x14ac:dyDescent="0.3">
      <c r="A770" s="2" t="s">
        <v>25</v>
      </c>
      <c r="B770" s="2" t="s">
        <v>140</v>
      </c>
      <c r="C770" s="2" t="s">
        <v>27</v>
      </c>
      <c r="D770" s="2" t="s">
        <v>16</v>
      </c>
      <c r="E770" s="2" t="s">
        <v>21</v>
      </c>
      <c r="F770" s="3">
        <v>44031</v>
      </c>
      <c r="G770" s="2">
        <v>487615144</v>
      </c>
      <c r="H770" s="3">
        <v>44033</v>
      </c>
      <c r="I770" s="4">
        <v>5012</v>
      </c>
      <c r="J770" s="4">
        <v>205.7</v>
      </c>
      <c r="K770" s="4">
        <v>117.11</v>
      </c>
      <c r="L770" s="4">
        <v>1030968.4</v>
      </c>
      <c r="M770" s="4">
        <v>586955.31999999995</v>
      </c>
      <c r="N770" s="4">
        <f>Orders[[#This Row],[Total Revenue]]-Orders[[#This Row],[Total Cost]]</f>
        <v>444013.08000000007</v>
      </c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 x14ac:dyDescent="0.3">
      <c r="A771" s="2" t="s">
        <v>25</v>
      </c>
      <c r="B771" s="2" t="s">
        <v>103</v>
      </c>
      <c r="C771" s="2" t="s">
        <v>32</v>
      </c>
      <c r="D771" s="2" t="s">
        <v>20</v>
      </c>
      <c r="E771" s="2" t="s">
        <v>28</v>
      </c>
      <c r="F771" s="3">
        <v>44032</v>
      </c>
      <c r="G771" s="2">
        <v>888843142</v>
      </c>
      <c r="H771" s="3">
        <v>44034</v>
      </c>
      <c r="I771" s="4">
        <v>7293</v>
      </c>
      <c r="J771" s="4">
        <v>81.73</v>
      </c>
      <c r="K771" s="4">
        <v>56.67</v>
      </c>
      <c r="L771" s="4">
        <v>596056.89</v>
      </c>
      <c r="M771" s="4">
        <v>413294.31</v>
      </c>
      <c r="N771" s="4">
        <f>Orders[[#This Row],[Total Revenue]]-Orders[[#This Row],[Total Cost]]</f>
        <v>182762.58000000002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 x14ac:dyDescent="0.3">
      <c r="A772" s="2" t="s">
        <v>39</v>
      </c>
      <c r="B772" s="2" t="s">
        <v>108</v>
      </c>
      <c r="C772" s="2" t="s">
        <v>32</v>
      </c>
      <c r="D772" s="2" t="s">
        <v>20</v>
      </c>
      <c r="E772" s="2" t="s">
        <v>36</v>
      </c>
      <c r="F772" s="3">
        <v>44033</v>
      </c>
      <c r="G772" s="2">
        <v>244570958</v>
      </c>
      <c r="H772" s="3">
        <v>44035</v>
      </c>
      <c r="I772" s="4">
        <v>2836</v>
      </c>
      <c r="J772" s="4">
        <v>81.73</v>
      </c>
      <c r="K772" s="4">
        <v>56.67</v>
      </c>
      <c r="L772" s="4">
        <v>231786.28</v>
      </c>
      <c r="M772" s="4">
        <v>160716.12</v>
      </c>
      <c r="N772" s="4">
        <f>Orders[[#This Row],[Total Revenue]]-Orders[[#This Row],[Total Cost]]</f>
        <v>71070.16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 x14ac:dyDescent="0.3">
      <c r="A773" s="2" t="s">
        <v>33</v>
      </c>
      <c r="B773" s="2" t="s">
        <v>67</v>
      </c>
      <c r="C773" s="2" t="s">
        <v>32</v>
      </c>
      <c r="D773" s="2" t="s">
        <v>20</v>
      </c>
      <c r="E773" s="2" t="s">
        <v>28</v>
      </c>
      <c r="F773" s="3">
        <v>44034</v>
      </c>
      <c r="G773" s="2">
        <v>886097419</v>
      </c>
      <c r="H773" s="3">
        <v>44036</v>
      </c>
      <c r="I773" s="4">
        <v>4772</v>
      </c>
      <c r="J773" s="4">
        <v>81.73</v>
      </c>
      <c r="K773" s="4">
        <v>56.67</v>
      </c>
      <c r="L773" s="4">
        <v>390015.56</v>
      </c>
      <c r="M773" s="4">
        <v>270429.24</v>
      </c>
      <c r="N773" s="4">
        <f>Orders[[#This Row],[Total Revenue]]-Orders[[#This Row],[Total Cost]]</f>
        <v>119586.32</v>
      </c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 x14ac:dyDescent="0.3">
      <c r="A774" s="2" t="s">
        <v>33</v>
      </c>
      <c r="B774" s="2" t="s">
        <v>67</v>
      </c>
      <c r="C774" s="2" t="s">
        <v>19</v>
      </c>
      <c r="D774" s="2" t="s">
        <v>20</v>
      </c>
      <c r="E774" s="2" t="s">
        <v>17</v>
      </c>
      <c r="F774" s="3">
        <v>44035</v>
      </c>
      <c r="G774" s="2">
        <v>265033853</v>
      </c>
      <c r="H774" s="3">
        <v>44037</v>
      </c>
      <c r="I774" s="4">
        <v>8261</v>
      </c>
      <c r="J774" s="4">
        <v>152.58000000000001</v>
      </c>
      <c r="K774" s="4">
        <v>97.44</v>
      </c>
      <c r="L774" s="4">
        <v>1260463.3799999999</v>
      </c>
      <c r="M774" s="4">
        <v>804951.84</v>
      </c>
      <c r="N774" s="4">
        <f>Orders[[#This Row],[Total Revenue]]-Orders[[#This Row],[Total Cost]]</f>
        <v>455511.53999999992</v>
      </c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 x14ac:dyDescent="0.3">
      <c r="A775" s="2" t="s">
        <v>39</v>
      </c>
      <c r="B775" s="2" t="s">
        <v>213</v>
      </c>
      <c r="C775" s="2" t="s">
        <v>78</v>
      </c>
      <c r="D775" s="2" t="s">
        <v>16</v>
      </c>
      <c r="E775" s="2" t="s">
        <v>17</v>
      </c>
      <c r="F775" s="3">
        <v>44036</v>
      </c>
      <c r="G775" s="2">
        <v>403304088</v>
      </c>
      <c r="H775" s="3">
        <v>44038</v>
      </c>
      <c r="I775" s="4">
        <v>5497</v>
      </c>
      <c r="J775" s="4">
        <v>668.27</v>
      </c>
      <c r="K775" s="4">
        <v>502.54</v>
      </c>
      <c r="L775" s="4">
        <v>3673480.19</v>
      </c>
      <c r="M775" s="4">
        <v>2762462.38</v>
      </c>
      <c r="N775" s="4">
        <f>Orders[[#This Row],[Total Revenue]]-Orders[[#This Row],[Total Cost]]</f>
        <v>911017.81</v>
      </c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 x14ac:dyDescent="0.3">
      <c r="A776" s="2" t="s">
        <v>22</v>
      </c>
      <c r="B776" s="2" t="s">
        <v>219</v>
      </c>
      <c r="C776" s="2" t="s">
        <v>27</v>
      </c>
      <c r="D776" s="2" t="s">
        <v>16</v>
      </c>
      <c r="E776" s="2" t="s">
        <v>36</v>
      </c>
      <c r="F776" s="3">
        <v>44037</v>
      </c>
      <c r="G776" s="2">
        <v>243144452</v>
      </c>
      <c r="H776" s="3">
        <v>44039</v>
      </c>
      <c r="I776" s="4">
        <v>701</v>
      </c>
      <c r="J776" s="4">
        <v>205.7</v>
      </c>
      <c r="K776" s="4">
        <v>117.11</v>
      </c>
      <c r="L776" s="4">
        <v>144195.70000000001</v>
      </c>
      <c r="M776" s="4">
        <v>82094.11</v>
      </c>
      <c r="N776" s="4">
        <f>Orders[[#This Row],[Total Revenue]]-Orders[[#This Row],[Total Cost]]</f>
        <v>62101.590000000011</v>
      </c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 x14ac:dyDescent="0.3">
      <c r="A777" s="2" t="s">
        <v>39</v>
      </c>
      <c r="B777" s="2" t="s">
        <v>138</v>
      </c>
      <c r="C777" s="2" t="s">
        <v>70</v>
      </c>
      <c r="D777" s="2" t="s">
        <v>16</v>
      </c>
      <c r="E777" s="2" t="s">
        <v>36</v>
      </c>
      <c r="F777" s="3">
        <v>44038</v>
      </c>
      <c r="G777" s="2">
        <v>597103774</v>
      </c>
      <c r="H777" s="3">
        <v>44040</v>
      </c>
      <c r="I777" s="4">
        <v>5131</v>
      </c>
      <c r="J777" s="4">
        <v>154.06</v>
      </c>
      <c r="K777" s="4">
        <v>90.93</v>
      </c>
      <c r="L777" s="4">
        <v>790481.86</v>
      </c>
      <c r="M777" s="4">
        <v>466561.83</v>
      </c>
      <c r="N777" s="4">
        <f>Orders[[#This Row],[Total Revenue]]-Orders[[#This Row],[Total Cost]]</f>
        <v>323920.02999999997</v>
      </c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 x14ac:dyDescent="0.3">
      <c r="A778" s="2" t="s">
        <v>22</v>
      </c>
      <c r="B778" s="2" t="s">
        <v>119</v>
      </c>
      <c r="C778" s="2" t="s">
        <v>44</v>
      </c>
      <c r="D778" s="2" t="s">
        <v>16</v>
      </c>
      <c r="E778" s="2" t="s">
        <v>36</v>
      </c>
      <c r="F778" s="3">
        <v>44039</v>
      </c>
      <c r="G778" s="2">
        <v>998043382</v>
      </c>
      <c r="H778" s="3">
        <v>44041</v>
      </c>
      <c r="I778" s="4">
        <v>2070</v>
      </c>
      <c r="J778" s="4">
        <v>437.2</v>
      </c>
      <c r="K778" s="4">
        <v>263.33</v>
      </c>
      <c r="L778" s="4">
        <v>905004</v>
      </c>
      <c r="M778" s="4">
        <v>545093.1</v>
      </c>
      <c r="N778" s="4">
        <f>Orders[[#This Row],[Total Revenue]]-Orders[[#This Row],[Total Cost]]</f>
        <v>359910.9</v>
      </c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 x14ac:dyDescent="0.3">
      <c r="A779" s="2" t="s">
        <v>13</v>
      </c>
      <c r="B779" s="2" t="s">
        <v>216</v>
      </c>
      <c r="C779" s="2" t="s">
        <v>35</v>
      </c>
      <c r="D779" s="2" t="s">
        <v>20</v>
      </c>
      <c r="E779" s="2" t="s">
        <v>17</v>
      </c>
      <c r="F779" s="3">
        <v>44040</v>
      </c>
      <c r="G779" s="2">
        <v>149137103</v>
      </c>
      <c r="H779" s="3">
        <v>44042</v>
      </c>
      <c r="I779" s="4">
        <v>1838</v>
      </c>
      <c r="J779" s="4">
        <v>109.28</v>
      </c>
      <c r="K779" s="4">
        <v>35.840000000000003</v>
      </c>
      <c r="L779" s="4">
        <v>200856.64</v>
      </c>
      <c r="M779" s="4">
        <v>65873.919999999998</v>
      </c>
      <c r="N779" s="4">
        <f>Orders[[#This Row],[Total Revenue]]-Orders[[#This Row],[Total Cost]]</f>
        <v>134982.72000000003</v>
      </c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 x14ac:dyDescent="0.3">
      <c r="A780" s="2" t="s">
        <v>39</v>
      </c>
      <c r="B780" s="2" t="s">
        <v>122</v>
      </c>
      <c r="C780" s="2" t="s">
        <v>19</v>
      </c>
      <c r="D780" s="2" t="s">
        <v>20</v>
      </c>
      <c r="E780" s="2" t="s">
        <v>21</v>
      </c>
      <c r="F780" s="3">
        <v>44041</v>
      </c>
      <c r="G780" s="2">
        <v>873871266</v>
      </c>
      <c r="H780" s="3">
        <v>44043</v>
      </c>
      <c r="I780" s="4">
        <v>6782</v>
      </c>
      <c r="J780" s="4">
        <v>152.58000000000001</v>
      </c>
      <c r="K780" s="4">
        <v>97.44</v>
      </c>
      <c r="L780" s="4">
        <v>1034797.56</v>
      </c>
      <c r="M780" s="4">
        <v>660838.07999999996</v>
      </c>
      <c r="N780" s="4">
        <f>Orders[[#This Row],[Total Revenue]]-Orders[[#This Row],[Total Cost]]</f>
        <v>373959.4800000001</v>
      </c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 x14ac:dyDescent="0.3">
      <c r="A781" s="2" t="s">
        <v>13</v>
      </c>
      <c r="B781" s="2" t="s">
        <v>87</v>
      </c>
      <c r="C781" s="2" t="s">
        <v>44</v>
      </c>
      <c r="D781" s="2" t="s">
        <v>20</v>
      </c>
      <c r="E781" s="2" t="s">
        <v>21</v>
      </c>
      <c r="F781" s="3">
        <v>44042</v>
      </c>
      <c r="G781" s="2">
        <v>666044700</v>
      </c>
      <c r="H781" s="3">
        <v>44044</v>
      </c>
      <c r="I781" s="4">
        <v>6282</v>
      </c>
      <c r="J781" s="4">
        <v>437.2</v>
      </c>
      <c r="K781" s="4">
        <v>263.33</v>
      </c>
      <c r="L781" s="4">
        <v>2746490.4</v>
      </c>
      <c r="M781" s="4">
        <v>1654239.06</v>
      </c>
      <c r="N781" s="4">
        <f>Orders[[#This Row],[Total Revenue]]-Orders[[#This Row],[Total Cost]]</f>
        <v>1092251.3399999999</v>
      </c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 x14ac:dyDescent="0.3">
      <c r="A782" s="2" t="s">
        <v>33</v>
      </c>
      <c r="B782" s="2" t="s">
        <v>196</v>
      </c>
      <c r="C782" s="2" t="s">
        <v>70</v>
      </c>
      <c r="D782" s="2" t="s">
        <v>16</v>
      </c>
      <c r="E782" s="2" t="s">
        <v>28</v>
      </c>
      <c r="F782" s="3">
        <v>44043</v>
      </c>
      <c r="G782" s="2">
        <v>239768731</v>
      </c>
      <c r="H782" s="3">
        <v>44045</v>
      </c>
      <c r="I782" s="4">
        <v>1751</v>
      </c>
      <c r="J782" s="4">
        <v>154.06</v>
      </c>
      <c r="K782" s="4">
        <v>90.93</v>
      </c>
      <c r="L782" s="4">
        <v>269759.06</v>
      </c>
      <c r="M782" s="4">
        <v>159218.43</v>
      </c>
      <c r="N782" s="4">
        <f>Orders[[#This Row],[Total Revenue]]-Orders[[#This Row],[Total Cost]]</f>
        <v>110540.63</v>
      </c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 x14ac:dyDescent="0.3">
      <c r="A783" s="2" t="s">
        <v>39</v>
      </c>
      <c r="B783" s="2" t="s">
        <v>200</v>
      </c>
      <c r="C783" s="2" t="s">
        <v>27</v>
      </c>
      <c r="D783" s="2" t="s">
        <v>20</v>
      </c>
      <c r="E783" s="2" t="s">
        <v>21</v>
      </c>
      <c r="F783" s="3">
        <v>44044</v>
      </c>
      <c r="G783" s="2">
        <v>379467189</v>
      </c>
      <c r="H783" s="3">
        <v>44046</v>
      </c>
      <c r="I783" s="4">
        <v>1629</v>
      </c>
      <c r="J783" s="4">
        <v>205.7</v>
      </c>
      <c r="K783" s="4">
        <v>117.11</v>
      </c>
      <c r="L783" s="4">
        <v>335085.3</v>
      </c>
      <c r="M783" s="4">
        <v>190772.19</v>
      </c>
      <c r="N783" s="4">
        <f>Orders[[#This Row],[Total Revenue]]-Orders[[#This Row],[Total Cost]]</f>
        <v>144313.10999999999</v>
      </c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 x14ac:dyDescent="0.3">
      <c r="A784" s="2" t="s">
        <v>30</v>
      </c>
      <c r="B784" s="2" t="s">
        <v>72</v>
      </c>
      <c r="C784" s="2" t="s">
        <v>24</v>
      </c>
      <c r="D784" s="2" t="s">
        <v>16</v>
      </c>
      <c r="E784" s="2" t="s">
        <v>28</v>
      </c>
      <c r="F784" s="3">
        <v>44045</v>
      </c>
      <c r="G784" s="2">
        <v>589876401</v>
      </c>
      <c r="H784" s="3">
        <v>44047</v>
      </c>
      <c r="I784" s="4">
        <v>6390</v>
      </c>
      <c r="J784" s="4">
        <v>47.45</v>
      </c>
      <c r="K784" s="4">
        <v>31.79</v>
      </c>
      <c r="L784" s="4">
        <v>303205.5</v>
      </c>
      <c r="M784" s="4">
        <v>203138.1</v>
      </c>
      <c r="N784" s="4">
        <f>Orders[[#This Row],[Total Revenue]]-Orders[[#This Row],[Total Cost]]</f>
        <v>100067.4</v>
      </c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 x14ac:dyDescent="0.3">
      <c r="A785" s="2" t="s">
        <v>22</v>
      </c>
      <c r="B785" s="2" t="s">
        <v>170</v>
      </c>
      <c r="C785" s="2" t="s">
        <v>58</v>
      </c>
      <c r="D785" s="2" t="s">
        <v>20</v>
      </c>
      <c r="E785" s="2" t="s">
        <v>28</v>
      </c>
      <c r="F785" s="3">
        <v>44046</v>
      </c>
      <c r="G785" s="2">
        <v>446045196</v>
      </c>
      <c r="H785" s="3">
        <v>44048</v>
      </c>
      <c r="I785" s="4">
        <v>3540</v>
      </c>
      <c r="J785" s="4">
        <v>9.33</v>
      </c>
      <c r="K785" s="4">
        <v>6.92</v>
      </c>
      <c r="L785" s="4">
        <v>33028.199999999997</v>
      </c>
      <c r="M785" s="4">
        <v>24496.799999999999</v>
      </c>
      <c r="N785" s="4">
        <f>Orders[[#This Row],[Total Revenue]]-Orders[[#This Row],[Total Cost]]</f>
        <v>8531.3999999999978</v>
      </c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 x14ac:dyDescent="0.3">
      <c r="A786" s="2" t="s">
        <v>39</v>
      </c>
      <c r="B786" s="2" t="s">
        <v>143</v>
      </c>
      <c r="C786" s="2" t="s">
        <v>49</v>
      </c>
      <c r="D786" s="2" t="s">
        <v>20</v>
      </c>
      <c r="E786" s="2" t="s">
        <v>17</v>
      </c>
      <c r="F786" s="3">
        <v>44047</v>
      </c>
      <c r="G786" s="2">
        <v>943334901</v>
      </c>
      <c r="H786" s="3">
        <v>44049</v>
      </c>
      <c r="I786" s="4">
        <v>2615</v>
      </c>
      <c r="J786" s="4">
        <v>421.89</v>
      </c>
      <c r="K786" s="4">
        <v>364.69</v>
      </c>
      <c r="L786" s="4">
        <v>1103242.3500000001</v>
      </c>
      <c r="M786" s="4">
        <v>953664.35</v>
      </c>
      <c r="N786" s="4">
        <f>Orders[[#This Row],[Total Revenue]]-Orders[[#This Row],[Total Cost]]</f>
        <v>149578.00000000012</v>
      </c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 x14ac:dyDescent="0.3">
      <c r="A787" s="2" t="s">
        <v>25</v>
      </c>
      <c r="B787" s="2" t="s">
        <v>208</v>
      </c>
      <c r="C787" s="2" t="s">
        <v>24</v>
      </c>
      <c r="D787" s="2" t="s">
        <v>20</v>
      </c>
      <c r="E787" s="2" t="s">
        <v>36</v>
      </c>
      <c r="F787" s="3">
        <v>44048</v>
      </c>
      <c r="G787" s="2">
        <v>447419345</v>
      </c>
      <c r="H787" s="3">
        <v>44050</v>
      </c>
      <c r="I787" s="4">
        <v>182</v>
      </c>
      <c r="J787" s="4">
        <v>47.45</v>
      </c>
      <c r="K787" s="4">
        <v>31.79</v>
      </c>
      <c r="L787" s="4">
        <v>8635.9</v>
      </c>
      <c r="M787" s="4">
        <v>5785.78</v>
      </c>
      <c r="N787" s="4">
        <f>Orders[[#This Row],[Total Revenue]]-Orders[[#This Row],[Total Cost]]</f>
        <v>2850.12</v>
      </c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 x14ac:dyDescent="0.3">
      <c r="A788" s="2" t="s">
        <v>22</v>
      </c>
      <c r="B788" s="2" t="s">
        <v>154</v>
      </c>
      <c r="C788" s="2" t="s">
        <v>78</v>
      </c>
      <c r="D788" s="2" t="s">
        <v>20</v>
      </c>
      <c r="E788" s="2" t="s">
        <v>17</v>
      </c>
      <c r="F788" s="3">
        <v>44049</v>
      </c>
      <c r="G788" s="2">
        <v>544284856</v>
      </c>
      <c r="H788" s="3">
        <v>44051</v>
      </c>
      <c r="I788" s="4">
        <v>4839</v>
      </c>
      <c r="J788" s="4">
        <v>668.27</v>
      </c>
      <c r="K788" s="4">
        <v>502.54</v>
      </c>
      <c r="L788" s="4">
        <v>3233758.53</v>
      </c>
      <c r="M788" s="4">
        <v>2431791.06</v>
      </c>
      <c r="N788" s="4">
        <f>Orders[[#This Row],[Total Revenue]]-Orders[[#This Row],[Total Cost]]</f>
        <v>801967.46999999974</v>
      </c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 x14ac:dyDescent="0.3">
      <c r="A789" s="2" t="s">
        <v>25</v>
      </c>
      <c r="B789" s="2" t="s">
        <v>193</v>
      </c>
      <c r="C789" s="2" t="s">
        <v>15</v>
      </c>
      <c r="D789" s="2" t="s">
        <v>16</v>
      </c>
      <c r="E789" s="2" t="s">
        <v>28</v>
      </c>
      <c r="F789" s="3">
        <v>44050</v>
      </c>
      <c r="G789" s="2">
        <v>190230262</v>
      </c>
      <c r="H789" s="3">
        <v>44052</v>
      </c>
      <c r="I789" s="4">
        <v>2217</v>
      </c>
      <c r="J789" s="4">
        <v>255.28</v>
      </c>
      <c r="K789" s="4">
        <v>159.41999999999999</v>
      </c>
      <c r="L789" s="4">
        <v>565955.76</v>
      </c>
      <c r="M789" s="4">
        <v>353434.14</v>
      </c>
      <c r="N789" s="4">
        <f>Orders[[#This Row],[Total Revenue]]-Orders[[#This Row],[Total Cost]]</f>
        <v>212521.62</v>
      </c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 x14ac:dyDescent="0.3">
      <c r="A790" s="2" t="s">
        <v>13</v>
      </c>
      <c r="B790" s="2" t="s">
        <v>18</v>
      </c>
      <c r="C790" s="2" t="s">
        <v>19</v>
      </c>
      <c r="D790" s="2" t="s">
        <v>16</v>
      </c>
      <c r="E790" s="2" t="s">
        <v>28</v>
      </c>
      <c r="F790" s="3">
        <v>44051</v>
      </c>
      <c r="G790" s="2">
        <v>661866891</v>
      </c>
      <c r="H790" s="3">
        <v>44053</v>
      </c>
      <c r="I790" s="4">
        <v>9976</v>
      </c>
      <c r="J790" s="4">
        <v>152.58000000000001</v>
      </c>
      <c r="K790" s="4">
        <v>97.44</v>
      </c>
      <c r="L790" s="4">
        <v>1522138.08</v>
      </c>
      <c r="M790" s="4">
        <v>972061.44</v>
      </c>
      <c r="N790" s="4">
        <f>Orders[[#This Row],[Total Revenue]]-Orders[[#This Row],[Total Cost]]</f>
        <v>550076.64000000013</v>
      </c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 x14ac:dyDescent="0.3">
      <c r="A791" s="2" t="s">
        <v>22</v>
      </c>
      <c r="B791" s="2" t="s">
        <v>217</v>
      </c>
      <c r="C791" s="2" t="s">
        <v>70</v>
      </c>
      <c r="D791" s="2" t="s">
        <v>20</v>
      </c>
      <c r="E791" s="2" t="s">
        <v>36</v>
      </c>
      <c r="F791" s="3">
        <v>44052</v>
      </c>
      <c r="G791" s="2">
        <v>606118571</v>
      </c>
      <c r="H791" s="3">
        <v>44054</v>
      </c>
      <c r="I791" s="4">
        <v>2809</v>
      </c>
      <c r="J791" s="4">
        <v>154.06</v>
      </c>
      <c r="K791" s="4">
        <v>90.93</v>
      </c>
      <c r="L791" s="4">
        <v>432754.54</v>
      </c>
      <c r="M791" s="4">
        <v>255422.37</v>
      </c>
      <c r="N791" s="4">
        <f>Orders[[#This Row],[Total Revenue]]-Orders[[#This Row],[Total Cost]]</f>
        <v>177332.16999999998</v>
      </c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 x14ac:dyDescent="0.3">
      <c r="A792" s="2" t="s">
        <v>13</v>
      </c>
      <c r="B792" s="2" t="s">
        <v>63</v>
      </c>
      <c r="C792" s="2" t="s">
        <v>44</v>
      </c>
      <c r="D792" s="2" t="s">
        <v>20</v>
      </c>
      <c r="E792" s="2" t="s">
        <v>36</v>
      </c>
      <c r="F792" s="3">
        <v>44053</v>
      </c>
      <c r="G792" s="2">
        <v>990221631</v>
      </c>
      <c r="H792" s="3">
        <v>44055</v>
      </c>
      <c r="I792" s="4">
        <v>7440</v>
      </c>
      <c r="J792" s="4">
        <v>437.2</v>
      </c>
      <c r="K792" s="4">
        <v>263.33</v>
      </c>
      <c r="L792" s="4">
        <v>3252768</v>
      </c>
      <c r="M792" s="4">
        <v>1959175.2</v>
      </c>
      <c r="N792" s="4">
        <f>Orders[[#This Row],[Total Revenue]]-Orders[[#This Row],[Total Cost]]</f>
        <v>1293592.8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 x14ac:dyDescent="0.3">
      <c r="A793" s="2" t="s">
        <v>52</v>
      </c>
      <c r="B793" s="2" t="s">
        <v>220</v>
      </c>
      <c r="C793" s="2" t="s">
        <v>42</v>
      </c>
      <c r="D793" s="2" t="s">
        <v>16</v>
      </c>
      <c r="E793" s="2" t="s">
        <v>28</v>
      </c>
      <c r="F793" s="3">
        <v>44054</v>
      </c>
      <c r="G793" s="2">
        <v>151724898</v>
      </c>
      <c r="H793" s="3">
        <v>44056</v>
      </c>
      <c r="I793" s="4">
        <v>7624</v>
      </c>
      <c r="J793" s="4">
        <v>651.21</v>
      </c>
      <c r="K793" s="4">
        <v>524.96</v>
      </c>
      <c r="L793" s="4">
        <v>4964825.04</v>
      </c>
      <c r="M793" s="4">
        <v>4002295.04</v>
      </c>
      <c r="N793" s="4">
        <f>Orders[[#This Row],[Total Revenue]]-Orders[[#This Row],[Total Cost]]</f>
        <v>962530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 x14ac:dyDescent="0.3">
      <c r="A794" s="2" t="s">
        <v>13</v>
      </c>
      <c r="B794" s="2" t="s">
        <v>157</v>
      </c>
      <c r="C794" s="2" t="s">
        <v>32</v>
      </c>
      <c r="D794" s="2" t="s">
        <v>20</v>
      </c>
      <c r="E794" s="2" t="s">
        <v>17</v>
      </c>
      <c r="F794" s="3">
        <v>44055</v>
      </c>
      <c r="G794" s="2">
        <v>548489701</v>
      </c>
      <c r="H794" s="3">
        <v>44057</v>
      </c>
      <c r="I794" s="4">
        <v>9146</v>
      </c>
      <c r="J794" s="4">
        <v>81.73</v>
      </c>
      <c r="K794" s="4">
        <v>56.67</v>
      </c>
      <c r="L794" s="4">
        <v>747502.58</v>
      </c>
      <c r="M794" s="4">
        <v>518303.82</v>
      </c>
      <c r="N794" s="4">
        <f>Orders[[#This Row],[Total Revenue]]-Orders[[#This Row],[Total Cost]]</f>
        <v>229198.75999999995</v>
      </c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 x14ac:dyDescent="0.3">
      <c r="A795" s="2" t="s">
        <v>13</v>
      </c>
      <c r="B795" s="2" t="s">
        <v>156</v>
      </c>
      <c r="C795" s="2" t="s">
        <v>32</v>
      </c>
      <c r="D795" s="2" t="s">
        <v>16</v>
      </c>
      <c r="E795" s="2" t="s">
        <v>28</v>
      </c>
      <c r="F795" s="3">
        <v>44056</v>
      </c>
      <c r="G795" s="2">
        <v>208689868</v>
      </c>
      <c r="H795" s="3">
        <v>44058</v>
      </c>
      <c r="I795" s="4">
        <v>4824</v>
      </c>
      <c r="J795" s="4">
        <v>81.73</v>
      </c>
      <c r="K795" s="4">
        <v>56.67</v>
      </c>
      <c r="L795" s="4">
        <v>394265.52</v>
      </c>
      <c r="M795" s="4">
        <v>273376.08</v>
      </c>
      <c r="N795" s="4">
        <f>Orders[[#This Row],[Total Revenue]]-Orders[[#This Row],[Total Cost]]</f>
        <v>120889.44</v>
      </c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 x14ac:dyDescent="0.3">
      <c r="A796" s="2" t="s">
        <v>30</v>
      </c>
      <c r="B796" s="2" t="s">
        <v>72</v>
      </c>
      <c r="C796" s="2" t="s">
        <v>35</v>
      </c>
      <c r="D796" s="2" t="s">
        <v>16</v>
      </c>
      <c r="E796" s="2" t="s">
        <v>36</v>
      </c>
      <c r="F796" s="3">
        <v>44057</v>
      </c>
      <c r="G796" s="2">
        <v>380811727</v>
      </c>
      <c r="H796" s="3">
        <v>44059</v>
      </c>
      <c r="I796" s="4">
        <v>9507</v>
      </c>
      <c r="J796" s="4">
        <v>109.28</v>
      </c>
      <c r="K796" s="4">
        <v>35.840000000000003</v>
      </c>
      <c r="L796" s="4">
        <v>1038924.96</v>
      </c>
      <c r="M796" s="4">
        <v>340730.88</v>
      </c>
      <c r="N796" s="4">
        <f>Orders[[#This Row],[Total Revenue]]-Orders[[#This Row],[Total Cost]]</f>
        <v>698194.08</v>
      </c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 x14ac:dyDescent="0.3">
      <c r="A797" s="2" t="s">
        <v>22</v>
      </c>
      <c r="B797" s="2" t="s">
        <v>109</v>
      </c>
      <c r="C797" s="2" t="s">
        <v>19</v>
      </c>
      <c r="D797" s="2" t="s">
        <v>16</v>
      </c>
      <c r="E797" s="2" t="s">
        <v>21</v>
      </c>
      <c r="F797" s="3">
        <v>44058</v>
      </c>
      <c r="G797" s="2">
        <v>583654105</v>
      </c>
      <c r="H797" s="3">
        <v>44060</v>
      </c>
      <c r="I797" s="4">
        <v>5075</v>
      </c>
      <c r="J797" s="4">
        <v>152.58000000000001</v>
      </c>
      <c r="K797" s="4">
        <v>97.44</v>
      </c>
      <c r="L797" s="4">
        <v>774343.5</v>
      </c>
      <c r="M797" s="4">
        <v>494508</v>
      </c>
      <c r="N797" s="4">
        <f>Orders[[#This Row],[Total Revenue]]-Orders[[#This Row],[Total Cost]]</f>
        <v>279835.5</v>
      </c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 x14ac:dyDescent="0.3">
      <c r="A798" s="2" t="s">
        <v>30</v>
      </c>
      <c r="B798" s="2" t="s">
        <v>189</v>
      </c>
      <c r="C798" s="2" t="s">
        <v>27</v>
      </c>
      <c r="D798" s="2" t="s">
        <v>16</v>
      </c>
      <c r="E798" s="2" t="s">
        <v>28</v>
      </c>
      <c r="F798" s="3">
        <v>44059</v>
      </c>
      <c r="G798" s="2">
        <v>856328332</v>
      </c>
      <c r="H798" s="3">
        <v>44061</v>
      </c>
      <c r="I798" s="4">
        <v>5438</v>
      </c>
      <c r="J798" s="4">
        <v>205.7</v>
      </c>
      <c r="K798" s="4">
        <v>117.11</v>
      </c>
      <c r="L798" s="4">
        <v>1118596.6000000001</v>
      </c>
      <c r="M798" s="4">
        <v>636844.18000000005</v>
      </c>
      <c r="N798" s="4">
        <f>Orders[[#This Row],[Total Revenue]]-Orders[[#This Row],[Total Cost]]</f>
        <v>481752.42000000004</v>
      </c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 x14ac:dyDescent="0.3">
      <c r="A799" s="2" t="s">
        <v>33</v>
      </c>
      <c r="B799" s="2" t="s">
        <v>153</v>
      </c>
      <c r="C799" s="2" t="s">
        <v>15</v>
      </c>
      <c r="D799" s="2" t="s">
        <v>20</v>
      </c>
      <c r="E799" s="2" t="s">
        <v>21</v>
      </c>
      <c r="F799" s="3">
        <v>44060</v>
      </c>
      <c r="G799" s="2">
        <v>408258235</v>
      </c>
      <c r="H799" s="3">
        <v>44062</v>
      </c>
      <c r="I799" s="4">
        <v>1539</v>
      </c>
      <c r="J799" s="4">
        <v>255.28</v>
      </c>
      <c r="K799" s="4">
        <v>159.41999999999999</v>
      </c>
      <c r="L799" s="4">
        <v>392875.92</v>
      </c>
      <c r="M799" s="4">
        <v>245347.38</v>
      </c>
      <c r="N799" s="4">
        <f>Orders[[#This Row],[Total Revenue]]-Orders[[#This Row],[Total Cost]]</f>
        <v>147528.53999999998</v>
      </c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 x14ac:dyDescent="0.3">
      <c r="A800" s="2" t="s">
        <v>39</v>
      </c>
      <c r="B800" s="2" t="s">
        <v>166</v>
      </c>
      <c r="C800" s="2" t="s">
        <v>78</v>
      </c>
      <c r="D800" s="2" t="s">
        <v>16</v>
      </c>
      <c r="E800" s="2" t="s">
        <v>21</v>
      </c>
      <c r="F800" s="3">
        <v>44061</v>
      </c>
      <c r="G800" s="2">
        <v>769180142</v>
      </c>
      <c r="H800" s="3">
        <v>44063</v>
      </c>
      <c r="I800" s="4">
        <v>6352</v>
      </c>
      <c r="J800" s="4">
        <v>668.27</v>
      </c>
      <c r="K800" s="4">
        <v>502.54</v>
      </c>
      <c r="L800" s="4">
        <v>4244851.04</v>
      </c>
      <c r="M800" s="4">
        <v>3192134.08</v>
      </c>
      <c r="N800" s="4">
        <f>Orders[[#This Row],[Total Revenue]]-Orders[[#This Row],[Total Cost]]</f>
        <v>1052716.96</v>
      </c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 x14ac:dyDescent="0.3">
      <c r="A801" s="2" t="s">
        <v>30</v>
      </c>
      <c r="B801" s="2" t="s">
        <v>55</v>
      </c>
      <c r="C801" s="2" t="s">
        <v>49</v>
      </c>
      <c r="D801" s="2" t="s">
        <v>16</v>
      </c>
      <c r="E801" s="2" t="s">
        <v>36</v>
      </c>
      <c r="F801" s="3">
        <v>44062</v>
      </c>
      <c r="G801" s="2">
        <v>839142882</v>
      </c>
      <c r="H801" s="3">
        <v>44064</v>
      </c>
      <c r="I801" s="4">
        <v>9881</v>
      </c>
      <c r="J801" s="4">
        <v>421.89</v>
      </c>
      <c r="K801" s="4">
        <v>364.69</v>
      </c>
      <c r="L801" s="4">
        <v>4168695.09</v>
      </c>
      <c r="M801" s="4">
        <v>3603501.89</v>
      </c>
      <c r="N801" s="4">
        <f>Orders[[#This Row],[Total Revenue]]-Orders[[#This Row],[Total Cost]]</f>
        <v>565193.19999999972</v>
      </c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 x14ac:dyDescent="0.3">
      <c r="A802" s="2" t="s">
        <v>33</v>
      </c>
      <c r="B802" s="2" t="s">
        <v>67</v>
      </c>
      <c r="C802" s="2" t="s">
        <v>42</v>
      </c>
      <c r="D802" s="2" t="s">
        <v>16</v>
      </c>
      <c r="E802" s="2" t="s">
        <v>28</v>
      </c>
      <c r="F802" s="3">
        <v>44063</v>
      </c>
      <c r="G802" s="2">
        <v>938507783</v>
      </c>
      <c r="H802" s="3">
        <v>44065</v>
      </c>
      <c r="I802" s="4">
        <v>4164</v>
      </c>
      <c r="J802" s="4">
        <v>651.21</v>
      </c>
      <c r="K802" s="4">
        <v>524.96</v>
      </c>
      <c r="L802" s="4">
        <v>2711638.44</v>
      </c>
      <c r="M802" s="4">
        <v>2185933.44</v>
      </c>
      <c r="N802" s="4">
        <f>Orders[[#This Row],[Total Revenue]]-Orders[[#This Row],[Total Cost]]</f>
        <v>525705</v>
      </c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 x14ac:dyDescent="0.3">
      <c r="A803" s="2" t="s">
        <v>39</v>
      </c>
      <c r="B803" s="2" t="s">
        <v>126</v>
      </c>
      <c r="C803" s="2" t="s">
        <v>78</v>
      </c>
      <c r="D803" s="2" t="s">
        <v>20</v>
      </c>
      <c r="E803" s="2" t="s">
        <v>28</v>
      </c>
      <c r="F803" s="3">
        <v>44064</v>
      </c>
      <c r="G803" s="2">
        <v>557948672</v>
      </c>
      <c r="H803" s="3">
        <v>44066</v>
      </c>
      <c r="I803" s="4">
        <v>8266</v>
      </c>
      <c r="J803" s="4">
        <v>668.27</v>
      </c>
      <c r="K803" s="4">
        <v>502.54</v>
      </c>
      <c r="L803" s="4">
        <v>5523919.8200000003</v>
      </c>
      <c r="M803" s="4">
        <v>4153995.64</v>
      </c>
      <c r="N803" s="4">
        <f>Orders[[#This Row],[Total Revenue]]-Orders[[#This Row],[Total Cost]]</f>
        <v>1369924.1800000002</v>
      </c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 x14ac:dyDescent="0.3">
      <c r="A804" s="2" t="s">
        <v>22</v>
      </c>
      <c r="B804" s="2" t="s">
        <v>161</v>
      </c>
      <c r="C804" s="2" t="s">
        <v>15</v>
      </c>
      <c r="D804" s="2" t="s">
        <v>16</v>
      </c>
      <c r="E804" s="2" t="s">
        <v>21</v>
      </c>
      <c r="F804" s="3">
        <v>44065</v>
      </c>
      <c r="G804" s="2">
        <v>608451879</v>
      </c>
      <c r="H804" s="3">
        <v>44067</v>
      </c>
      <c r="I804" s="4">
        <v>3287</v>
      </c>
      <c r="J804" s="4">
        <v>255.28</v>
      </c>
      <c r="K804" s="4">
        <v>159.41999999999999</v>
      </c>
      <c r="L804" s="4">
        <v>839105.36</v>
      </c>
      <c r="M804" s="4">
        <v>524013.54</v>
      </c>
      <c r="N804" s="4">
        <f>Orders[[#This Row],[Total Revenue]]-Orders[[#This Row],[Total Cost]]</f>
        <v>315091.82</v>
      </c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 x14ac:dyDescent="0.3">
      <c r="A805" s="2" t="s">
        <v>30</v>
      </c>
      <c r="B805" s="2" t="s">
        <v>95</v>
      </c>
      <c r="C805" s="2" t="s">
        <v>49</v>
      </c>
      <c r="D805" s="2" t="s">
        <v>20</v>
      </c>
      <c r="E805" s="2" t="s">
        <v>36</v>
      </c>
      <c r="F805" s="3">
        <v>44066</v>
      </c>
      <c r="G805" s="2">
        <v>271316230</v>
      </c>
      <c r="H805" s="3">
        <v>44068</v>
      </c>
      <c r="I805" s="4">
        <v>7356</v>
      </c>
      <c r="J805" s="4">
        <v>421.89</v>
      </c>
      <c r="K805" s="4">
        <v>364.69</v>
      </c>
      <c r="L805" s="4">
        <v>3103422.84</v>
      </c>
      <c r="M805" s="4">
        <v>2682659.64</v>
      </c>
      <c r="N805" s="4">
        <f>Orders[[#This Row],[Total Revenue]]-Orders[[#This Row],[Total Cost]]</f>
        <v>420763.19999999972</v>
      </c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 x14ac:dyDescent="0.3">
      <c r="A806" s="2" t="s">
        <v>25</v>
      </c>
      <c r="B806" s="2" t="s">
        <v>159</v>
      </c>
      <c r="C806" s="2" t="s">
        <v>19</v>
      </c>
      <c r="D806" s="2" t="s">
        <v>20</v>
      </c>
      <c r="E806" s="2" t="s">
        <v>36</v>
      </c>
      <c r="F806" s="3">
        <v>44067</v>
      </c>
      <c r="G806" s="2">
        <v>148153054</v>
      </c>
      <c r="H806" s="3">
        <v>44069</v>
      </c>
      <c r="I806" s="4">
        <v>636</v>
      </c>
      <c r="J806" s="4">
        <v>152.58000000000001</v>
      </c>
      <c r="K806" s="4">
        <v>97.44</v>
      </c>
      <c r="L806" s="4">
        <v>97040.88</v>
      </c>
      <c r="M806" s="4">
        <v>61971.839999999997</v>
      </c>
      <c r="N806" s="4">
        <f>Orders[[#This Row],[Total Revenue]]-Orders[[#This Row],[Total Cost]]</f>
        <v>35069.040000000008</v>
      </c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 x14ac:dyDescent="0.3">
      <c r="A807" s="2" t="s">
        <v>22</v>
      </c>
      <c r="B807" s="2" t="s">
        <v>217</v>
      </c>
      <c r="C807" s="2" t="s">
        <v>24</v>
      </c>
      <c r="D807" s="2" t="s">
        <v>16</v>
      </c>
      <c r="E807" s="2" t="s">
        <v>17</v>
      </c>
      <c r="F807" s="3">
        <v>44068</v>
      </c>
      <c r="G807" s="2">
        <v>910886180</v>
      </c>
      <c r="H807" s="3">
        <v>44070</v>
      </c>
      <c r="I807" s="4">
        <v>317</v>
      </c>
      <c r="J807" s="4">
        <v>47.45</v>
      </c>
      <c r="K807" s="4">
        <v>31.79</v>
      </c>
      <c r="L807" s="4">
        <v>15041.65</v>
      </c>
      <c r="M807" s="4">
        <v>10077.43</v>
      </c>
      <c r="N807" s="4">
        <f>Orders[[#This Row],[Total Revenue]]-Orders[[#This Row],[Total Cost]]</f>
        <v>4964.2199999999993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 x14ac:dyDescent="0.3">
      <c r="A808" s="2" t="s">
        <v>39</v>
      </c>
      <c r="B808" s="2" t="s">
        <v>139</v>
      </c>
      <c r="C808" s="2" t="s">
        <v>27</v>
      </c>
      <c r="D808" s="2" t="s">
        <v>16</v>
      </c>
      <c r="E808" s="2" t="s">
        <v>21</v>
      </c>
      <c r="F808" s="3">
        <v>44069</v>
      </c>
      <c r="G808" s="2">
        <v>151751935</v>
      </c>
      <c r="H808" s="3">
        <v>44071</v>
      </c>
      <c r="I808" s="4">
        <v>5625</v>
      </c>
      <c r="J808" s="4">
        <v>205.7</v>
      </c>
      <c r="K808" s="4">
        <v>117.11</v>
      </c>
      <c r="L808" s="4">
        <v>1157062.5</v>
      </c>
      <c r="M808" s="4">
        <v>658743.75</v>
      </c>
      <c r="N808" s="4">
        <f>Orders[[#This Row],[Total Revenue]]-Orders[[#This Row],[Total Cost]]</f>
        <v>498318.75</v>
      </c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 x14ac:dyDescent="0.3">
      <c r="A809" s="2" t="s">
        <v>39</v>
      </c>
      <c r="B809" s="2" t="s">
        <v>204</v>
      </c>
      <c r="C809" s="2" t="s">
        <v>58</v>
      </c>
      <c r="D809" s="2" t="s">
        <v>20</v>
      </c>
      <c r="E809" s="2" t="s">
        <v>28</v>
      </c>
      <c r="F809" s="3">
        <v>44070</v>
      </c>
      <c r="G809" s="2">
        <v>933299148</v>
      </c>
      <c r="H809" s="3">
        <v>44072</v>
      </c>
      <c r="I809" s="4">
        <v>2813</v>
      </c>
      <c r="J809" s="4">
        <v>9.33</v>
      </c>
      <c r="K809" s="4">
        <v>6.92</v>
      </c>
      <c r="L809" s="4">
        <v>26245.29</v>
      </c>
      <c r="M809" s="4">
        <v>19465.96</v>
      </c>
      <c r="N809" s="4">
        <f>Orders[[#This Row],[Total Revenue]]-Orders[[#This Row],[Total Cost]]</f>
        <v>6779.3300000000017</v>
      </c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 x14ac:dyDescent="0.3">
      <c r="A810" s="2" t="s">
        <v>25</v>
      </c>
      <c r="B810" s="2" t="s">
        <v>193</v>
      </c>
      <c r="C810" s="2" t="s">
        <v>32</v>
      </c>
      <c r="D810" s="2" t="s">
        <v>20</v>
      </c>
      <c r="E810" s="2" t="s">
        <v>17</v>
      </c>
      <c r="F810" s="3">
        <v>44071</v>
      </c>
      <c r="G810" s="2">
        <v>538389146</v>
      </c>
      <c r="H810" s="3">
        <v>44073</v>
      </c>
      <c r="I810" s="4">
        <v>167</v>
      </c>
      <c r="J810" s="4">
        <v>81.73</v>
      </c>
      <c r="K810" s="4">
        <v>56.67</v>
      </c>
      <c r="L810" s="4">
        <v>13648.91</v>
      </c>
      <c r="M810" s="4">
        <v>9463.89</v>
      </c>
      <c r="N810" s="4">
        <f>Orders[[#This Row],[Total Revenue]]-Orders[[#This Row],[Total Cost]]</f>
        <v>4185.0200000000004</v>
      </c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 x14ac:dyDescent="0.3">
      <c r="A811" s="2" t="s">
        <v>22</v>
      </c>
      <c r="B811" s="2" t="s">
        <v>205</v>
      </c>
      <c r="C811" s="2" t="s">
        <v>19</v>
      </c>
      <c r="D811" s="2" t="s">
        <v>20</v>
      </c>
      <c r="E811" s="2" t="s">
        <v>28</v>
      </c>
      <c r="F811" s="3">
        <v>44072</v>
      </c>
      <c r="G811" s="2">
        <v>820195758</v>
      </c>
      <c r="H811" s="3">
        <v>44074</v>
      </c>
      <c r="I811" s="4">
        <v>3006</v>
      </c>
      <c r="J811" s="4">
        <v>152.58000000000001</v>
      </c>
      <c r="K811" s="4">
        <v>97.44</v>
      </c>
      <c r="L811" s="4">
        <v>458655.48</v>
      </c>
      <c r="M811" s="4">
        <v>292904.64</v>
      </c>
      <c r="N811" s="4">
        <f>Orders[[#This Row],[Total Revenue]]-Orders[[#This Row],[Total Cost]]</f>
        <v>165750.83999999997</v>
      </c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 x14ac:dyDescent="0.3">
      <c r="A812" s="2" t="s">
        <v>30</v>
      </c>
      <c r="B812" s="2" t="s">
        <v>88</v>
      </c>
      <c r="C812" s="2" t="s">
        <v>27</v>
      </c>
      <c r="D812" s="2" t="s">
        <v>16</v>
      </c>
      <c r="E812" s="2" t="s">
        <v>36</v>
      </c>
      <c r="F812" s="3">
        <v>44073</v>
      </c>
      <c r="G812" s="2">
        <v>552205312</v>
      </c>
      <c r="H812" s="3">
        <v>44075</v>
      </c>
      <c r="I812" s="4">
        <v>8678</v>
      </c>
      <c r="J812" s="4">
        <v>205.7</v>
      </c>
      <c r="K812" s="4">
        <v>117.11</v>
      </c>
      <c r="L812" s="4">
        <v>1785064.6</v>
      </c>
      <c r="M812" s="4">
        <v>1016280.58</v>
      </c>
      <c r="N812" s="4">
        <f>Orders[[#This Row],[Total Revenue]]-Orders[[#This Row],[Total Cost]]</f>
        <v>768784.02000000014</v>
      </c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 x14ac:dyDescent="0.3">
      <c r="A813" s="2" t="s">
        <v>22</v>
      </c>
      <c r="B813" s="2" t="s">
        <v>154</v>
      </c>
      <c r="C813" s="2" t="s">
        <v>35</v>
      </c>
      <c r="D813" s="2" t="s">
        <v>16</v>
      </c>
      <c r="E813" s="2" t="s">
        <v>36</v>
      </c>
      <c r="F813" s="3">
        <v>44074</v>
      </c>
      <c r="G813" s="2">
        <v>378216636</v>
      </c>
      <c r="H813" s="3">
        <v>44076</v>
      </c>
      <c r="I813" s="4">
        <v>1562</v>
      </c>
      <c r="J813" s="4">
        <v>109.28</v>
      </c>
      <c r="K813" s="4">
        <v>35.840000000000003</v>
      </c>
      <c r="L813" s="4">
        <v>170695.36</v>
      </c>
      <c r="M813" s="4">
        <v>55982.080000000002</v>
      </c>
      <c r="N813" s="4">
        <f>Orders[[#This Row],[Total Revenue]]-Orders[[#This Row],[Total Cost]]</f>
        <v>114713.27999999998</v>
      </c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 x14ac:dyDescent="0.3">
      <c r="A814" s="2" t="s">
        <v>30</v>
      </c>
      <c r="B814" s="2" t="s">
        <v>189</v>
      </c>
      <c r="C814" s="2" t="s">
        <v>24</v>
      </c>
      <c r="D814" s="2" t="s">
        <v>16</v>
      </c>
      <c r="E814" s="2" t="s">
        <v>36</v>
      </c>
      <c r="F814" s="3">
        <v>44075</v>
      </c>
      <c r="G814" s="2">
        <v>562341058</v>
      </c>
      <c r="H814" s="3">
        <v>44077</v>
      </c>
      <c r="I814" s="4">
        <v>8070</v>
      </c>
      <c r="J814" s="4">
        <v>47.45</v>
      </c>
      <c r="K814" s="4">
        <v>31.79</v>
      </c>
      <c r="L814" s="4">
        <v>382921.5</v>
      </c>
      <c r="M814" s="4">
        <v>256545.3</v>
      </c>
      <c r="N814" s="4">
        <f>Orders[[#This Row],[Total Revenue]]-Orders[[#This Row],[Total Cost]]</f>
        <v>126376.20000000001</v>
      </c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 x14ac:dyDescent="0.3">
      <c r="A815" s="2" t="s">
        <v>22</v>
      </c>
      <c r="B815" s="2" t="s">
        <v>137</v>
      </c>
      <c r="C815" s="2" t="s">
        <v>35</v>
      </c>
      <c r="D815" s="2" t="s">
        <v>16</v>
      </c>
      <c r="E815" s="2" t="s">
        <v>21</v>
      </c>
      <c r="F815" s="3">
        <v>44076</v>
      </c>
      <c r="G815" s="2">
        <v>539002406</v>
      </c>
      <c r="H815" s="3">
        <v>44078</v>
      </c>
      <c r="I815" s="4">
        <v>1645</v>
      </c>
      <c r="J815" s="4">
        <v>109.28</v>
      </c>
      <c r="K815" s="4">
        <v>35.840000000000003</v>
      </c>
      <c r="L815" s="4">
        <v>179765.6</v>
      </c>
      <c r="M815" s="4">
        <v>58956.800000000003</v>
      </c>
      <c r="N815" s="4">
        <f>Orders[[#This Row],[Total Revenue]]-Orders[[#This Row],[Total Cost]]</f>
        <v>120808.8</v>
      </c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 x14ac:dyDescent="0.3">
      <c r="A816" s="2" t="s">
        <v>25</v>
      </c>
      <c r="B816" s="2" t="s">
        <v>182</v>
      </c>
      <c r="C816" s="2" t="s">
        <v>58</v>
      </c>
      <c r="D816" s="2" t="s">
        <v>16</v>
      </c>
      <c r="E816" s="2" t="s">
        <v>28</v>
      </c>
      <c r="F816" s="3">
        <v>44077</v>
      </c>
      <c r="G816" s="2">
        <v>262937009</v>
      </c>
      <c r="H816" s="3">
        <v>44079</v>
      </c>
      <c r="I816" s="4">
        <v>7759</v>
      </c>
      <c r="J816" s="4">
        <v>9.33</v>
      </c>
      <c r="K816" s="4">
        <v>6.92</v>
      </c>
      <c r="L816" s="4">
        <v>72391.47</v>
      </c>
      <c r="M816" s="4">
        <v>53692.28</v>
      </c>
      <c r="N816" s="4">
        <f>Orders[[#This Row],[Total Revenue]]-Orders[[#This Row],[Total Cost]]</f>
        <v>18699.190000000002</v>
      </c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 x14ac:dyDescent="0.3">
      <c r="A817" s="2" t="s">
        <v>22</v>
      </c>
      <c r="B817" s="2" t="s">
        <v>105</v>
      </c>
      <c r="C817" s="2" t="s">
        <v>42</v>
      </c>
      <c r="D817" s="2" t="s">
        <v>16</v>
      </c>
      <c r="E817" s="2" t="s">
        <v>17</v>
      </c>
      <c r="F817" s="3">
        <v>44078</v>
      </c>
      <c r="G817" s="2">
        <v>659193694</v>
      </c>
      <c r="H817" s="3">
        <v>44080</v>
      </c>
      <c r="I817" s="4">
        <v>8918</v>
      </c>
      <c r="J817" s="4">
        <v>651.21</v>
      </c>
      <c r="K817" s="4">
        <v>524.96</v>
      </c>
      <c r="L817" s="4">
        <v>5807490.7800000003</v>
      </c>
      <c r="M817" s="4">
        <v>4681593.28</v>
      </c>
      <c r="N817" s="4">
        <f>Orders[[#This Row],[Total Revenue]]-Orders[[#This Row],[Total Cost]]</f>
        <v>1125897.5</v>
      </c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 x14ac:dyDescent="0.3">
      <c r="A818" s="2" t="s">
        <v>30</v>
      </c>
      <c r="B818" s="2" t="s">
        <v>56</v>
      </c>
      <c r="C818" s="2" t="s">
        <v>15</v>
      </c>
      <c r="D818" s="2" t="s">
        <v>16</v>
      </c>
      <c r="E818" s="2" t="s">
        <v>28</v>
      </c>
      <c r="F818" s="3">
        <v>44079</v>
      </c>
      <c r="G818" s="2">
        <v>473133790</v>
      </c>
      <c r="H818" s="3">
        <v>44081</v>
      </c>
      <c r="I818" s="4">
        <v>9657</v>
      </c>
      <c r="J818" s="4">
        <v>255.28</v>
      </c>
      <c r="K818" s="4">
        <v>159.41999999999999</v>
      </c>
      <c r="L818" s="4">
        <v>2465238.96</v>
      </c>
      <c r="M818" s="4">
        <v>1539518.94</v>
      </c>
      <c r="N818" s="4">
        <f>Orders[[#This Row],[Total Revenue]]-Orders[[#This Row],[Total Cost]]</f>
        <v>925720.02</v>
      </c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 x14ac:dyDescent="0.3">
      <c r="A819" s="2" t="s">
        <v>22</v>
      </c>
      <c r="B819" s="2" t="s">
        <v>190</v>
      </c>
      <c r="C819" s="2" t="s">
        <v>24</v>
      </c>
      <c r="D819" s="2" t="s">
        <v>16</v>
      </c>
      <c r="E819" s="2" t="s">
        <v>36</v>
      </c>
      <c r="F819" s="3">
        <v>44080</v>
      </c>
      <c r="G819" s="2">
        <v>320431125</v>
      </c>
      <c r="H819" s="3">
        <v>44082</v>
      </c>
      <c r="I819" s="4">
        <v>1545</v>
      </c>
      <c r="J819" s="4">
        <v>47.45</v>
      </c>
      <c r="K819" s="4">
        <v>31.79</v>
      </c>
      <c r="L819" s="4">
        <v>73310.25</v>
      </c>
      <c r="M819" s="4">
        <v>49115.55</v>
      </c>
      <c r="N819" s="4">
        <f>Orders[[#This Row],[Total Revenue]]-Orders[[#This Row],[Total Cost]]</f>
        <v>24194.699999999997</v>
      </c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 x14ac:dyDescent="0.3">
      <c r="A820" s="2" t="s">
        <v>39</v>
      </c>
      <c r="B820" s="2" t="s">
        <v>136</v>
      </c>
      <c r="C820" s="2" t="s">
        <v>35</v>
      </c>
      <c r="D820" s="2" t="s">
        <v>16</v>
      </c>
      <c r="E820" s="2" t="s">
        <v>17</v>
      </c>
      <c r="F820" s="3">
        <v>44081</v>
      </c>
      <c r="G820" s="2">
        <v>437072026</v>
      </c>
      <c r="H820" s="3">
        <v>44083</v>
      </c>
      <c r="I820" s="4">
        <v>8180</v>
      </c>
      <c r="J820" s="4">
        <v>109.28</v>
      </c>
      <c r="K820" s="4">
        <v>35.840000000000003</v>
      </c>
      <c r="L820" s="4">
        <v>893910.4</v>
      </c>
      <c r="M820" s="4">
        <v>293171.20000000001</v>
      </c>
      <c r="N820" s="4">
        <f>Orders[[#This Row],[Total Revenue]]-Orders[[#This Row],[Total Cost]]</f>
        <v>600739.19999999995</v>
      </c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 x14ac:dyDescent="0.3">
      <c r="A821" s="2" t="s">
        <v>22</v>
      </c>
      <c r="B821" s="2" t="s">
        <v>115</v>
      </c>
      <c r="C821" s="2" t="s">
        <v>70</v>
      </c>
      <c r="D821" s="2" t="s">
        <v>20</v>
      </c>
      <c r="E821" s="2" t="s">
        <v>28</v>
      </c>
      <c r="F821" s="3">
        <v>44082</v>
      </c>
      <c r="G821" s="2">
        <v>229355323</v>
      </c>
      <c r="H821" s="3">
        <v>44084</v>
      </c>
      <c r="I821" s="4">
        <v>192</v>
      </c>
      <c r="J821" s="4">
        <v>154.06</v>
      </c>
      <c r="K821" s="4">
        <v>90.93</v>
      </c>
      <c r="L821" s="4">
        <v>29579.52</v>
      </c>
      <c r="M821" s="4">
        <v>17458.560000000001</v>
      </c>
      <c r="N821" s="4">
        <f>Orders[[#This Row],[Total Revenue]]-Orders[[#This Row],[Total Cost]]</f>
        <v>12120.96</v>
      </c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 x14ac:dyDescent="0.3">
      <c r="A822" s="2" t="s">
        <v>25</v>
      </c>
      <c r="B822" s="2" t="s">
        <v>145</v>
      </c>
      <c r="C822" s="2" t="s">
        <v>15</v>
      </c>
      <c r="D822" s="2" t="s">
        <v>20</v>
      </c>
      <c r="E822" s="2" t="s">
        <v>21</v>
      </c>
      <c r="F822" s="3">
        <v>44083</v>
      </c>
      <c r="G822" s="2">
        <v>523892343</v>
      </c>
      <c r="H822" s="3">
        <v>44085</v>
      </c>
      <c r="I822" s="4">
        <v>241</v>
      </c>
      <c r="J822" s="4">
        <v>255.28</v>
      </c>
      <c r="K822" s="4">
        <v>159.41999999999999</v>
      </c>
      <c r="L822" s="4">
        <v>61522.48</v>
      </c>
      <c r="M822" s="4">
        <v>38420.22</v>
      </c>
      <c r="N822" s="4">
        <f>Orders[[#This Row],[Total Revenue]]-Orders[[#This Row],[Total Cost]]</f>
        <v>23102.260000000002</v>
      </c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 x14ac:dyDescent="0.3">
      <c r="A823" s="2" t="s">
        <v>39</v>
      </c>
      <c r="B823" s="2" t="s">
        <v>188</v>
      </c>
      <c r="C823" s="2" t="s">
        <v>42</v>
      </c>
      <c r="D823" s="2" t="s">
        <v>20</v>
      </c>
      <c r="E823" s="2" t="s">
        <v>36</v>
      </c>
      <c r="F823" s="3">
        <v>44084</v>
      </c>
      <c r="G823" s="2">
        <v>417606914</v>
      </c>
      <c r="H823" s="3">
        <v>44086</v>
      </c>
      <c r="I823" s="4">
        <v>8021</v>
      </c>
      <c r="J823" s="4">
        <v>651.21</v>
      </c>
      <c r="K823" s="4">
        <v>524.96</v>
      </c>
      <c r="L823" s="4">
        <v>5223355.41</v>
      </c>
      <c r="M823" s="4">
        <v>4210704.16</v>
      </c>
      <c r="N823" s="4">
        <f>Orders[[#This Row],[Total Revenue]]-Orders[[#This Row],[Total Cost]]</f>
        <v>1012651.25</v>
      </c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 x14ac:dyDescent="0.3">
      <c r="A824" s="2" t="s">
        <v>33</v>
      </c>
      <c r="B824" s="2" t="s">
        <v>214</v>
      </c>
      <c r="C824" s="2" t="s">
        <v>19</v>
      </c>
      <c r="D824" s="2" t="s">
        <v>16</v>
      </c>
      <c r="E824" s="2" t="s">
        <v>36</v>
      </c>
      <c r="F824" s="3">
        <v>44085</v>
      </c>
      <c r="G824" s="2">
        <v>427735364</v>
      </c>
      <c r="H824" s="3">
        <v>44087</v>
      </c>
      <c r="I824" s="4">
        <v>5254</v>
      </c>
      <c r="J824" s="4">
        <v>152.58000000000001</v>
      </c>
      <c r="K824" s="4">
        <v>97.44</v>
      </c>
      <c r="L824" s="4">
        <v>801655.32</v>
      </c>
      <c r="M824" s="4">
        <v>511949.76</v>
      </c>
      <c r="N824" s="4">
        <f>Orders[[#This Row],[Total Revenue]]-Orders[[#This Row],[Total Cost]]</f>
        <v>289705.55999999994</v>
      </c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 x14ac:dyDescent="0.3">
      <c r="A825" s="2" t="s">
        <v>13</v>
      </c>
      <c r="B825" s="2" t="s">
        <v>61</v>
      </c>
      <c r="C825" s="2" t="s">
        <v>35</v>
      </c>
      <c r="D825" s="2" t="s">
        <v>20</v>
      </c>
      <c r="E825" s="2" t="s">
        <v>28</v>
      </c>
      <c r="F825" s="3">
        <v>44086</v>
      </c>
      <c r="G825" s="2">
        <v>241826522</v>
      </c>
      <c r="H825" s="3">
        <v>44088</v>
      </c>
      <c r="I825" s="4">
        <v>697</v>
      </c>
      <c r="J825" s="4">
        <v>109.28</v>
      </c>
      <c r="K825" s="4">
        <v>35.840000000000003</v>
      </c>
      <c r="L825" s="4">
        <v>76168.160000000003</v>
      </c>
      <c r="M825" s="4">
        <v>24980.48</v>
      </c>
      <c r="N825" s="4">
        <f>Orders[[#This Row],[Total Revenue]]-Orders[[#This Row],[Total Cost]]</f>
        <v>51187.680000000008</v>
      </c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 x14ac:dyDescent="0.3">
      <c r="A826" s="2" t="s">
        <v>13</v>
      </c>
      <c r="B826" s="2" t="s">
        <v>184</v>
      </c>
      <c r="C826" s="2" t="s">
        <v>44</v>
      </c>
      <c r="D826" s="2" t="s">
        <v>20</v>
      </c>
      <c r="E826" s="2" t="s">
        <v>36</v>
      </c>
      <c r="F826" s="3">
        <v>44087</v>
      </c>
      <c r="G826" s="2">
        <v>967741715</v>
      </c>
      <c r="H826" s="3">
        <v>44089</v>
      </c>
      <c r="I826" s="4">
        <v>5134</v>
      </c>
      <c r="J826" s="4">
        <v>437.2</v>
      </c>
      <c r="K826" s="4">
        <v>263.33</v>
      </c>
      <c r="L826" s="4">
        <v>2244584.7999999998</v>
      </c>
      <c r="M826" s="4">
        <v>1351936.22</v>
      </c>
      <c r="N826" s="4">
        <f>Orders[[#This Row],[Total Revenue]]-Orders[[#This Row],[Total Cost]]</f>
        <v>892648.57999999984</v>
      </c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 x14ac:dyDescent="0.3">
      <c r="A827" s="2" t="s">
        <v>30</v>
      </c>
      <c r="B827" s="2" t="s">
        <v>60</v>
      </c>
      <c r="C827" s="2" t="s">
        <v>32</v>
      </c>
      <c r="D827" s="2" t="s">
        <v>20</v>
      </c>
      <c r="E827" s="2" t="s">
        <v>21</v>
      </c>
      <c r="F827" s="3">
        <v>44088</v>
      </c>
      <c r="G827" s="2">
        <v>183654773</v>
      </c>
      <c r="H827" s="3">
        <v>44090</v>
      </c>
      <c r="I827" s="4">
        <v>6383</v>
      </c>
      <c r="J827" s="4">
        <v>81.73</v>
      </c>
      <c r="K827" s="4">
        <v>56.67</v>
      </c>
      <c r="L827" s="4">
        <v>521682.59</v>
      </c>
      <c r="M827" s="4">
        <v>361724.61</v>
      </c>
      <c r="N827" s="4">
        <f>Orders[[#This Row],[Total Revenue]]-Orders[[#This Row],[Total Cost]]</f>
        <v>159957.98000000004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 x14ac:dyDescent="0.3">
      <c r="A828" s="2" t="s">
        <v>39</v>
      </c>
      <c r="B828" s="2" t="s">
        <v>76</v>
      </c>
      <c r="C828" s="2" t="s">
        <v>35</v>
      </c>
      <c r="D828" s="2" t="s">
        <v>16</v>
      </c>
      <c r="E828" s="2" t="s">
        <v>17</v>
      </c>
      <c r="F828" s="3">
        <v>44089</v>
      </c>
      <c r="G828" s="2">
        <v>488052022</v>
      </c>
      <c r="H828" s="3">
        <v>44091</v>
      </c>
      <c r="I828" s="4">
        <v>4294</v>
      </c>
      <c r="J828" s="4">
        <v>109.28</v>
      </c>
      <c r="K828" s="4">
        <v>35.840000000000003</v>
      </c>
      <c r="L828" s="4">
        <v>469248.32</v>
      </c>
      <c r="M828" s="4">
        <v>153896.95999999999</v>
      </c>
      <c r="N828" s="4">
        <f>Orders[[#This Row],[Total Revenue]]-Orders[[#This Row],[Total Cost]]</f>
        <v>315351.36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 x14ac:dyDescent="0.3">
      <c r="A829" s="2" t="s">
        <v>22</v>
      </c>
      <c r="B829" s="2" t="s">
        <v>177</v>
      </c>
      <c r="C829" s="2" t="s">
        <v>24</v>
      </c>
      <c r="D829" s="2" t="s">
        <v>20</v>
      </c>
      <c r="E829" s="2" t="s">
        <v>28</v>
      </c>
      <c r="F829" s="3">
        <v>44090</v>
      </c>
      <c r="G829" s="2">
        <v>949732291</v>
      </c>
      <c r="H829" s="3">
        <v>44092</v>
      </c>
      <c r="I829" s="4">
        <v>5745</v>
      </c>
      <c r="J829" s="4">
        <v>47.45</v>
      </c>
      <c r="K829" s="4">
        <v>31.79</v>
      </c>
      <c r="L829" s="4">
        <v>272600.25</v>
      </c>
      <c r="M829" s="4">
        <v>182633.55</v>
      </c>
      <c r="N829" s="4">
        <f>Orders[[#This Row],[Total Revenue]]-Orders[[#This Row],[Total Cost]]</f>
        <v>89966.700000000012</v>
      </c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 x14ac:dyDescent="0.3">
      <c r="A830" s="2" t="s">
        <v>33</v>
      </c>
      <c r="B830" s="2" t="s">
        <v>83</v>
      </c>
      <c r="C830" s="2" t="s">
        <v>19</v>
      </c>
      <c r="D830" s="2" t="s">
        <v>16</v>
      </c>
      <c r="E830" s="2" t="s">
        <v>21</v>
      </c>
      <c r="F830" s="3">
        <v>44091</v>
      </c>
      <c r="G830" s="2">
        <v>257806909</v>
      </c>
      <c r="H830" s="3">
        <v>44093</v>
      </c>
      <c r="I830" s="4">
        <v>9648</v>
      </c>
      <c r="J830" s="4">
        <v>152.58000000000001</v>
      </c>
      <c r="K830" s="4">
        <v>97.44</v>
      </c>
      <c r="L830" s="4">
        <v>1472091.84</v>
      </c>
      <c r="M830" s="4">
        <v>940101.12</v>
      </c>
      <c r="N830" s="4">
        <f>Orders[[#This Row],[Total Revenue]]-Orders[[#This Row],[Total Cost]]</f>
        <v>531990.72000000009</v>
      </c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 x14ac:dyDescent="0.3">
      <c r="A831" s="2" t="s">
        <v>25</v>
      </c>
      <c r="B831" s="2" t="s">
        <v>89</v>
      </c>
      <c r="C831" s="2" t="s">
        <v>49</v>
      </c>
      <c r="D831" s="2" t="s">
        <v>16</v>
      </c>
      <c r="E831" s="2" t="s">
        <v>28</v>
      </c>
      <c r="F831" s="3">
        <v>44092</v>
      </c>
      <c r="G831" s="2">
        <v>771699702</v>
      </c>
      <c r="H831" s="3">
        <v>44094</v>
      </c>
      <c r="I831" s="4">
        <v>1946</v>
      </c>
      <c r="J831" s="4">
        <v>421.89</v>
      </c>
      <c r="K831" s="4">
        <v>364.69</v>
      </c>
      <c r="L831" s="4">
        <v>820997.94</v>
      </c>
      <c r="M831" s="4">
        <v>709686.74</v>
      </c>
      <c r="N831" s="4">
        <f>Orders[[#This Row],[Total Revenue]]-Orders[[#This Row],[Total Cost]]</f>
        <v>111311.19999999995</v>
      </c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 x14ac:dyDescent="0.3">
      <c r="A832" s="2" t="s">
        <v>22</v>
      </c>
      <c r="B832" s="2" t="s">
        <v>82</v>
      </c>
      <c r="C832" s="2" t="s">
        <v>78</v>
      </c>
      <c r="D832" s="2" t="s">
        <v>16</v>
      </c>
      <c r="E832" s="2" t="s">
        <v>21</v>
      </c>
      <c r="F832" s="3">
        <v>44093</v>
      </c>
      <c r="G832" s="2">
        <v>871147000</v>
      </c>
      <c r="H832" s="3">
        <v>44095</v>
      </c>
      <c r="I832" s="4">
        <v>611</v>
      </c>
      <c r="J832" s="4">
        <v>668.27</v>
      </c>
      <c r="K832" s="4">
        <v>502.54</v>
      </c>
      <c r="L832" s="4">
        <v>408312.97</v>
      </c>
      <c r="M832" s="4">
        <v>307051.94</v>
      </c>
      <c r="N832" s="4">
        <f>Orders[[#This Row],[Total Revenue]]-Orders[[#This Row],[Total Cost]]</f>
        <v>101261.02999999997</v>
      </c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 x14ac:dyDescent="0.3">
      <c r="A833" s="2" t="s">
        <v>22</v>
      </c>
      <c r="B833" s="2" t="s">
        <v>123</v>
      </c>
      <c r="C833" s="2" t="s">
        <v>15</v>
      </c>
      <c r="D833" s="2" t="s">
        <v>16</v>
      </c>
      <c r="E833" s="2" t="s">
        <v>17</v>
      </c>
      <c r="F833" s="3">
        <v>44094</v>
      </c>
      <c r="G833" s="2">
        <v>806197631</v>
      </c>
      <c r="H833" s="3">
        <v>44096</v>
      </c>
      <c r="I833" s="4">
        <v>649</v>
      </c>
      <c r="J833" s="4">
        <v>255.28</v>
      </c>
      <c r="K833" s="4">
        <v>159.41999999999999</v>
      </c>
      <c r="L833" s="4">
        <v>165676.72</v>
      </c>
      <c r="M833" s="4">
        <v>103463.58</v>
      </c>
      <c r="N833" s="4">
        <f>Orders[[#This Row],[Total Revenue]]-Orders[[#This Row],[Total Cost]]</f>
        <v>62213.14</v>
      </c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 x14ac:dyDescent="0.3">
      <c r="A834" s="2" t="s">
        <v>13</v>
      </c>
      <c r="B834" s="2" t="s">
        <v>61</v>
      </c>
      <c r="C834" s="2" t="s">
        <v>27</v>
      </c>
      <c r="D834" s="2" t="s">
        <v>16</v>
      </c>
      <c r="E834" s="2" t="s">
        <v>28</v>
      </c>
      <c r="F834" s="3">
        <v>44095</v>
      </c>
      <c r="G834" s="2">
        <v>447212922</v>
      </c>
      <c r="H834" s="3">
        <v>44097</v>
      </c>
      <c r="I834" s="4">
        <v>9097</v>
      </c>
      <c r="J834" s="4">
        <v>205.7</v>
      </c>
      <c r="K834" s="4">
        <v>117.11</v>
      </c>
      <c r="L834" s="4">
        <v>1871252.9</v>
      </c>
      <c r="M834" s="4">
        <v>1065349.67</v>
      </c>
      <c r="N834" s="4">
        <f>Orders[[#This Row],[Total Revenue]]-Orders[[#This Row],[Total Cost]]</f>
        <v>805903.23</v>
      </c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 x14ac:dyDescent="0.3">
      <c r="A835" s="2" t="s">
        <v>13</v>
      </c>
      <c r="B835" s="2" t="s">
        <v>46</v>
      </c>
      <c r="C835" s="2" t="s">
        <v>32</v>
      </c>
      <c r="D835" s="2" t="s">
        <v>20</v>
      </c>
      <c r="E835" s="2" t="s">
        <v>17</v>
      </c>
      <c r="F835" s="3">
        <v>44096</v>
      </c>
      <c r="G835" s="2">
        <v>634866702</v>
      </c>
      <c r="H835" s="3">
        <v>44098</v>
      </c>
      <c r="I835" s="4">
        <v>20</v>
      </c>
      <c r="J835" s="4">
        <v>81.73</v>
      </c>
      <c r="K835" s="4">
        <v>56.67</v>
      </c>
      <c r="L835" s="4">
        <v>1634.6</v>
      </c>
      <c r="M835" s="4">
        <v>1133.4000000000001</v>
      </c>
      <c r="N835" s="4">
        <f>Orders[[#This Row],[Total Revenue]]-Orders[[#This Row],[Total Cost]]</f>
        <v>501.19999999999982</v>
      </c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 x14ac:dyDescent="0.3">
      <c r="A836" s="2" t="s">
        <v>39</v>
      </c>
      <c r="B836" s="2" t="s">
        <v>155</v>
      </c>
      <c r="C836" s="2" t="s">
        <v>35</v>
      </c>
      <c r="D836" s="2" t="s">
        <v>16</v>
      </c>
      <c r="E836" s="2" t="s">
        <v>21</v>
      </c>
      <c r="F836" s="3">
        <v>44097</v>
      </c>
      <c r="G836" s="2">
        <v>930145299</v>
      </c>
      <c r="H836" s="3">
        <v>44099</v>
      </c>
      <c r="I836" s="4">
        <v>9519</v>
      </c>
      <c r="J836" s="4">
        <v>109.28</v>
      </c>
      <c r="K836" s="4">
        <v>35.840000000000003</v>
      </c>
      <c r="L836" s="4">
        <v>1040236.32</v>
      </c>
      <c r="M836" s="4">
        <v>341160.96000000002</v>
      </c>
      <c r="N836" s="4">
        <f>Orders[[#This Row],[Total Revenue]]-Orders[[#This Row],[Total Cost]]</f>
        <v>699075.35999999987</v>
      </c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 x14ac:dyDescent="0.3">
      <c r="A837" s="2" t="s">
        <v>39</v>
      </c>
      <c r="B837" s="2" t="s">
        <v>85</v>
      </c>
      <c r="C837" s="2" t="s">
        <v>58</v>
      </c>
      <c r="D837" s="2" t="s">
        <v>20</v>
      </c>
      <c r="E837" s="2" t="s">
        <v>17</v>
      </c>
      <c r="F837" s="3">
        <v>44098</v>
      </c>
      <c r="G837" s="2">
        <v>964347541</v>
      </c>
      <c r="H837" s="3">
        <v>44100</v>
      </c>
      <c r="I837" s="4">
        <v>722</v>
      </c>
      <c r="J837" s="4">
        <v>9.33</v>
      </c>
      <c r="K837" s="4">
        <v>6.92</v>
      </c>
      <c r="L837" s="4">
        <v>6736.26</v>
      </c>
      <c r="M837" s="4">
        <v>4996.24</v>
      </c>
      <c r="N837" s="4">
        <f>Orders[[#This Row],[Total Revenue]]-Orders[[#This Row],[Total Cost]]</f>
        <v>1740.0200000000004</v>
      </c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 x14ac:dyDescent="0.3">
      <c r="A838" s="2" t="s">
        <v>33</v>
      </c>
      <c r="B838" s="2" t="s">
        <v>67</v>
      </c>
      <c r="C838" s="2" t="s">
        <v>44</v>
      </c>
      <c r="D838" s="2" t="s">
        <v>20</v>
      </c>
      <c r="E838" s="2" t="s">
        <v>36</v>
      </c>
      <c r="F838" s="3">
        <v>44099</v>
      </c>
      <c r="G838" s="2">
        <v>889084756</v>
      </c>
      <c r="H838" s="3">
        <v>44101</v>
      </c>
      <c r="I838" s="4">
        <v>8792</v>
      </c>
      <c r="J838" s="4">
        <v>437.2</v>
      </c>
      <c r="K838" s="4">
        <v>263.33</v>
      </c>
      <c r="L838" s="4">
        <v>3843862.4</v>
      </c>
      <c r="M838" s="4">
        <v>2315197.36</v>
      </c>
      <c r="N838" s="4">
        <f>Orders[[#This Row],[Total Revenue]]-Orders[[#This Row],[Total Cost]]</f>
        <v>1528665.04</v>
      </c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 x14ac:dyDescent="0.3">
      <c r="A839" s="2" t="s">
        <v>22</v>
      </c>
      <c r="B839" s="2" t="s">
        <v>154</v>
      </c>
      <c r="C839" s="2" t="s">
        <v>24</v>
      </c>
      <c r="D839" s="2" t="s">
        <v>20</v>
      </c>
      <c r="E839" s="2" t="s">
        <v>36</v>
      </c>
      <c r="F839" s="3">
        <v>44100</v>
      </c>
      <c r="G839" s="2">
        <v>926280772</v>
      </c>
      <c r="H839" s="3">
        <v>44102</v>
      </c>
      <c r="I839" s="4">
        <v>5919</v>
      </c>
      <c r="J839" s="4">
        <v>47.45</v>
      </c>
      <c r="K839" s="4">
        <v>31.79</v>
      </c>
      <c r="L839" s="4">
        <v>280856.55</v>
      </c>
      <c r="M839" s="4">
        <v>188165.01</v>
      </c>
      <c r="N839" s="4">
        <f>Orders[[#This Row],[Total Revenue]]-Orders[[#This Row],[Total Cost]]</f>
        <v>92691.539999999979</v>
      </c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 x14ac:dyDescent="0.3">
      <c r="A840" s="2" t="s">
        <v>25</v>
      </c>
      <c r="B840" s="2" t="s">
        <v>120</v>
      </c>
      <c r="C840" s="2" t="s">
        <v>42</v>
      </c>
      <c r="D840" s="2" t="s">
        <v>16</v>
      </c>
      <c r="E840" s="2" t="s">
        <v>36</v>
      </c>
      <c r="F840" s="3">
        <v>44101</v>
      </c>
      <c r="G840" s="2">
        <v>918171918</v>
      </c>
      <c r="H840" s="3">
        <v>44103</v>
      </c>
      <c r="I840" s="4">
        <v>6329</v>
      </c>
      <c r="J840" s="4">
        <v>651.21</v>
      </c>
      <c r="K840" s="4">
        <v>524.96</v>
      </c>
      <c r="L840" s="4">
        <v>4121508.09</v>
      </c>
      <c r="M840" s="4">
        <v>3322471.84</v>
      </c>
      <c r="N840" s="4">
        <f>Orders[[#This Row],[Total Revenue]]-Orders[[#This Row],[Total Cost]]</f>
        <v>799036.25</v>
      </c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 x14ac:dyDescent="0.3">
      <c r="A841" s="2" t="s">
        <v>33</v>
      </c>
      <c r="B841" s="2" t="s">
        <v>194</v>
      </c>
      <c r="C841" s="2" t="s">
        <v>24</v>
      </c>
      <c r="D841" s="2" t="s">
        <v>16</v>
      </c>
      <c r="E841" s="2" t="s">
        <v>36</v>
      </c>
      <c r="F841" s="3">
        <v>44102</v>
      </c>
      <c r="G841" s="2">
        <v>777307021</v>
      </c>
      <c r="H841" s="3">
        <v>44104</v>
      </c>
      <c r="I841" s="4">
        <v>1276</v>
      </c>
      <c r="J841" s="4">
        <v>47.45</v>
      </c>
      <c r="K841" s="4">
        <v>31.79</v>
      </c>
      <c r="L841" s="4">
        <v>60546.2</v>
      </c>
      <c r="M841" s="4">
        <v>40564.04</v>
      </c>
      <c r="N841" s="4">
        <f>Orders[[#This Row],[Total Revenue]]-Orders[[#This Row],[Total Cost]]</f>
        <v>19982.159999999996</v>
      </c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 x14ac:dyDescent="0.3">
      <c r="A842" s="2" t="s">
        <v>22</v>
      </c>
      <c r="B842" s="2" t="s">
        <v>178</v>
      </c>
      <c r="C842" s="2" t="s">
        <v>70</v>
      </c>
      <c r="D842" s="2" t="s">
        <v>20</v>
      </c>
      <c r="E842" s="2" t="s">
        <v>28</v>
      </c>
      <c r="F842" s="3">
        <v>44103</v>
      </c>
      <c r="G842" s="2">
        <v>936547410</v>
      </c>
      <c r="H842" s="3">
        <v>44105</v>
      </c>
      <c r="I842" s="4">
        <v>4046</v>
      </c>
      <c r="J842" s="4">
        <v>154.06</v>
      </c>
      <c r="K842" s="4">
        <v>90.93</v>
      </c>
      <c r="L842" s="4">
        <v>623326.76</v>
      </c>
      <c r="M842" s="4">
        <v>367902.78</v>
      </c>
      <c r="N842" s="4">
        <f>Orders[[#This Row],[Total Revenue]]-Orders[[#This Row],[Total Cost]]</f>
        <v>255423.97999999998</v>
      </c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 x14ac:dyDescent="0.3">
      <c r="A843" s="2" t="s">
        <v>39</v>
      </c>
      <c r="B843" s="2" t="s">
        <v>125</v>
      </c>
      <c r="C843" s="2" t="s">
        <v>78</v>
      </c>
      <c r="D843" s="2" t="s">
        <v>20</v>
      </c>
      <c r="E843" s="2" t="s">
        <v>21</v>
      </c>
      <c r="F843" s="3">
        <v>44104</v>
      </c>
      <c r="G843" s="2">
        <v>999066913</v>
      </c>
      <c r="H843" s="3">
        <v>44106</v>
      </c>
      <c r="I843" s="4">
        <v>4956</v>
      </c>
      <c r="J843" s="4">
        <v>668.27</v>
      </c>
      <c r="K843" s="4">
        <v>502.54</v>
      </c>
      <c r="L843" s="4">
        <v>3311946.12</v>
      </c>
      <c r="M843" s="4">
        <v>2490588.2400000002</v>
      </c>
      <c r="N843" s="4">
        <f>Orders[[#This Row],[Total Revenue]]-Orders[[#This Row],[Total Cost]]</f>
        <v>821357.87999999989</v>
      </c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 x14ac:dyDescent="0.3">
      <c r="A844" s="2" t="s">
        <v>52</v>
      </c>
      <c r="B844" s="2" t="s">
        <v>220</v>
      </c>
      <c r="C844" s="2" t="s">
        <v>78</v>
      </c>
      <c r="D844" s="2" t="s">
        <v>16</v>
      </c>
      <c r="E844" s="2" t="s">
        <v>21</v>
      </c>
      <c r="F844" s="3">
        <v>44105</v>
      </c>
      <c r="G844" s="2">
        <v>188351857</v>
      </c>
      <c r="H844" s="3">
        <v>44107</v>
      </c>
      <c r="I844" s="4">
        <v>6355</v>
      </c>
      <c r="J844" s="4">
        <v>668.27</v>
      </c>
      <c r="K844" s="4">
        <v>502.54</v>
      </c>
      <c r="L844" s="4">
        <v>4246855.8499999996</v>
      </c>
      <c r="M844" s="4">
        <v>3193641.7</v>
      </c>
      <c r="N844" s="4">
        <f>Orders[[#This Row],[Total Revenue]]-Orders[[#This Row],[Total Cost]]</f>
        <v>1053214.1499999994</v>
      </c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 x14ac:dyDescent="0.3">
      <c r="A845" s="2" t="s">
        <v>22</v>
      </c>
      <c r="B845" s="2" t="s">
        <v>118</v>
      </c>
      <c r="C845" s="2" t="s">
        <v>44</v>
      </c>
      <c r="D845" s="2" t="s">
        <v>16</v>
      </c>
      <c r="E845" s="2" t="s">
        <v>36</v>
      </c>
      <c r="F845" s="3">
        <v>44106</v>
      </c>
      <c r="G845" s="2">
        <v>498201072</v>
      </c>
      <c r="H845" s="3">
        <v>44108</v>
      </c>
      <c r="I845" s="4">
        <v>7623</v>
      </c>
      <c r="J845" s="4">
        <v>437.2</v>
      </c>
      <c r="K845" s="4">
        <v>263.33</v>
      </c>
      <c r="L845" s="4">
        <v>3332775.6</v>
      </c>
      <c r="M845" s="4">
        <v>2007364.59</v>
      </c>
      <c r="N845" s="4">
        <f>Orders[[#This Row],[Total Revenue]]-Orders[[#This Row],[Total Cost]]</f>
        <v>1325411.01</v>
      </c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 x14ac:dyDescent="0.3">
      <c r="A846" s="2" t="s">
        <v>22</v>
      </c>
      <c r="B846" s="2" t="s">
        <v>123</v>
      </c>
      <c r="C846" s="2" t="s">
        <v>19</v>
      </c>
      <c r="D846" s="2" t="s">
        <v>20</v>
      </c>
      <c r="E846" s="2" t="s">
        <v>36</v>
      </c>
      <c r="F846" s="3">
        <v>44107</v>
      </c>
      <c r="G846" s="2">
        <v>842725884</v>
      </c>
      <c r="H846" s="3">
        <v>44109</v>
      </c>
      <c r="I846" s="4">
        <v>171</v>
      </c>
      <c r="J846" s="4">
        <v>152.58000000000001</v>
      </c>
      <c r="K846" s="4">
        <v>97.44</v>
      </c>
      <c r="L846" s="4">
        <v>26091.18</v>
      </c>
      <c r="M846" s="4">
        <v>16662.240000000002</v>
      </c>
      <c r="N846" s="4">
        <f>Orders[[#This Row],[Total Revenue]]-Orders[[#This Row],[Total Cost]]</f>
        <v>9428.9399999999987</v>
      </c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 x14ac:dyDescent="0.3">
      <c r="A847" s="2" t="s">
        <v>25</v>
      </c>
      <c r="B847" s="2" t="s">
        <v>202</v>
      </c>
      <c r="C847" s="2" t="s">
        <v>58</v>
      </c>
      <c r="D847" s="2" t="s">
        <v>20</v>
      </c>
      <c r="E847" s="2" t="s">
        <v>21</v>
      </c>
      <c r="F847" s="3">
        <v>44108</v>
      </c>
      <c r="G847" s="2">
        <v>206350123</v>
      </c>
      <c r="H847" s="3">
        <v>44110</v>
      </c>
      <c r="I847" s="4">
        <v>2442</v>
      </c>
      <c r="J847" s="4">
        <v>9.33</v>
      </c>
      <c r="K847" s="4">
        <v>6.92</v>
      </c>
      <c r="L847" s="4">
        <v>22783.86</v>
      </c>
      <c r="M847" s="4">
        <v>16898.64</v>
      </c>
      <c r="N847" s="4">
        <f>Orders[[#This Row],[Total Revenue]]-Orders[[#This Row],[Total Cost]]</f>
        <v>5885.2200000000012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 x14ac:dyDescent="0.3">
      <c r="A848" s="2" t="s">
        <v>39</v>
      </c>
      <c r="B848" s="2" t="s">
        <v>204</v>
      </c>
      <c r="C848" s="2" t="s">
        <v>19</v>
      </c>
      <c r="D848" s="2" t="s">
        <v>16</v>
      </c>
      <c r="E848" s="2" t="s">
        <v>21</v>
      </c>
      <c r="F848" s="3">
        <v>44109</v>
      </c>
      <c r="G848" s="2">
        <v>793810117</v>
      </c>
      <c r="H848" s="3">
        <v>44111</v>
      </c>
      <c r="I848" s="4">
        <v>4909</v>
      </c>
      <c r="J848" s="4">
        <v>152.58000000000001</v>
      </c>
      <c r="K848" s="4">
        <v>97.44</v>
      </c>
      <c r="L848" s="4">
        <v>749015.22</v>
      </c>
      <c r="M848" s="4">
        <v>478332.96</v>
      </c>
      <c r="N848" s="4">
        <f>Orders[[#This Row],[Total Revenue]]-Orders[[#This Row],[Total Cost]]</f>
        <v>270682.25999999995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 x14ac:dyDescent="0.3">
      <c r="A849" s="2" t="s">
        <v>39</v>
      </c>
      <c r="B849" s="2" t="s">
        <v>169</v>
      </c>
      <c r="C849" s="2" t="s">
        <v>70</v>
      </c>
      <c r="D849" s="2" t="s">
        <v>20</v>
      </c>
      <c r="E849" s="2" t="s">
        <v>36</v>
      </c>
      <c r="F849" s="3">
        <v>44110</v>
      </c>
      <c r="G849" s="2">
        <v>380154693</v>
      </c>
      <c r="H849" s="3">
        <v>44112</v>
      </c>
      <c r="I849" s="4">
        <v>5076</v>
      </c>
      <c r="J849" s="4">
        <v>154.06</v>
      </c>
      <c r="K849" s="4">
        <v>90.93</v>
      </c>
      <c r="L849" s="4">
        <v>782008.56</v>
      </c>
      <c r="M849" s="4">
        <v>461560.68</v>
      </c>
      <c r="N849" s="4">
        <f>Orders[[#This Row],[Total Revenue]]-Orders[[#This Row],[Total Cost]]</f>
        <v>320447.88000000006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 x14ac:dyDescent="0.3">
      <c r="A850" s="2" t="s">
        <v>30</v>
      </c>
      <c r="B850" s="2" t="s">
        <v>144</v>
      </c>
      <c r="C850" s="2" t="s">
        <v>35</v>
      </c>
      <c r="D850" s="2" t="s">
        <v>20</v>
      </c>
      <c r="E850" s="2" t="s">
        <v>17</v>
      </c>
      <c r="F850" s="3">
        <v>44111</v>
      </c>
      <c r="G850" s="2">
        <v>860745179</v>
      </c>
      <c r="H850" s="3">
        <v>44113</v>
      </c>
      <c r="I850" s="4">
        <v>2481</v>
      </c>
      <c r="J850" s="4">
        <v>109.28</v>
      </c>
      <c r="K850" s="4">
        <v>35.840000000000003</v>
      </c>
      <c r="L850" s="4">
        <v>271123.68</v>
      </c>
      <c r="M850" s="4">
        <v>88919.039999999994</v>
      </c>
      <c r="N850" s="4">
        <f>Orders[[#This Row],[Total Revenue]]-Orders[[#This Row],[Total Cost]]</f>
        <v>182204.64</v>
      </c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 x14ac:dyDescent="0.3">
      <c r="A851" s="2" t="s">
        <v>39</v>
      </c>
      <c r="B851" s="2" t="s">
        <v>149</v>
      </c>
      <c r="C851" s="2" t="s">
        <v>78</v>
      </c>
      <c r="D851" s="2" t="s">
        <v>16</v>
      </c>
      <c r="E851" s="2" t="s">
        <v>28</v>
      </c>
      <c r="F851" s="3">
        <v>44112</v>
      </c>
      <c r="G851" s="2">
        <v>601255404</v>
      </c>
      <c r="H851" s="3">
        <v>44114</v>
      </c>
      <c r="I851" s="4">
        <v>3690</v>
      </c>
      <c r="J851" s="4">
        <v>668.27</v>
      </c>
      <c r="K851" s="4">
        <v>502.54</v>
      </c>
      <c r="L851" s="4">
        <v>2465916.2999999998</v>
      </c>
      <c r="M851" s="4">
        <v>1854372.6</v>
      </c>
      <c r="N851" s="4">
        <f>Orders[[#This Row],[Total Revenue]]-Orders[[#This Row],[Total Cost]]</f>
        <v>611543.69999999972</v>
      </c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 x14ac:dyDescent="0.3">
      <c r="A852" s="2" t="s">
        <v>25</v>
      </c>
      <c r="B852" s="2" t="s">
        <v>86</v>
      </c>
      <c r="C852" s="2" t="s">
        <v>44</v>
      </c>
      <c r="D852" s="2" t="s">
        <v>20</v>
      </c>
      <c r="E852" s="2" t="s">
        <v>28</v>
      </c>
      <c r="F852" s="3">
        <v>44113</v>
      </c>
      <c r="G852" s="2">
        <v>287671697</v>
      </c>
      <c r="H852" s="3">
        <v>44115</v>
      </c>
      <c r="I852" s="4">
        <v>7303</v>
      </c>
      <c r="J852" s="4">
        <v>437.2</v>
      </c>
      <c r="K852" s="4">
        <v>263.33</v>
      </c>
      <c r="L852" s="4">
        <v>3192871.6</v>
      </c>
      <c r="M852" s="4">
        <v>1923098.99</v>
      </c>
      <c r="N852" s="4">
        <f>Orders[[#This Row],[Total Revenue]]-Orders[[#This Row],[Total Cost]]</f>
        <v>1269772.6100000001</v>
      </c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 x14ac:dyDescent="0.3">
      <c r="A853" s="2" t="s">
        <v>25</v>
      </c>
      <c r="B853" s="2" t="s">
        <v>89</v>
      </c>
      <c r="C853" s="2" t="s">
        <v>42</v>
      </c>
      <c r="D853" s="2" t="s">
        <v>16</v>
      </c>
      <c r="E853" s="2" t="s">
        <v>17</v>
      </c>
      <c r="F853" s="3">
        <v>44114</v>
      </c>
      <c r="G853" s="2">
        <v>676292884</v>
      </c>
      <c r="H853" s="3">
        <v>44116</v>
      </c>
      <c r="I853" s="4">
        <v>8948</v>
      </c>
      <c r="J853" s="4">
        <v>651.21</v>
      </c>
      <c r="K853" s="4">
        <v>524.96</v>
      </c>
      <c r="L853" s="4">
        <v>5827027.0800000001</v>
      </c>
      <c r="M853" s="4">
        <v>4697342.08</v>
      </c>
      <c r="N853" s="4">
        <f>Orders[[#This Row],[Total Revenue]]-Orders[[#This Row],[Total Cost]]</f>
        <v>1129685</v>
      </c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 x14ac:dyDescent="0.3">
      <c r="A854" s="2" t="s">
        <v>22</v>
      </c>
      <c r="B854" s="2" t="s">
        <v>104</v>
      </c>
      <c r="C854" s="2" t="s">
        <v>42</v>
      </c>
      <c r="D854" s="2" t="s">
        <v>16</v>
      </c>
      <c r="E854" s="2" t="s">
        <v>28</v>
      </c>
      <c r="F854" s="3">
        <v>44115</v>
      </c>
      <c r="G854" s="2">
        <v>343730294</v>
      </c>
      <c r="H854" s="3">
        <v>44117</v>
      </c>
      <c r="I854" s="4">
        <v>6287</v>
      </c>
      <c r="J854" s="4">
        <v>651.21</v>
      </c>
      <c r="K854" s="4">
        <v>524.96</v>
      </c>
      <c r="L854" s="4">
        <v>4094157.27</v>
      </c>
      <c r="M854" s="4">
        <v>3300423.52</v>
      </c>
      <c r="N854" s="4">
        <f>Orders[[#This Row],[Total Revenue]]-Orders[[#This Row],[Total Cost]]</f>
        <v>793733.75</v>
      </c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 x14ac:dyDescent="0.3">
      <c r="A855" s="2" t="s">
        <v>22</v>
      </c>
      <c r="B855" s="2" t="s">
        <v>219</v>
      </c>
      <c r="C855" s="2" t="s">
        <v>70</v>
      </c>
      <c r="D855" s="2" t="s">
        <v>16</v>
      </c>
      <c r="E855" s="2" t="s">
        <v>21</v>
      </c>
      <c r="F855" s="3">
        <v>44116</v>
      </c>
      <c r="G855" s="2">
        <v>636907756</v>
      </c>
      <c r="H855" s="3">
        <v>44118</v>
      </c>
      <c r="I855" s="4">
        <v>4013</v>
      </c>
      <c r="J855" s="4">
        <v>154.06</v>
      </c>
      <c r="K855" s="4">
        <v>90.93</v>
      </c>
      <c r="L855" s="4">
        <v>618242.78</v>
      </c>
      <c r="M855" s="4">
        <v>364902.09</v>
      </c>
      <c r="N855" s="4">
        <f>Orders[[#This Row],[Total Revenue]]-Orders[[#This Row],[Total Cost]]</f>
        <v>253340.69</v>
      </c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 x14ac:dyDescent="0.3">
      <c r="A856" s="2" t="s">
        <v>25</v>
      </c>
      <c r="B856" s="2" t="s">
        <v>140</v>
      </c>
      <c r="C856" s="2" t="s">
        <v>35</v>
      </c>
      <c r="D856" s="2" t="s">
        <v>16</v>
      </c>
      <c r="E856" s="2" t="s">
        <v>28</v>
      </c>
      <c r="F856" s="3">
        <v>44117</v>
      </c>
      <c r="G856" s="2">
        <v>723061597</v>
      </c>
      <c r="H856" s="3">
        <v>44119</v>
      </c>
      <c r="I856" s="4">
        <v>8849</v>
      </c>
      <c r="J856" s="4">
        <v>109.28</v>
      </c>
      <c r="K856" s="4">
        <v>35.840000000000003</v>
      </c>
      <c r="L856" s="4">
        <v>967018.72</v>
      </c>
      <c r="M856" s="4">
        <v>317148.15999999997</v>
      </c>
      <c r="N856" s="4">
        <f>Orders[[#This Row],[Total Revenue]]-Orders[[#This Row],[Total Cost]]</f>
        <v>649870.56000000006</v>
      </c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 x14ac:dyDescent="0.3">
      <c r="A857" s="2" t="s">
        <v>39</v>
      </c>
      <c r="B857" s="2" t="s">
        <v>135</v>
      </c>
      <c r="C857" s="2" t="s">
        <v>19</v>
      </c>
      <c r="D857" s="2" t="s">
        <v>16</v>
      </c>
      <c r="E857" s="2" t="s">
        <v>28</v>
      </c>
      <c r="F857" s="3">
        <v>44118</v>
      </c>
      <c r="G857" s="2">
        <v>739740645</v>
      </c>
      <c r="H857" s="3">
        <v>44120</v>
      </c>
      <c r="I857" s="4">
        <v>4551</v>
      </c>
      <c r="J857" s="4">
        <v>152.58000000000001</v>
      </c>
      <c r="K857" s="4">
        <v>97.44</v>
      </c>
      <c r="L857" s="4">
        <v>694391.58</v>
      </c>
      <c r="M857" s="4">
        <v>443449.44</v>
      </c>
      <c r="N857" s="4">
        <f>Orders[[#This Row],[Total Revenue]]-Orders[[#This Row],[Total Cost]]</f>
        <v>250942.13999999996</v>
      </c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 x14ac:dyDescent="0.3">
      <c r="A858" s="2" t="s">
        <v>22</v>
      </c>
      <c r="B858" s="2" t="s">
        <v>23</v>
      </c>
      <c r="C858" s="2" t="s">
        <v>27</v>
      </c>
      <c r="D858" s="2" t="s">
        <v>16</v>
      </c>
      <c r="E858" s="2" t="s">
        <v>36</v>
      </c>
      <c r="F858" s="3">
        <v>44119</v>
      </c>
      <c r="G858" s="2">
        <v>444806230</v>
      </c>
      <c r="H858" s="3">
        <v>44121</v>
      </c>
      <c r="I858" s="4">
        <v>6903</v>
      </c>
      <c r="J858" s="4">
        <v>205.7</v>
      </c>
      <c r="K858" s="4">
        <v>117.11</v>
      </c>
      <c r="L858" s="4">
        <v>1419947.1</v>
      </c>
      <c r="M858" s="4">
        <v>808410.33</v>
      </c>
      <c r="N858" s="4">
        <f>Orders[[#This Row],[Total Revenue]]-Orders[[#This Row],[Total Cost]]</f>
        <v>611536.77000000014</v>
      </c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 x14ac:dyDescent="0.3">
      <c r="A859" s="2" t="s">
        <v>25</v>
      </c>
      <c r="B859" s="2" t="s">
        <v>202</v>
      </c>
      <c r="C859" s="2" t="s">
        <v>70</v>
      </c>
      <c r="D859" s="2" t="s">
        <v>16</v>
      </c>
      <c r="E859" s="2" t="s">
        <v>36</v>
      </c>
      <c r="F859" s="3">
        <v>44120</v>
      </c>
      <c r="G859" s="2">
        <v>566432178</v>
      </c>
      <c r="H859" s="3">
        <v>44122</v>
      </c>
      <c r="I859" s="4">
        <v>8724</v>
      </c>
      <c r="J859" s="4">
        <v>154.06</v>
      </c>
      <c r="K859" s="4">
        <v>90.93</v>
      </c>
      <c r="L859" s="4">
        <v>1344019.44</v>
      </c>
      <c r="M859" s="4">
        <v>793273.32</v>
      </c>
      <c r="N859" s="4">
        <f>Orders[[#This Row],[Total Revenue]]-Orders[[#This Row],[Total Cost]]</f>
        <v>550746.12</v>
      </c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 x14ac:dyDescent="0.3">
      <c r="A860" s="2" t="s">
        <v>39</v>
      </c>
      <c r="B860" s="2" t="s">
        <v>192</v>
      </c>
      <c r="C860" s="2" t="s">
        <v>15</v>
      </c>
      <c r="D860" s="2" t="s">
        <v>16</v>
      </c>
      <c r="E860" s="2" t="s">
        <v>36</v>
      </c>
      <c r="F860" s="3">
        <v>44121</v>
      </c>
      <c r="G860" s="2">
        <v>553104817</v>
      </c>
      <c r="H860" s="3">
        <v>44123</v>
      </c>
      <c r="I860" s="4">
        <v>4862</v>
      </c>
      <c r="J860" s="4">
        <v>255.28</v>
      </c>
      <c r="K860" s="4">
        <v>159.41999999999999</v>
      </c>
      <c r="L860" s="4">
        <v>1241171.3600000001</v>
      </c>
      <c r="M860" s="4">
        <v>775100.04</v>
      </c>
      <c r="N860" s="4">
        <f>Orders[[#This Row],[Total Revenue]]-Orders[[#This Row],[Total Cost]]</f>
        <v>466071.32000000007</v>
      </c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 x14ac:dyDescent="0.3">
      <c r="A861" s="2" t="s">
        <v>13</v>
      </c>
      <c r="B861" s="2" t="s">
        <v>156</v>
      </c>
      <c r="C861" s="2" t="s">
        <v>35</v>
      </c>
      <c r="D861" s="2" t="s">
        <v>20</v>
      </c>
      <c r="E861" s="2" t="s">
        <v>21</v>
      </c>
      <c r="F861" s="3">
        <v>44122</v>
      </c>
      <c r="G861" s="2">
        <v>823622977</v>
      </c>
      <c r="H861" s="3">
        <v>44124</v>
      </c>
      <c r="I861" s="4">
        <v>7197</v>
      </c>
      <c r="J861" s="4">
        <v>109.28</v>
      </c>
      <c r="K861" s="4">
        <v>35.840000000000003</v>
      </c>
      <c r="L861" s="4">
        <v>786488.16</v>
      </c>
      <c r="M861" s="4">
        <v>257940.48000000001</v>
      </c>
      <c r="N861" s="4">
        <f>Orders[[#This Row],[Total Revenue]]-Orders[[#This Row],[Total Cost]]</f>
        <v>528547.68000000005</v>
      </c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 x14ac:dyDescent="0.3">
      <c r="A862" s="2" t="s">
        <v>22</v>
      </c>
      <c r="B862" s="2" t="s">
        <v>104</v>
      </c>
      <c r="C862" s="2" t="s">
        <v>19</v>
      </c>
      <c r="D862" s="2" t="s">
        <v>16</v>
      </c>
      <c r="E862" s="2" t="s">
        <v>17</v>
      </c>
      <c r="F862" s="3">
        <v>44123</v>
      </c>
      <c r="G862" s="2">
        <v>517097985</v>
      </c>
      <c r="H862" s="3">
        <v>44125</v>
      </c>
      <c r="I862" s="4">
        <v>9640</v>
      </c>
      <c r="J862" s="4">
        <v>152.58000000000001</v>
      </c>
      <c r="K862" s="4">
        <v>97.44</v>
      </c>
      <c r="L862" s="4">
        <v>1470871.2</v>
      </c>
      <c r="M862" s="4">
        <v>939321.6</v>
      </c>
      <c r="N862" s="4">
        <f>Orders[[#This Row],[Total Revenue]]-Orders[[#This Row],[Total Cost]]</f>
        <v>531549.6</v>
      </c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 x14ac:dyDescent="0.3">
      <c r="A863" s="2" t="s">
        <v>22</v>
      </c>
      <c r="B863" s="2" t="s">
        <v>93</v>
      </c>
      <c r="C863" s="2" t="s">
        <v>24</v>
      </c>
      <c r="D863" s="2" t="s">
        <v>20</v>
      </c>
      <c r="E863" s="2" t="s">
        <v>17</v>
      </c>
      <c r="F863" s="3">
        <v>44124</v>
      </c>
      <c r="G863" s="2">
        <v>642953670</v>
      </c>
      <c r="H863" s="3">
        <v>44126</v>
      </c>
      <c r="I863" s="4">
        <v>3134</v>
      </c>
      <c r="J863" s="4">
        <v>47.45</v>
      </c>
      <c r="K863" s="4">
        <v>31.79</v>
      </c>
      <c r="L863" s="4">
        <v>148708.29999999999</v>
      </c>
      <c r="M863" s="4">
        <v>99629.86</v>
      </c>
      <c r="N863" s="4">
        <f>Orders[[#This Row],[Total Revenue]]-Orders[[#This Row],[Total Cost]]</f>
        <v>49078.439999999988</v>
      </c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 x14ac:dyDescent="0.3">
      <c r="A864" s="2" t="s">
        <v>25</v>
      </c>
      <c r="B864" s="2" t="s">
        <v>193</v>
      </c>
      <c r="C864" s="2" t="s">
        <v>24</v>
      </c>
      <c r="D864" s="2" t="s">
        <v>16</v>
      </c>
      <c r="E864" s="2" t="s">
        <v>17</v>
      </c>
      <c r="F864" s="3">
        <v>44125</v>
      </c>
      <c r="G864" s="2">
        <v>930926358</v>
      </c>
      <c r="H864" s="3">
        <v>44127</v>
      </c>
      <c r="I864" s="4">
        <v>651</v>
      </c>
      <c r="J864" s="4">
        <v>47.45</v>
      </c>
      <c r="K864" s="4">
        <v>31.79</v>
      </c>
      <c r="L864" s="4">
        <v>30889.95</v>
      </c>
      <c r="M864" s="4">
        <v>20695.29</v>
      </c>
      <c r="N864" s="4">
        <f>Orders[[#This Row],[Total Revenue]]-Orders[[#This Row],[Total Cost]]</f>
        <v>10194.66</v>
      </c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 x14ac:dyDescent="0.3">
      <c r="A865" s="2" t="s">
        <v>39</v>
      </c>
      <c r="B865" s="2" t="s">
        <v>85</v>
      </c>
      <c r="C865" s="2" t="s">
        <v>70</v>
      </c>
      <c r="D865" s="2" t="s">
        <v>20</v>
      </c>
      <c r="E865" s="2" t="s">
        <v>28</v>
      </c>
      <c r="F865" s="3">
        <v>44126</v>
      </c>
      <c r="G865" s="2">
        <v>281064879</v>
      </c>
      <c r="H865" s="3">
        <v>44128</v>
      </c>
      <c r="I865" s="4">
        <v>2199</v>
      </c>
      <c r="J865" s="4">
        <v>154.06</v>
      </c>
      <c r="K865" s="4">
        <v>90.93</v>
      </c>
      <c r="L865" s="4">
        <v>338777.94</v>
      </c>
      <c r="M865" s="4">
        <v>199955.07</v>
      </c>
      <c r="N865" s="4">
        <f>Orders[[#This Row],[Total Revenue]]-Orders[[#This Row],[Total Cost]]</f>
        <v>138822.87</v>
      </c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 x14ac:dyDescent="0.3">
      <c r="A866" s="2" t="s">
        <v>25</v>
      </c>
      <c r="B866" s="2" t="s">
        <v>120</v>
      </c>
      <c r="C866" s="2" t="s">
        <v>15</v>
      </c>
      <c r="D866" s="2" t="s">
        <v>20</v>
      </c>
      <c r="E866" s="2" t="s">
        <v>21</v>
      </c>
      <c r="F866" s="3">
        <v>44127</v>
      </c>
      <c r="G866" s="2">
        <v>813730561</v>
      </c>
      <c r="H866" s="3">
        <v>44129</v>
      </c>
      <c r="I866" s="4">
        <v>9811</v>
      </c>
      <c r="J866" s="4">
        <v>255.28</v>
      </c>
      <c r="K866" s="4">
        <v>159.41999999999999</v>
      </c>
      <c r="L866" s="4">
        <v>2504552.08</v>
      </c>
      <c r="M866" s="4">
        <v>1564069.62</v>
      </c>
      <c r="N866" s="4">
        <f>Orders[[#This Row],[Total Revenue]]-Orders[[#This Row],[Total Cost]]</f>
        <v>940482.46</v>
      </c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 x14ac:dyDescent="0.3">
      <c r="A867" s="2" t="s">
        <v>39</v>
      </c>
      <c r="B867" s="2" t="s">
        <v>100</v>
      </c>
      <c r="C867" s="2" t="s">
        <v>58</v>
      </c>
      <c r="D867" s="2" t="s">
        <v>20</v>
      </c>
      <c r="E867" s="2" t="s">
        <v>36</v>
      </c>
      <c r="F867" s="3">
        <v>44128</v>
      </c>
      <c r="G867" s="2">
        <v>219597232</v>
      </c>
      <c r="H867" s="3">
        <v>44130</v>
      </c>
      <c r="I867" s="4">
        <v>2556</v>
      </c>
      <c r="J867" s="4">
        <v>9.33</v>
      </c>
      <c r="K867" s="4">
        <v>6.92</v>
      </c>
      <c r="L867" s="4">
        <v>23847.48</v>
      </c>
      <c r="M867" s="4">
        <v>17687.52</v>
      </c>
      <c r="N867" s="4">
        <f>Orders[[#This Row],[Total Revenue]]-Orders[[#This Row],[Total Cost]]</f>
        <v>6159.9599999999991</v>
      </c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 x14ac:dyDescent="0.3">
      <c r="A868" s="2" t="s">
        <v>33</v>
      </c>
      <c r="B868" s="2" t="s">
        <v>67</v>
      </c>
      <c r="C868" s="2" t="s">
        <v>19</v>
      </c>
      <c r="D868" s="2" t="s">
        <v>20</v>
      </c>
      <c r="E868" s="2" t="s">
        <v>36</v>
      </c>
      <c r="F868" s="3">
        <v>44129</v>
      </c>
      <c r="G868" s="2">
        <v>309651219</v>
      </c>
      <c r="H868" s="3">
        <v>44131</v>
      </c>
      <c r="I868" s="4">
        <v>1532</v>
      </c>
      <c r="J868" s="4">
        <v>152.58000000000001</v>
      </c>
      <c r="K868" s="4">
        <v>97.44</v>
      </c>
      <c r="L868" s="4">
        <v>233752.56</v>
      </c>
      <c r="M868" s="4">
        <v>149278.07999999999</v>
      </c>
      <c r="N868" s="4">
        <f>Orders[[#This Row],[Total Revenue]]-Orders[[#This Row],[Total Cost]]</f>
        <v>84474.48000000001</v>
      </c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 x14ac:dyDescent="0.3">
      <c r="A869" s="2" t="s">
        <v>22</v>
      </c>
      <c r="B869" s="2" t="s">
        <v>105</v>
      </c>
      <c r="C869" s="2" t="s">
        <v>19</v>
      </c>
      <c r="D869" s="2" t="s">
        <v>20</v>
      </c>
      <c r="E869" s="2" t="s">
        <v>17</v>
      </c>
      <c r="F869" s="3">
        <v>44130</v>
      </c>
      <c r="G869" s="2">
        <v>265191352</v>
      </c>
      <c r="H869" s="3">
        <v>44132</v>
      </c>
      <c r="I869" s="4">
        <v>4869</v>
      </c>
      <c r="J869" s="4">
        <v>152.58000000000001</v>
      </c>
      <c r="K869" s="4">
        <v>97.44</v>
      </c>
      <c r="L869" s="4">
        <v>742912.02</v>
      </c>
      <c r="M869" s="4">
        <v>474435.36</v>
      </c>
      <c r="N869" s="4">
        <f>Orders[[#This Row],[Total Revenue]]-Orders[[#This Row],[Total Cost]]</f>
        <v>268476.66000000003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 x14ac:dyDescent="0.3">
      <c r="A870" s="2" t="s">
        <v>13</v>
      </c>
      <c r="B870" s="2" t="s">
        <v>110</v>
      </c>
      <c r="C870" s="2" t="s">
        <v>19</v>
      </c>
      <c r="D870" s="2" t="s">
        <v>20</v>
      </c>
      <c r="E870" s="2" t="s">
        <v>28</v>
      </c>
      <c r="F870" s="3">
        <v>44131</v>
      </c>
      <c r="G870" s="2">
        <v>687828958</v>
      </c>
      <c r="H870" s="3">
        <v>44133</v>
      </c>
      <c r="I870" s="4">
        <v>2728</v>
      </c>
      <c r="J870" s="4">
        <v>152.58000000000001</v>
      </c>
      <c r="K870" s="4">
        <v>97.44</v>
      </c>
      <c r="L870" s="4">
        <v>416238.24</v>
      </c>
      <c r="M870" s="4">
        <v>265816.32000000001</v>
      </c>
      <c r="N870" s="4">
        <f>Orders[[#This Row],[Total Revenue]]-Orders[[#This Row],[Total Cost]]</f>
        <v>150421.91999999998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 x14ac:dyDescent="0.3">
      <c r="A871" s="2" t="s">
        <v>13</v>
      </c>
      <c r="B871" s="2" t="s">
        <v>173</v>
      </c>
      <c r="C871" s="2" t="s">
        <v>78</v>
      </c>
      <c r="D871" s="2" t="s">
        <v>20</v>
      </c>
      <c r="E871" s="2" t="s">
        <v>21</v>
      </c>
      <c r="F871" s="3">
        <v>44132</v>
      </c>
      <c r="G871" s="2">
        <v>449487864</v>
      </c>
      <c r="H871" s="3">
        <v>44134</v>
      </c>
      <c r="I871" s="4">
        <v>2303</v>
      </c>
      <c r="J871" s="4">
        <v>668.27</v>
      </c>
      <c r="K871" s="4">
        <v>502.54</v>
      </c>
      <c r="L871" s="4">
        <v>1539025.81</v>
      </c>
      <c r="M871" s="4">
        <v>1157349.6200000001</v>
      </c>
      <c r="N871" s="4">
        <f>Orders[[#This Row],[Total Revenue]]-Orders[[#This Row],[Total Cost]]</f>
        <v>381676.18999999994</v>
      </c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 x14ac:dyDescent="0.3">
      <c r="A872" s="2" t="s">
        <v>33</v>
      </c>
      <c r="B872" s="2" t="s">
        <v>133</v>
      </c>
      <c r="C872" s="2" t="s">
        <v>15</v>
      </c>
      <c r="D872" s="2" t="s">
        <v>16</v>
      </c>
      <c r="E872" s="2" t="s">
        <v>28</v>
      </c>
      <c r="F872" s="3">
        <v>44133</v>
      </c>
      <c r="G872" s="2">
        <v>742404401</v>
      </c>
      <c r="H872" s="3">
        <v>44135</v>
      </c>
      <c r="I872" s="4">
        <v>2815</v>
      </c>
      <c r="J872" s="4">
        <v>255.28</v>
      </c>
      <c r="K872" s="4">
        <v>159.41999999999999</v>
      </c>
      <c r="L872" s="4">
        <v>718613.2</v>
      </c>
      <c r="M872" s="4">
        <v>448767.3</v>
      </c>
      <c r="N872" s="4">
        <f>Orders[[#This Row],[Total Revenue]]-Orders[[#This Row],[Total Cost]]</f>
        <v>269845.89999999997</v>
      </c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 x14ac:dyDescent="0.3">
      <c r="A873" s="2" t="s">
        <v>22</v>
      </c>
      <c r="B873" s="2" t="s">
        <v>104</v>
      </c>
      <c r="C873" s="2" t="s">
        <v>42</v>
      </c>
      <c r="D873" s="2" t="s">
        <v>16</v>
      </c>
      <c r="E873" s="2" t="s">
        <v>28</v>
      </c>
      <c r="F873" s="3">
        <v>44134</v>
      </c>
      <c r="G873" s="2">
        <v>129127395</v>
      </c>
      <c r="H873" s="3">
        <v>44136</v>
      </c>
      <c r="I873" s="4">
        <v>520</v>
      </c>
      <c r="J873" s="4">
        <v>651.21</v>
      </c>
      <c r="K873" s="4">
        <v>524.96</v>
      </c>
      <c r="L873" s="4">
        <v>338629.2</v>
      </c>
      <c r="M873" s="4">
        <v>272979.20000000001</v>
      </c>
      <c r="N873" s="4">
        <f>Orders[[#This Row],[Total Revenue]]-Orders[[#This Row],[Total Cost]]</f>
        <v>65650</v>
      </c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 x14ac:dyDescent="0.3">
      <c r="A874" s="2" t="s">
        <v>22</v>
      </c>
      <c r="B874" s="2" t="s">
        <v>105</v>
      </c>
      <c r="C874" s="2" t="s">
        <v>70</v>
      </c>
      <c r="D874" s="2" t="s">
        <v>20</v>
      </c>
      <c r="E874" s="2" t="s">
        <v>17</v>
      </c>
      <c r="F874" s="3">
        <v>44135</v>
      </c>
      <c r="G874" s="2">
        <v>392518174</v>
      </c>
      <c r="H874" s="3">
        <v>44137</v>
      </c>
      <c r="I874" s="4">
        <v>3705</v>
      </c>
      <c r="J874" s="4">
        <v>154.06</v>
      </c>
      <c r="K874" s="4">
        <v>90.93</v>
      </c>
      <c r="L874" s="4">
        <v>570792.30000000005</v>
      </c>
      <c r="M874" s="4">
        <v>336895.65</v>
      </c>
      <c r="N874" s="4">
        <f>Orders[[#This Row],[Total Revenue]]-Orders[[#This Row],[Total Cost]]</f>
        <v>233896.65000000002</v>
      </c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 x14ac:dyDescent="0.3">
      <c r="A875" s="2" t="s">
        <v>30</v>
      </c>
      <c r="B875" s="2" t="s">
        <v>189</v>
      </c>
      <c r="C875" s="2" t="s">
        <v>70</v>
      </c>
      <c r="D875" s="2" t="s">
        <v>16</v>
      </c>
      <c r="E875" s="2" t="s">
        <v>36</v>
      </c>
      <c r="F875" s="3">
        <v>44136</v>
      </c>
      <c r="G875" s="2">
        <v>685750567</v>
      </c>
      <c r="H875" s="3">
        <v>44138</v>
      </c>
      <c r="I875" s="4">
        <v>7687</v>
      </c>
      <c r="J875" s="4">
        <v>154.06</v>
      </c>
      <c r="K875" s="4">
        <v>90.93</v>
      </c>
      <c r="L875" s="4">
        <v>1184259.22</v>
      </c>
      <c r="M875" s="4">
        <v>698978.91</v>
      </c>
      <c r="N875" s="4">
        <f>Orders[[#This Row],[Total Revenue]]-Orders[[#This Row],[Total Cost]]</f>
        <v>485280.30999999994</v>
      </c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 x14ac:dyDescent="0.3">
      <c r="A876" s="2" t="s">
        <v>13</v>
      </c>
      <c r="B876" s="2" t="s">
        <v>63</v>
      </c>
      <c r="C876" s="2" t="s">
        <v>32</v>
      </c>
      <c r="D876" s="2" t="s">
        <v>20</v>
      </c>
      <c r="E876" s="2" t="s">
        <v>28</v>
      </c>
      <c r="F876" s="3">
        <v>44137</v>
      </c>
      <c r="G876" s="2">
        <v>682310903</v>
      </c>
      <c r="H876" s="3">
        <v>44139</v>
      </c>
      <c r="I876" s="4">
        <v>9813</v>
      </c>
      <c r="J876" s="4">
        <v>81.73</v>
      </c>
      <c r="K876" s="4">
        <v>56.67</v>
      </c>
      <c r="L876" s="4">
        <v>802016.49</v>
      </c>
      <c r="M876" s="4">
        <v>556102.71</v>
      </c>
      <c r="N876" s="4">
        <f>Orders[[#This Row],[Total Revenue]]-Orders[[#This Row],[Total Cost]]</f>
        <v>245913.78000000003</v>
      </c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 x14ac:dyDescent="0.3">
      <c r="A877" s="2" t="s">
        <v>39</v>
      </c>
      <c r="B877" s="2" t="s">
        <v>168</v>
      </c>
      <c r="C877" s="2" t="s">
        <v>42</v>
      </c>
      <c r="D877" s="2" t="s">
        <v>16</v>
      </c>
      <c r="E877" s="2" t="s">
        <v>21</v>
      </c>
      <c r="F877" s="3">
        <v>44138</v>
      </c>
      <c r="G877" s="2">
        <v>125998008</v>
      </c>
      <c r="H877" s="3">
        <v>44140</v>
      </c>
      <c r="I877" s="4">
        <v>4465</v>
      </c>
      <c r="J877" s="4">
        <v>651.21</v>
      </c>
      <c r="K877" s="4">
        <v>524.96</v>
      </c>
      <c r="L877" s="4">
        <v>2907652.65</v>
      </c>
      <c r="M877" s="4">
        <v>2343946.4</v>
      </c>
      <c r="N877" s="4">
        <f>Orders[[#This Row],[Total Revenue]]-Orders[[#This Row],[Total Cost]]</f>
        <v>563706.25</v>
      </c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 x14ac:dyDescent="0.3">
      <c r="A878" s="2" t="s">
        <v>30</v>
      </c>
      <c r="B878" s="2" t="s">
        <v>98</v>
      </c>
      <c r="C878" s="2" t="s">
        <v>15</v>
      </c>
      <c r="D878" s="2" t="s">
        <v>16</v>
      </c>
      <c r="E878" s="2" t="s">
        <v>17</v>
      </c>
      <c r="F878" s="3">
        <v>44139</v>
      </c>
      <c r="G878" s="2">
        <v>180923211</v>
      </c>
      <c r="H878" s="3">
        <v>44141</v>
      </c>
      <c r="I878" s="4">
        <v>8054</v>
      </c>
      <c r="J878" s="4">
        <v>255.28</v>
      </c>
      <c r="K878" s="4">
        <v>159.41999999999999</v>
      </c>
      <c r="L878" s="4">
        <v>2056025.12</v>
      </c>
      <c r="M878" s="4">
        <v>1283968.68</v>
      </c>
      <c r="N878" s="4">
        <f>Orders[[#This Row],[Total Revenue]]-Orders[[#This Row],[Total Cost]]</f>
        <v>772056.44000000018</v>
      </c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 x14ac:dyDescent="0.3">
      <c r="A879" s="2" t="s">
        <v>25</v>
      </c>
      <c r="B879" s="2" t="s">
        <v>80</v>
      </c>
      <c r="C879" s="2" t="s">
        <v>49</v>
      </c>
      <c r="D879" s="2" t="s">
        <v>16</v>
      </c>
      <c r="E879" s="2" t="s">
        <v>17</v>
      </c>
      <c r="F879" s="3">
        <v>44140</v>
      </c>
      <c r="G879" s="2">
        <v>281510341</v>
      </c>
      <c r="H879" s="3">
        <v>44142</v>
      </c>
      <c r="I879" s="4">
        <v>4020</v>
      </c>
      <c r="J879" s="4">
        <v>421.89</v>
      </c>
      <c r="K879" s="4">
        <v>364.69</v>
      </c>
      <c r="L879" s="4">
        <v>1695997.8</v>
      </c>
      <c r="M879" s="4">
        <v>1466053.8</v>
      </c>
      <c r="N879" s="4">
        <f>Orders[[#This Row],[Total Revenue]]-Orders[[#This Row],[Total Cost]]</f>
        <v>229944</v>
      </c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 x14ac:dyDescent="0.3">
      <c r="A880" s="2" t="s">
        <v>30</v>
      </c>
      <c r="B880" s="2" t="s">
        <v>132</v>
      </c>
      <c r="C880" s="2" t="s">
        <v>35</v>
      </c>
      <c r="D880" s="2" t="s">
        <v>20</v>
      </c>
      <c r="E880" s="2" t="s">
        <v>28</v>
      </c>
      <c r="F880" s="3">
        <v>44141</v>
      </c>
      <c r="G880" s="2">
        <v>382495725</v>
      </c>
      <c r="H880" s="3">
        <v>44143</v>
      </c>
      <c r="I880" s="4">
        <v>7840</v>
      </c>
      <c r="J880" s="4">
        <v>109.28</v>
      </c>
      <c r="K880" s="4">
        <v>35.840000000000003</v>
      </c>
      <c r="L880" s="4">
        <v>856755.19999999995</v>
      </c>
      <c r="M880" s="4">
        <v>280985.59999999998</v>
      </c>
      <c r="N880" s="4">
        <f>Orders[[#This Row],[Total Revenue]]-Orders[[#This Row],[Total Cost]]</f>
        <v>575769.59999999998</v>
      </c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 x14ac:dyDescent="0.3">
      <c r="A881" s="2" t="s">
        <v>30</v>
      </c>
      <c r="B881" s="2" t="s">
        <v>72</v>
      </c>
      <c r="C881" s="2" t="s">
        <v>15</v>
      </c>
      <c r="D881" s="2" t="s">
        <v>16</v>
      </c>
      <c r="E881" s="2" t="s">
        <v>28</v>
      </c>
      <c r="F881" s="3">
        <v>44142</v>
      </c>
      <c r="G881" s="2">
        <v>508928191</v>
      </c>
      <c r="H881" s="3">
        <v>44144</v>
      </c>
      <c r="I881" s="4">
        <v>2016</v>
      </c>
      <c r="J881" s="4">
        <v>255.28</v>
      </c>
      <c r="K881" s="4">
        <v>159.41999999999999</v>
      </c>
      <c r="L881" s="4">
        <v>514644.47999999998</v>
      </c>
      <c r="M881" s="4">
        <v>321390.71999999997</v>
      </c>
      <c r="N881" s="4">
        <f>Orders[[#This Row],[Total Revenue]]-Orders[[#This Row],[Total Cost]]</f>
        <v>193253.76000000001</v>
      </c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 x14ac:dyDescent="0.3">
      <c r="A882" s="2" t="s">
        <v>25</v>
      </c>
      <c r="B882" s="2" t="s">
        <v>120</v>
      </c>
      <c r="C882" s="2" t="s">
        <v>19</v>
      </c>
      <c r="D882" s="2" t="s">
        <v>16</v>
      </c>
      <c r="E882" s="2" t="s">
        <v>17</v>
      </c>
      <c r="F882" s="3">
        <v>44143</v>
      </c>
      <c r="G882" s="2">
        <v>306169068</v>
      </c>
      <c r="H882" s="3">
        <v>44145</v>
      </c>
      <c r="I882" s="4">
        <v>1086</v>
      </c>
      <c r="J882" s="4">
        <v>152.58000000000001</v>
      </c>
      <c r="K882" s="4">
        <v>97.44</v>
      </c>
      <c r="L882" s="4">
        <v>165701.88</v>
      </c>
      <c r="M882" s="4">
        <v>105819.84</v>
      </c>
      <c r="N882" s="4">
        <f>Orders[[#This Row],[Total Revenue]]-Orders[[#This Row],[Total Cost]]</f>
        <v>59882.040000000008</v>
      </c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 x14ac:dyDescent="0.3">
      <c r="A883" s="2" t="s">
        <v>13</v>
      </c>
      <c r="B883" s="2" t="s">
        <v>18</v>
      </c>
      <c r="C883" s="2" t="s">
        <v>58</v>
      </c>
      <c r="D883" s="2" t="s">
        <v>16</v>
      </c>
      <c r="E883" s="2" t="s">
        <v>17</v>
      </c>
      <c r="F883" s="3">
        <v>44144</v>
      </c>
      <c r="G883" s="2">
        <v>389892184</v>
      </c>
      <c r="H883" s="3">
        <v>44146</v>
      </c>
      <c r="I883" s="4">
        <v>6616</v>
      </c>
      <c r="J883" s="4">
        <v>9.33</v>
      </c>
      <c r="K883" s="4">
        <v>6.92</v>
      </c>
      <c r="L883" s="4">
        <v>61727.28</v>
      </c>
      <c r="M883" s="4">
        <v>45782.720000000001</v>
      </c>
      <c r="N883" s="4">
        <f>Orders[[#This Row],[Total Revenue]]-Orders[[#This Row],[Total Cost]]</f>
        <v>15944.559999999998</v>
      </c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 x14ac:dyDescent="0.3">
      <c r="A884" s="2" t="s">
        <v>30</v>
      </c>
      <c r="B884" s="2" t="s">
        <v>38</v>
      </c>
      <c r="C884" s="2" t="s">
        <v>19</v>
      </c>
      <c r="D884" s="2" t="s">
        <v>20</v>
      </c>
      <c r="E884" s="2" t="s">
        <v>36</v>
      </c>
      <c r="F884" s="3">
        <v>44145</v>
      </c>
      <c r="G884" s="2">
        <v>996083867</v>
      </c>
      <c r="H884" s="3">
        <v>44147</v>
      </c>
      <c r="I884" s="4">
        <v>2206</v>
      </c>
      <c r="J884" s="4">
        <v>152.58000000000001</v>
      </c>
      <c r="K884" s="4">
        <v>97.44</v>
      </c>
      <c r="L884" s="4">
        <v>336591.48</v>
      </c>
      <c r="M884" s="4">
        <v>214952.64</v>
      </c>
      <c r="N884" s="4">
        <f>Orders[[#This Row],[Total Revenue]]-Orders[[#This Row],[Total Cost]]</f>
        <v>121638.83999999997</v>
      </c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 x14ac:dyDescent="0.3">
      <c r="A885" s="2" t="s">
        <v>33</v>
      </c>
      <c r="B885" s="2" t="s">
        <v>84</v>
      </c>
      <c r="C885" s="2" t="s">
        <v>70</v>
      </c>
      <c r="D885" s="2" t="s">
        <v>20</v>
      </c>
      <c r="E885" s="2" t="s">
        <v>21</v>
      </c>
      <c r="F885" s="3">
        <v>44146</v>
      </c>
      <c r="G885" s="2">
        <v>631042945</v>
      </c>
      <c r="H885" s="3">
        <v>44148</v>
      </c>
      <c r="I885" s="4">
        <v>8485</v>
      </c>
      <c r="J885" s="4">
        <v>154.06</v>
      </c>
      <c r="K885" s="4">
        <v>90.93</v>
      </c>
      <c r="L885" s="4">
        <v>1307199.1000000001</v>
      </c>
      <c r="M885" s="4">
        <v>771541.05</v>
      </c>
      <c r="N885" s="4">
        <f>Orders[[#This Row],[Total Revenue]]-Orders[[#This Row],[Total Cost]]</f>
        <v>535658.05000000005</v>
      </c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 x14ac:dyDescent="0.3">
      <c r="A886" s="2" t="s">
        <v>22</v>
      </c>
      <c r="B886" s="2" t="s">
        <v>119</v>
      </c>
      <c r="C886" s="2" t="s">
        <v>58</v>
      </c>
      <c r="D886" s="2" t="s">
        <v>16</v>
      </c>
      <c r="E886" s="2" t="s">
        <v>21</v>
      </c>
      <c r="F886" s="3">
        <v>44147</v>
      </c>
      <c r="G886" s="2">
        <v>121380746</v>
      </c>
      <c r="H886" s="3">
        <v>44149</v>
      </c>
      <c r="I886" s="4">
        <v>8115</v>
      </c>
      <c r="J886" s="4">
        <v>9.33</v>
      </c>
      <c r="K886" s="4">
        <v>6.92</v>
      </c>
      <c r="L886" s="4">
        <v>75712.95</v>
      </c>
      <c r="M886" s="4">
        <v>56155.8</v>
      </c>
      <c r="N886" s="4">
        <f>Orders[[#This Row],[Total Revenue]]-Orders[[#This Row],[Total Cost]]</f>
        <v>19557.149999999994</v>
      </c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 x14ac:dyDescent="0.3">
      <c r="A887" s="2" t="s">
        <v>30</v>
      </c>
      <c r="B887" s="2" t="s">
        <v>144</v>
      </c>
      <c r="C887" s="2" t="s">
        <v>15</v>
      </c>
      <c r="D887" s="2" t="s">
        <v>20</v>
      </c>
      <c r="E887" s="2" t="s">
        <v>17</v>
      </c>
      <c r="F887" s="3">
        <v>44148</v>
      </c>
      <c r="G887" s="2">
        <v>364021098</v>
      </c>
      <c r="H887" s="3">
        <v>44150</v>
      </c>
      <c r="I887" s="4">
        <v>787</v>
      </c>
      <c r="J887" s="4">
        <v>255.28</v>
      </c>
      <c r="K887" s="4">
        <v>159.41999999999999</v>
      </c>
      <c r="L887" s="4">
        <v>200905.36</v>
      </c>
      <c r="M887" s="4">
        <v>125463.54</v>
      </c>
      <c r="N887" s="4">
        <f>Orders[[#This Row],[Total Revenue]]-Orders[[#This Row],[Total Cost]]</f>
        <v>75441.819999999992</v>
      </c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 x14ac:dyDescent="0.3">
      <c r="A888" s="2" t="s">
        <v>39</v>
      </c>
      <c r="B888" s="2" t="s">
        <v>92</v>
      </c>
      <c r="C888" s="2" t="s">
        <v>15</v>
      </c>
      <c r="D888" s="2" t="s">
        <v>16</v>
      </c>
      <c r="E888" s="2" t="s">
        <v>17</v>
      </c>
      <c r="F888" s="3">
        <v>44149</v>
      </c>
      <c r="G888" s="2">
        <v>976200330</v>
      </c>
      <c r="H888" s="3">
        <v>44151</v>
      </c>
      <c r="I888" s="4">
        <v>8226</v>
      </c>
      <c r="J888" s="4">
        <v>255.28</v>
      </c>
      <c r="K888" s="4">
        <v>159.41999999999999</v>
      </c>
      <c r="L888" s="4">
        <v>2099933.2799999998</v>
      </c>
      <c r="M888" s="4">
        <v>1311388.92</v>
      </c>
      <c r="N888" s="4">
        <f>Orders[[#This Row],[Total Revenue]]-Orders[[#This Row],[Total Cost]]</f>
        <v>788544.35999999987</v>
      </c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 x14ac:dyDescent="0.3">
      <c r="A889" s="2" t="s">
        <v>22</v>
      </c>
      <c r="B889" s="2" t="s">
        <v>97</v>
      </c>
      <c r="C889" s="2" t="s">
        <v>35</v>
      </c>
      <c r="D889" s="2" t="s">
        <v>20</v>
      </c>
      <c r="E889" s="2" t="s">
        <v>17</v>
      </c>
      <c r="F889" s="3">
        <v>44150</v>
      </c>
      <c r="G889" s="2">
        <v>745467269</v>
      </c>
      <c r="H889" s="3">
        <v>44152</v>
      </c>
      <c r="I889" s="4">
        <v>9186</v>
      </c>
      <c r="J889" s="4">
        <v>109.28</v>
      </c>
      <c r="K889" s="4">
        <v>35.840000000000003</v>
      </c>
      <c r="L889" s="4">
        <v>1003846.08</v>
      </c>
      <c r="M889" s="4">
        <v>329226.23999999999</v>
      </c>
      <c r="N889" s="4">
        <f>Orders[[#This Row],[Total Revenue]]-Orders[[#This Row],[Total Cost]]</f>
        <v>674619.84</v>
      </c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 x14ac:dyDescent="0.3">
      <c r="A890" s="2" t="s">
        <v>39</v>
      </c>
      <c r="B890" s="2" t="s">
        <v>108</v>
      </c>
      <c r="C890" s="2" t="s">
        <v>58</v>
      </c>
      <c r="D890" s="2" t="s">
        <v>20</v>
      </c>
      <c r="E890" s="2" t="s">
        <v>17</v>
      </c>
      <c r="F890" s="3">
        <v>44151</v>
      </c>
      <c r="G890" s="2">
        <v>779683244</v>
      </c>
      <c r="H890" s="3">
        <v>44153</v>
      </c>
      <c r="I890" s="4">
        <v>4453</v>
      </c>
      <c r="J890" s="4">
        <v>9.33</v>
      </c>
      <c r="K890" s="4">
        <v>6.92</v>
      </c>
      <c r="L890" s="4">
        <v>41546.49</v>
      </c>
      <c r="M890" s="4">
        <v>30814.76</v>
      </c>
      <c r="N890" s="4">
        <f>Orders[[#This Row],[Total Revenue]]-Orders[[#This Row],[Total Cost]]</f>
        <v>10731.73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 x14ac:dyDescent="0.3">
      <c r="A891" s="2" t="s">
        <v>30</v>
      </c>
      <c r="B891" s="2" t="s">
        <v>43</v>
      </c>
      <c r="C891" s="2" t="s">
        <v>19</v>
      </c>
      <c r="D891" s="2" t="s">
        <v>16</v>
      </c>
      <c r="E891" s="2" t="s">
        <v>21</v>
      </c>
      <c r="F891" s="3">
        <v>44152</v>
      </c>
      <c r="G891" s="2">
        <v>457022082</v>
      </c>
      <c r="H891" s="3">
        <v>44154</v>
      </c>
      <c r="I891" s="4">
        <v>1845</v>
      </c>
      <c r="J891" s="4">
        <v>152.58000000000001</v>
      </c>
      <c r="K891" s="4">
        <v>97.44</v>
      </c>
      <c r="L891" s="4">
        <v>281510.09999999998</v>
      </c>
      <c r="M891" s="4">
        <v>179776.8</v>
      </c>
      <c r="N891" s="4">
        <f>Orders[[#This Row],[Total Revenue]]-Orders[[#This Row],[Total Cost]]</f>
        <v>101733.29999999999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 x14ac:dyDescent="0.3">
      <c r="A892" s="2" t="s">
        <v>39</v>
      </c>
      <c r="B892" s="2" t="s">
        <v>68</v>
      </c>
      <c r="C892" s="2" t="s">
        <v>49</v>
      </c>
      <c r="D892" s="2" t="s">
        <v>20</v>
      </c>
      <c r="E892" s="2" t="s">
        <v>17</v>
      </c>
      <c r="F892" s="3">
        <v>44153</v>
      </c>
      <c r="G892" s="2">
        <v>575970113</v>
      </c>
      <c r="H892" s="3">
        <v>44155</v>
      </c>
      <c r="I892" s="4">
        <v>1211</v>
      </c>
      <c r="J892" s="4">
        <v>421.89</v>
      </c>
      <c r="K892" s="4">
        <v>364.69</v>
      </c>
      <c r="L892" s="4">
        <v>510908.79</v>
      </c>
      <c r="M892" s="4">
        <v>441639.59</v>
      </c>
      <c r="N892" s="4">
        <f>Orders[[#This Row],[Total Revenue]]-Orders[[#This Row],[Total Cost]]</f>
        <v>69269.199999999953</v>
      </c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 x14ac:dyDescent="0.3">
      <c r="A893" s="2" t="s">
        <v>25</v>
      </c>
      <c r="B893" s="2" t="s">
        <v>182</v>
      </c>
      <c r="C893" s="2" t="s">
        <v>70</v>
      </c>
      <c r="D893" s="2" t="s">
        <v>16</v>
      </c>
      <c r="E893" s="2" t="s">
        <v>36</v>
      </c>
      <c r="F893" s="3">
        <v>44154</v>
      </c>
      <c r="G893" s="2">
        <v>205326163</v>
      </c>
      <c r="H893" s="3">
        <v>44156</v>
      </c>
      <c r="I893" s="4">
        <v>9429</v>
      </c>
      <c r="J893" s="4">
        <v>154.06</v>
      </c>
      <c r="K893" s="4">
        <v>90.93</v>
      </c>
      <c r="L893" s="4">
        <v>1452631.74</v>
      </c>
      <c r="M893" s="4">
        <v>857378.97</v>
      </c>
      <c r="N893" s="4">
        <f>Orders[[#This Row],[Total Revenue]]-Orders[[#This Row],[Total Cost]]</f>
        <v>595252.77</v>
      </c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 x14ac:dyDescent="0.3">
      <c r="A894" s="2" t="s">
        <v>13</v>
      </c>
      <c r="B894" s="2" t="s">
        <v>114</v>
      </c>
      <c r="C894" s="2" t="s">
        <v>44</v>
      </c>
      <c r="D894" s="2" t="s">
        <v>20</v>
      </c>
      <c r="E894" s="2" t="s">
        <v>17</v>
      </c>
      <c r="F894" s="3">
        <v>44155</v>
      </c>
      <c r="G894" s="2">
        <v>734201562</v>
      </c>
      <c r="H894" s="3">
        <v>44157</v>
      </c>
      <c r="I894" s="4">
        <v>5413</v>
      </c>
      <c r="J894" s="4">
        <v>437.2</v>
      </c>
      <c r="K894" s="4">
        <v>263.33</v>
      </c>
      <c r="L894" s="4">
        <v>2366563.6</v>
      </c>
      <c r="M894" s="4">
        <v>1425405.29</v>
      </c>
      <c r="N894" s="4">
        <f>Orders[[#This Row],[Total Revenue]]-Orders[[#This Row],[Total Cost]]</f>
        <v>941158.31</v>
      </c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 x14ac:dyDescent="0.3">
      <c r="A895" s="2" t="s">
        <v>25</v>
      </c>
      <c r="B895" s="2" t="s">
        <v>121</v>
      </c>
      <c r="C895" s="2" t="s">
        <v>15</v>
      </c>
      <c r="D895" s="2" t="s">
        <v>20</v>
      </c>
      <c r="E895" s="2" t="s">
        <v>21</v>
      </c>
      <c r="F895" s="3">
        <v>44156</v>
      </c>
      <c r="G895" s="2">
        <v>922020137</v>
      </c>
      <c r="H895" s="3">
        <v>44158</v>
      </c>
      <c r="I895" s="4">
        <v>5103</v>
      </c>
      <c r="J895" s="4">
        <v>255.28</v>
      </c>
      <c r="K895" s="4">
        <v>159.41999999999999</v>
      </c>
      <c r="L895" s="4">
        <v>1302693.8400000001</v>
      </c>
      <c r="M895" s="4">
        <v>813520.26</v>
      </c>
      <c r="N895" s="4">
        <f>Orders[[#This Row],[Total Revenue]]-Orders[[#This Row],[Total Cost]]</f>
        <v>489173.58000000007</v>
      </c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 x14ac:dyDescent="0.3">
      <c r="A896" s="2" t="s">
        <v>22</v>
      </c>
      <c r="B896" s="2" t="s">
        <v>51</v>
      </c>
      <c r="C896" s="2" t="s">
        <v>49</v>
      </c>
      <c r="D896" s="2" t="s">
        <v>20</v>
      </c>
      <c r="E896" s="2" t="s">
        <v>36</v>
      </c>
      <c r="F896" s="3">
        <v>44157</v>
      </c>
      <c r="G896" s="2">
        <v>948518216</v>
      </c>
      <c r="H896" s="3">
        <v>44159</v>
      </c>
      <c r="I896" s="4">
        <v>6473</v>
      </c>
      <c r="J896" s="4">
        <v>421.89</v>
      </c>
      <c r="K896" s="4">
        <v>364.69</v>
      </c>
      <c r="L896" s="4">
        <v>2730893.97</v>
      </c>
      <c r="M896" s="4">
        <v>2360638.37</v>
      </c>
      <c r="N896" s="4">
        <f>Orders[[#This Row],[Total Revenue]]-Orders[[#This Row],[Total Cost]]</f>
        <v>370255.60000000009</v>
      </c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 x14ac:dyDescent="0.3">
      <c r="A897" s="2" t="s">
        <v>22</v>
      </c>
      <c r="B897" s="2" t="s">
        <v>79</v>
      </c>
      <c r="C897" s="2" t="s">
        <v>42</v>
      </c>
      <c r="D897" s="2" t="s">
        <v>20</v>
      </c>
      <c r="E897" s="2" t="s">
        <v>28</v>
      </c>
      <c r="F897" s="3">
        <v>44158</v>
      </c>
      <c r="G897" s="2">
        <v>163744628</v>
      </c>
      <c r="H897" s="3">
        <v>44160</v>
      </c>
      <c r="I897" s="4">
        <v>4529</v>
      </c>
      <c r="J897" s="4">
        <v>651.21</v>
      </c>
      <c r="K897" s="4">
        <v>524.96</v>
      </c>
      <c r="L897" s="4">
        <v>2949330.09</v>
      </c>
      <c r="M897" s="4">
        <v>2377543.84</v>
      </c>
      <c r="N897" s="4">
        <f>Orders[[#This Row],[Total Revenue]]-Orders[[#This Row],[Total Cost]]</f>
        <v>571786.25</v>
      </c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 x14ac:dyDescent="0.3">
      <c r="A898" s="2" t="s">
        <v>30</v>
      </c>
      <c r="B898" s="2" t="s">
        <v>144</v>
      </c>
      <c r="C898" s="2" t="s">
        <v>58</v>
      </c>
      <c r="D898" s="2" t="s">
        <v>20</v>
      </c>
      <c r="E898" s="2" t="s">
        <v>28</v>
      </c>
      <c r="F898" s="3">
        <v>44159</v>
      </c>
      <c r="G898" s="2">
        <v>238060700</v>
      </c>
      <c r="H898" s="3">
        <v>44161</v>
      </c>
      <c r="I898" s="4">
        <v>6306</v>
      </c>
      <c r="J898" s="4">
        <v>9.33</v>
      </c>
      <c r="K898" s="4">
        <v>6.92</v>
      </c>
      <c r="L898" s="4">
        <v>58834.98</v>
      </c>
      <c r="M898" s="4">
        <v>43637.52</v>
      </c>
      <c r="N898" s="4">
        <f>Orders[[#This Row],[Total Revenue]]-Orders[[#This Row],[Total Cost]]</f>
        <v>15197.460000000006</v>
      </c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 x14ac:dyDescent="0.3">
      <c r="A899" s="2" t="s">
        <v>30</v>
      </c>
      <c r="B899" s="2" t="s">
        <v>66</v>
      </c>
      <c r="C899" s="2" t="s">
        <v>35</v>
      </c>
      <c r="D899" s="2" t="s">
        <v>20</v>
      </c>
      <c r="E899" s="2" t="s">
        <v>17</v>
      </c>
      <c r="F899" s="3">
        <v>44160</v>
      </c>
      <c r="G899" s="2">
        <v>212140262</v>
      </c>
      <c r="H899" s="3">
        <v>44162</v>
      </c>
      <c r="I899" s="4">
        <v>5872</v>
      </c>
      <c r="J899" s="4">
        <v>109.28</v>
      </c>
      <c r="K899" s="4">
        <v>35.840000000000003</v>
      </c>
      <c r="L899" s="4">
        <v>641692.16000000003</v>
      </c>
      <c r="M899" s="4">
        <v>210452.48000000001</v>
      </c>
      <c r="N899" s="4">
        <f>Orders[[#This Row],[Total Revenue]]-Orders[[#This Row],[Total Cost]]</f>
        <v>431239.68000000005</v>
      </c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 x14ac:dyDescent="0.3">
      <c r="A900" s="2" t="s">
        <v>39</v>
      </c>
      <c r="B900" s="2" t="s">
        <v>100</v>
      </c>
      <c r="C900" s="2" t="s">
        <v>58</v>
      </c>
      <c r="D900" s="2" t="s">
        <v>20</v>
      </c>
      <c r="E900" s="2" t="s">
        <v>21</v>
      </c>
      <c r="F900" s="3">
        <v>44161</v>
      </c>
      <c r="G900" s="2">
        <v>546969640</v>
      </c>
      <c r="H900" s="3">
        <v>44163</v>
      </c>
      <c r="I900" s="4">
        <v>9326</v>
      </c>
      <c r="J900" s="4">
        <v>9.33</v>
      </c>
      <c r="K900" s="4">
        <v>6.92</v>
      </c>
      <c r="L900" s="4">
        <v>87011.58</v>
      </c>
      <c r="M900" s="4">
        <v>64535.92</v>
      </c>
      <c r="N900" s="4">
        <f>Orders[[#This Row],[Total Revenue]]-Orders[[#This Row],[Total Cost]]</f>
        <v>22475.660000000003</v>
      </c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 x14ac:dyDescent="0.3">
      <c r="A901" s="2" t="s">
        <v>52</v>
      </c>
      <c r="B901" s="2" t="s">
        <v>209</v>
      </c>
      <c r="C901" s="2" t="s">
        <v>44</v>
      </c>
      <c r="D901" s="2" t="s">
        <v>16</v>
      </c>
      <c r="E901" s="2" t="s">
        <v>17</v>
      </c>
      <c r="F901" s="3">
        <v>44162</v>
      </c>
      <c r="G901" s="2">
        <v>873847663</v>
      </c>
      <c r="H901" s="3">
        <v>44164</v>
      </c>
      <c r="I901" s="4">
        <v>9797</v>
      </c>
      <c r="J901" s="4">
        <v>437.2</v>
      </c>
      <c r="K901" s="4">
        <v>263.33</v>
      </c>
      <c r="L901" s="4">
        <v>4283248.4000000004</v>
      </c>
      <c r="M901" s="4">
        <v>2579844.0099999998</v>
      </c>
      <c r="N901" s="4">
        <f>Orders[[#This Row],[Total Revenue]]-Orders[[#This Row],[Total Cost]]</f>
        <v>1703404.3900000006</v>
      </c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 x14ac:dyDescent="0.3">
      <c r="A902" s="2" t="s">
        <v>33</v>
      </c>
      <c r="B902" s="2" t="s">
        <v>84</v>
      </c>
      <c r="C902" s="2" t="s">
        <v>78</v>
      </c>
      <c r="D902" s="2" t="s">
        <v>16</v>
      </c>
      <c r="E902" s="2" t="s">
        <v>17</v>
      </c>
      <c r="F902" s="3">
        <v>44163</v>
      </c>
      <c r="G902" s="2">
        <v>444385659</v>
      </c>
      <c r="H902" s="3">
        <v>44165</v>
      </c>
      <c r="I902" s="4">
        <v>2447</v>
      </c>
      <c r="J902" s="4">
        <v>668.27</v>
      </c>
      <c r="K902" s="4">
        <v>502.54</v>
      </c>
      <c r="L902" s="4">
        <v>1635256.69</v>
      </c>
      <c r="M902" s="4">
        <v>1229715.3799999999</v>
      </c>
      <c r="N902" s="4">
        <f>Orders[[#This Row],[Total Revenue]]-Orders[[#This Row],[Total Cost]]</f>
        <v>405541.31000000006</v>
      </c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 x14ac:dyDescent="0.3">
      <c r="A903" s="2" t="s">
        <v>25</v>
      </c>
      <c r="B903" s="2" t="s">
        <v>202</v>
      </c>
      <c r="C903" s="2" t="s">
        <v>58</v>
      </c>
      <c r="D903" s="2" t="s">
        <v>16</v>
      </c>
      <c r="E903" s="2" t="s">
        <v>17</v>
      </c>
      <c r="F903" s="3">
        <v>44164</v>
      </c>
      <c r="G903" s="2">
        <v>380507457</v>
      </c>
      <c r="H903" s="3">
        <v>44166</v>
      </c>
      <c r="I903" s="4">
        <v>9467</v>
      </c>
      <c r="J903" s="4">
        <v>9.33</v>
      </c>
      <c r="K903" s="4">
        <v>6.92</v>
      </c>
      <c r="L903" s="4">
        <v>88327.11</v>
      </c>
      <c r="M903" s="4">
        <v>65511.64</v>
      </c>
      <c r="N903" s="4">
        <f>Orders[[#This Row],[Total Revenue]]-Orders[[#This Row],[Total Cost]]</f>
        <v>22815.47</v>
      </c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 x14ac:dyDescent="0.3">
      <c r="A904" s="2" t="s">
        <v>39</v>
      </c>
      <c r="B904" s="2" t="s">
        <v>169</v>
      </c>
      <c r="C904" s="2" t="s">
        <v>24</v>
      </c>
      <c r="D904" s="2" t="s">
        <v>20</v>
      </c>
      <c r="E904" s="2" t="s">
        <v>17</v>
      </c>
      <c r="F904" s="3">
        <v>44165</v>
      </c>
      <c r="G904" s="2">
        <v>524449384</v>
      </c>
      <c r="H904" s="3">
        <v>44167</v>
      </c>
      <c r="I904" s="4">
        <v>5082</v>
      </c>
      <c r="J904" s="4">
        <v>47.45</v>
      </c>
      <c r="K904" s="4">
        <v>31.79</v>
      </c>
      <c r="L904" s="4">
        <v>241140.9</v>
      </c>
      <c r="M904" s="4">
        <v>161556.78</v>
      </c>
      <c r="N904" s="4">
        <f>Orders[[#This Row],[Total Revenue]]-Orders[[#This Row],[Total Cost]]</f>
        <v>79584.12</v>
      </c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 x14ac:dyDescent="0.3">
      <c r="A905" s="2" t="s">
        <v>25</v>
      </c>
      <c r="B905" s="2" t="s">
        <v>29</v>
      </c>
      <c r="C905" s="2" t="s">
        <v>35</v>
      </c>
      <c r="D905" s="2" t="s">
        <v>20</v>
      </c>
      <c r="E905" s="2" t="s">
        <v>28</v>
      </c>
      <c r="F905" s="3">
        <v>44166</v>
      </c>
      <c r="G905" s="2">
        <v>788760268</v>
      </c>
      <c r="H905" s="3">
        <v>44168</v>
      </c>
      <c r="I905" s="4">
        <v>546</v>
      </c>
      <c r="J905" s="4">
        <v>109.28</v>
      </c>
      <c r="K905" s="4">
        <v>35.840000000000003</v>
      </c>
      <c r="L905" s="4">
        <v>59666.879999999997</v>
      </c>
      <c r="M905" s="4">
        <v>19568.64</v>
      </c>
      <c r="N905" s="4">
        <f>Orders[[#This Row],[Total Revenue]]-Orders[[#This Row],[Total Cost]]</f>
        <v>40098.239999999998</v>
      </c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 x14ac:dyDescent="0.3">
      <c r="A906" s="2" t="s">
        <v>22</v>
      </c>
      <c r="B906" s="2" t="s">
        <v>178</v>
      </c>
      <c r="C906" s="2" t="s">
        <v>78</v>
      </c>
      <c r="D906" s="2" t="s">
        <v>20</v>
      </c>
      <c r="E906" s="2" t="s">
        <v>17</v>
      </c>
      <c r="F906" s="3">
        <v>44167</v>
      </c>
      <c r="G906" s="2">
        <v>706301438</v>
      </c>
      <c r="H906" s="3">
        <v>44169</v>
      </c>
      <c r="I906" s="4">
        <v>9146</v>
      </c>
      <c r="J906" s="4">
        <v>668.27</v>
      </c>
      <c r="K906" s="4">
        <v>502.54</v>
      </c>
      <c r="L906" s="4">
        <v>6111997.4199999999</v>
      </c>
      <c r="M906" s="4">
        <v>4596230.84</v>
      </c>
      <c r="N906" s="4">
        <f>Orders[[#This Row],[Total Revenue]]-Orders[[#This Row],[Total Cost]]</f>
        <v>1515766.58</v>
      </c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 x14ac:dyDescent="0.3">
      <c r="A907" s="2" t="s">
        <v>25</v>
      </c>
      <c r="B907" s="2" t="s">
        <v>120</v>
      </c>
      <c r="C907" s="2" t="s">
        <v>19</v>
      </c>
      <c r="D907" s="2" t="s">
        <v>16</v>
      </c>
      <c r="E907" s="2" t="s">
        <v>21</v>
      </c>
      <c r="F907" s="3">
        <v>44168</v>
      </c>
      <c r="G907" s="2">
        <v>780246722</v>
      </c>
      <c r="H907" s="3">
        <v>44170</v>
      </c>
      <c r="I907" s="4">
        <v>1199</v>
      </c>
      <c r="J907" s="4">
        <v>152.58000000000001</v>
      </c>
      <c r="K907" s="4">
        <v>97.44</v>
      </c>
      <c r="L907" s="4">
        <v>182943.42</v>
      </c>
      <c r="M907" s="4">
        <v>116830.56</v>
      </c>
      <c r="N907" s="4">
        <f>Orders[[#This Row],[Total Revenue]]-Orders[[#This Row],[Total Cost]]</f>
        <v>66112.860000000015</v>
      </c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 x14ac:dyDescent="0.3">
      <c r="A908" s="2" t="s">
        <v>22</v>
      </c>
      <c r="B908" s="2" t="s">
        <v>62</v>
      </c>
      <c r="C908" s="2" t="s">
        <v>35</v>
      </c>
      <c r="D908" s="2" t="s">
        <v>16</v>
      </c>
      <c r="E908" s="2" t="s">
        <v>21</v>
      </c>
      <c r="F908" s="3">
        <v>44169</v>
      </c>
      <c r="G908" s="2">
        <v>234082448</v>
      </c>
      <c r="H908" s="3">
        <v>44171</v>
      </c>
      <c r="I908" s="4">
        <v>9053</v>
      </c>
      <c r="J908" s="4">
        <v>109.28</v>
      </c>
      <c r="K908" s="4">
        <v>35.840000000000003</v>
      </c>
      <c r="L908" s="4">
        <v>989311.84</v>
      </c>
      <c r="M908" s="4">
        <v>324459.52000000002</v>
      </c>
      <c r="N908" s="4">
        <f>Orders[[#This Row],[Total Revenue]]-Orders[[#This Row],[Total Cost]]</f>
        <v>664852.31999999995</v>
      </c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 x14ac:dyDescent="0.3">
      <c r="A909" s="2" t="s">
        <v>22</v>
      </c>
      <c r="B909" s="2" t="s">
        <v>217</v>
      </c>
      <c r="C909" s="2" t="s">
        <v>49</v>
      </c>
      <c r="D909" s="2" t="s">
        <v>20</v>
      </c>
      <c r="E909" s="2" t="s">
        <v>28</v>
      </c>
      <c r="F909" s="3">
        <v>44170</v>
      </c>
      <c r="G909" s="2">
        <v>161607444</v>
      </c>
      <c r="H909" s="3">
        <v>44172</v>
      </c>
      <c r="I909" s="4">
        <v>2089</v>
      </c>
      <c r="J909" s="4">
        <v>421.89</v>
      </c>
      <c r="K909" s="4">
        <v>364.69</v>
      </c>
      <c r="L909" s="4">
        <v>881328.21</v>
      </c>
      <c r="M909" s="4">
        <v>761837.41</v>
      </c>
      <c r="N909" s="4">
        <f>Orders[[#This Row],[Total Revenue]]-Orders[[#This Row],[Total Cost]]</f>
        <v>119490.79999999993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 x14ac:dyDescent="0.3">
      <c r="A910" s="2" t="s">
        <v>39</v>
      </c>
      <c r="B910" s="2" t="s">
        <v>199</v>
      </c>
      <c r="C910" s="2" t="s">
        <v>49</v>
      </c>
      <c r="D910" s="2" t="s">
        <v>20</v>
      </c>
      <c r="E910" s="2" t="s">
        <v>21</v>
      </c>
      <c r="F910" s="3">
        <v>44171</v>
      </c>
      <c r="G910" s="2">
        <v>376933038</v>
      </c>
      <c r="H910" s="3">
        <v>44173</v>
      </c>
      <c r="I910" s="4">
        <v>1717</v>
      </c>
      <c r="J910" s="4">
        <v>421.89</v>
      </c>
      <c r="K910" s="4">
        <v>364.69</v>
      </c>
      <c r="L910" s="4">
        <v>724385.13</v>
      </c>
      <c r="M910" s="4">
        <v>626172.73</v>
      </c>
      <c r="N910" s="4">
        <f>Orders[[#This Row],[Total Revenue]]-Orders[[#This Row],[Total Cost]]</f>
        <v>98212.400000000023</v>
      </c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 x14ac:dyDescent="0.3">
      <c r="A911" s="2" t="s">
        <v>22</v>
      </c>
      <c r="B911" s="2" t="s">
        <v>154</v>
      </c>
      <c r="C911" s="2" t="s">
        <v>49</v>
      </c>
      <c r="D911" s="2" t="s">
        <v>20</v>
      </c>
      <c r="E911" s="2" t="s">
        <v>21</v>
      </c>
      <c r="F911" s="3">
        <v>44172</v>
      </c>
      <c r="G911" s="2">
        <v>764483058</v>
      </c>
      <c r="H911" s="3">
        <v>44174</v>
      </c>
      <c r="I911" s="4">
        <v>6380</v>
      </c>
      <c r="J911" s="4">
        <v>421.89</v>
      </c>
      <c r="K911" s="4">
        <v>364.69</v>
      </c>
      <c r="L911" s="4">
        <v>2691658.2</v>
      </c>
      <c r="M911" s="4">
        <v>2326722.2000000002</v>
      </c>
      <c r="N911" s="4">
        <f>Orders[[#This Row],[Total Revenue]]-Orders[[#This Row],[Total Cost]]</f>
        <v>364936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 x14ac:dyDescent="0.3">
      <c r="A912" s="2" t="s">
        <v>22</v>
      </c>
      <c r="B912" s="2" t="s">
        <v>191</v>
      </c>
      <c r="C912" s="2" t="s">
        <v>15</v>
      </c>
      <c r="D912" s="2" t="s">
        <v>20</v>
      </c>
      <c r="E912" s="2" t="s">
        <v>17</v>
      </c>
      <c r="F912" s="3">
        <v>44173</v>
      </c>
      <c r="G912" s="2">
        <v>828993833</v>
      </c>
      <c r="H912" s="3">
        <v>44175</v>
      </c>
      <c r="I912" s="4">
        <v>6552</v>
      </c>
      <c r="J912" s="4">
        <v>255.28</v>
      </c>
      <c r="K912" s="4">
        <v>159.41999999999999</v>
      </c>
      <c r="L912" s="4">
        <v>1672594.56</v>
      </c>
      <c r="M912" s="4">
        <v>1044519.84</v>
      </c>
      <c r="N912" s="4">
        <f>Orders[[#This Row],[Total Revenue]]-Orders[[#This Row],[Total Cost]]</f>
        <v>628074.72000000009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 x14ac:dyDescent="0.3">
      <c r="A913" s="2" t="s">
        <v>25</v>
      </c>
      <c r="B913" s="2" t="s">
        <v>193</v>
      </c>
      <c r="C913" s="2" t="s">
        <v>49</v>
      </c>
      <c r="D913" s="2" t="s">
        <v>16</v>
      </c>
      <c r="E913" s="2" t="s">
        <v>36</v>
      </c>
      <c r="F913" s="3">
        <v>44174</v>
      </c>
      <c r="G913" s="2">
        <v>145514190</v>
      </c>
      <c r="H913" s="3">
        <v>44176</v>
      </c>
      <c r="I913" s="4">
        <v>9737</v>
      </c>
      <c r="J913" s="4">
        <v>421.89</v>
      </c>
      <c r="K913" s="4">
        <v>364.69</v>
      </c>
      <c r="L913" s="4">
        <v>4107942.93</v>
      </c>
      <c r="M913" s="4">
        <v>3550986.53</v>
      </c>
      <c r="N913" s="4">
        <f>Orders[[#This Row],[Total Revenue]]-Orders[[#This Row],[Total Cost]]</f>
        <v>556956.40000000037</v>
      </c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 x14ac:dyDescent="0.3">
      <c r="A914" s="2" t="s">
        <v>13</v>
      </c>
      <c r="B914" s="2" t="s">
        <v>61</v>
      </c>
      <c r="C914" s="2" t="s">
        <v>58</v>
      </c>
      <c r="D914" s="2" t="s">
        <v>16</v>
      </c>
      <c r="E914" s="2" t="s">
        <v>28</v>
      </c>
      <c r="F914" s="3">
        <v>44175</v>
      </c>
      <c r="G914" s="2">
        <v>609405457</v>
      </c>
      <c r="H914" s="3">
        <v>44177</v>
      </c>
      <c r="I914" s="4">
        <v>5472</v>
      </c>
      <c r="J914" s="4">
        <v>9.33</v>
      </c>
      <c r="K914" s="4">
        <v>6.92</v>
      </c>
      <c r="L914" s="4">
        <v>51053.760000000002</v>
      </c>
      <c r="M914" s="4">
        <v>37866.239999999998</v>
      </c>
      <c r="N914" s="4">
        <f>Orders[[#This Row],[Total Revenue]]-Orders[[#This Row],[Total Cost]]</f>
        <v>13187.520000000004</v>
      </c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 x14ac:dyDescent="0.3">
      <c r="A915" s="2" t="s">
        <v>39</v>
      </c>
      <c r="B915" s="2" t="s">
        <v>152</v>
      </c>
      <c r="C915" s="2" t="s">
        <v>78</v>
      </c>
      <c r="D915" s="2" t="s">
        <v>16</v>
      </c>
      <c r="E915" s="2" t="s">
        <v>28</v>
      </c>
      <c r="F915" s="3">
        <v>44176</v>
      </c>
      <c r="G915" s="2">
        <v>586341464</v>
      </c>
      <c r="H915" s="3">
        <v>44178</v>
      </c>
      <c r="I915" s="4">
        <v>324</v>
      </c>
      <c r="J915" s="4">
        <v>668.27</v>
      </c>
      <c r="K915" s="4">
        <v>502.54</v>
      </c>
      <c r="L915" s="4">
        <v>216519.48</v>
      </c>
      <c r="M915" s="4">
        <v>162822.96</v>
      </c>
      <c r="N915" s="4">
        <f>Orders[[#This Row],[Total Revenue]]-Orders[[#This Row],[Total Cost]]</f>
        <v>53696.520000000019</v>
      </c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 x14ac:dyDescent="0.3">
      <c r="A916" s="2" t="s">
        <v>33</v>
      </c>
      <c r="B916" s="2" t="s">
        <v>153</v>
      </c>
      <c r="C916" s="2" t="s">
        <v>24</v>
      </c>
      <c r="D916" s="2" t="s">
        <v>20</v>
      </c>
      <c r="E916" s="2" t="s">
        <v>21</v>
      </c>
      <c r="F916" s="3">
        <v>44177</v>
      </c>
      <c r="G916" s="2">
        <v>762308537</v>
      </c>
      <c r="H916" s="3">
        <v>44179</v>
      </c>
      <c r="I916" s="4">
        <v>2891</v>
      </c>
      <c r="J916" s="4">
        <v>47.45</v>
      </c>
      <c r="K916" s="4">
        <v>31.79</v>
      </c>
      <c r="L916" s="4">
        <v>137177.95000000001</v>
      </c>
      <c r="M916" s="4">
        <v>91904.89</v>
      </c>
      <c r="N916" s="4">
        <f>Orders[[#This Row],[Total Revenue]]-Orders[[#This Row],[Total Cost]]</f>
        <v>45273.060000000012</v>
      </c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 x14ac:dyDescent="0.3">
      <c r="A917" s="2" t="s">
        <v>30</v>
      </c>
      <c r="B917" s="2" t="s">
        <v>201</v>
      </c>
      <c r="C917" s="2" t="s">
        <v>27</v>
      </c>
      <c r="D917" s="2" t="s">
        <v>16</v>
      </c>
      <c r="E917" s="2" t="s">
        <v>36</v>
      </c>
      <c r="F917" s="3">
        <v>44178</v>
      </c>
      <c r="G917" s="2">
        <v>993605506</v>
      </c>
      <c r="H917" s="3">
        <v>44180</v>
      </c>
      <c r="I917" s="4">
        <v>8804</v>
      </c>
      <c r="J917" s="4">
        <v>205.7</v>
      </c>
      <c r="K917" s="4">
        <v>117.11</v>
      </c>
      <c r="L917" s="4">
        <v>1810982.8</v>
      </c>
      <c r="M917" s="4">
        <v>1031036.44</v>
      </c>
      <c r="N917" s="4">
        <f>Orders[[#This Row],[Total Revenue]]-Orders[[#This Row],[Total Cost]]</f>
        <v>779946.3600000001</v>
      </c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 x14ac:dyDescent="0.3">
      <c r="A918" s="2" t="s">
        <v>30</v>
      </c>
      <c r="B918" s="2" t="s">
        <v>43</v>
      </c>
      <c r="C918" s="2" t="s">
        <v>58</v>
      </c>
      <c r="D918" s="2" t="s">
        <v>16</v>
      </c>
      <c r="E918" s="2" t="s">
        <v>36</v>
      </c>
      <c r="F918" s="3">
        <v>44179</v>
      </c>
      <c r="G918" s="2">
        <v>756843698</v>
      </c>
      <c r="H918" s="3">
        <v>44181</v>
      </c>
      <c r="I918" s="4">
        <v>5724</v>
      </c>
      <c r="J918" s="4">
        <v>9.33</v>
      </c>
      <c r="K918" s="4">
        <v>6.92</v>
      </c>
      <c r="L918" s="4">
        <v>53404.92</v>
      </c>
      <c r="M918" s="4">
        <v>39610.080000000002</v>
      </c>
      <c r="N918" s="4">
        <f>Orders[[#This Row],[Total Revenue]]-Orders[[#This Row],[Total Cost]]</f>
        <v>13794.839999999997</v>
      </c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 x14ac:dyDescent="0.3">
      <c r="A919" s="2" t="s">
        <v>22</v>
      </c>
      <c r="B919" s="2" t="s">
        <v>37</v>
      </c>
      <c r="C919" s="2" t="s">
        <v>49</v>
      </c>
      <c r="D919" s="2" t="s">
        <v>20</v>
      </c>
      <c r="E919" s="2" t="s">
        <v>21</v>
      </c>
      <c r="F919" s="3">
        <v>44180</v>
      </c>
      <c r="G919" s="2">
        <v>498946940</v>
      </c>
      <c r="H919" s="3">
        <v>44182</v>
      </c>
      <c r="I919" s="4">
        <v>8342</v>
      </c>
      <c r="J919" s="4">
        <v>421.89</v>
      </c>
      <c r="K919" s="4">
        <v>364.69</v>
      </c>
      <c r="L919" s="4">
        <v>3519406.38</v>
      </c>
      <c r="M919" s="4">
        <v>3042243.98</v>
      </c>
      <c r="N919" s="4">
        <f>Orders[[#This Row],[Total Revenue]]-Orders[[#This Row],[Total Cost]]</f>
        <v>477162.39999999991</v>
      </c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 x14ac:dyDescent="0.3">
      <c r="A920" s="2" t="s">
        <v>22</v>
      </c>
      <c r="B920" s="2" t="s">
        <v>73</v>
      </c>
      <c r="C920" s="2" t="s">
        <v>32</v>
      </c>
      <c r="D920" s="2" t="s">
        <v>20</v>
      </c>
      <c r="E920" s="2" t="s">
        <v>17</v>
      </c>
      <c r="F920" s="3">
        <v>44181</v>
      </c>
      <c r="G920" s="2">
        <v>287151563</v>
      </c>
      <c r="H920" s="3">
        <v>44183</v>
      </c>
      <c r="I920" s="4">
        <v>3383</v>
      </c>
      <c r="J920" s="4">
        <v>81.73</v>
      </c>
      <c r="K920" s="4">
        <v>56.67</v>
      </c>
      <c r="L920" s="4">
        <v>276492.59000000003</v>
      </c>
      <c r="M920" s="4">
        <v>191714.61</v>
      </c>
      <c r="N920" s="4">
        <f>Orders[[#This Row],[Total Revenue]]-Orders[[#This Row],[Total Cost]]</f>
        <v>84777.98000000004</v>
      </c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 x14ac:dyDescent="0.3">
      <c r="A921" s="2" t="s">
        <v>22</v>
      </c>
      <c r="B921" s="2" t="s">
        <v>195</v>
      </c>
      <c r="C921" s="2" t="s">
        <v>42</v>
      </c>
      <c r="D921" s="2" t="s">
        <v>16</v>
      </c>
      <c r="E921" s="2" t="s">
        <v>21</v>
      </c>
      <c r="F921" s="3">
        <v>44182</v>
      </c>
      <c r="G921" s="2">
        <v>259006392</v>
      </c>
      <c r="H921" s="3">
        <v>44184</v>
      </c>
      <c r="I921" s="4">
        <v>4602</v>
      </c>
      <c r="J921" s="4">
        <v>651.21</v>
      </c>
      <c r="K921" s="4">
        <v>524.96</v>
      </c>
      <c r="L921" s="4">
        <v>2996868.42</v>
      </c>
      <c r="M921" s="4">
        <v>2415865.92</v>
      </c>
      <c r="N921" s="4">
        <f>Orders[[#This Row],[Total Revenue]]-Orders[[#This Row],[Total Cost]]</f>
        <v>581002.5</v>
      </c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 x14ac:dyDescent="0.3">
      <c r="A922" s="2" t="s">
        <v>25</v>
      </c>
      <c r="B922" s="2" t="s">
        <v>202</v>
      </c>
      <c r="C922" s="2" t="s">
        <v>35</v>
      </c>
      <c r="D922" s="2" t="s">
        <v>16</v>
      </c>
      <c r="E922" s="2" t="s">
        <v>36</v>
      </c>
      <c r="F922" s="3">
        <v>44183</v>
      </c>
      <c r="G922" s="2">
        <v>172372758</v>
      </c>
      <c r="H922" s="3">
        <v>44185</v>
      </c>
      <c r="I922" s="4">
        <v>7784</v>
      </c>
      <c r="J922" s="4">
        <v>109.28</v>
      </c>
      <c r="K922" s="4">
        <v>35.840000000000003</v>
      </c>
      <c r="L922" s="4">
        <v>850635.52</v>
      </c>
      <c r="M922" s="4">
        <v>278978.56</v>
      </c>
      <c r="N922" s="4">
        <f>Orders[[#This Row],[Total Revenue]]-Orders[[#This Row],[Total Cost]]</f>
        <v>571656.95999999996</v>
      </c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 x14ac:dyDescent="0.3">
      <c r="A923" s="2" t="s">
        <v>13</v>
      </c>
      <c r="B923" s="2" t="s">
        <v>114</v>
      </c>
      <c r="C923" s="2" t="s">
        <v>44</v>
      </c>
      <c r="D923" s="2" t="s">
        <v>16</v>
      </c>
      <c r="E923" s="2" t="s">
        <v>21</v>
      </c>
      <c r="F923" s="3">
        <v>44184</v>
      </c>
      <c r="G923" s="2">
        <v>755424487</v>
      </c>
      <c r="H923" s="3">
        <v>44186</v>
      </c>
      <c r="I923" s="4">
        <v>5748</v>
      </c>
      <c r="J923" s="4">
        <v>437.2</v>
      </c>
      <c r="K923" s="4">
        <v>263.33</v>
      </c>
      <c r="L923" s="4">
        <v>2513025.6</v>
      </c>
      <c r="M923" s="4">
        <v>1513620.84</v>
      </c>
      <c r="N923" s="4">
        <f>Orders[[#This Row],[Total Revenue]]-Orders[[#This Row],[Total Cost]]</f>
        <v>999404.76</v>
      </c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 x14ac:dyDescent="0.3">
      <c r="A924" s="2" t="s">
        <v>22</v>
      </c>
      <c r="B924" s="2" t="s">
        <v>117</v>
      </c>
      <c r="C924" s="2" t="s">
        <v>70</v>
      </c>
      <c r="D924" s="2" t="s">
        <v>16</v>
      </c>
      <c r="E924" s="2" t="s">
        <v>21</v>
      </c>
      <c r="F924" s="3">
        <v>44185</v>
      </c>
      <c r="G924" s="2">
        <v>556647908</v>
      </c>
      <c r="H924" s="3">
        <v>44187</v>
      </c>
      <c r="I924" s="4">
        <v>3341</v>
      </c>
      <c r="J924" s="4">
        <v>154.06</v>
      </c>
      <c r="K924" s="4">
        <v>90.93</v>
      </c>
      <c r="L924" s="4">
        <v>514714.46</v>
      </c>
      <c r="M924" s="4">
        <v>303797.13</v>
      </c>
      <c r="N924" s="4">
        <f>Orders[[#This Row],[Total Revenue]]-Orders[[#This Row],[Total Cost]]</f>
        <v>210917.33000000002</v>
      </c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 x14ac:dyDescent="0.3">
      <c r="A925" s="2" t="s">
        <v>39</v>
      </c>
      <c r="B925" s="2" t="s">
        <v>91</v>
      </c>
      <c r="C925" s="2" t="s">
        <v>35</v>
      </c>
      <c r="D925" s="2" t="s">
        <v>16</v>
      </c>
      <c r="E925" s="2" t="s">
        <v>17</v>
      </c>
      <c r="F925" s="3">
        <v>44186</v>
      </c>
      <c r="G925" s="2">
        <v>894841849</v>
      </c>
      <c r="H925" s="3">
        <v>44188</v>
      </c>
      <c r="I925" s="4">
        <v>2443</v>
      </c>
      <c r="J925" s="4">
        <v>109.28</v>
      </c>
      <c r="K925" s="4">
        <v>35.840000000000003</v>
      </c>
      <c r="L925" s="4">
        <v>266971.03999999998</v>
      </c>
      <c r="M925" s="4">
        <v>87557.119999999995</v>
      </c>
      <c r="N925" s="4">
        <f>Orders[[#This Row],[Total Revenue]]-Orders[[#This Row],[Total Cost]]</f>
        <v>179413.91999999998</v>
      </c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 x14ac:dyDescent="0.3">
      <c r="A926" s="2" t="s">
        <v>13</v>
      </c>
      <c r="B926" s="2" t="s">
        <v>107</v>
      </c>
      <c r="C926" s="2" t="s">
        <v>19</v>
      </c>
      <c r="D926" s="2" t="s">
        <v>16</v>
      </c>
      <c r="E926" s="2" t="s">
        <v>28</v>
      </c>
      <c r="F926" s="3">
        <v>44187</v>
      </c>
      <c r="G926" s="2">
        <v>909117639</v>
      </c>
      <c r="H926" s="3">
        <v>44189</v>
      </c>
      <c r="I926" s="4">
        <v>6967</v>
      </c>
      <c r="J926" s="4">
        <v>152.58000000000001</v>
      </c>
      <c r="K926" s="4">
        <v>97.44</v>
      </c>
      <c r="L926" s="4">
        <v>1063024.8600000001</v>
      </c>
      <c r="M926" s="4">
        <v>678864.48</v>
      </c>
      <c r="N926" s="4">
        <f>Orders[[#This Row],[Total Revenue]]-Orders[[#This Row],[Total Cost]]</f>
        <v>384160.38000000012</v>
      </c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 x14ac:dyDescent="0.3">
      <c r="A927" s="2" t="s">
        <v>25</v>
      </c>
      <c r="B927" s="2" t="s">
        <v>163</v>
      </c>
      <c r="C927" s="2" t="s">
        <v>15</v>
      </c>
      <c r="D927" s="2" t="s">
        <v>20</v>
      </c>
      <c r="E927" s="2" t="s">
        <v>17</v>
      </c>
      <c r="F927" s="3">
        <v>44188</v>
      </c>
      <c r="G927" s="2">
        <v>708899104</v>
      </c>
      <c r="H927" s="3">
        <v>44190</v>
      </c>
      <c r="I927" s="4">
        <v>7853</v>
      </c>
      <c r="J927" s="4">
        <v>255.28</v>
      </c>
      <c r="K927" s="4">
        <v>159.41999999999999</v>
      </c>
      <c r="L927" s="4">
        <v>2004713.84</v>
      </c>
      <c r="M927" s="4">
        <v>1251925.26</v>
      </c>
      <c r="N927" s="4">
        <f>Orders[[#This Row],[Total Revenue]]-Orders[[#This Row],[Total Cost]]</f>
        <v>752788.58000000007</v>
      </c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 x14ac:dyDescent="0.3">
      <c r="A928" s="2" t="s">
        <v>22</v>
      </c>
      <c r="B928" s="2" t="s">
        <v>207</v>
      </c>
      <c r="C928" s="2" t="s">
        <v>70</v>
      </c>
      <c r="D928" s="2" t="s">
        <v>20</v>
      </c>
      <c r="E928" s="2" t="s">
        <v>17</v>
      </c>
      <c r="F928" s="3">
        <v>44189</v>
      </c>
      <c r="G928" s="2">
        <v>923922574</v>
      </c>
      <c r="H928" s="3">
        <v>44191</v>
      </c>
      <c r="I928" s="4">
        <v>8076</v>
      </c>
      <c r="J928" s="4">
        <v>154.06</v>
      </c>
      <c r="K928" s="4">
        <v>90.93</v>
      </c>
      <c r="L928" s="4">
        <v>1244188.56</v>
      </c>
      <c r="M928" s="4">
        <v>734350.68</v>
      </c>
      <c r="N928" s="4">
        <f>Orders[[#This Row],[Total Revenue]]-Orders[[#This Row],[Total Cost]]</f>
        <v>509837.88</v>
      </c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 x14ac:dyDescent="0.3">
      <c r="A929" s="2" t="s">
        <v>30</v>
      </c>
      <c r="B929" s="2" t="s">
        <v>189</v>
      </c>
      <c r="C929" s="2" t="s">
        <v>70</v>
      </c>
      <c r="D929" s="2" t="s">
        <v>20</v>
      </c>
      <c r="E929" s="2" t="s">
        <v>17</v>
      </c>
      <c r="F929" s="3">
        <v>44190</v>
      </c>
      <c r="G929" s="2">
        <v>454236876</v>
      </c>
      <c r="H929" s="3">
        <v>44192</v>
      </c>
      <c r="I929" s="4">
        <v>7641</v>
      </c>
      <c r="J929" s="4">
        <v>154.06</v>
      </c>
      <c r="K929" s="4">
        <v>90.93</v>
      </c>
      <c r="L929" s="4">
        <v>1177172.46</v>
      </c>
      <c r="M929" s="4">
        <v>694796.13</v>
      </c>
      <c r="N929" s="4">
        <f>Orders[[#This Row],[Total Revenue]]-Orders[[#This Row],[Total Cost]]</f>
        <v>482376.32999999996</v>
      </c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 x14ac:dyDescent="0.3">
      <c r="A930" s="2" t="s">
        <v>30</v>
      </c>
      <c r="B930" s="2" t="s">
        <v>56</v>
      </c>
      <c r="C930" s="2" t="s">
        <v>19</v>
      </c>
      <c r="D930" s="2" t="s">
        <v>16</v>
      </c>
      <c r="E930" s="2" t="s">
        <v>28</v>
      </c>
      <c r="F930" s="3">
        <v>44191</v>
      </c>
      <c r="G930" s="2">
        <v>520203340</v>
      </c>
      <c r="H930" s="3">
        <v>44193</v>
      </c>
      <c r="I930" s="4">
        <v>8583</v>
      </c>
      <c r="J930" s="4">
        <v>152.58000000000001</v>
      </c>
      <c r="K930" s="4">
        <v>97.44</v>
      </c>
      <c r="L930" s="4">
        <v>1309594.1399999999</v>
      </c>
      <c r="M930" s="4">
        <v>836327.52</v>
      </c>
      <c r="N930" s="4">
        <f>Orders[[#This Row],[Total Revenue]]-Orders[[#This Row],[Total Cost]]</f>
        <v>473266.61999999988</v>
      </c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 x14ac:dyDescent="0.3">
      <c r="A931" s="2" t="s">
        <v>33</v>
      </c>
      <c r="B931" s="2" t="s">
        <v>198</v>
      </c>
      <c r="C931" s="2" t="s">
        <v>27</v>
      </c>
      <c r="D931" s="2" t="s">
        <v>16</v>
      </c>
      <c r="E931" s="2" t="s">
        <v>28</v>
      </c>
      <c r="F931" s="3">
        <v>44192</v>
      </c>
      <c r="G931" s="2">
        <v>612495791</v>
      </c>
      <c r="H931" s="3">
        <v>44194</v>
      </c>
      <c r="I931" s="4">
        <v>9971</v>
      </c>
      <c r="J931" s="4">
        <v>205.7</v>
      </c>
      <c r="K931" s="4">
        <v>117.11</v>
      </c>
      <c r="L931" s="4">
        <v>2051034.7</v>
      </c>
      <c r="M931" s="4">
        <v>1167703.81</v>
      </c>
      <c r="N931" s="4">
        <f>Orders[[#This Row],[Total Revenue]]-Orders[[#This Row],[Total Cost]]</f>
        <v>883330.8899999999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 x14ac:dyDescent="0.3">
      <c r="A932" s="2" t="s">
        <v>22</v>
      </c>
      <c r="B932" s="2" t="s">
        <v>82</v>
      </c>
      <c r="C932" s="2" t="s">
        <v>19</v>
      </c>
      <c r="D932" s="2" t="s">
        <v>20</v>
      </c>
      <c r="E932" s="2" t="s">
        <v>21</v>
      </c>
      <c r="F932" s="3">
        <v>44193</v>
      </c>
      <c r="G932" s="2">
        <v>742100560</v>
      </c>
      <c r="H932" s="3">
        <v>44195</v>
      </c>
      <c r="I932" s="4">
        <v>2902</v>
      </c>
      <c r="J932" s="4">
        <v>152.58000000000001</v>
      </c>
      <c r="K932" s="4">
        <v>97.44</v>
      </c>
      <c r="L932" s="4">
        <v>442787.16</v>
      </c>
      <c r="M932" s="4">
        <v>282770.88</v>
      </c>
      <c r="N932" s="4">
        <f>Orders[[#This Row],[Total Revenue]]-Orders[[#This Row],[Total Cost]]</f>
        <v>160016.27999999997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 x14ac:dyDescent="0.3">
      <c r="A933" s="2" t="s">
        <v>39</v>
      </c>
      <c r="B933" s="2" t="s">
        <v>112</v>
      </c>
      <c r="C933" s="2" t="s">
        <v>58</v>
      </c>
      <c r="D933" s="2" t="s">
        <v>16</v>
      </c>
      <c r="E933" s="2" t="s">
        <v>36</v>
      </c>
      <c r="F933" s="3">
        <v>44194</v>
      </c>
      <c r="G933" s="2">
        <v>990316474</v>
      </c>
      <c r="H933" s="3">
        <v>44196</v>
      </c>
      <c r="I933" s="4">
        <v>5507</v>
      </c>
      <c r="J933" s="4">
        <v>9.33</v>
      </c>
      <c r="K933" s="4">
        <v>6.92</v>
      </c>
      <c r="L933" s="4">
        <v>51380.31</v>
      </c>
      <c r="M933" s="4">
        <v>38108.44</v>
      </c>
      <c r="N933" s="4">
        <f>Orders[[#This Row],[Total Revenue]]-Orders[[#This Row],[Total Cost]]</f>
        <v>13271.869999999995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 x14ac:dyDescent="0.3">
      <c r="A934" s="2" t="s">
        <v>30</v>
      </c>
      <c r="B934" s="2" t="s">
        <v>56</v>
      </c>
      <c r="C934" s="2" t="s">
        <v>24</v>
      </c>
      <c r="D934" s="2" t="s">
        <v>20</v>
      </c>
      <c r="E934" s="2" t="s">
        <v>17</v>
      </c>
      <c r="F934" s="3">
        <v>44195</v>
      </c>
      <c r="G934" s="2">
        <v>158754861</v>
      </c>
      <c r="H934" s="3">
        <v>44197</v>
      </c>
      <c r="I934" s="4">
        <v>7946</v>
      </c>
      <c r="J934" s="4">
        <v>47.45</v>
      </c>
      <c r="K934" s="4">
        <v>31.79</v>
      </c>
      <c r="L934" s="4">
        <v>377037.7</v>
      </c>
      <c r="M934" s="4">
        <v>252603.34</v>
      </c>
      <c r="N934" s="4">
        <f>Orders[[#This Row],[Total Revenue]]-Orders[[#This Row],[Total Cost]]</f>
        <v>124434.36000000002</v>
      </c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 x14ac:dyDescent="0.3">
      <c r="A935" s="2" t="s">
        <v>39</v>
      </c>
      <c r="B935" s="2" t="s">
        <v>200</v>
      </c>
      <c r="C935" s="2" t="s">
        <v>78</v>
      </c>
      <c r="D935" s="2" t="s">
        <v>20</v>
      </c>
      <c r="E935" s="2" t="s">
        <v>21</v>
      </c>
      <c r="F935" s="3">
        <v>44196</v>
      </c>
      <c r="G935" s="2">
        <v>719339549</v>
      </c>
      <c r="H935" s="3">
        <v>44198</v>
      </c>
      <c r="I935" s="4">
        <v>7413</v>
      </c>
      <c r="J935" s="4">
        <v>668.27</v>
      </c>
      <c r="K935" s="4">
        <v>502.54</v>
      </c>
      <c r="L935" s="4">
        <v>4953885.51</v>
      </c>
      <c r="M935" s="4">
        <v>3725329.02</v>
      </c>
      <c r="N935" s="4">
        <f>Orders[[#This Row],[Total Revenue]]-Orders[[#This Row],[Total Cost]]</f>
        <v>1228556.4899999998</v>
      </c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 x14ac:dyDescent="0.3">
      <c r="A936" s="2" t="s">
        <v>30</v>
      </c>
      <c r="B936" s="2" t="s">
        <v>60</v>
      </c>
      <c r="C936" s="2" t="s">
        <v>27</v>
      </c>
      <c r="D936" s="2" t="s">
        <v>16</v>
      </c>
      <c r="E936" s="2" t="s">
        <v>28</v>
      </c>
      <c r="F936" s="3">
        <v>44197</v>
      </c>
      <c r="G936" s="2">
        <v>264306867</v>
      </c>
      <c r="H936" s="3">
        <v>44199</v>
      </c>
      <c r="I936" s="4">
        <v>3130</v>
      </c>
      <c r="J936" s="4">
        <v>205.7</v>
      </c>
      <c r="K936" s="4">
        <v>117.11</v>
      </c>
      <c r="L936" s="4">
        <v>643841</v>
      </c>
      <c r="M936" s="4">
        <v>366554.3</v>
      </c>
      <c r="N936" s="4">
        <f>Orders[[#This Row],[Total Revenue]]-Orders[[#This Row],[Total Cost]]</f>
        <v>277286.7</v>
      </c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 x14ac:dyDescent="0.3">
      <c r="A937" s="2" t="s">
        <v>25</v>
      </c>
      <c r="B937" s="2" t="s">
        <v>106</v>
      </c>
      <c r="C937" s="2" t="s">
        <v>19</v>
      </c>
      <c r="D937" s="2" t="s">
        <v>20</v>
      </c>
      <c r="E937" s="2" t="s">
        <v>21</v>
      </c>
      <c r="F937" s="3">
        <v>44198</v>
      </c>
      <c r="G937" s="2">
        <v>956205642</v>
      </c>
      <c r="H937" s="3">
        <v>44200</v>
      </c>
      <c r="I937" s="4">
        <v>1353</v>
      </c>
      <c r="J937" s="4">
        <v>152.58000000000001</v>
      </c>
      <c r="K937" s="4">
        <v>97.44</v>
      </c>
      <c r="L937" s="4">
        <v>206440.74</v>
      </c>
      <c r="M937" s="4">
        <v>131836.32</v>
      </c>
      <c r="N937" s="4">
        <f>Orders[[#This Row],[Total Revenue]]-Orders[[#This Row],[Total Cost]]</f>
        <v>74604.419999999984</v>
      </c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 x14ac:dyDescent="0.3">
      <c r="A938" s="2" t="s">
        <v>25</v>
      </c>
      <c r="B938" s="2" t="s">
        <v>193</v>
      </c>
      <c r="C938" s="2" t="s">
        <v>70</v>
      </c>
      <c r="D938" s="2" t="s">
        <v>20</v>
      </c>
      <c r="E938" s="2" t="s">
        <v>28</v>
      </c>
      <c r="F938" s="3">
        <v>44199</v>
      </c>
      <c r="G938" s="2">
        <v>977897202</v>
      </c>
      <c r="H938" s="3">
        <v>44201</v>
      </c>
      <c r="I938" s="4">
        <v>368</v>
      </c>
      <c r="J938" s="4">
        <v>154.06</v>
      </c>
      <c r="K938" s="4">
        <v>90.93</v>
      </c>
      <c r="L938" s="4">
        <v>56694.080000000002</v>
      </c>
      <c r="M938" s="4">
        <v>33462.239999999998</v>
      </c>
      <c r="N938" s="4">
        <f>Orders[[#This Row],[Total Revenue]]-Orders[[#This Row],[Total Cost]]</f>
        <v>23231.840000000004</v>
      </c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 x14ac:dyDescent="0.3">
      <c r="A939" s="2" t="s">
        <v>25</v>
      </c>
      <c r="B939" s="2" t="s">
        <v>163</v>
      </c>
      <c r="C939" s="2" t="s">
        <v>15</v>
      </c>
      <c r="D939" s="2" t="s">
        <v>16</v>
      </c>
      <c r="E939" s="2" t="s">
        <v>28</v>
      </c>
      <c r="F939" s="3">
        <v>44200</v>
      </c>
      <c r="G939" s="2">
        <v>382555377</v>
      </c>
      <c r="H939" s="3">
        <v>44202</v>
      </c>
      <c r="I939" s="4">
        <v>5492</v>
      </c>
      <c r="J939" s="4">
        <v>255.28</v>
      </c>
      <c r="K939" s="4">
        <v>159.41999999999999</v>
      </c>
      <c r="L939" s="4">
        <v>1401997.76</v>
      </c>
      <c r="M939" s="4">
        <v>875534.64</v>
      </c>
      <c r="N939" s="4">
        <f>Orders[[#This Row],[Total Revenue]]-Orders[[#This Row],[Total Cost]]</f>
        <v>526463.12</v>
      </c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 x14ac:dyDescent="0.3">
      <c r="A940" s="2" t="s">
        <v>25</v>
      </c>
      <c r="B940" s="2" t="s">
        <v>150</v>
      </c>
      <c r="C940" s="2" t="s">
        <v>58</v>
      </c>
      <c r="D940" s="2" t="s">
        <v>20</v>
      </c>
      <c r="E940" s="2" t="s">
        <v>28</v>
      </c>
      <c r="F940" s="3">
        <v>44201</v>
      </c>
      <c r="G940" s="2">
        <v>643666493</v>
      </c>
      <c r="H940" s="3">
        <v>44203</v>
      </c>
      <c r="I940" s="4">
        <v>4074</v>
      </c>
      <c r="J940" s="4">
        <v>9.33</v>
      </c>
      <c r="K940" s="4">
        <v>6.92</v>
      </c>
      <c r="L940" s="4">
        <v>38010.42</v>
      </c>
      <c r="M940" s="4">
        <v>28192.080000000002</v>
      </c>
      <c r="N940" s="4">
        <f>Orders[[#This Row],[Total Revenue]]-Orders[[#This Row],[Total Cost]]</f>
        <v>9818.3399999999965</v>
      </c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 x14ac:dyDescent="0.3">
      <c r="A941" s="2" t="s">
        <v>22</v>
      </c>
      <c r="B941" s="2" t="s">
        <v>167</v>
      </c>
      <c r="C941" s="2" t="s">
        <v>58</v>
      </c>
      <c r="D941" s="2" t="s">
        <v>20</v>
      </c>
      <c r="E941" s="2" t="s">
        <v>36</v>
      </c>
      <c r="F941" s="3">
        <v>44202</v>
      </c>
      <c r="G941" s="2">
        <v>605029380</v>
      </c>
      <c r="H941" s="3">
        <v>44204</v>
      </c>
      <c r="I941" s="4">
        <v>493</v>
      </c>
      <c r="J941" s="4">
        <v>9.33</v>
      </c>
      <c r="K941" s="4">
        <v>6.92</v>
      </c>
      <c r="L941" s="4">
        <v>4599.6899999999996</v>
      </c>
      <c r="M941" s="4">
        <v>3411.56</v>
      </c>
      <c r="N941" s="4">
        <f>Orders[[#This Row],[Total Revenue]]-Orders[[#This Row],[Total Cost]]</f>
        <v>1188.1299999999997</v>
      </c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 x14ac:dyDescent="0.3">
      <c r="A942" s="2" t="s">
        <v>25</v>
      </c>
      <c r="B942" s="2" t="s">
        <v>145</v>
      </c>
      <c r="C942" s="2" t="s">
        <v>58</v>
      </c>
      <c r="D942" s="2" t="s">
        <v>16</v>
      </c>
      <c r="E942" s="2" t="s">
        <v>28</v>
      </c>
      <c r="F942" s="3">
        <v>44203</v>
      </c>
      <c r="G942" s="2">
        <v>530755364</v>
      </c>
      <c r="H942" s="3">
        <v>44205</v>
      </c>
      <c r="I942" s="4">
        <v>1162</v>
      </c>
      <c r="J942" s="4">
        <v>9.33</v>
      </c>
      <c r="K942" s="4">
        <v>6.92</v>
      </c>
      <c r="L942" s="4">
        <v>10841.46</v>
      </c>
      <c r="M942" s="4">
        <v>8041.04</v>
      </c>
      <c r="N942" s="4">
        <f>Orders[[#This Row],[Total Revenue]]-Orders[[#This Row],[Total Cost]]</f>
        <v>2800.4199999999992</v>
      </c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 x14ac:dyDescent="0.3">
      <c r="A943" s="2" t="s">
        <v>33</v>
      </c>
      <c r="B943" s="2" t="s">
        <v>211</v>
      </c>
      <c r="C943" s="2" t="s">
        <v>70</v>
      </c>
      <c r="D943" s="2" t="s">
        <v>20</v>
      </c>
      <c r="E943" s="2" t="s">
        <v>17</v>
      </c>
      <c r="F943" s="3">
        <v>44204</v>
      </c>
      <c r="G943" s="2">
        <v>755268275</v>
      </c>
      <c r="H943" s="3">
        <v>44206</v>
      </c>
      <c r="I943" s="4">
        <v>9521</v>
      </c>
      <c r="J943" s="4">
        <v>154.06</v>
      </c>
      <c r="K943" s="4">
        <v>90.93</v>
      </c>
      <c r="L943" s="4">
        <v>1466805.26</v>
      </c>
      <c r="M943" s="4">
        <v>865744.53</v>
      </c>
      <c r="N943" s="4">
        <f>Orders[[#This Row],[Total Revenue]]-Orders[[#This Row],[Total Cost]]</f>
        <v>601060.73</v>
      </c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 x14ac:dyDescent="0.3">
      <c r="A944" s="2" t="s">
        <v>22</v>
      </c>
      <c r="B944" s="2" t="s">
        <v>123</v>
      </c>
      <c r="C944" s="2" t="s">
        <v>49</v>
      </c>
      <c r="D944" s="2" t="s">
        <v>16</v>
      </c>
      <c r="E944" s="2" t="s">
        <v>28</v>
      </c>
      <c r="F944" s="3">
        <v>44205</v>
      </c>
      <c r="G944" s="2">
        <v>333304440</v>
      </c>
      <c r="H944" s="3">
        <v>44207</v>
      </c>
      <c r="I944" s="4">
        <v>1046</v>
      </c>
      <c r="J944" s="4">
        <v>421.89</v>
      </c>
      <c r="K944" s="4">
        <v>364.69</v>
      </c>
      <c r="L944" s="4">
        <v>441296.94</v>
      </c>
      <c r="M944" s="4">
        <v>381465.74</v>
      </c>
      <c r="N944" s="4">
        <f>Orders[[#This Row],[Total Revenue]]-Orders[[#This Row],[Total Cost]]</f>
        <v>59831.200000000012</v>
      </c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 x14ac:dyDescent="0.3">
      <c r="A945" s="2" t="s">
        <v>25</v>
      </c>
      <c r="B945" s="2" t="s">
        <v>89</v>
      </c>
      <c r="C945" s="2" t="s">
        <v>19</v>
      </c>
      <c r="D945" s="2" t="s">
        <v>20</v>
      </c>
      <c r="E945" s="2" t="s">
        <v>17</v>
      </c>
      <c r="F945" s="3">
        <v>44206</v>
      </c>
      <c r="G945" s="2">
        <v>189912688</v>
      </c>
      <c r="H945" s="3">
        <v>44208</v>
      </c>
      <c r="I945" s="4">
        <v>8240</v>
      </c>
      <c r="J945" s="4">
        <v>152.58000000000001</v>
      </c>
      <c r="K945" s="4">
        <v>97.44</v>
      </c>
      <c r="L945" s="4">
        <v>1257259.2</v>
      </c>
      <c r="M945" s="4">
        <v>802905.59999999998</v>
      </c>
      <c r="N945" s="4">
        <f>Orders[[#This Row],[Total Revenue]]-Orders[[#This Row],[Total Cost]]</f>
        <v>454353.6</v>
      </c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 x14ac:dyDescent="0.3">
      <c r="A946" s="2" t="s">
        <v>33</v>
      </c>
      <c r="B946" s="2" t="s">
        <v>67</v>
      </c>
      <c r="C946" s="2" t="s">
        <v>24</v>
      </c>
      <c r="D946" s="2" t="s">
        <v>16</v>
      </c>
      <c r="E946" s="2" t="s">
        <v>17</v>
      </c>
      <c r="F946" s="3">
        <v>44207</v>
      </c>
      <c r="G946" s="2">
        <v>870454347</v>
      </c>
      <c r="H946" s="3">
        <v>44209</v>
      </c>
      <c r="I946" s="4">
        <v>5639</v>
      </c>
      <c r="J946" s="4">
        <v>47.45</v>
      </c>
      <c r="K946" s="4">
        <v>31.79</v>
      </c>
      <c r="L946" s="4">
        <v>267570.55</v>
      </c>
      <c r="M946" s="4">
        <v>179263.81</v>
      </c>
      <c r="N946" s="4">
        <f>Orders[[#This Row],[Total Revenue]]-Orders[[#This Row],[Total Cost]]</f>
        <v>88306.739999999991</v>
      </c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 x14ac:dyDescent="0.3">
      <c r="A947" s="2" t="s">
        <v>25</v>
      </c>
      <c r="B947" s="2" t="s">
        <v>150</v>
      </c>
      <c r="C947" s="2" t="s">
        <v>24</v>
      </c>
      <c r="D947" s="2" t="s">
        <v>16</v>
      </c>
      <c r="E947" s="2" t="s">
        <v>21</v>
      </c>
      <c r="F947" s="3">
        <v>44208</v>
      </c>
      <c r="G947" s="2">
        <v>290603244</v>
      </c>
      <c r="H947" s="3">
        <v>44210</v>
      </c>
      <c r="I947" s="4">
        <v>4813</v>
      </c>
      <c r="J947" s="4">
        <v>47.45</v>
      </c>
      <c r="K947" s="4">
        <v>31.79</v>
      </c>
      <c r="L947" s="4">
        <v>228376.85</v>
      </c>
      <c r="M947" s="4">
        <v>153005.26999999999</v>
      </c>
      <c r="N947" s="4">
        <f>Orders[[#This Row],[Total Revenue]]-Orders[[#This Row],[Total Cost]]</f>
        <v>75371.580000000016</v>
      </c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 x14ac:dyDescent="0.3">
      <c r="A948" s="2" t="s">
        <v>22</v>
      </c>
      <c r="B948" s="2" t="s">
        <v>97</v>
      </c>
      <c r="C948" s="2" t="s">
        <v>44</v>
      </c>
      <c r="D948" s="2" t="s">
        <v>20</v>
      </c>
      <c r="E948" s="2" t="s">
        <v>36</v>
      </c>
      <c r="F948" s="3">
        <v>44209</v>
      </c>
      <c r="G948" s="2">
        <v>486345708</v>
      </c>
      <c r="H948" s="3">
        <v>44211</v>
      </c>
      <c r="I948" s="4">
        <v>9357</v>
      </c>
      <c r="J948" s="4">
        <v>437.2</v>
      </c>
      <c r="K948" s="4">
        <v>263.33</v>
      </c>
      <c r="L948" s="4">
        <v>4090880.4</v>
      </c>
      <c r="M948" s="4">
        <v>2463978.81</v>
      </c>
      <c r="N948" s="4">
        <f>Orders[[#This Row],[Total Revenue]]-Orders[[#This Row],[Total Cost]]</f>
        <v>1626901.5899999999</v>
      </c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 x14ac:dyDescent="0.3">
      <c r="A949" s="2" t="s">
        <v>13</v>
      </c>
      <c r="B949" s="2" t="s">
        <v>114</v>
      </c>
      <c r="C949" s="2" t="s">
        <v>32</v>
      </c>
      <c r="D949" s="2" t="s">
        <v>20</v>
      </c>
      <c r="E949" s="2" t="s">
        <v>17</v>
      </c>
      <c r="F949" s="3">
        <v>44210</v>
      </c>
      <c r="G949" s="2">
        <v>863980567</v>
      </c>
      <c r="H949" s="3">
        <v>44212</v>
      </c>
      <c r="I949" s="4">
        <v>9904</v>
      </c>
      <c r="J949" s="4">
        <v>81.73</v>
      </c>
      <c r="K949" s="4">
        <v>56.67</v>
      </c>
      <c r="L949" s="4">
        <v>809453.92</v>
      </c>
      <c r="M949" s="4">
        <v>561259.68000000005</v>
      </c>
      <c r="N949" s="4">
        <f>Orders[[#This Row],[Total Revenue]]-Orders[[#This Row],[Total Cost]]</f>
        <v>248194.24</v>
      </c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 x14ac:dyDescent="0.3">
      <c r="A950" s="2" t="s">
        <v>39</v>
      </c>
      <c r="B950" s="2" t="s">
        <v>188</v>
      </c>
      <c r="C950" s="2" t="s">
        <v>32</v>
      </c>
      <c r="D950" s="2" t="s">
        <v>20</v>
      </c>
      <c r="E950" s="2" t="s">
        <v>21</v>
      </c>
      <c r="F950" s="3">
        <v>44211</v>
      </c>
      <c r="G950" s="2">
        <v>450119149</v>
      </c>
      <c r="H950" s="3">
        <v>44213</v>
      </c>
      <c r="I950" s="4">
        <v>9114</v>
      </c>
      <c r="J950" s="4">
        <v>81.73</v>
      </c>
      <c r="K950" s="4">
        <v>56.67</v>
      </c>
      <c r="L950" s="4">
        <v>744887.22</v>
      </c>
      <c r="M950" s="4">
        <v>516490.38</v>
      </c>
      <c r="N950" s="4">
        <f>Orders[[#This Row],[Total Revenue]]-Orders[[#This Row],[Total Cost]]</f>
        <v>228396.83999999997</v>
      </c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 x14ac:dyDescent="0.3">
      <c r="A951" s="2" t="s">
        <v>39</v>
      </c>
      <c r="B951" s="2" t="s">
        <v>221</v>
      </c>
      <c r="C951" s="2" t="s">
        <v>19</v>
      </c>
      <c r="D951" s="2" t="s">
        <v>16</v>
      </c>
      <c r="E951" s="2" t="s">
        <v>36</v>
      </c>
      <c r="F951" s="3">
        <v>44212</v>
      </c>
      <c r="G951" s="2">
        <v>141685283</v>
      </c>
      <c r="H951" s="3">
        <v>44214</v>
      </c>
      <c r="I951" s="4">
        <v>6679</v>
      </c>
      <c r="J951" s="4">
        <v>152.58000000000001</v>
      </c>
      <c r="K951" s="4">
        <v>97.44</v>
      </c>
      <c r="L951" s="4">
        <v>1019081.82</v>
      </c>
      <c r="M951" s="4">
        <v>650801.76</v>
      </c>
      <c r="N951" s="4">
        <f>Orders[[#This Row],[Total Revenue]]-Orders[[#This Row],[Total Cost]]</f>
        <v>368280.05999999994</v>
      </c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 x14ac:dyDescent="0.3">
      <c r="A952" s="2" t="s">
        <v>39</v>
      </c>
      <c r="B952" s="2" t="s">
        <v>187</v>
      </c>
      <c r="C952" s="2" t="s">
        <v>42</v>
      </c>
      <c r="D952" s="2" t="s">
        <v>16</v>
      </c>
      <c r="E952" s="2" t="s">
        <v>28</v>
      </c>
      <c r="F952" s="3">
        <v>44213</v>
      </c>
      <c r="G952" s="2">
        <v>455915296</v>
      </c>
      <c r="H952" s="3">
        <v>44215</v>
      </c>
      <c r="I952" s="4">
        <v>4322</v>
      </c>
      <c r="J952" s="4">
        <v>651.21</v>
      </c>
      <c r="K952" s="4">
        <v>524.96</v>
      </c>
      <c r="L952" s="4">
        <v>2814529.62</v>
      </c>
      <c r="M952" s="4">
        <v>2268877.12</v>
      </c>
      <c r="N952" s="4">
        <f>Orders[[#This Row],[Total Revenue]]-Orders[[#This Row],[Total Cost]]</f>
        <v>545652.5</v>
      </c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 x14ac:dyDescent="0.3">
      <c r="A953" s="2" t="s">
        <v>22</v>
      </c>
      <c r="B953" s="2" t="s">
        <v>119</v>
      </c>
      <c r="C953" s="2" t="s">
        <v>24</v>
      </c>
      <c r="D953" s="2" t="s">
        <v>16</v>
      </c>
      <c r="E953" s="2" t="s">
        <v>17</v>
      </c>
      <c r="F953" s="3">
        <v>44214</v>
      </c>
      <c r="G953" s="2">
        <v>180358016</v>
      </c>
      <c r="H953" s="3">
        <v>44216</v>
      </c>
      <c r="I953" s="4">
        <v>800</v>
      </c>
      <c r="J953" s="4">
        <v>47.45</v>
      </c>
      <c r="K953" s="4">
        <v>31.79</v>
      </c>
      <c r="L953" s="4">
        <v>37960</v>
      </c>
      <c r="M953" s="4">
        <v>25432</v>
      </c>
      <c r="N953" s="4">
        <f>Orders[[#This Row],[Total Revenue]]-Orders[[#This Row],[Total Cost]]</f>
        <v>12528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 x14ac:dyDescent="0.3">
      <c r="A954" s="2" t="s">
        <v>25</v>
      </c>
      <c r="B954" s="2" t="s">
        <v>128</v>
      </c>
      <c r="C954" s="2" t="s">
        <v>49</v>
      </c>
      <c r="D954" s="2" t="s">
        <v>20</v>
      </c>
      <c r="E954" s="2" t="s">
        <v>36</v>
      </c>
      <c r="F954" s="3">
        <v>44215</v>
      </c>
      <c r="G954" s="2">
        <v>422874772</v>
      </c>
      <c r="H954" s="3">
        <v>44217</v>
      </c>
      <c r="I954" s="4">
        <v>6897</v>
      </c>
      <c r="J954" s="4">
        <v>421.89</v>
      </c>
      <c r="K954" s="4">
        <v>364.69</v>
      </c>
      <c r="L954" s="4">
        <v>2909775.33</v>
      </c>
      <c r="M954" s="4">
        <v>2515266.9300000002</v>
      </c>
      <c r="N954" s="4">
        <f>Orders[[#This Row],[Total Revenue]]-Orders[[#This Row],[Total Cost]]</f>
        <v>394508.39999999991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 x14ac:dyDescent="0.3">
      <c r="A955" s="2" t="s">
        <v>30</v>
      </c>
      <c r="B955" s="2" t="s">
        <v>176</v>
      </c>
      <c r="C955" s="2" t="s">
        <v>70</v>
      </c>
      <c r="D955" s="2" t="s">
        <v>20</v>
      </c>
      <c r="E955" s="2" t="s">
        <v>17</v>
      </c>
      <c r="F955" s="3">
        <v>44216</v>
      </c>
      <c r="G955" s="2">
        <v>561639392</v>
      </c>
      <c r="H955" s="3">
        <v>44218</v>
      </c>
      <c r="I955" s="4">
        <v>432</v>
      </c>
      <c r="J955" s="4">
        <v>154.06</v>
      </c>
      <c r="K955" s="4">
        <v>90.93</v>
      </c>
      <c r="L955" s="4">
        <v>66553.919999999998</v>
      </c>
      <c r="M955" s="4">
        <v>39281.760000000002</v>
      </c>
      <c r="N955" s="4">
        <f>Orders[[#This Row],[Total Revenue]]-Orders[[#This Row],[Total Cost]]</f>
        <v>27272.159999999996</v>
      </c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 x14ac:dyDescent="0.3">
      <c r="A956" s="2" t="s">
        <v>25</v>
      </c>
      <c r="B956" s="2" t="s">
        <v>120</v>
      </c>
      <c r="C956" s="2" t="s">
        <v>49</v>
      </c>
      <c r="D956" s="2" t="s">
        <v>20</v>
      </c>
      <c r="E956" s="2" t="s">
        <v>28</v>
      </c>
      <c r="F956" s="3">
        <v>44217</v>
      </c>
      <c r="G956" s="2">
        <v>495138204</v>
      </c>
      <c r="H956" s="3">
        <v>44219</v>
      </c>
      <c r="I956" s="4">
        <v>1252</v>
      </c>
      <c r="J956" s="4">
        <v>421.89</v>
      </c>
      <c r="K956" s="4">
        <v>364.69</v>
      </c>
      <c r="L956" s="4">
        <v>528206.28</v>
      </c>
      <c r="M956" s="4">
        <v>456591.88</v>
      </c>
      <c r="N956" s="4">
        <f>Orders[[#This Row],[Total Revenue]]-Orders[[#This Row],[Total Cost]]</f>
        <v>71614.400000000023</v>
      </c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 x14ac:dyDescent="0.3">
      <c r="A957" s="2" t="s">
        <v>39</v>
      </c>
      <c r="B957" s="2" t="s">
        <v>135</v>
      </c>
      <c r="C957" s="2" t="s">
        <v>15</v>
      </c>
      <c r="D957" s="2" t="s">
        <v>16</v>
      </c>
      <c r="E957" s="2" t="s">
        <v>36</v>
      </c>
      <c r="F957" s="3">
        <v>44218</v>
      </c>
      <c r="G957" s="2">
        <v>192170035</v>
      </c>
      <c r="H957" s="3">
        <v>44220</v>
      </c>
      <c r="I957" s="4">
        <v>6239</v>
      </c>
      <c r="J957" s="4">
        <v>255.28</v>
      </c>
      <c r="K957" s="4">
        <v>159.41999999999999</v>
      </c>
      <c r="L957" s="4">
        <v>1592691.92</v>
      </c>
      <c r="M957" s="4">
        <v>994621.38</v>
      </c>
      <c r="N957" s="4">
        <f>Orders[[#This Row],[Total Revenue]]-Orders[[#This Row],[Total Cost]]</f>
        <v>598070.53999999992</v>
      </c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 x14ac:dyDescent="0.3">
      <c r="A958" s="2" t="s">
        <v>22</v>
      </c>
      <c r="B958" s="2" t="s">
        <v>219</v>
      </c>
      <c r="C958" s="2" t="s">
        <v>35</v>
      </c>
      <c r="D958" s="2" t="s">
        <v>16</v>
      </c>
      <c r="E958" s="2" t="s">
        <v>36</v>
      </c>
      <c r="F958" s="3">
        <v>44219</v>
      </c>
      <c r="G958" s="2">
        <v>141846215</v>
      </c>
      <c r="H958" s="3">
        <v>44221</v>
      </c>
      <c r="I958" s="4">
        <v>4302</v>
      </c>
      <c r="J958" s="4">
        <v>109.28</v>
      </c>
      <c r="K958" s="4">
        <v>35.840000000000003</v>
      </c>
      <c r="L958" s="4">
        <v>470122.56</v>
      </c>
      <c r="M958" s="4">
        <v>154183.67999999999</v>
      </c>
      <c r="N958" s="4">
        <f>Orders[[#This Row],[Total Revenue]]-Orders[[#This Row],[Total Cost]]</f>
        <v>315938.88</v>
      </c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 x14ac:dyDescent="0.3">
      <c r="A959" s="2" t="s">
        <v>30</v>
      </c>
      <c r="B959" s="2" t="s">
        <v>43</v>
      </c>
      <c r="C959" s="2" t="s">
        <v>35</v>
      </c>
      <c r="D959" s="2" t="s">
        <v>20</v>
      </c>
      <c r="E959" s="2" t="s">
        <v>28</v>
      </c>
      <c r="F959" s="3">
        <v>44220</v>
      </c>
      <c r="G959" s="2">
        <v>903590571</v>
      </c>
      <c r="H959" s="3">
        <v>44222</v>
      </c>
      <c r="I959" s="4">
        <v>1385</v>
      </c>
      <c r="J959" s="4">
        <v>109.28</v>
      </c>
      <c r="K959" s="4">
        <v>35.840000000000003</v>
      </c>
      <c r="L959" s="4">
        <v>151352.79999999999</v>
      </c>
      <c r="M959" s="4">
        <v>49638.400000000001</v>
      </c>
      <c r="N959" s="4">
        <f>Orders[[#This Row],[Total Revenue]]-Orders[[#This Row],[Total Cost]]</f>
        <v>101714.4</v>
      </c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 x14ac:dyDescent="0.3">
      <c r="A960" s="2" t="s">
        <v>30</v>
      </c>
      <c r="B960" s="2" t="s">
        <v>55</v>
      </c>
      <c r="C960" s="2" t="s">
        <v>49</v>
      </c>
      <c r="D960" s="2" t="s">
        <v>16</v>
      </c>
      <c r="E960" s="2" t="s">
        <v>28</v>
      </c>
      <c r="F960" s="3">
        <v>44221</v>
      </c>
      <c r="G960" s="2">
        <v>857139432</v>
      </c>
      <c r="H960" s="3">
        <v>44223</v>
      </c>
      <c r="I960" s="4">
        <v>5460</v>
      </c>
      <c r="J960" s="4">
        <v>421.89</v>
      </c>
      <c r="K960" s="4">
        <v>364.69</v>
      </c>
      <c r="L960" s="4">
        <v>2303519.4</v>
      </c>
      <c r="M960" s="4">
        <v>1991207.4</v>
      </c>
      <c r="N960" s="4">
        <f>Orders[[#This Row],[Total Revenue]]-Orders[[#This Row],[Total Cost]]</f>
        <v>312312</v>
      </c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 x14ac:dyDescent="0.3">
      <c r="A961" s="2" t="s">
        <v>22</v>
      </c>
      <c r="B961" s="2" t="s">
        <v>161</v>
      </c>
      <c r="C961" s="2" t="s">
        <v>15</v>
      </c>
      <c r="D961" s="2" t="s">
        <v>20</v>
      </c>
      <c r="E961" s="2" t="s">
        <v>21</v>
      </c>
      <c r="F961" s="3">
        <v>44222</v>
      </c>
      <c r="G961" s="2">
        <v>252541625</v>
      </c>
      <c r="H961" s="3">
        <v>44224</v>
      </c>
      <c r="I961" s="4">
        <v>1534</v>
      </c>
      <c r="J961" s="4">
        <v>255.28</v>
      </c>
      <c r="K961" s="4">
        <v>159.41999999999999</v>
      </c>
      <c r="L961" s="4">
        <v>391599.52</v>
      </c>
      <c r="M961" s="4">
        <v>244550.28</v>
      </c>
      <c r="N961" s="4">
        <f>Orders[[#This Row],[Total Revenue]]-Orders[[#This Row],[Total Cost]]</f>
        <v>147049.24000000002</v>
      </c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 x14ac:dyDescent="0.3">
      <c r="A962" s="2" t="s">
        <v>39</v>
      </c>
      <c r="B962" s="2" t="s">
        <v>143</v>
      </c>
      <c r="C962" s="2" t="s">
        <v>78</v>
      </c>
      <c r="D962" s="2" t="s">
        <v>20</v>
      </c>
      <c r="E962" s="2" t="s">
        <v>36</v>
      </c>
      <c r="F962" s="3">
        <v>44223</v>
      </c>
      <c r="G962" s="2">
        <v>760158479</v>
      </c>
      <c r="H962" s="3">
        <v>44225</v>
      </c>
      <c r="I962" s="4">
        <v>6641</v>
      </c>
      <c r="J962" s="4">
        <v>668.27</v>
      </c>
      <c r="K962" s="4">
        <v>502.54</v>
      </c>
      <c r="L962" s="4">
        <v>4437981.07</v>
      </c>
      <c r="M962" s="4">
        <v>3337368.14</v>
      </c>
      <c r="N962" s="4">
        <f>Orders[[#This Row],[Total Revenue]]-Orders[[#This Row],[Total Cost]]</f>
        <v>1100612.9300000002</v>
      </c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 x14ac:dyDescent="0.3">
      <c r="A963" s="2" t="s">
        <v>33</v>
      </c>
      <c r="B963" s="2" t="s">
        <v>196</v>
      </c>
      <c r="C963" s="2" t="s">
        <v>44</v>
      </c>
      <c r="D963" s="2" t="s">
        <v>20</v>
      </c>
      <c r="E963" s="2" t="s">
        <v>21</v>
      </c>
      <c r="F963" s="3">
        <v>44224</v>
      </c>
      <c r="G963" s="2">
        <v>520663821</v>
      </c>
      <c r="H963" s="3">
        <v>44226</v>
      </c>
      <c r="I963" s="4">
        <v>4850</v>
      </c>
      <c r="J963" s="4">
        <v>437.2</v>
      </c>
      <c r="K963" s="4">
        <v>263.33</v>
      </c>
      <c r="L963" s="4">
        <v>2120420</v>
      </c>
      <c r="M963" s="4">
        <v>1277150.5</v>
      </c>
      <c r="N963" s="4">
        <f>Orders[[#This Row],[Total Revenue]]-Orders[[#This Row],[Total Cost]]</f>
        <v>843269.5</v>
      </c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 x14ac:dyDescent="0.3">
      <c r="A964" s="2" t="s">
        <v>39</v>
      </c>
      <c r="B964" s="2" t="s">
        <v>129</v>
      </c>
      <c r="C964" s="2" t="s">
        <v>19</v>
      </c>
      <c r="D964" s="2" t="s">
        <v>20</v>
      </c>
      <c r="E964" s="2" t="s">
        <v>36</v>
      </c>
      <c r="F964" s="3">
        <v>44225</v>
      </c>
      <c r="G964" s="2">
        <v>895043981</v>
      </c>
      <c r="H964" s="3">
        <v>44227</v>
      </c>
      <c r="I964" s="4">
        <v>2259</v>
      </c>
      <c r="J964" s="4">
        <v>152.58000000000001</v>
      </c>
      <c r="K964" s="4">
        <v>97.44</v>
      </c>
      <c r="L964" s="4">
        <v>344678.22</v>
      </c>
      <c r="M964" s="4">
        <v>220116.96</v>
      </c>
      <c r="N964" s="4">
        <f>Orders[[#This Row],[Total Revenue]]-Orders[[#This Row],[Total Cost]]</f>
        <v>124561.25999999998</v>
      </c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 x14ac:dyDescent="0.3">
      <c r="A965" s="2" t="s">
        <v>22</v>
      </c>
      <c r="B965" s="2" t="s">
        <v>62</v>
      </c>
      <c r="C965" s="2" t="s">
        <v>44</v>
      </c>
      <c r="D965" s="2" t="s">
        <v>20</v>
      </c>
      <c r="E965" s="2" t="s">
        <v>21</v>
      </c>
      <c r="F965" s="3">
        <v>44226</v>
      </c>
      <c r="G965" s="2">
        <v>614597785</v>
      </c>
      <c r="H965" s="3">
        <v>44228</v>
      </c>
      <c r="I965" s="4">
        <v>1997</v>
      </c>
      <c r="J965" s="4">
        <v>437.2</v>
      </c>
      <c r="K965" s="4">
        <v>263.33</v>
      </c>
      <c r="L965" s="4">
        <v>873088.4</v>
      </c>
      <c r="M965" s="4">
        <v>525870.01</v>
      </c>
      <c r="N965" s="4">
        <f>Orders[[#This Row],[Total Revenue]]-Orders[[#This Row],[Total Cost]]</f>
        <v>347218.39</v>
      </c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 x14ac:dyDescent="0.3">
      <c r="A966" s="2" t="s">
        <v>25</v>
      </c>
      <c r="B966" s="2" t="s">
        <v>142</v>
      </c>
      <c r="C966" s="2" t="s">
        <v>42</v>
      </c>
      <c r="D966" s="2" t="s">
        <v>16</v>
      </c>
      <c r="E966" s="2" t="s">
        <v>28</v>
      </c>
      <c r="F966" s="3">
        <v>44227</v>
      </c>
      <c r="G966" s="2">
        <v>730936563</v>
      </c>
      <c r="H966" s="3">
        <v>44229</v>
      </c>
      <c r="I966" s="4">
        <v>9227</v>
      </c>
      <c r="J966" s="4">
        <v>651.21</v>
      </c>
      <c r="K966" s="4">
        <v>524.96</v>
      </c>
      <c r="L966" s="4">
        <v>6008714.6699999999</v>
      </c>
      <c r="M966" s="4">
        <v>4843805.92</v>
      </c>
      <c r="N966" s="4">
        <f>Orders[[#This Row],[Total Revenue]]-Orders[[#This Row],[Total Cost]]</f>
        <v>1164908.75</v>
      </c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 x14ac:dyDescent="0.3">
      <c r="A967" s="2" t="s">
        <v>39</v>
      </c>
      <c r="B967" s="2" t="s">
        <v>90</v>
      </c>
      <c r="C967" s="2" t="s">
        <v>19</v>
      </c>
      <c r="D967" s="2" t="s">
        <v>16</v>
      </c>
      <c r="E967" s="2" t="s">
        <v>21</v>
      </c>
      <c r="F967" s="3">
        <v>44228</v>
      </c>
      <c r="G967" s="2">
        <v>565984141</v>
      </c>
      <c r="H967" s="3">
        <v>44230</v>
      </c>
      <c r="I967" s="4">
        <v>6140</v>
      </c>
      <c r="J967" s="4">
        <v>152.58000000000001</v>
      </c>
      <c r="K967" s="4">
        <v>97.44</v>
      </c>
      <c r="L967" s="4">
        <v>936841.2</v>
      </c>
      <c r="M967" s="4">
        <v>598281.6</v>
      </c>
      <c r="N967" s="4">
        <f>Orders[[#This Row],[Total Revenue]]-Orders[[#This Row],[Total Cost]]</f>
        <v>338559.6</v>
      </c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 x14ac:dyDescent="0.3">
      <c r="A968" s="2" t="s">
        <v>22</v>
      </c>
      <c r="B968" s="2" t="s">
        <v>174</v>
      </c>
      <c r="C968" s="2" t="s">
        <v>32</v>
      </c>
      <c r="D968" s="2" t="s">
        <v>20</v>
      </c>
      <c r="E968" s="2" t="s">
        <v>36</v>
      </c>
      <c r="F968" s="3">
        <v>44229</v>
      </c>
      <c r="G968" s="2">
        <v>861976850</v>
      </c>
      <c r="H968" s="3">
        <v>44231</v>
      </c>
      <c r="I968" s="4">
        <v>6960</v>
      </c>
      <c r="J968" s="4">
        <v>81.73</v>
      </c>
      <c r="K968" s="4">
        <v>56.67</v>
      </c>
      <c r="L968" s="4">
        <v>568840.80000000005</v>
      </c>
      <c r="M968" s="4">
        <v>394423.2</v>
      </c>
      <c r="N968" s="4">
        <f>Orders[[#This Row],[Total Revenue]]-Orders[[#This Row],[Total Cost]]</f>
        <v>174417.60000000003</v>
      </c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 x14ac:dyDescent="0.3">
      <c r="A969" s="2" t="s">
        <v>22</v>
      </c>
      <c r="B969" s="2" t="s">
        <v>23</v>
      </c>
      <c r="C969" s="2" t="s">
        <v>35</v>
      </c>
      <c r="D969" s="2" t="s">
        <v>20</v>
      </c>
      <c r="E969" s="2" t="s">
        <v>28</v>
      </c>
      <c r="F969" s="3">
        <v>44230</v>
      </c>
      <c r="G969" s="2">
        <v>631463515</v>
      </c>
      <c r="H969" s="3">
        <v>44232</v>
      </c>
      <c r="I969" s="4">
        <v>2942</v>
      </c>
      <c r="J969" s="4">
        <v>109.28</v>
      </c>
      <c r="K969" s="4">
        <v>35.840000000000003</v>
      </c>
      <c r="L969" s="4">
        <v>321501.76</v>
      </c>
      <c r="M969" s="4">
        <v>105441.28</v>
      </c>
      <c r="N969" s="4">
        <f>Orders[[#This Row],[Total Revenue]]-Orders[[#This Row],[Total Cost]]</f>
        <v>216060.48</v>
      </c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 x14ac:dyDescent="0.3">
      <c r="A970" s="2" t="s">
        <v>22</v>
      </c>
      <c r="B970" s="2" t="s">
        <v>161</v>
      </c>
      <c r="C970" s="2" t="s">
        <v>58</v>
      </c>
      <c r="D970" s="2" t="s">
        <v>16</v>
      </c>
      <c r="E970" s="2" t="s">
        <v>17</v>
      </c>
      <c r="F970" s="3">
        <v>44231</v>
      </c>
      <c r="G970" s="2">
        <v>307305467</v>
      </c>
      <c r="H970" s="3">
        <v>44233</v>
      </c>
      <c r="I970" s="4">
        <v>7371</v>
      </c>
      <c r="J970" s="4">
        <v>9.33</v>
      </c>
      <c r="K970" s="4">
        <v>6.92</v>
      </c>
      <c r="L970" s="4">
        <v>68771.429999999993</v>
      </c>
      <c r="M970" s="4">
        <v>51007.32</v>
      </c>
      <c r="N970" s="4">
        <f>Orders[[#This Row],[Total Revenue]]-Orders[[#This Row],[Total Cost]]</f>
        <v>17764.109999999993</v>
      </c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 x14ac:dyDescent="0.3">
      <c r="A971" s="2" t="s">
        <v>22</v>
      </c>
      <c r="B971" s="2" t="s">
        <v>123</v>
      </c>
      <c r="C971" s="2" t="s">
        <v>27</v>
      </c>
      <c r="D971" s="2" t="s">
        <v>20</v>
      </c>
      <c r="E971" s="2" t="s">
        <v>36</v>
      </c>
      <c r="F971" s="3">
        <v>44232</v>
      </c>
      <c r="G971" s="2">
        <v>392676532</v>
      </c>
      <c r="H971" s="3">
        <v>44234</v>
      </c>
      <c r="I971" s="4">
        <v>567</v>
      </c>
      <c r="J971" s="4">
        <v>205.7</v>
      </c>
      <c r="K971" s="4">
        <v>117.11</v>
      </c>
      <c r="L971" s="4">
        <v>116631.9</v>
      </c>
      <c r="M971" s="4">
        <v>66401.37</v>
      </c>
      <c r="N971" s="4">
        <f>Orders[[#This Row],[Total Revenue]]-Orders[[#This Row],[Total Cost]]</f>
        <v>50230.53</v>
      </c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 x14ac:dyDescent="0.3">
      <c r="A972" s="2" t="s">
        <v>22</v>
      </c>
      <c r="B972" s="2" t="s">
        <v>69</v>
      </c>
      <c r="C972" s="2" t="s">
        <v>15</v>
      </c>
      <c r="D972" s="2" t="s">
        <v>16</v>
      </c>
      <c r="E972" s="2" t="s">
        <v>28</v>
      </c>
      <c r="F972" s="3">
        <v>44233</v>
      </c>
      <c r="G972" s="2">
        <v>111063039</v>
      </c>
      <c r="H972" s="3">
        <v>44235</v>
      </c>
      <c r="I972" s="4">
        <v>4876</v>
      </c>
      <c r="J972" s="4">
        <v>255.28</v>
      </c>
      <c r="K972" s="4">
        <v>159.41999999999999</v>
      </c>
      <c r="L972" s="4">
        <v>1244745.28</v>
      </c>
      <c r="M972" s="4">
        <v>777331.92</v>
      </c>
      <c r="N972" s="4">
        <f>Orders[[#This Row],[Total Revenue]]-Orders[[#This Row],[Total Cost]]</f>
        <v>467413.36</v>
      </c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 x14ac:dyDescent="0.3">
      <c r="A973" s="2" t="s">
        <v>22</v>
      </c>
      <c r="B973" s="2" t="s">
        <v>170</v>
      </c>
      <c r="C973" s="2" t="s">
        <v>24</v>
      </c>
      <c r="D973" s="2" t="s">
        <v>16</v>
      </c>
      <c r="E973" s="2" t="s">
        <v>17</v>
      </c>
      <c r="F973" s="3">
        <v>44234</v>
      </c>
      <c r="G973" s="2">
        <v>556263816</v>
      </c>
      <c r="H973" s="3">
        <v>44236</v>
      </c>
      <c r="I973" s="4">
        <v>9679</v>
      </c>
      <c r="J973" s="4">
        <v>47.45</v>
      </c>
      <c r="K973" s="4">
        <v>31.79</v>
      </c>
      <c r="L973" s="4">
        <v>459268.55</v>
      </c>
      <c r="M973" s="4">
        <v>307695.40999999997</v>
      </c>
      <c r="N973" s="4">
        <f>Orders[[#This Row],[Total Revenue]]-Orders[[#This Row],[Total Cost]]</f>
        <v>151573.14000000001</v>
      </c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 x14ac:dyDescent="0.3">
      <c r="A974" s="2" t="s">
        <v>30</v>
      </c>
      <c r="B974" s="2" t="s">
        <v>176</v>
      </c>
      <c r="C974" s="2" t="s">
        <v>70</v>
      </c>
      <c r="D974" s="2" t="s">
        <v>16</v>
      </c>
      <c r="E974" s="2" t="s">
        <v>21</v>
      </c>
      <c r="F974" s="3">
        <v>44235</v>
      </c>
      <c r="G974" s="2">
        <v>642390191</v>
      </c>
      <c r="H974" s="3">
        <v>44237</v>
      </c>
      <c r="I974" s="4">
        <v>6388</v>
      </c>
      <c r="J974" s="4">
        <v>154.06</v>
      </c>
      <c r="K974" s="4">
        <v>90.93</v>
      </c>
      <c r="L974" s="4">
        <v>984135.28</v>
      </c>
      <c r="M974" s="4">
        <v>580860.84</v>
      </c>
      <c r="N974" s="4">
        <f>Orders[[#This Row],[Total Revenue]]-Orders[[#This Row],[Total Cost]]</f>
        <v>403274.44000000006</v>
      </c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 x14ac:dyDescent="0.3">
      <c r="A975" s="2" t="s">
        <v>39</v>
      </c>
      <c r="B975" s="2" t="s">
        <v>155</v>
      </c>
      <c r="C975" s="2" t="s">
        <v>15</v>
      </c>
      <c r="D975" s="2" t="s">
        <v>16</v>
      </c>
      <c r="E975" s="2" t="s">
        <v>17</v>
      </c>
      <c r="F975" s="3">
        <v>44236</v>
      </c>
      <c r="G975" s="2">
        <v>253865993</v>
      </c>
      <c r="H975" s="3">
        <v>44238</v>
      </c>
      <c r="I975" s="4">
        <v>3444</v>
      </c>
      <c r="J975" s="4">
        <v>255.28</v>
      </c>
      <c r="K975" s="4">
        <v>159.41999999999999</v>
      </c>
      <c r="L975" s="4">
        <v>879184.32</v>
      </c>
      <c r="M975" s="4">
        <v>549042.48</v>
      </c>
      <c r="N975" s="4">
        <f>Orders[[#This Row],[Total Revenue]]-Orders[[#This Row],[Total Cost]]</f>
        <v>330141.83999999997</v>
      </c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 x14ac:dyDescent="0.3">
      <c r="A976" s="2" t="s">
        <v>25</v>
      </c>
      <c r="B976" s="2" t="s">
        <v>175</v>
      </c>
      <c r="C976" s="2" t="s">
        <v>70</v>
      </c>
      <c r="D976" s="2" t="s">
        <v>20</v>
      </c>
      <c r="E976" s="2" t="s">
        <v>17</v>
      </c>
      <c r="F976" s="3">
        <v>44237</v>
      </c>
      <c r="G976" s="2">
        <v>695427548</v>
      </c>
      <c r="H976" s="3">
        <v>44239</v>
      </c>
      <c r="I976" s="4">
        <v>1320</v>
      </c>
      <c r="J976" s="4">
        <v>154.06</v>
      </c>
      <c r="K976" s="4">
        <v>90.93</v>
      </c>
      <c r="L976" s="4">
        <v>203359.2</v>
      </c>
      <c r="M976" s="4">
        <v>120027.6</v>
      </c>
      <c r="N976" s="4">
        <f>Orders[[#This Row],[Total Revenue]]-Orders[[#This Row],[Total Cost]]</f>
        <v>83331.600000000006</v>
      </c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 x14ac:dyDescent="0.3">
      <c r="A977" s="2" t="s">
        <v>22</v>
      </c>
      <c r="B977" s="2" t="s">
        <v>178</v>
      </c>
      <c r="C977" s="2" t="s">
        <v>24</v>
      </c>
      <c r="D977" s="2" t="s">
        <v>16</v>
      </c>
      <c r="E977" s="2" t="s">
        <v>17</v>
      </c>
      <c r="F977" s="3">
        <v>44238</v>
      </c>
      <c r="G977" s="2">
        <v>642123687</v>
      </c>
      <c r="H977" s="3">
        <v>44240</v>
      </c>
      <c r="I977" s="4">
        <v>7523</v>
      </c>
      <c r="J977" s="4">
        <v>47.45</v>
      </c>
      <c r="K977" s="4">
        <v>31.79</v>
      </c>
      <c r="L977" s="4">
        <v>356966.35</v>
      </c>
      <c r="M977" s="4">
        <v>239156.17</v>
      </c>
      <c r="N977" s="4">
        <f>Orders[[#This Row],[Total Revenue]]-Orders[[#This Row],[Total Cost]]</f>
        <v>117810.17999999996</v>
      </c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 x14ac:dyDescent="0.3">
      <c r="A978" s="2" t="s">
        <v>25</v>
      </c>
      <c r="B978" s="2" t="s">
        <v>140</v>
      </c>
      <c r="C978" s="2" t="s">
        <v>24</v>
      </c>
      <c r="D978" s="2" t="s">
        <v>16</v>
      </c>
      <c r="E978" s="2" t="s">
        <v>17</v>
      </c>
      <c r="F978" s="3">
        <v>44239</v>
      </c>
      <c r="G978" s="2">
        <v>189315736</v>
      </c>
      <c r="H978" s="3">
        <v>44241</v>
      </c>
      <c r="I978" s="4">
        <v>1588</v>
      </c>
      <c r="J978" s="4">
        <v>47.45</v>
      </c>
      <c r="K978" s="4">
        <v>31.79</v>
      </c>
      <c r="L978" s="4">
        <v>75350.600000000006</v>
      </c>
      <c r="M978" s="4">
        <v>50482.52</v>
      </c>
      <c r="N978" s="4">
        <f>Orders[[#This Row],[Total Revenue]]-Orders[[#This Row],[Total Cost]]</f>
        <v>24868.080000000009</v>
      </c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 x14ac:dyDescent="0.3">
      <c r="A979" s="2" t="s">
        <v>13</v>
      </c>
      <c r="B979" s="2" t="s">
        <v>54</v>
      </c>
      <c r="C979" s="2" t="s">
        <v>19</v>
      </c>
      <c r="D979" s="2" t="s">
        <v>20</v>
      </c>
      <c r="E979" s="2" t="s">
        <v>21</v>
      </c>
      <c r="F979" s="3">
        <v>44240</v>
      </c>
      <c r="G979" s="2">
        <v>402677524</v>
      </c>
      <c r="H979" s="3">
        <v>44242</v>
      </c>
      <c r="I979" s="4">
        <v>82</v>
      </c>
      <c r="J979" s="4">
        <v>152.58000000000001</v>
      </c>
      <c r="K979" s="4">
        <v>97.44</v>
      </c>
      <c r="L979" s="4">
        <v>12511.56</v>
      </c>
      <c r="M979" s="4">
        <v>7990.08</v>
      </c>
      <c r="N979" s="4">
        <f>Orders[[#This Row],[Total Revenue]]-Orders[[#This Row],[Total Cost]]</f>
        <v>4521.4799999999996</v>
      </c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 x14ac:dyDescent="0.3">
      <c r="A980" s="2" t="s">
        <v>39</v>
      </c>
      <c r="B980" s="2" t="s">
        <v>188</v>
      </c>
      <c r="C980" s="2" t="s">
        <v>35</v>
      </c>
      <c r="D980" s="2" t="s">
        <v>20</v>
      </c>
      <c r="E980" s="2" t="s">
        <v>28</v>
      </c>
      <c r="F980" s="3">
        <v>44241</v>
      </c>
      <c r="G980" s="2">
        <v>168195378</v>
      </c>
      <c r="H980" s="3">
        <v>44243</v>
      </c>
      <c r="I980" s="4">
        <v>1605</v>
      </c>
      <c r="J980" s="4">
        <v>109.28</v>
      </c>
      <c r="K980" s="4">
        <v>35.840000000000003</v>
      </c>
      <c r="L980" s="4">
        <v>175394.4</v>
      </c>
      <c r="M980" s="4">
        <v>57523.199999999997</v>
      </c>
      <c r="N980" s="4">
        <f>Orders[[#This Row],[Total Revenue]]-Orders[[#This Row],[Total Cost]]</f>
        <v>117871.2</v>
      </c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 x14ac:dyDescent="0.3">
      <c r="A981" s="2" t="s">
        <v>22</v>
      </c>
      <c r="B981" s="2" t="s">
        <v>23</v>
      </c>
      <c r="C981" s="2" t="s">
        <v>24</v>
      </c>
      <c r="D981" s="2" t="s">
        <v>16</v>
      </c>
      <c r="E981" s="2" t="s">
        <v>17</v>
      </c>
      <c r="F981" s="3">
        <v>44242</v>
      </c>
      <c r="G981" s="2">
        <v>242168128</v>
      </c>
      <c r="H981" s="3">
        <v>44244</v>
      </c>
      <c r="I981" s="4">
        <v>1785</v>
      </c>
      <c r="J981" s="4">
        <v>47.45</v>
      </c>
      <c r="K981" s="4">
        <v>31.79</v>
      </c>
      <c r="L981" s="4">
        <v>84698.25</v>
      </c>
      <c r="M981" s="4">
        <v>56745.15</v>
      </c>
      <c r="N981" s="4">
        <f>Orders[[#This Row],[Total Revenue]]-Orders[[#This Row],[Total Cost]]</f>
        <v>27953.1</v>
      </c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 x14ac:dyDescent="0.3">
      <c r="A982" s="2" t="s">
        <v>25</v>
      </c>
      <c r="B982" s="2" t="s">
        <v>121</v>
      </c>
      <c r="C982" s="2" t="s">
        <v>58</v>
      </c>
      <c r="D982" s="2" t="s">
        <v>20</v>
      </c>
      <c r="E982" s="2" t="s">
        <v>21</v>
      </c>
      <c r="F982" s="3">
        <v>44243</v>
      </c>
      <c r="G982" s="2">
        <v>101207101</v>
      </c>
      <c r="H982" s="3">
        <v>44245</v>
      </c>
      <c r="I982" s="4">
        <v>8285</v>
      </c>
      <c r="J982" s="4">
        <v>9.33</v>
      </c>
      <c r="K982" s="4">
        <v>6.92</v>
      </c>
      <c r="L982" s="4">
        <v>77299.05</v>
      </c>
      <c r="M982" s="4">
        <v>57332.2</v>
      </c>
      <c r="N982" s="4">
        <f>Orders[[#This Row],[Total Revenue]]-Orders[[#This Row],[Total Cost]]</f>
        <v>19966.850000000006</v>
      </c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 x14ac:dyDescent="0.3">
      <c r="A983" s="2" t="s">
        <v>22</v>
      </c>
      <c r="B983" s="2" t="s">
        <v>195</v>
      </c>
      <c r="C983" s="2" t="s">
        <v>24</v>
      </c>
      <c r="D983" s="2" t="s">
        <v>20</v>
      </c>
      <c r="E983" s="2" t="s">
        <v>36</v>
      </c>
      <c r="F983" s="3">
        <v>44244</v>
      </c>
      <c r="G983" s="2">
        <v>192236125</v>
      </c>
      <c r="H983" s="3">
        <v>44246</v>
      </c>
      <c r="I983" s="4">
        <v>5796</v>
      </c>
      <c r="J983" s="4">
        <v>47.45</v>
      </c>
      <c r="K983" s="4">
        <v>31.79</v>
      </c>
      <c r="L983" s="4">
        <v>275020.2</v>
      </c>
      <c r="M983" s="4">
        <v>184254.84</v>
      </c>
      <c r="N983" s="4">
        <f>Orders[[#This Row],[Total Revenue]]-Orders[[#This Row],[Total Cost]]</f>
        <v>90765.360000000015</v>
      </c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 x14ac:dyDescent="0.3">
      <c r="A984" s="2" t="s">
        <v>25</v>
      </c>
      <c r="B984" s="2" t="s">
        <v>89</v>
      </c>
      <c r="C984" s="2" t="s">
        <v>32</v>
      </c>
      <c r="D984" s="2" t="s">
        <v>20</v>
      </c>
      <c r="E984" s="2" t="s">
        <v>17</v>
      </c>
      <c r="F984" s="3">
        <v>44245</v>
      </c>
      <c r="G984" s="2">
        <v>582491528</v>
      </c>
      <c r="H984" s="3">
        <v>44247</v>
      </c>
      <c r="I984" s="4">
        <v>1042</v>
      </c>
      <c r="J984" s="4">
        <v>81.73</v>
      </c>
      <c r="K984" s="4">
        <v>56.67</v>
      </c>
      <c r="L984" s="4">
        <v>85162.66</v>
      </c>
      <c r="M984" s="4">
        <v>59050.14</v>
      </c>
      <c r="N984" s="4">
        <f>Orders[[#This Row],[Total Revenue]]-Orders[[#This Row],[Total Cost]]</f>
        <v>26112.520000000004</v>
      </c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 x14ac:dyDescent="0.3">
      <c r="A985" s="2" t="s">
        <v>39</v>
      </c>
      <c r="B985" s="2" t="s">
        <v>139</v>
      </c>
      <c r="C985" s="2" t="s">
        <v>58</v>
      </c>
      <c r="D985" s="2" t="s">
        <v>20</v>
      </c>
      <c r="E985" s="2" t="s">
        <v>28</v>
      </c>
      <c r="F985" s="3">
        <v>44246</v>
      </c>
      <c r="G985" s="2">
        <v>509522140</v>
      </c>
      <c r="H985" s="3">
        <v>44248</v>
      </c>
      <c r="I985" s="4">
        <v>7779</v>
      </c>
      <c r="J985" s="4">
        <v>9.33</v>
      </c>
      <c r="K985" s="4">
        <v>6.92</v>
      </c>
      <c r="L985" s="4">
        <v>72578.070000000007</v>
      </c>
      <c r="M985" s="4">
        <v>53830.68</v>
      </c>
      <c r="N985" s="4">
        <f>Orders[[#This Row],[Total Revenue]]-Orders[[#This Row],[Total Cost]]</f>
        <v>18747.390000000007</v>
      </c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 x14ac:dyDescent="0.3">
      <c r="A986" s="2" t="s">
        <v>33</v>
      </c>
      <c r="B986" s="2" t="s">
        <v>67</v>
      </c>
      <c r="C986" s="2" t="s">
        <v>32</v>
      </c>
      <c r="D986" s="2" t="s">
        <v>20</v>
      </c>
      <c r="E986" s="2" t="s">
        <v>17</v>
      </c>
      <c r="F986" s="3">
        <v>44247</v>
      </c>
      <c r="G986" s="2">
        <v>631189286</v>
      </c>
      <c r="H986" s="3">
        <v>44249</v>
      </c>
      <c r="I986" s="4">
        <v>1791</v>
      </c>
      <c r="J986" s="4">
        <v>81.73</v>
      </c>
      <c r="K986" s="4">
        <v>56.67</v>
      </c>
      <c r="L986" s="4">
        <v>146378.43</v>
      </c>
      <c r="M986" s="4">
        <v>101495.97</v>
      </c>
      <c r="N986" s="4">
        <f>Orders[[#This Row],[Total Revenue]]-Orders[[#This Row],[Total Cost]]</f>
        <v>44882.459999999992</v>
      </c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 x14ac:dyDescent="0.3">
      <c r="A987" s="2" t="s">
        <v>30</v>
      </c>
      <c r="B987" s="2" t="s">
        <v>132</v>
      </c>
      <c r="C987" s="2" t="s">
        <v>58</v>
      </c>
      <c r="D987" s="2" t="s">
        <v>16</v>
      </c>
      <c r="E987" s="2" t="s">
        <v>21</v>
      </c>
      <c r="F987" s="3">
        <v>44248</v>
      </c>
      <c r="G987" s="2">
        <v>775666797</v>
      </c>
      <c r="H987" s="3">
        <v>44250</v>
      </c>
      <c r="I987" s="4">
        <v>5897</v>
      </c>
      <c r="J987" s="4">
        <v>9.33</v>
      </c>
      <c r="K987" s="4">
        <v>6.92</v>
      </c>
      <c r="L987" s="4">
        <v>55019.01</v>
      </c>
      <c r="M987" s="4">
        <v>40807.24</v>
      </c>
      <c r="N987" s="4">
        <f>Orders[[#This Row],[Total Revenue]]-Orders[[#This Row],[Total Cost]]</f>
        <v>14211.770000000004</v>
      </c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 x14ac:dyDescent="0.3">
      <c r="A988" s="2" t="s">
        <v>30</v>
      </c>
      <c r="B988" s="2" t="s">
        <v>66</v>
      </c>
      <c r="C988" s="2" t="s">
        <v>24</v>
      </c>
      <c r="D988" s="2" t="s">
        <v>20</v>
      </c>
      <c r="E988" s="2" t="s">
        <v>28</v>
      </c>
      <c r="F988" s="3">
        <v>44249</v>
      </c>
      <c r="G988" s="2">
        <v>391440999</v>
      </c>
      <c r="H988" s="3">
        <v>44251</v>
      </c>
      <c r="I988" s="4">
        <v>4945</v>
      </c>
      <c r="J988" s="4">
        <v>47.45</v>
      </c>
      <c r="K988" s="4">
        <v>31.79</v>
      </c>
      <c r="L988" s="4">
        <v>234640.25</v>
      </c>
      <c r="M988" s="4">
        <v>157201.54999999999</v>
      </c>
      <c r="N988" s="4">
        <f>Orders[[#This Row],[Total Revenue]]-Orders[[#This Row],[Total Cost]]</f>
        <v>77438.700000000012</v>
      </c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 x14ac:dyDescent="0.3">
      <c r="A989" s="2" t="s">
        <v>30</v>
      </c>
      <c r="B989" s="2" t="s">
        <v>95</v>
      </c>
      <c r="C989" s="2" t="s">
        <v>15</v>
      </c>
      <c r="D989" s="2" t="s">
        <v>20</v>
      </c>
      <c r="E989" s="2" t="s">
        <v>21</v>
      </c>
      <c r="F989" s="3">
        <v>44250</v>
      </c>
      <c r="G989" s="2">
        <v>797310721</v>
      </c>
      <c r="H989" s="3">
        <v>44252</v>
      </c>
      <c r="I989" s="4">
        <v>815</v>
      </c>
      <c r="J989" s="4">
        <v>255.28</v>
      </c>
      <c r="K989" s="4">
        <v>159.41999999999999</v>
      </c>
      <c r="L989" s="4">
        <v>208053.2</v>
      </c>
      <c r="M989" s="4">
        <v>129927.3</v>
      </c>
      <c r="N989" s="4">
        <f>Orders[[#This Row],[Total Revenue]]-Orders[[#This Row],[Total Cost]]</f>
        <v>78125.900000000009</v>
      </c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 x14ac:dyDescent="0.3">
      <c r="A990" s="2" t="s">
        <v>39</v>
      </c>
      <c r="B990" s="2" t="s">
        <v>91</v>
      </c>
      <c r="C990" s="2" t="s">
        <v>15</v>
      </c>
      <c r="D990" s="2" t="s">
        <v>20</v>
      </c>
      <c r="E990" s="2" t="s">
        <v>36</v>
      </c>
      <c r="F990" s="3">
        <v>44251</v>
      </c>
      <c r="G990" s="2">
        <v>232387292</v>
      </c>
      <c r="H990" s="3">
        <v>44253</v>
      </c>
      <c r="I990" s="4">
        <v>7419</v>
      </c>
      <c r="J990" s="4">
        <v>255.28</v>
      </c>
      <c r="K990" s="4">
        <v>159.41999999999999</v>
      </c>
      <c r="L990" s="4">
        <v>1893922.32</v>
      </c>
      <c r="M990" s="4">
        <v>1182736.98</v>
      </c>
      <c r="N990" s="4">
        <f>Orders[[#This Row],[Total Revenue]]-Orders[[#This Row],[Total Cost]]</f>
        <v>711185.34000000008</v>
      </c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 x14ac:dyDescent="0.3">
      <c r="A991" s="2" t="s">
        <v>39</v>
      </c>
      <c r="B991" s="2" t="s">
        <v>221</v>
      </c>
      <c r="C991" s="2" t="s">
        <v>58</v>
      </c>
      <c r="D991" s="2" t="s">
        <v>20</v>
      </c>
      <c r="E991" s="2" t="s">
        <v>28</v>
      </c>
      <c r="F991" s="3">
        <v>44252</v>
      </c>
      <c r="G991" s="2">
        <v>606094539</v>
      </c>
      <c r="H991" s="3">
        <v>44254</v>
      </c>
      <c r="I991" s="4">
        <v>5698</v>
      </c>
      <c r="J991" s="4">
        <v>9.33</v>
      </c>
      <c r="K991" s="4">
        <v>6.92</v>
      </c>
      <c r="L991" s="4">
        <v>53162.34</v>
      </c>
      <c r="M991" s="4">
        <v>39430.160000000003</v>
      </c>
      <c r="N991" s="4">
        <f>Orders[[#This Row],[Total Revenue]]-Orders[[#This Row],[Total Cost]]</f>
        <v>13732.179999999993</v>
      </c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 x14ac:dyDescent="0.3">
      <c r="A992" s="2" t="s">
        <v>39</v>
      </c>
      <c r="B992" s="2" t="s">
        <v>134</v>
      </c>
      <c r="C992" s="2" t="s">
        <v>15</v>
      </c>
      <c r="D992" s="2" t="s">
        <v>20</v>
      </c>
      <c r="E992" s="2" t="s">
        <v>17</v>
      </c>
      <c r="F992" s="3">
        <v>44253</v>
      </c>
      <c r="G992" s="2">
        <v>748168790</v>
      </c>
      <c r="H992" s="3">
        <v>44255</v>
      </c>
      <c r="I992" s="4">
        <v>8626</v>
      </c>
      <c r="J992" s="4">
        <v>255.28</v>
      </c>
      <c r="K992" s="4">
        <v>159.41999999999999</v>
      </c>
      <c r="L992" s="4">
        <v>2202045.2799999998</v>
      </c>
      <c r="M992" s="4">
        <v>1375156.92</v>
      </c>
      <c r="N992" s="4">
        <f>Orders[[#This Row],[Total Revenue]]-Orders[[#This Row],[Total Cost]]</f>
        <v>826888.35999999987</v>
      </c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 x14ac:dyDescent="0.3">
      <c r="A993" s="2" t="s">
        <v>39</v>
      </c>
      <c r="B993" s="2" t="s">
        <v>212</v>
      </c>
      <c r="C993" s="2" t="s">
        <v>49</v>
      </c>
      <c r="D993" s="2" t="s">
        <v>20</v>
      </c>
      <c r="E993" s="2" t="s">
        <v>17</v>
      </c>
      <c r="F993" s="3">
        <v>44254</v>
      </c>
      <c r="G993" s="2">
        <v>458658874</v>
      </c>
      <c r="H993" s="3">
        <v>44256</v>
      </c>
      <c r="I993" s="4">
        <v>6208</v>
      </c>
      <c r="J993" s="4">
        <v>421.89</v>
      </c>
      <c r="K993" s="4">
        <v>364.69</v>
      </c>
      <c r="L993" s="4">
        <v>2619093.12</v>
      </c>
      <c r="M993" s="4">
        <v>2263995.52</v>
      </c>
      <c r="N993" s="4">
        <f>Orders[[#This Row],[Total Revenue]]-Orders[[#This Row],[Total Cost]]</f>
        <v>355097.60000000009</v>
      </c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 x14ac:dyDescent="0.3">
      <c r="A994" s="2" t="s">
        <v>22</v>
      </c>
      <c r="B994" s="2" t="s">
        <v>178</v>
      </c>
      <c r="C994" s="2" t="s">
        <v>19</v>
      </c>
      <c r="D994" s="2" t="s">
        <v>16</v>
      </c>
      <c r="E994" s="2" t="s">
        <v>28</v>
      </c>
      <c r="F994" s="3">
        <v>44255</v>
      </c>
      <c r="G994" s="2">
        <v>957926118</v>
      </c>
      <c r="H994" s="3">
        <v>44257</v>
      </c>
      <c r="I994" s="4">
        <v>480</v>
      </c>
      <c r="J994" s="4">
        <v>152.58000000000001</v>
      </c>
      <c r="K994" s="4">
        <v>97.44</v>
      </c>
      <c r="L994" s="4">
        <v>73238.399999999994</v>
      </c>
      <c r="M994" s="4">
        <v>46771.199999999997</v>
      </c>
      <c r="N994" s="4">
        <f>Orders[[#This Row],[Total Revenue]]-Orders[[#This Row],[Total Cost]]</f>
        <v>26467.199999999997</v>
      </c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 x14ac:dyDescent="0.3">
      <c r="A995" s="2" t="s">
        <v>30</v>
      </c>
      <c r="B995" s="2" t="s">
        <v>99</v>
      </c>
      <c r="C995" s="2" t="s">
        <v>15</v>
      </c>
      <c r="D995" s="2" t="s">
        <v>20</v>
      </c>
      <c r="E995" s="2" t="s">
        <v>28</v>
      </c>
      <c r="F995" s="3">
        <v>44256</v>
      </c>
      <c r="G995" s="2">
        <v>836644351</v>
      </c>
      <c r="H995" s="3">
        <v>44258</v>
      </c>
      <c r="I995" s="4">
        <v>510</v>
      </c>
      <c r="J995" s="4">
        <v>255.28</v>
      </c>
      <c r="K995" s="4">
        <v>159.41999999999999</v>
      </c>
      <c r="L995" s="4">
        <v>130192.8</v>
      </c>
      <c r="M995" s="4">
        <v>81304.2</v>
      </c>
      <c r="N995" s="4">
        <f>Orders[[#This Row],[Total Revenue]]-Orders[[#This Row],[Total Cost]]</f>
        <v>48888.600000000006</v>
      </c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 x14ac:dyDescent="0.3">
      <c r="A996" s="2" t="s">
        <v>25</v>
      </c>
      <c r="B996" s="2" t="s">
        <v>142</v>
      </c>
      <c r="C996" s="2" t="s">
        <v>27</v>
      </c>
      <c r="D996" s="2" t="s">
        <v>16</v>
      </c>
      <c r="E996" s="2" t="s">
        <v>21</v>
      </c>
      <c r="F996" s="3">
        <v>44257</v>
      </c>
      <c r="G996" s="2">
        <v>105799901</v>
      </c>
      <c r="H996" s="3">
        <v>44259</v>
      </c>
      <c r="I996" s="4">
        <v>7397</v>
      </c>
      <c r="J996" s="4">
        <v>205.7</v>
      </c>
      <c r="K996" s="4">
        <v>117.11</v>
      </c>
      <c r="L996" s="4">
        <v>1521562.9</v>
      </c>
      <c r="M996" s="4">
        <v>866262.67</v>
      </c>
      <c r="N996" s="4">
        <f>Orders[[#This Row],[Total Revenue]]-Orders[[#This Row],[Total Cost]]</f>
        <v>655300.22999999986</v>
      </c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 x14ac:dyDescent="0.3">
      <c r="A997" s="2" t="s">
        <v>22</v>
      </c>
      <c r="B997" s="2" t="s">
        <v>50</v>
      </c>
      <c r="C997" s="2" t="s">
        <v>24</v>
      </c>
      <c r="D997" s="2" t="s">
        <v>16</v>
      </c>
      <c r="E997" s="2" t="s">
        <v>36</v>
      </c>
      <c r="F997" s="3">
        <v>44258</v>
      </c>
      <c r="G997" s="2">
        <v>646691596</v>
      </c>
      <c r="H997" s="3">
        <v>44260</v>
      </c>
      <c r="I997" s="4">
        <v>9269</v>
      </c>
      <c r="J997" s="4">
        <v>47.45</v>
      </c>
      <c r="K997" s="4">
        <v>31.79</v>
      </c>
      <c r="L997" s="4">
        <v>439814.05</v>
      </c>
      <c r="M997" s="4">
        <v>294661.51</v>
      </c>
      <c r="N997" s="4">
        <f>Orders[[#This Row],[Total Revenue]]-Orders[[#This Row],[Total Cost]]</f>
        <v>145152.53999999998</v>
      </c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 x14ac:dyDescent="0.3">
      <c r="A998" s="2" t="s">
        <v>39</v>
      </c>
      <c r="B998" s="2" t="s">
        <v>134</v>
      </c>
      <c r="C998" s="2" t="s">
        <v>44</v>
      </c>
      <c r="D998" s="2" t="s">
        <v>20</v>
      </c>
      <c r="E998" s="2" t="s">
        <v>17</v>
      </c>
      <c r="F998" s="3">
        <v>44259</v>
      </c>
      <c r="G998" s="2">
        <v>360930764</v>
      </c>
      <c r="H998" s="3">
        <v>44261</v>
      </c>
      <c r="I998" s="4">
        <v>6289</v>
      </c>
      <c r="J998" s="4">
        <v>437.2</v>
      </c>
      <c r="K998" s="4">
        <v>263.33</v>
      </c>
      <c r="L998" s="4">
        <v>2749550.8</v>
      </c>
      <c r="M998" s="4">
        <v>1656082.37</v>
      </c>
      <c r="N998" s="4">
        <f>Orders[[#This Row],[Total Revenue]]-Orders[[#This Row],[Total Cost]]</f>
        <v>1093468.4299999997</v>
      </c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 x14ac:dyDescent="0.3">
      <c r="A999" s="2" t="s">
        <v>25</v>
      </c>
      <c r="B999" s="2" t="s">
        <v>29</v>
      </c>
      <c r="C999" s="2" t="s">
        <v>19</v>
      </c>
      <c r="D999" s="2" t="s">
        <v>16</v>
      </c>
      <c r="E999" s="2" t="s">
        <v>21</v>
      </c>
      <c r="F999" s="3">
        <v>44260</v>
      </c>
      <c r="G999" s="2">
        <v>820441234</v>
      </c>
      <c r="H999" s="3">
        <v>44262</v>
      </c>
      <c r="I999" s="4">
        <v>5648</v>
      </c>
      <c r="J999" s="4">
        <v>152.58000000000001</v>
      </c>
      <c r="K999" s="4">
        <v>97.44</v>
      </c>
      <c r="L999" s="4">
        <v>861771.84</v>
      </c>
      <c r="M999" s="4">
        <v>550341.12</v>
      </c>
      <c r="N999" s="4">
        <f>Orders[[#This Row],[Total Revenue]]-Orders[[#This Row],[Total Cost]]</f>
        <v>311430.71999999997</v>
      </c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 x14ac:dyDescent="0.3">
      <c r="A1000" s="2" t="s">
        <v>52</v>
      </c>
      <c r="B1000" s="2" t="s">
        <v>53</v>
      </c>
      <c r="C1000" s="2" t="s">
        <v>70</v>
      </c>
      <c r="D1000" s="2" t="s">
        <v>16</v>
      </c>
      <c r="E1000" s="2" t="s">
        <v>21</v>
      </c>
      <c r="F1000" s="3">
        <v>44261</v>
      </c>
      <c r="G1000" s="2">
        <v>517459332</v>
      </c>
      <c r="H1000" s="3">
        <v>44263</v>
      </c>
      <c r="I1000" s="4">
        <v>6570</v>
      </c>
      <c r="J1000" s="4">
        <v>154.06</v>
      </c>
      <c r="K1000" s="4">
        <v>90.93</v>
      </c>
      <c r="L1000" s="4">
        <v>1012174.2</v>
      </c>
      <c r="M1000" s="4">
        <v>597410.1</v>
      </c>
      <c r="N1000" s="4">
        <f>Orders[[#This Row],[Total Revenue]]-Orders[[#This Row],[Total Cost]]</f>
        <v>414764.1</v>
      </c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.5" customHeight="1" x14ac:dyDescent="0.3">
      <c r="A1001" s="2" t="s">
        <v>39</v>
      </c>
      <c r="B1001" s="2" t="s">
        <v>200</v>
      </c>
      <c r="C1001" s="2" t="s">
        <v>42</v>
      </c>
      <c r="D1001" s="2" t="s">
        <v>16</v>
      </c>
      <c r="E1001" s="2" t="s">
        <v>36</v>
      </c>
      <c r="F1001" s="3">
        <v>44262</v>
      </c>
      <c r="G1001" s="2">
        <v>714533889</v>
      </c>
      <c r="H1001" s="3">
        <v>44264</v>
      </c>
      <c r="I1001" s="4">
        <v>5311</v>
      </c>
      <c r="J1001" s="4">
        <v>651.21</v>
      </c>
      <c r="K1001" s="4">
        <v>524.96</v>
      </c>
      <c r="L1001" s="4">
        <v>3458576.31</v>
      </c>
      <c r="M1001" s="4">
        <v>2788062.56</v>
      </c>
      <c r="N1001" s="4">
        <f>Orders[[#This Row],[Total Revenue]]-Orders[[#This Row],[Total Cost]]</f>
        <v>670513.75</v>
      </c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4011-7D09-4223-BD69-9C713804B27B}">
  <dimension ref="A1:N158"/>
  <sheetViews>
    <sheetView workbookViewId="0">
      <selection sqref="A1:N158"/>
    </sheetView>
  </sheetViews>
  <sheetFormatPr defaultRowHeight="14.4" x14ac:dyDescent="0.3"/>
  <cols>
    <col min="2" max="2" width="9.33203125" customWidth="1"/>
    <col min="3" max="3" width="10.21875" customWidth="1"/>
    <col min="4" max="4" width="14" customWidth="1"/>
    <col min="5" max="5" width="13.88671875" customWidth="1"/>
    <col min="6" max="6" width="11.88671875" customWidth="1"/>
    <col min="7" max="7" width="9.77734375" customWidth="1"/>
    <col min="8" max="8" width="10.5546875" customWidth="1"/>
    <col min="9" max="9" width="11" customWidth="1"/>
    <col min="10" max="10" width="10.77734375" customWidth="1"/>
    <col min="11" max="11" width="10.44140625" customWidth="1"/>
    <col min="12" max="12" width="14.5546875" customWidth="1"/>
    <col min="13" max="13" width="11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225</v>
      </c>
    </row>
    <row r="2" spans="1:14" x14ac:dyDescent="0.3">
      <c r="A2" t="s">
        <v>25</v>
      </c>
      <c r="B2" t="s">
        <v>29</v>
      </c>
      <c r="C2" t="s">
        <v>19</v>
      </c>
      <c r="D2" t="s">
        <v>16</v>
      </c>
      <c r="E2" t="s">
        <v>21</v>
      </c>
      <c r="F2" s="26">
        <v>44260</v>
      </c>
      <c r="G2">
        <v>820441234</v>
      </c>
      <c r="H2" s="26">
        <v>44262</v>
      </c>
      <c r="I2">
        <v>5648</v>
      </c>
      <c r="J2">
        <v>152.58000000000001</v>
      </c>
      <c r="K2">
        <v>97.44</v>
      </c>
      <c r="L2">
        <v>861771.84</v>
      </c>
      <c r="M2">
        <v>550341.12</v>
      </c>
      <c r="N2">
        <v>311430.71999999997</v>
      </c>
    </row>
    <row r="3" spans="1:14" x14ac:dyDescent="0.3">
      <c r="A3" t="s">
        <v>25</v>
      </c>
      <c r="B3" t="s">
        <v>142</v>
      </c>
      <c r="C3" t="s">
        <v>27</v>
      </c>
      <c r="D3" t="s">
        <v>16</v>
      </c>
      <c r="E3" t="s">
        <v>21</v>
      </c>
      <c r="F3" s="26">
        <v>44257</v>
      </c>
      <c r="G3">
        <v>105799901</v>
      </c>
      <c r="H3" s="26">
        <v>44259</v>
      </c>
      <c r="I3">
        <v>7397</v>
      </c>
      <c r="J3">
        <v>205.7</v>
      </c>
      <c r="K3">
        <v>117.11</v>
      </c>
      <c r="L3">
        <v>1521562.9</v>
      </c>
      <c r="M3">
        <v>866262.67</v>
      </c>
      <c r="N3">
        <v>655300.22999999986</v>
      </c>
    </row>
    <row r="4" spans="1:14" x14ac:dyDescent="0.3">
      <c r="A4" t="s">
        <v>25</v>
      </c>
      <c r="B4" t="s">
        <v>89</v>
      </c>
      <c r="C4" t="s">
        <v>32</v>
      </c>
      <c r="D4" t="s">
        <v>20</v>
      </c>
      <c r="E4" t="s">
        <v>17</v>
      </c>
      <c r="F4" s="26">
        <v>44245</v>
      </c>
      <c r="G4">
        <v>582491528</v>
      </c>
      <c r="H4" s="26">
        <v>44247</v>
      </c>
      <c r="I4">
        <v>1042</v>
      </c>
      <c r="J4">
        <v>81.73</v>
      </c>
      <c r="K4">
        <v>56.67</v>
      </c>
      <c r="L4">
        <v>85162.66</v>
      </c>
      <c r="M4">
        <v>59050.14</v>
      </c>
      <c r="N4">
        <v>26112.520000000004</v>
      </c>
    </row>
    <row r="5" spans="1:14" x14ac:dyDescent="0.3">
      <c r="A5" t="s">
        <v>25</v>
      </c>
      <c r="B5" t="s">
        <v>26</v>
      </c>
      <c r="C5" t="s">
        <v>27</v>
      </c>
      <c r="D5" t="s">
        <v>20</v>
      </c>
      <c r="E5" t="s">
        <v>28</v>
      </c>
      <c r="F5" s="26">
        <v>43528</v>
      </c>
      <c r="G5">
        <v>892599952</v>
      </c>
      <c r="H5" s="26">
        <v>43555</v>
      </c>
      <c r="I5">
        <v>9016</v>
      </c>
      <c r="J5">
        <v>205.7</v>
      </c>
      <c r="K5">
        <v>117.11</v>
      </c>
      <c r="L5">
        <v>1854591.2</v>
      </c>
      <c r="M5">
        <v>1055863.76</v>
      </c>
      <c r="N5">
        <v>798727.44</v>
      </c>
    </row>
    <row r="6" spans="1:14" x14ac:dyDescent="0.3">
      <c r="A6" t="s">
        <v>25</v>
      </c>
      <c r="B6" t="s">
        <v>29</v>
      </c>
      <c r="C6" t="s">
        <v>19</v>
      </c>
      <c r="D6" t="s">
        <v>20</v>
      </c>
      <c r="E6" t="s">
        <v>21</v>
      </c>
      <c r="F6" s="26">
        <v>43473</v>
      </c>
      <c r="G6">
        <v>571902596</v>
      </c>
      <c r="H6" s="26">
        <v>43503</v>
      </c>
      <c r="I6">
        <v>7542</v>
      </c>
      <c r="J6">
        <v>152.58000000000001</v>
      </c>
      <c r="K6">
        <v>97.44</v>
      </c>
      <c r="L6">
        <v>1150758.3600000001</v>
      </c>
      <c r="M6">
        <v>734892.48</v>
      </c>
      <c r="N6">
        <v>415865.88000000012</v>
      </c>
    </row>
    <row r="7" spans="1:14" x14ac:dyDescent="0.3">
      <c r="A7" t="s">
        <v>25</v>
      </c>
      <c r="B7" t="s">
        <v>121</v>
      </c>
      <c r="C7" t="s">
        <v>58</v>
      </c>
      <c r="D7" t="s">
        <v>20</v>
      </c>
      <c r="E7" t="s">
        <v>21</v>
      </c>
      <c r="F7" s="26">
        <v>44243</v>
      </c>
      <c r="G7">
        <v>101207101</v>
      </c>
      <c r="H7" s="26">
        <v>44245</v>
      </c>
      <c r="I7">
        <v>8285</v>
      </c>
      <c r="J7">
        <v>9.33</v>
      </c>
      <c r="K7">
        <v>6.92</v>
      </c>
      <c r="L7">
        <v>77299.05</v>
      </c>
      <c r="M7">
        <v>57332.2</v>
      </c>
      <c r="N7">
        <v>19966.850000000006</v>
      </c>
    </row>
    <row r="8" spans="1:14" x14ac:dyDescent="0.3">
      <c r="A8" t="s">
        <v>25</v>
      </c>
      <c r="B8" t="s">
        <v>140</v>
      </c>
      <c r="C8" t="s">
        <v>24</v>
      </c>
      <c r="D8" t="s">
        <v>16</v>
      </c>
      <c r="E8" t="s">
        <v>17</v>
      </c>
      <c r="F8" s="26">
        <v>44239</v>
      </c>
      <c r="G8">
        <v>189315736</v>
      </c>
      <c r="H8" s="26">
        <v>44241</v>
      </c>
      <c r="I8">
        <v>1588</v>
      </c>
      <c r="J8">
        <v>47.45</v>
      </c>
      <c r="K8">
        <v>31.79</v>
      </c>
      <c r="L8">
        <v>75350.600000000006</v>
      </c>
      <c r="M8">
        <v>50482.52</v>
      </c>
      <c r="N8">
        <v>24868.080000000009</v>
      </c>
    </row>
    <row r="9" spans="1:14" x14ac:dyDescent="0.3">
      <c r="A9" t="s">
        <v>25</v>
      </c>
      <c r="B9" t="s">
        <v>175</v>
      </c>
      <c r="C9" t="s">
        <v>70</v>
      </c>
      <c r="D9" t="s">
        <v>20</v>
      </c>
      <c r="E9" t="s">
        <v>17</v>
      </c>
      <c r="F9" s="26">
        <v>44237</v>
      </c>
      <c r="G9">
        <v>695427548</v>
      </c>
      <c r="H9" s="26">
        <v>44239</v>
      </c>
      <c r="I9">
        <v>1320</v>
      </c>
      <c r="J9">
        <v>154.06</v>
      </c>
      <c r="K9">
        <v>90.93</v>
      </c>
      <c r="L9">
        <v>203359.2</v>
      </c>
      <c r="M9">
        <v>120027.6</v>
      </c>
      <c r="N9">
        <v>83331.600000000006</v>
      </c>
    </row>
    <row r="10" spans="1:14" x14ac:dyDescent="0.3">
      <c r="A10" t="s">
        <v>25</v>
      </c>
      <c r="B10" t="s">
        <v>142</v>
      </c>
      <c r="C10" t="s">
        <v>42</v>
      </c>
      <c r="D10" t="s">
        <v>16</v>
      </c>
      <c r="E10" t="s">
        <v>28</v>
      </c>
      <c r="F10" s="26">
        <v>44227</v>
      </c>
      <c r="G10">
        <v>730936563</v>
      </c>
      <c r="H10" s="26">
        <v>44229</v>
      </c>
      <c r="I10">
        <v>9227</v>
      </c>
      <c r="J10">
        <v>651.21</v>
      </c>
      <c r="K10">
        <v>524.96</v>
      </c>
      <c r="L10">
        <v>6008714.6699999999</v>
      </c>
      <c r="M10">
        <v>4843805.92</v>
      </c>
      <c r="N10">
        <v>1164908.75</v>
      </c>
    </row>
    <row r="11" spans="1:14" x14ac:dyDescent="0.3">
      <c r="A11" t="s">
        <v>25</v>
      </c>
      <c r="B11" t="s">
        <v>120</v>
      </c>
      <c r="C11" t="s">
        <v>49</v>
      </c>
      <c r="D11" t="s">
        <v>20</v>
      </c>
      <c r="E11" t="s">
        <v>28</v>
      </c>
      <c r="F11" s="26">
        <v>44217</v>
      </c>
      <c r="G11">
        <v>495138204</v>
      </c>
      <c r="H11" s="26">
        <v>44219</v>
      </c>
      <c r="I11">
        <v>1252</v>
      </c>
      <c r="J11">
        <v>421.89</v>
      </c>
      <c r="K11">
        <v>364.69</v>
      </c>
      <c r="L11">
        <v>528206.28</v>
      </c>
      <c r="M11">
        <v>456591.88</v>
      </c>
      <c r="N11">
        <v>71614.400000000023</v>
      </c>
    </row>
    <row r="12" spans="1:14" x14ac:dyDescent="0.3">
      <c r="A12" t="s">
        <v>25</v>
      </c>
      <c r="B12" t="s">
        <v>128</v>
      </c>
      <c r="C12" t="s">
        <v>49</v>
      </c>
      <c r="D12" t="s">
        <v>20</v>
      </c>
      <c r="E12" t="s">
        <v>36</v>
      </c>
      <c r="F12" s="26">
        <v>44215</v>
      </c>
      <c r="G12">
        <v>422874772</v>
      </c>
      <c r="H12" s="26">
        <v>44217</v>
      </c>
      <c r="I12">
        <v>6897</v>
      </c>
      <c r="J12">
        <v>421.89</v>
      </c>
      <c r="K12">
        <v>364.69</v>
      </c>
      <c r="L12">
        <v>2909775.33</v>
      </c>
      <c r="M12">
        <v>2515266.9300000002</v>
      </c>
      <c r="N12">
        <v>394508.39999999991</v>
      </c>
    </row>
    <row r="13" spans="1:14" x14ac:dyDescent="0.3">
      <c r="A13" t="s">
        <v>25</v>
      </c>
      <c r="B13" t="s">
        <v>150</v>
      </c>
      <c r="C13" t="s">
        <v>24</v>
      </c>
      <c r="D13" t="s">
        <v>16</v>
      </c>
      <c r="E13" t="s">
        <v>21</v>
      </c>
      <c r="F13" s="26">
        <v>44208</v>
      </c>
      <c r="G13">
        <v>290603244</v>
      </c>
      <c r="H13" s="26">
        <v>44210</v>
      </c>
      <c r="I13">
        <v>4813</v>
      </c>
      <c r="J13">
        <v>47.45</v>
      </c>
      <c r="K13">
        <v>31.79</v>
      </c>
      <c r="L13">
        <v>228376.85</v>
      </c>
      <c r="M13">
        <v>153005.26999999999</v>
      </c>
      <c r="N13">
        <v>75371.580000000016</v>
      </c>
    </row>
    <row r="14" spans="1:14" x14ac:dyDescent="0.3">
      <c r="A14" t="s">
        <v>25</v>
      </c>
      <c r="B14" t="s">
        <v>45</v>
      </c>
      <c r="C14" t="s">
        <v>27</v>
      </c>
      <c r="D14" t="s">
        <v>20</v>
      </c>
      <c r="E14" t="s">
        <v>28</v>
      </c>
      <c r="F14" s="26">
        <v>43545</v>
      </c>
      <c r="G14">
        <v>333942162</v>
      </c>
      <c r="H14" s="26">
        <v>43553</v>
      </c>
      <c r="I14">
        <v>9762</v>
      </c>
      <c r="J14">
        <v>205.7</v>
      </c>
      <c r="K14">
        <v>117.11</v>
      </c>
      <c r="L14">
        <v>2008043.4</v>
      </c>
      <c r="M14">
        <v>1143227.82</v>
      </c>
      <c r="N14">
        <v>864815.57999999984</v>
      </c>
    </row>
    <row r="15" spans="1:14" x14ac:dyDescent="0.3">
      <c r="A15" t="s">
        <v>25</v>
      </c>
      <c r="B15" t="s">
        <v>89</v>
      </c>
      <c r="C15" t="s">
        <v>19</v>
      </c>
      <c r="D15" t="s">
        <v>20</v>
      </c>
      <c r="E15" t="s">
        <v>17</v>
      </c>
      <c r="F15" s="26">
        <v>44206</v>
      </c>
      <c r="G15">
        <v>189912688</v>
      </c>
      <c r="H15" s="26">
        <v>44208</v>
      </c>
      <c r="I15">
        <v>8240</v>
      </c>
      <c r="J15">
        <v>152.58000000000001</v>
      </c>
      <c r="K15">
        <v>97.44</v>
      </c>
      <c r="L15">
        <v>1257259.2</v>
      </c>
      <c r="M15">
        <v>802905.59999999998</v>
      </c>
      <c r="N15">
        <v>454353.6</v>
      </c>
    </row>
    <row r="16" spans="1:14" x14ac:dyDescent="0.3">
      <c r="A16" t="s">
        <v>25</v>
      </c>
      <c r="B16" t="s">
        <v>145</v>
      </c>
      <c r="C16" t="s">
        <v>58</v>
      </c>
      <c r="D16" t="s">
        <v>16</v>
      </c>
      <c r="E16" t="s">
        <v>28</v>
      </c>
      <c r="F16" s="26">
        <v>44203</v>
      </c>
      <c r="G16">
        <v>530755364</v>
      </c>
      <c r="H16" s="26">
        <v>44205</v>
      </c>
      <c r="I16">
        <v>1162</v>
      </c>
      <c r="J16">
        <v>9.33</v>
      </c>
      <c r="K16">
        <v>6.92</v>
      </c>
      <c r="L16">
        <v>10841.46</v>
      </c>
      <c r="M16">
        <v>8041.04</v>
      </c>
      <c r="N16">
        <v>2800.4199999999992</v>
      </c>
    </row>
    <row r="17" spans="1:14" x14ac:dyDescent="0.3">
      <c r="A17" t="s">
        <v>25</v>
      </c>
      <c r="B17" t="s">
        <v>150</v>
      </c>
      <c r="C17" t="s">
        <v>58</v>
      </c>
      <c r="D17" t="s">
        <v>20</v>
      </c>
      <c r="E17" t="s">
        <v>28</v>
      </c>
      <c r="F17" s="26">
        <v>44201</v>
      </c>
      <c r="G17">
        <v>643666493</v>
      </c>
      <c r="H17" s="26">
        <v>44203</v>
      </c>
      <c r="I17">
        <v>4074</v>
      </c>
      <c r="J17">
        <v>9.33</v>
      </c>
      <c r="K17">
        <v>6.92</v>
      </c>
      <c r="L17">
        <v>38010.42</v>
      </c>
      <c r="M17">
        <v>28192.080000000002</v>
      </c>
      <c r="N17">
        <v>9818.3399999999965</v>
      </c>
    </row>
    <row r="18" spans="1:14" x14ac:dyDescent="0.3">
      <c r="A18" t="s">
        <v>25</v>
      </c>
      <c r="B18" t="s">
        <v>163</v>
      </c>
      <c r="C18" t="s">
        <v>15</v>
      </c>
      <c r="D18" t="s">
        <v>16</v>
      </c>
      <c r="E18" t="s">
        <v>28</v>
      </c>
      <c r="F18" s="26">
        <v>44200</v>
      </c>
      <c r="G18">
        <v>382555377</v>
      </c>
      <c r="H18" s="26">
        <v>44202</v>
      </c>
      <c r="I18">
        <v>5492</v>
      </c>
      <c r="J18">
        <v>255.28</v>
      </c>
      <c r="K18">
        <v>159.41999999999999</v>
      </c>
      <c r="L18">
        <v>1401997.76</v>
      </c>
      <c r="M18">
        <v>875534.64</v>
      </c>
      <c r="N18">
        <v>526463.12</v>
      </c>
    </row>
    <row r="19" spans="1:14" x14ac:dyDescent="0.3">
      <c r="A19" t="s">
        <v>25</v>
      </c>
      <c r="B19" t="s">
        <v>193</v>
      </c>
      <c r="C19" t="s">
        <v>70</v>
      </c>
      <c r="D19" t="s">
        <v>20</v>
      </c>
      <c r="E19" t="s">
        <v>28</v>
      </c>
      <c r="F19" s="26">
        <v>44199</v>
      </c>
      <c r="G19">
        <v>977897202</v>
      </c>
      <c r="H19" s="26">
        <v>44201</v>
      </c>
      <c r="I19">
        <v>368</v>
      </c>
      <c r="J19">
        <v>154.06</v>
      </c>
      <c r="K19">
        <v>90.93</v>
      </c>
      <c r="L19">
        <v>56694.080000000002</v>
      </c>
      <c r="M19">
        <v>33462.239999999998</v>
      </c>
      <c r="N19">
        <v>23231.840000000004</v>
      </c>
    </row>
    <row r="20" spans="1:14" x14ac:dyDescent="0.3">
      <c r="A20" t="s">
        <v>25</v>
      </c>
      <c r="B20" t="s">
        <v>106</v>
      </c>
      <c r="C20" t="s">
        <v>19</v>
      </c>
      <c r="D20" t="s">
        <v>20</v>
      </c>
      <c r="E20" t="s">
        <v>21</v>
      </c>
      <c r="F20" s="26">
        <v>44198</v>
      </c>
      <c r="G20">
        <v>956205642</v>
      </c>
      <c r="H20" s="26">
        <v>44200</v>
      </c>
      <c r="I20">
        <v>1353</v>
      </c>
      <c r="J20">
        <v>152.58000000000001</v>
      </c>
      <c r="K20">
        <v>97.44</v>
      </c>
      <c r="L20">
        <v>206440.74</v>
      </c>
      <c r="M20">
        <v>131836.32</v>
      </c>
      <c r="N20">
        <v>74604.419999999984</v>
      </c>
    </row>
    <row r="21" spans="1:14" x14ac:dyDescent="0.3">
      <c r="A21" t="s">
        <v>25</v>
      </c>
      <c r="B21" t="s">
        <v>163</v>
      </c>
      <c r="C21" t="s">
        <v>15</v>
      </c>
      <c r="D21" t="s">
        <v>20</v>
      </c>
      <c r="E21" t="s">
        <v>17</v>
      </c>
      <c r="F21" s="26">
        <v>44188</v>
      </c>
      <c r="G21">
        <v>708899104</v>
      </c>
      <c r="H21" s="26">
        <v>44190</v>
      </c>
      <c r="I21">
        <v>7853</v>
      </c>
      <c r="J21">
        <v>255.28</v>
      </c>
      <c r="K21">
        <v>159.41999999999999</v>
      </c>
      <c r="L21">
        <v>2004713.84</v>
      </c>
      <c r="M21">
        <v>1251925.26</v>
      </c>
      <c r="N21">
        <v>752788.58000000007</v>
      </c>
    </row>
    <row r="22" spans="1:14" x14ac:dyDescent="0.3">
      <c r="A22" t="s">
        <v>25</v>
      </c>
      <c r="B22" t="s">
        <v>202</v>
      </c>
      <c r="C22" t="s">
        <v>35</v>
      </c>
      <c r="D22" t="s">
        <v>16</v>
      </c>
      <c r="E22" t="s">
        <v>36</v>
      </c>
      <c r="F22" s="26">
        <v>44183</v>
      </c>
      <c r="G22">
        <v>172372758</v>
      </c>
      <c r="H22" s="26">
        <v>44185</v>
      </c>
      <c r="I22">
        <v>7784</v>
      </c>
      <c r="J22">
        <v>109.28</v>
      </c>
      <c r="K22">
        <v>35.840000000000003</v>
      </c>
      <c r="L22">
        <v>850635.52</v>
      </c>
      <c r="M22">
        <v>278978.56</v>
      </c>
      <c r="N22">
        <v>571656.95999999996</v>
      </c>
    </row>
    <row r="23" spans="1:14" x14ac:dyDescent="0.3">
      <c r="A23" t="s">
        <v>25</v>
      </c>
      <c r="B23" t="s">
        <v>193</v>
      </c>
      <c r="C23" t="s">
        <v>49</v>
      </c>
      <c r="D23" t="s">
        <v>16</v>
      </c>
      <c r="E23" t="s">
        <v>36</v>
      </c>
      <c r="F23" s="26">
        <v>44174</v>
      </c>
      <c r="G23">
        <v>145514190</v>
      </c>
      <c r="H23" s="26">
        <v>44176</v>
      </c>
      <c r="I23">
        <v>9737</v>
      </c>
      <c r="J23">
        <v>421.89</v>
      </c>
      <c r="K23">
        <v>364.69</v>
      </c>
      <c r="L23">
        <v>4107942.93</v>
      </c>
      <c r="M23">
        <v>3550986.53</v>
      </c>
      <c r="N23">
        <v>556956.40000000037</v>
      </c>
    </row>
    <row r="24" spans="1:14" x14ac:dyDescent="0.3">
      <c r="A24" t="s">
        <v>25</v>
      </c>
      <c r="B24" t="s">
        <v>120</v>
      </c>
      <c r="C24" t="s">
        <v>19</v>
      </c>
      <c r="D24" t="s">
        <v>16</v>
      </c>
      <c r="E24" t="s">
        <v>21</v>
      </c>
      <c r="F24" s="26">
        <v>44168</v>
      </c>
      <c r="G24">
        <v>780246722</v>
      </c>
      <c r="H24" s="26">
        <v>44170</v>
      </c>
      <c r="I24">
        <v>1199</v>
      </c>
      <c r="J24">
        <v>152.58000000000001</v>
      </c>
      <c r="K24">
        <v>97.44</v>
      </c>
      <c r="L24">
        <v>182943.42</v>
      </c>
      <c r="M24">
        <v>116830.56</v>
      </c>
      <c r="N24">
        <v>66112.860000000015</v>
      </c>
    </row>
    <row r="25" spans="1:14" x14ac:dyDescent="0.3">
      <c r="A25" t="s">
        <v>25</v>
      </c>
      <c r="B25" t="s">
        <v>29</v>
      </c>
      <c r="C25" t="s">
        <v>35</v>
      </c>
      <c r="D25" t="s">
        <v>20</v>
      </c>
      <c r="E25" t="s">
        <v>28</v>
      </c>
      <c r="F25" s="26">
        <v>44166</v>
      </c>
      <c r="G25">
        <v>788760268</v>
      </c>
      <c r="H25" s="26">
        <v>44168</v>
      </c>
      <c r="I25">
        <v>546</v>
      </c>
      <c r="J25">
        <v>109.28</v>
      </c>
      <c r="K25">
        <v>35.840000000000003</v>
      </c>
      <c r="L25">
        <v>59666.879999999997</v>
      </c>
      <c r="M25">
        <v>19568.64</v>
      </c>
      <c r="N25">
        <v>40098.239999999998</v>
      </c>
    </row>
    <row r="26" spans="1:14" x14ac:dyDescent="0.3">
      <c r="A26" t="s">
        <v>25</v>
      </c>
      <c r="B26" t="s">
        <v>202</v>
      </c>
      <c r="C26" t="s">
        <v>58</v>
      </c>
      <c r="D26" t="s">
        <v>16</v>
      </c>
      <c r="E26" t="s">
        <v>17</v>
      </c>
      <c r="F26" s="26">
        <v>44164</v>
      </c>
      <c r="G26">
        <v>380507457</v>
      </c>
      <c r="H26" s="26">
        <v>44166</v>
      </c>
      <c r="I26">
        <v>9467</v>
      </c>
      <c r="J26">
        <v>9.33</v>
      </c>
      <c r="K26">
        <v>6.92</v>
      </c>
      <c r="L26">
        <v>88327.11</v>
      </c>
      <c r="M26">
        <v>65511.64</v>
      </c>
      <c r="N26">
        <v>22815.47</v>
      </c>
    </row>
    <row r="27" spans="1:14" x14ac:dyDescent="0.3">
      <c r="A27" t="s">
        <v>25</v>
      </c>
      <c r="B27" t="s">
        <v>121</v>
      </c>
      <c r="C27" t="s">
        <v>15</v>
      </c>
      <c r="D27" t="s">
        <v>20</v>
      </c>
      <c r="E27" t="s">
        <v>21</v>
      </c>
      <c r="F27" s="26">
        <v>44156</v>
      </c>
      <c r="G27">
        <v>922020137</v>
      </c>
      <c r="H27" s="26">
        <v>44158</v>
      </c>
      <c r="I27">
        <v>5103</v>
      </c>
      <c r="J27">
        <v>255.28</v>
      </c>
      <c r="K27">
        <v>159.41999999999999</v>
      </c>
      <c r="L27">
        <v>1302693.8400000001</v>
      </c>
      <c r="M27">
        <v>813520.26</v>
      </c>
      <c r="N27">
        <v>489173.58000000007</v>
      </c>
    </row>
    <row r="28" spans="1:14" x14ac:dyDescent="0.3">
      <c r="A28" t="s">
        <v>25</v>
      </c>
      <c r="B28" t="s">
        <v>182</v>
      </c>
      <c r="C28" t="s">
        <v>70</v>
      </c>
      <c r="D28" t="s">
        <v>16</v>
      </c>
      <c r="E28" t="s">
        <v>36</v>
      </c>
      <c r="F28" s="26">
        <v>44154</v>
      </c>
      <c r="G28">
        <v>205326163</v>
      </c>
      <c r="H28" s="26">
        <v>44156</v>
      </c>
      <c r="I28">
        <v>9429</v>
      </c>
      <c r="J28">
        <v>154.06</v>
      </c>
      <c r="K28">
        <v>90.93</v>
      </c>
      <c r="L28">
        <v>1452631.74</v>
      </c>
      <c r="M28">
        <v>857378.97</v>
      </c>
      <c r="N28">
        <v>595252.77</v>
      </c>
    </row>
    <row r="29" spans="1:14" x14ac:dyDescent="0.3">
      <c r="A29" t="s">
        <v>25</v>
      </c>
      <c r="B29" t="s">
        <v>120</v>
      </c>
      <c r="C29" t="s">
        <v>19</v>
      </c>
      <c r="D29" t="s">
        <v>16</v>
      </c>
      <c r="E29" t="s">
        <v>17</v>
      </c>
      <c r="F29" s="26">
        <v>44143</v>
      </c>
      <c r="G29">
        <v>306169068</v>
      </c>
      <c r="H29" s="26">
        <v>44145</v>
      </c>
      <c r="I29">
        <v>1086</v>
      </c>
      <c r="J29">
        <v>152.58000000000001</v>
      </c>
      <c r="K29">
        <v>97.44</v>
      </c>
      <c r="L29">
        <v>165701.88</v>
      </c>
      <c r="M29">
        <v>105819.84</v>
      </c>
      <c r="N29">
        <v>59882.040000000008</v>
      </c>
    </row>
    <row r="30" spans="1:14" x14ac:dyDescent="0.3">
      <c r="A30" t="s">
        <v>25</v>
      </c>
      <c r="B30" t="s">
        <v>80</v>
      </c>
      <c r="C30" t="s">
        <v>49</v>
      </c>
      <c r="D30" t="s">
        <v>16</v>
      </c>
      <c r="E30" t="s">
        <v>17</v>
      </c>
      <c r="F30" s="26">
        <v>44140</v>
      </c>
      <c r="G30">
        <v>281510341</v>
      </c>
      <c r="H30" s="26">
        <v>44142</v>
      </c>
      <c r="I30">
        <v>4020</v>
      </c>
      <c r="J30">
        <v>421.89</v>
      </c>
      <c r="K30">
        <v>364.69</v>
      </c>
      <c r="L30">
        <v>1695997.8</v>
      </c>
      <c r="M30">
        <v>1466053.8</v>
      </c>
      <c r="N30">
        <v>229944</v>
      </c>
    </row>
    <row r="31" spans="1:14" x14ac:dyDescent="0.3">
      <c r="A31" t="s">
        <v>25</v>
      </c>
      <c r="B31" t="s">
        <v>120</v>
      </c>
      <c r="C31" t="s">
        <v>15</v>
      </c>
      <c r="D31" t="s">
        <v>20</v>
      </c>
      <c r="E31" t="s">
        <v>21</v>
      </c>
      <c r="F31" s="26">
        <v>44127</v>
      </c>
      <c r="G31">
        <v>813730561</v>
      </c>
      <c r="H31" s="26">
        <v>44129</v>
      </c>
      <c r="I31">
        <v>9811</v>
      </c>
      <c r="J31">
        <v>255.28</v>
      </c>
      <c r="K31">
        <v>159.41999999999999</v>
      </c>
      <c r="L31">
        <v>2504552.08</v>
      </c>
      <c r="M31">
        <v>1564069.62</v>
      </c>
      <c r="N31">
        <v>940482.46</v>
      </c>
    </row>
    <row r="32" spans="1:14" x14ac:dyDescent="0.3">
      <c r="A32" t="s">
        <v>25</v>
      </c>
      <c r="B32" t="s">
        <v>193</v>
      </c>
      <c r="C32" t="s">
        <v>24</v>
      </c>
      <c r="D32" t="s">
        <v>16</v>
      </c>
      <c r="E32" t="s">
        <v>17</v>
      </c>
      <c r="F32" s="26">
        <v>44125</v>
      </c>
      <c r="G32">
        <v>930926358</v>
      </c>
      <c r="H32" s="26">
        <v>44127</v>
      </c>
      <c r="I32">
        <v>651</v>
      </c>
      <c r="J32">
        <v>47.45</v>
      </c>
      <c r="K32">
        <v>31.79</v>
      </c>
      <c r="L32">
        <v>30889.95</v>
      </c>
      <c r="M32">
        <v>20695.29</v>
      </c>
      <c r="N32">
        <v>10194.66</v>
      </c>
    </row>
    <row r="33" spans="1:14" x14ac:dyDescent="0.3">
      <c r="A33" t="s">
        <v>25</v>
      </c>
      <c r="B33" t="s">
        <v>202</v>
      </c>
      <c r="C33" t="s">
        <v>70</v>
      </c>
      <c r="D33" t="s">
        <v>16</v>
      </c>
      <c r="E33" t="s">
        <v>36</v>
      </c>
      <c r="F33" s="26">
        <v>44120</v>
      </c>
      <c r="G33">
        <v>566432178</v>
      </c>
      <c r="H33" s="26">
        <v>44122</v>
      </c>
      <c r="I33">
        <v>8724</v>
      </c>
      <c r="J33">
        <v>154.06</v>
      </c>
      <c r="K33">
        <v>90.93</v>
      </c>
      <c r="L33">
        <v>1344019.44</v>
      </c>
      <c r="M33">
        <v>793273.32</v>
      </c>
      <c r="N33">
        <v>550746.12</v>
      </c>
    </row>
    <row r="34" spans="1:14" x14ac:dyDescent="0.3">
      <c r="A34" t="s">
        <v>25</v>
      </c>
      <c r="B34" t="s">
        <v>140</v>
      </c>
      <c r="C34" t="s">
        <v>35</v>
      </c>
      <c r="D34" t="s">
        <v>16</v>
      </c>
      <c r="E34" t="s">
        <v>28</v>
      </c>
      <c r="F34" s="26">
        <v>44117</v>
      </c>
      <c r="G34">
        <v>723061597</v>
      </c>
      <c r="H34" s="26">
        <v>44119</v>
      </c>
      <c r="I34">
        <v>8849</v>
      </c>
      <c r="J34">
        <v>109.28</v>
      </c>
      <c r="K34">
        <v>35.840000000000003</v>
      </c>
      <c r="L34">
        <v>967018.72</v>
      </c>
      <c r="M34">
        <v>317148.15999999997</v>
      </c>
      <c r="N34">
        <v>649870.56000000006</v>
      </c>
    </row>
    <row r="35" spans="1:14" x14ac:dyDescent="0.3">
      <c r="A35" t="s">
        <v>25</v>
      </c>
      <c r="B35" t="s">
        <v>89</v>
      </c>
      <c r="C35" t="s">
        <v>42</v>
      </c>
      <c r="D35" t="s">
        <v>16</v>
      </c>
      <c r="E35" t="s">
        <v>17</v>
      </c>
      <c r="F35" s="26">
        <v>44114</v>
      </c>
      <c r="G35">
        <v>676292884</v>
      </c>
      <c r="H35" s="26">
        <v>44116</v>
      </c>
      <c r="I35">
        <v>8948</v>
      </c>
      <c r="J35">
        <v>651.21</v>
      </c>
      <c r="K35">
        <v>524.96</v>
      </c>
      <c r="L35">
        <v>5827027.0800000001</v>
      </c>
      <c r="M35">
        <v>4697342.08</v>
      </c>
      <c r="N35">
        <v>1129685</v>
      </c>
    </row>
    <row r="36" spans="1:14" x14ac:dyDescent="0.3">
      <c r="A36" t="s">
        <v>25</v>
      </c>
      <c r="B36" t="s">
        <v>86</v>
      </c>
      <c r="C36" t="s">
        <v>44</v>
      </c>
      <c r="D36" t="s">
        <v>20</v>
      </c>
      <c r="E36" t="s">
        <v>28</v>
      </c>
      <c r="F36" s="26">
        <v>44113</v>
      </c>
      <c r="G36">
        <v>287671697</v>
      </c>
      <c r="H36" s="26">
        <v>44115</v>
      </c>
      <c r="I36">
        <v>7303</v>
      </c>
      <c r="J36">
        <v>437.2</v>
      </c>
      <c r="K36">
        <v>263.33</v>
      </c>
      <c r="L36">
        <v>3192871.6</v>
      </c>
      <c r="M36">
        <v>1923098.99</v>
      </c>
      <c r="N36">
        <v>1269772.6100000001</v>
      </c>
    </row>
    <row r="37" spans="1:14" x14ac:dyDescent="0.3">
      <c r="A37" t="s">
        <v>25</v>
      </c>
      <c r="B37" t="s">
        <v>202</v>
      </c>
      <c r="C37" t="s">
        <v>58</v>
      </c>
      <c r="D37" t="s">
        <v>20</v>
      </c>
      <c r="E37" t="s">
        <v>21</v>
      </c>
      <c r="F37" s="26">
        <v>44108</v>
      </c>
      <c r="G37">
        <v>206350123</v>
      </c>
      <c r="H37" s="26">
        <v>44110</v>
      </c>
      <c r="I37">
        <v>2442</v>
      </c>
      <c r="J37">
        <v>9.33</v>
      </c>
      <c r="K37">
        <v>6.92</v>
      </c>
      <c r="L37">
        <v>22783.86</v>
      </c>
      <c r="M37">
        <v>16898.64</v>
      </c>
      <c r="N37">
        <v>5885.2200000000012</v>
      </c>
    </row>
    <row r="38" spans="1:14" x14ac:dyDescent="0.3">
      <c r="A38" t="s">
        <v>25</v>
      </c>
      <c r="B38" t="s">
        <v>120</v>
      </c>
      <c r="C38" t="s">
        <v>42</v>
      </c>
      <c r="D38" t="s">
        <v>16</v>
      </c>
      <c r="E38" t="s">
        <v>36</v>
      </c>
      <c r="F38" s="26">
        <v>44101</v>
      </c>
      <c r="G38">
        <v>918171918</v>
      </c>
      <c r="H38" s="26">
        <v>44103</v>
      </c>
      <c r="I38">
        <v>6329</v>
      </c>
      <c r="J38">
        <v>651.21</v>
      </c>
      <c r="K38">
        <v>524.96</v>
      </c>
      <c r="L38">
        <v>4121508.09</v>
      </c>
      <c r="M38">
        <v>3322471.84</v>
      </c>
      <c r="N38">
        <v>799036.25</v>
      </c>
    </row>
    <row r="39" spans="1:14" x14ac:dyDescent="0.3">
      <c r="A39" t="s">
        <v>25</v>
      </c>
      <c r="B39" t="s">
        <v>89</v>
      </c>
      <c r="C39" t="s">
        <v>49</v>
      </c>
      <c r="D39" t="s">
        <v>16</v>
      </c>
      <c r="E39" t="s">
        <v>28</v>
      </c>
      <c r="F39" s="26">
        <v>44092</v>
      </c>
      <c r="G39">
        <v>771699702</v>
      </c>
      <c r="H39" s="26">
        <v>44094</v>
      </c>
      <c r="I39">
        <v>1946</v>
      </c>
      <c r="J39">
        <v>421.89</v>
      </c>
      <c r="K39">
        <v>364.69</v>
      </c>
      <c r="L39">
        <v>820997.94</v>
      </c>
      <c r="M39">
        <v>709686.74</v>
      </c>
      <c r="N39">
        <v>111311.19999999995</v>
      </c>
    </row>
    <row r="40" spans="1:14" x14ac:dyDescent="0.3">
      <c r="A40" t="s">
        <v>25</v>
      </c>
      <c r="B40" t="s">
        <v>145</v>
      </c>
      <c r="C40" t="s">
        <v>15</v>
      </c>
      <c r="D40" t="s">
        <v>20</v>
      </c>
      <c r="E40" t="s">
        <v>21</v>
      </c>
      <c r="F40" s="26">
        <v>44083</v>
      </c>
      <c r="G40">
        <v>523892343</v>
      </c>
      <c r="H40" s="26">
        <v>44085</v>
      </c>
      <c r="I40">
        <v>241</v>
      </c>
      <c r="J40">
        <v>255.28</v>
      </c>
      <c r="K40">
        <v>159.41999999999999</v>
      </c>
      <c r="L40">
        <v>61522.48</v>
      </c>
      <c r="M40">
        <v>38420.22</v>
      </c>
      <c r="N40">
        <v>23102.260000000002</v>
      </c>
    </row>
    <row r="41" spans="1:14" x14ac:dyDescent="0.3">
      <c r="A41" t="s">
        <v>25</v>
      </c>
      <c r="B41" t="s">
        <v>182</v>
      </c>
      <c r="C41" t="s">
        <v>58</v>
      </c>
      <c r="D41" t="s">
        <v>16</v>
      </c>
      <c r="E41" t="s">
        <v>28</v>
      </c>
      <c r="F41" s="26">
        <v>44077</v>
      </c>
      <c r="G41">
        <v>262937009</v>
      </c>
      <c r="H41" s="26">
        <v>44079</v>
      </c>
      <c r="I41">
        <v>7759</v>
      </c>
      <c r="J41">
        <v>9.33</v>
      </c>
      <c r="K41">
        <v>6.92</v>
      </c>
      <c r="L41">
        <v>72391.47</v>
      </c>
      <c r="M41">
        <v>53692.28</v>
      </c>
      <c r="N41">
        <v>18699.190000000002</v>
      </c>
    </row>
    <row r="42" spans="1:14" x14ac:dyDescent="0.3">
      <c r="A42" t="s">
        <v>25</v>
      </c>
      <c r="B42" t="s">
        <v>193</v>
      </c>
      <c r="C42" t="s">
        <v>32</v>
      </c>
      <c r="D42" t="s">
        <v>20</v>
      </c>
      <c r="E42" t="s">
        <v>17</v>
      </c>
      <c r="F42" s="26">
        <v>44071</v>
      </c>
      <c r="G42">
        <v>538389146</v>
      </c>
      <c r="H42" s="26">
        <v>44073</v>
      </c>
      <c r="I42">
        <v>167</v>
      </c>
      <c r="J42">
        <v>81.73</v>
      </c>
      <c r="K42">
        <v>56.67</v>
      </c>
      <c r="L42">
        <v>13648.91</v>
      </c>
      <c r="M42">
        <v>9463.89</v>
      </c>
      <c r="N42">
        <v>4185.0200000000004</v>
      </c>
    </row>
    <row r="43" spans="1:14" x14ac:dyDescent="0.3">
      <c r="A43" t="s">
        <v>25</v>
      </c>
      <c r="B43" t="s">
        <v>159</v>
      </c>
      <c r="C43" t="s">
        <v>19</v>
      </c>
      <c r="D43" t="s">
        <v>20</v>
      </c>
      <c r="E43" t="s">
        <v>36</v>
      </c>
      <c r="F43" s="26">
        <v>44067</v>
      </c>
      <c r="G43">
        <v>148153054</v>
      </c>
      <c r="H43" s="26">
        <v>44069</v>
      </c>
      <c r="I43">
        <v>636</v>
      </c>
      <c r="J43">
        <v>152.58000000000001</v>
      </c>
      <c r="K43">
        <v>97.44</v>
      </c>
      <c r="L43">
        <v>97040.88</v>
      </c>
      <c r="M43">
        <v>61971.839999999997</v>
      </c>
      <c r="N43">
        <v>35069.040000000008</v>
      </c>
    </row>
    <row r="44" spans="1:14" x14ac:dyDescent="0.3">
      <c r="A44" t="s">
        <v>25</v>
      </c>
      <c r="B44" t="s">
        <v>74</v>
      </c>
      <c r="C44" t="s">
        <v>49</v>
      </c>
      <c r="D44" t="s">
        <v>16</v>
      </c>
      <c r="E44" t="s">
        <v>28</v>
      </c>
      <c r="F44" s="26">
        <v>43575</v>
      </c>
      <c r="G44">
        <v>734708821</v>
      </c>
      <c r="H44" s="26">
        <v>43582</v>
      </c>
      <c r="I44">
        <v>5522</v>
      </c>
      <c r="J44">
        <v>421.89</v>
      </c>
      <c r="K44">
        <v>364.69</v>
      </c>
      <c r="L44">
        <v>2329676.58</v>
      </c>
      <c r="M44">
        <v>2013818.18</v>
      </c>
      <c r="N44">
        <v>315858.40000000014</v>
      </c>
    </row>
    <row r="45" spans="1:14" x14ac:dyDescent="0.3">
      <c r="A45" t="s">
        <v>25</v>
      </c>
      <c r="B45" t="s">
        <v>75</v>
      </c>
      <c r="C45" t="s">
        <v>19</v>
      </c>
      <c r="D45" t="s">
        <v>16</v>
      </c>
      <c r="E45" t="s">
        <v>21</v>
      </c>
      <c r="F45" s="26">
        <v>43597</v>
      </c>
      <c r="G45">
        <v>727492606</v>
      </c>
      <c r="H45" s="26">
        <v>43606</v>
      </c>
      <c r="I45">
        <v>84</v>
      </c>
      <c r="J45">
        <v>152.58000000000001</v>
      </c>
      <c r="K45">
        <v>97.44</v>
      </c>
      <c r="L45">
        <v>12816.72</v>
      </c>
      <c r="M45">
        <v>8184.96</v>
      </c>
      <c r="N45">
        <v>4631.7599999999993</v>
      </c>
    </row>
    <row r="46" spans="1:14" x14ac:dyDescent="0.3">
      <c r="A46" t="s">
        <v>25</v>
      </c>
      <c r="B46" t="s">
        <v>193</v>
      </c>
      <c r="C46" t="s">
        <v>15</v>
      </c>
      <c r="D46" t="s">
        <v>16</v>
      </c>
      <c r="E46" t="s">
        <v>28</v>
      </c>
      <c r="F46" s="26">
        <v>44050</v>
      </c>
      <c r="G46">
        <v>190230262</v>
      </c>
      <c r="H46" s="26">
        <v>44052</v>
      </c>
      <c r="I46">
        <v>2217</v>
      </c>
      <c r="J46">
        <v>255.28</v>
      </c>
      <c r="K46">
        <v>159.41999999999999</v>
      </c>
      <c r="L46">
        <v>565955.76</v>
      </c>
      <c r="M46">
        <v>353434.14</v>
      </c>
      <c r="N46">
        <v>212521.62</v>
      </c>
    </row>
    <row r="47" spans="1:14" x14ac:dyDescent="0.3">
      <c r="A47" t="s">
        <v>25</v>
      </c>
      <c r="B47" t="s">
        <v>208</v>
      </c>
      <c r="C47" t="s">
        <v>24</v>
      </c>
      <c r="D47" t="s">
        <v>20</v>
      </c>
      <c r="E47" t="s">
        <v>36</v>
      </c>
      <c r="F47" s="26">
        <v>44048</v>
      </c>
      <c r="G47">
        <v>447419345</v>
      </c>
      <c r="H47" s="26">
        <v>44050</v>
      </c>
      <c r="I47">
        <v>182</v>
      </c>
      <c r="J47">
        <v>47.45</v>
      </c>
      <c r="K47">
        <v>31.79</v>
      </c>
      <c r="L47">
        <v>8635.9</v>
      </c>
      <c r="M47">
        <v>5785.78</v>
      </c>
      <c r="N47">
        <v>2850.12</v>
      </c>
    </row>
    <row r="48" spans="1:14" x14ac:dyDescent="0.3">
      <c r="A48" t="s">
        <v>25</v>
      </c>
      <c r="B48" t="s">
        <v>103</v>
      </c>
      <c r="C48" t="s">
        <v>32</v>
      </c>
      <c r="D48" t="s">
        <v>20</v>
      </c>
      <c r="E48" t="s">
        <v>28</v>
      </c>
      <c r="F48" s="26">
        <v>44032</v>
      </c>
      <c r="G48">
        <v>888843142</v>
      </c>
      <c r="H48" s="26">
        <v>44034</v>
      </c>
      <c r="I48">
        <v>7293</v>
      </c>
      <c r="J48">
        <v>81.73</v>
      </c>
      <c r="K48">
        <v>56.67</v>
      </c>
      <c r="L48">
        <v>596056.89</v>
      </c>
      <c r="M48">
        <v>413294.31</v>
      </c>
      <c r="N48">
        <v>182762.58000000002</v>
      </c>
    </row>
    <row r="49" spans="1:14" x14ac:dyDescent="0.3">
      <c r="A49" t="s">
        <v>25</v>
      </c>
      <c r="B49" t="s">
        <v>140</v>
      </c>
      <c r="C49" t="s">
        <v>27</v>
      </c>
      <c r="D49" t="s">
        <v>16</v>
      </c>
      <c r="E49" t="s">
        <v>21</v>
      </c>
      <c r="F49" s="26">
        <v>44031</v>
      </c>
      <c r="G49">
        <v>487615144</v>
      </c>
      <c r="H49" s="26">
        <v>44033</v>
      </c>
      <c r="I49">
        <v>5012</v>
      </c>
      <c r="J49">
        <v>205.7</v>
      </c>
      <c r="K49">
        <v>117.11</v>
      </c>
      <c r="L49">
        <v>1030968.4</v>
      </c>
      <c r="M49">
        <v>586955.31999999995</v>
      </c>
      <c r="N49">
        <v>444013.08000000007</v>
      </c>
    </row>
    <row r="50" spans="1:14" x14ac:dyDescent="0.3">
      <c r="A50" t="s">
        <v>25</v>
      </c>
      <c r="B50" t="s">
        <v>74</v>
      </c>
      <c r="C50" t="s">
        <v>58</v>
      </c>
      <c r="D50" t="s">
        <v>16</v>
      </c>
      <c r="E50" t="s">
        <v>28</v>
      </c>
      <c r="F50" s="26">
        <v>44028</v>
      </c>
      <c r="G50">
        <v>452629268</v>
      </c>
      <c r="H50" s="26">
        <v>44030</v>
      </c>
      <c r="I50">
        <v>1914</v>
      </c>
      <c r="J50">
        <v>9.33</v>
      </c>
      <c r="K50">
        <v>6.92</v>
      </c>
      <c r="L50">
        <v>17857.62</v>
      </c>
      <c r="M50">
        <v>13244.88</v>
      </c>
      <c r="N50">
        <v>4612.74</v>
      </c>
    </row>
    <row r="51" spans="1:14" x14ac:dyDescent="0.3">
      <c r="A51" t="s">
        <v>25</v>
      </c>
      <c r="B51" t="s">
        <v>80</v>
      </c>
      <c r="C51" t="s">
        <v>15</v>
      </c>
      <c r="D51" t="s">
        <v>16</v>
      </c>
      <c r="E51" t="s">
        <v>17</v>
      </c>
      <c r="F51" s="26">
        <v>43610</v>
      </c>
      <c r="G51">
        <v>369560611</v>
      </c>
      <c r="H51" s="26">
        <v>43637</v>
      </c>
      <c r="I51">
        <v>52</v>
      </c>
      <c r="J51">
        <v>255.28</v>
      </c>
      <c r="K51">
        <v>159.41999999999999</v>
      </c>
      <c r="L51">
        <v>13274.56</v>
      </c>
      <c r="M51">
        <v>8289.84</v>
      </c>
      <c r="N51">
        <v>4984.7199999999993</v>
      </c>
    </row>
    <row r="52" spans="1:14" x14ac:dyDescent="0.3">
      <c r="A52" t="s">
        <v>25</v>
      </c>
      <c r="B52" t="s">
        <v>150</v>
      </c>
      <c r="C52" t="s">
        <v>19</v>
      </c>
      <c r="D52" t="s">
        <v>16</v>
      </c>
      <c r="E52" t="s">
        <v>28</v>
      </c>
      <c r="F52" s="26">
        <v>44021</v>
      </c>
      <c r="G52">
        <v>610520398</v>
      </c>
      <c r="H52" s="26">
        <v>44023</v>
      </c>
      <c r="I52">
        <v>5408</v>
      </c>
      <c r="J52">
        <v>152.58000000000001</v>
      </c>
      <c r="K52">
        <v>97.44</v>
      </c>
      <c r="L52">
        <v>825152.64</v>
      </c>
      <c r="M52">
        <v>526955.52000000002</v>
      </c>
      <c r="N52">
        <v>298197.12</v>
      </c>
    </row>
    <row r="53" spans="1:14" x14ac:dyDescent="0.3">
      <c r="A53" t="s">
        <v>25</v>
      </c>
      <c r="B53" t="s">
        <v>74</v>
      </c>
      <c r="C53" t="s">
        <v>42</v>
      </c>
      <c r="D53" t="s">
        <v>16</v>
      </c>
      <c r="E53" t="s">
        <v>36</v>
      </c>
      <c r="F53" s="26">
        <v>43563</v>
      </c>
      <c r="G53">
        <v>197185981</v>
      </c>
      <c r="H53" s="26">
        <v>43575</v>
      </c>
      <c r="I53">
        <v>568</v>
      </c>
      <c r="J53">
        <v>651.21</v>
      </c>
      <c r="K53">
        <v>524.96</v>
      </c>
      <c r="L53">
        <v>369887.28</v>
      </c>
      <c r="M53">
        <v>298177.28000000003</v>
      </c>
      <c r="N53">
        <v>71710</v>
      </c>
    </row>
    <row r="54" spans="1:14" x14ac:dyDescent="0.3">
      <c r="A54" t="s">
        <v>25</v>
      </c>
      <c r="B54" t="s">
        <v>80</v>
      </c>
      <c r="C54" t="s">
        <v>24</v>
      </c>
      <c r="D54" t="s">
        <v>16</v>
      </c>
      <c r="E54" t="s">
        <v>36</v>
      </c>
      <c r="F54" s="26">
        <v>44013</v>
      </c>
      <c r="G54">
        <v>874628293</v>
      </c>
      <c r="H54" s="26">
        <v>44015</v>
      </c>
      <c r="I54">
        <v>803</v>
      </c>
      <c r="J54">
        <v>47.45</v>
      </c>
      <c r="K54">
        <v>31.79</v>
      </c>
      <c r="L54">
        <v>38102.35</v>
      </c>
      <c r="M54">
        <v>25527.37</v>
      </c>
      <c r="N54">
        <v>12574.98</v>
      </c>
    </row>
    <row r="55" spans="1:14" x14ac:dyDescent="0.3">
      <c r="A55" t="s">
        <v>25</v>
      </c>
      <c r="B55" t="s">
        <v>163</v>
      </c>
      <c r="C55" t="s">
        <v>58</v>
      </c>
      <c r="D55" t="s">
        <v>20</v>
      </c>
      <c r="E55" t="s">
        <v>28</v>
      </c>
      <c r="F55" s="26">
        <v>44010</v>
      </c>
      <c r="G55">
        <v>461685264</v>
      </c>
      <c r="H55" s="26">
        <v>44012</v>
      </c>
      <c r="I55">
        <v>1784</v>
      </c>
      <c r="J55">
        <v>9.33</v>
      </c>
      <c r="K55">
        <v>6.92</v>
      </c>
      <c r="L55">
        <v>16644.72</v>
      </c>
      <c r="M55">
        <v>12345.28</v>
      </c>
      <c r="N55">
        <v>4299.4400000000005</v>
      </c>
    </row>
    <row r="56" spans="1:14" x14ac:dyDescent="0.3">
      <c r="A56" t="s">
        <v>25</v>
      </c>
      <c r="B56" t="s">
        <v>175</v>
      </c>
      <c r="C56" t="s">
        <v>78</v>
      </c>
      <c r="D56" t="s">
        <v>16</v>
      </c>
      <c r="E56" t="s">
        <v>17</v>
      </c>
      <c r="F56" s="26">
        <v>43986</v>
      </c>
      <c r="G56">
        <v>435417640</v>
      </c>
      <c r="H56" s="26">
        <v>43988</v>
      </c>
      <c r="I56">
        <v>8610</v>
      </c>
      <c r="J56">
        <v>668.27</v>
      </c>
      <c r="K56">
        <v>502.54</v>
      </c>
      <c r="L56">
        <v>5753804.7000000002</v>
      </c>
      <c r="M56">
        <v>4326869.4000000004</v>
      </c>
      <c r="N56">
        <v>1426935.2999999998</v>
      </c>
    </row>
    <row r="57" spans="1:14" x14ac:dyDescent="0.3">
      <c r="A57" t="s">
        <v>25</v>
      </c>
      <c r="B57" t="s">
        <v>75</v>
      </c>
      <c r="C57" t="s">
        <v>70</v>
      </c>
      <c r="D57" t="s">
        <v>20</v>
      </c>
      <c r="E57" t="s">
        <v>36</v>
      </c>
      <c r="F57" s="26">
        <v>43545</v>
      </c>
      <c r="G57">
        <v>975184524</v>
      </c>
      <c r="H57" s="26">
        <v>43558</v>
      </c>
      <c r="I57">
        <v>7626</v>
      </c>
      <c r="J57">
        <v>154.06</v>
      </c>
      <c r="K57">
        <v>90.93</v>
      </c>
      <c r="L57">
        <v>1174861.56</v>
      </c>
      <c r="M57">
        <v>693432.18</v>
      </c>
      <c r="N57">
        <v>481429.38</v>
      </c>
    </row>
    <row r="58" spans="1:14" x14ac:dyDescent="0.3">
      <c r="A58" t="s">
        <v>25</v>
      </c>
      <c r="B58" t="s">
        <v>86</v>
      </c>
      <c r="C58" t="s">
        <v>27</v>
      </c>
      <c r="D58" t="s">
        <v>20</v>
      </c>
      <c r="E58" t="s">
        <v>21</v>
      </c>
      <c r="F58" s="26">
        <v>43964</v>
      </c>
      <c r="G58">
        <v>864808833</v>
      </c>
      <c r="H58" s="26">
        <v>43966</v>
      </c>
      <c r="I58">
        <v>5007</v>
      </c>
      <c r="J58">
        <v>205.7</v>
      </c>
      <c r="K58">
        <v>117.11</v>
      </c>
      <c r="L58">
        <v>1029939.9</v>
      </c>
      <c r="M58">
        <v>586369.77</v>
      </c>
      <c r="N58">
        <v>443570.13</v>
      </c>
    </row>
    <row r="59" spans="1:14" x14ac:dyDescent="0.3">
      <c r="A59" t="s">
        <v>25</v>
      </c>
      <c r="B59" t="s">
        <v>128</v>
      </c>
      <c r="C59" t="s">
        <v>35</v>
      </c>
      <c r="D59" t="s">
        <v>20</v>
      </c>
      <c r="E59" t="s">
        <v>36</v>
      </c>
      <c r="F59" s="26">
        <v>43956</v>
      </c>
      <c r="G59">
        <v>918528544</v>
      </c>
      <c r="H59" s="26">
        <v>43958</v>
      </c>
      <c r="I59">
        <v>1863</v>
      </c>
      <c r="J59">
        <v>109.28</v>
      </c>
      <c r="K59">
        <v>35.840000000000003</v>
      </c>
      <c r="L59">
        <v>203588.64</v>
      </c>
      <c r="M59">
        <v>66769.919999999998</v>
      </c>
      <c r="N59">
        <v>136818.72000000003</v>
      </c>
    </row>
    <row r="60" spans="1:14" x14ac:dyDescent="0.3">
      <c r="A60" t="s">
        <v>25</v>
      </c>
      <c r="B60" t="s">
        <v>86</v>
      </c>
      <c r="C60" t="s">
        <v>27</v>
      </c>
      <c r="D60" t="s">
        <v>20</v>
      </c>
      <c r="E60" t="s">
        <v>28</v>
      </c>
      <c r="F60" s="26">
        <v>43526</v>
      </c>
      <c r="G60">
        <v>920164906</v>
      </c>
      <c r="H60" s="26">
        <v>43527</v>
      </c>
      <c r="I60">
        <v>6099</v>
      </c>
      <c r="J60">
        <v>205.7</v>
      </c>
      <c r="K60">
        <v>117.11</v>
      </c>
      <c r="L60">
        <v>1254564.3</v>
      </c>
      <c r="M60">
        <v>714253.89</v>
      </c>
      <c r="N60">
        <v>540310.41</v>
      </c>
    </row>
    <row r="61" spans="1:14" x14ac:dyDescent="0.3">
      <c r="A61" t="s">
        <v>25</v>
      </c>
      <c r="B61" t="s">
        <v>45</v>
      </c>
      <c r="C61" t="s">
        <v>35</v>
      </c>
      <c r="D61" t="s">
        <v>16</v>
      </c>
      <c r="E61" t="s">
        <v>17</v>
      </c>
      <c r="F61" s="26">
        <v>43932</v>
      </c>
      <c r="G61">
        <v>332617366</v>
      </c>
      <c r="H61" s="26">
        <v>43934</v>
      </c>
      <c r="I61">
        <v>7725</v>
      </c>
      <c r="J61">
        <v>109.28</v>
      </c>
      <c r="K61">
        <v>35.840000000000003</v>
      </c>
      <c r="L61">
        <v>844188</v>
      </c>
      <c r="M61">
        <v>276864</v>
      </c>
      <c r="N61">
        <v>567324</v>
      </c>
    </row>
    <row r="62" spans="1:14" x14ac:dyDescent="0.3">
      <c r="A62" t="s">
        <v>25</v>
      </c>
      <c r="B62" t="s">
        <v>208</v>
      </c>
      <c r="C62" t="s">
        <v>44</v>
      </c>
      <c r="D62" t="s">
        <v>16</v>
      </c>
      <c r="E62" t="s">
        <v>17</v>
      </c>
      <c r="F62" s="26">
        <v>43926</v>
      </c>
      <c r="G62">
        <v>269443404</v>
      </c>
      <c r="H62" s="26">
        <v>43928</v>
      </c>
      <c r="I62">
        <v>3146</v>
      </c>
      <c r="J62">
        <v>437.2</v>
      </c>
      <c r="K62">
        <v>263.33</v>
      </c>
      <c r="L62">
        <v>1375431.2</v>
      </c>
      <c r="M62">
        <v>828436.18</v>
      </c>
      <c r="N62">
        <v>546995.0199999999</v>
      </c>
    </row>
    <row r="63" spans="1:14" x14ac:dyDescent="0.3">
      <c r="A63" t="s">
        <v>25</v>
      </c>
      <c r="B63" t="s">
        <v>182</v>
      </c>
      <c r="C63" t="s">
        <v>32</v>
      </c>
      <c r="D63" t="s">
        <v>20</v>
      </c>
      <c r="E63" t="s">
        <v>17</v>
      </c>
      <c r="F63" s="26">
        <v>43922</v>
      </c>
      <c r="G63">
        <v>511855018</v>
      </c>
      <c r="H63" s="26">
        <v>43924</v>
      </c>
      <c r="I63">
        <v>8129</v>
      </c>
      <c r="J63">
        <v>81.73</v>
      </c>
      <c r="K63">
        <v>56.67</v>
      </c>
      <c r="L63">
        <v>664383.17000000004</v>
      </c>
      <c r="M63">
        <v>460670.43</v>
      </c>
      <c r="N63">
        <v>203712.74000000005</v>
      </c>
    </row>
    <row r="64" spans="1:14" x14ac:dyDescent="0.3">
      <c r="A64" t="s">
        <v>25</v>
      </c>
      <c r="B64" t="s">
        <v>86</v>
      </c>
      <c r="C64" t="s">
        <v>44</v>
      </c>
      <c r="D64" t="s">
        <v>16</v>
      </c>
      <c r="E64" t="s">
        <v>17</v>
      </c>
      <c r="F64" s="26">
        <v>43921</v>
      </c>
      <c r="G64">
        <v>551261174</v>
      </c>
      <c r="H64" s="26">
        <v>43923</v>
      </c>
      <c r="I64">
        <v>9287</v>
      </c>
      <c r="J64">
        <v>437.2</v>
      </c>
      <c r="K64">
        <v>263.33</v>
      </c>
      <c r="L64">
        <v>4060276.4</v>
      </c>
      <c r="M64">
        <v>2445545.71</v>
      </c>
      <c r="N64">
        <v>1614730.69</v>
      </c>
    </row>
    <row r="65" spans="1:14" x14ac:dyDescent="0.3">
      <c r="A65" t="s">
        <v>25</v>
      </c>
      <c r="B65" t="s">
        <v>89</v>
      </c>
      <c r="C65" t="s">
        <v>70</v>
      </c>
      <c r="D65" t="s">
        <v>20</v>
      </c>
      <c r="E65" t="s">
        <v>36</v>
      </c>
      <c r="F65" s="26">
        <v>43589</v>
      </c>
      <c r="G65">
        <v>483110320</v>
      </c>
      <c r="H65" s="26">
        <v>43613</v>
      </c>
      <c r="I65">
        <v>1934</v>
      </c>
      <c r="J65">
        <v>154.06</v>
      </c>
      <c r="K65">
        <v>90.93</v>
      </c>
      <c r="L65">
        <v>297952.03999999998</v>
      </c>
      <c r="M65">
        <v>175858.62</v>
      </c>
      <c r="N65">
        <v>122093.41999999998</v>
      </c>
    </row>
    <row r="66" spans="1:14" x14ac:dyDescent="0.3">
      <c r="A66" t="s">
        <v>25</v>
      </c>
      <c r="B66" t="s">
        <v>80</v>
      </c>
      <c r="C66" t="s">
        <v>35</v>
      </c>
      <c r="D66" t="s">
        <v>16</v>
      </c>
      <c r="E66" t="s">
        <v>28</v>
      </c>
      <c r="F66" s="26">
        <v>43907</v>
      </c>
      <c r="G66">
        <v>310682046</v>
      </c>
      <c r="H66" s="26">
        <v>43909</v>
      </c>
      <c r="I66">
        <v>6576</v>
      </c>
      <c r="J66">
        <v>109.28</v>
      </c>
      <c r="K66">
        <v>35.840000000000003</v>
      </c>
      <c r="L66">
        <v>718625.28000000003</v>
      </c>
      <c r="M66">
        <v>235683.84</v>
      </c>
      <c r="N66">
        <v>482941.44000000006</v>
      </c>
    </row>
    <row r="67" spans="1:14" x14ac:dyDescent="0.3">
      <c r="A67" t="s">
        <v>25</v>
      </c>
      <c r="B67" t="s">
        <v>103</v>
      </c>
      <c r="C67" t="s">
        <v>78</v>
      </c>
      <c r="D67" t="s">
        <v>20</v>
      </c>
      <c r="E67" t="s">
        <v>28</v>
      </c>
      <c r="F67" s="26">
        <v>43905</v>
      </c>
      <c r="G67">
        <v>167172276</v>
      </c>
      <c r="H67" s="26">
        <v>43907</v>
      </c>
      <c r="I67">
        <v>8846</v>
      </c>
      <c r="J67">
        <v>668.27</v>
      </c>
      <c r="K67">
        <v>502.54</v>
      </c>
      <c r="L67">
        <v>5911516.4199999999</v>
      </c>
      <c r="M67">
        <v>4445468.84</v>
      </c>
      <c r="N67">
        <v>1466047.58</v>
      </c>
    </row>
    <row r="68" spans="1:14" x14ac:dyDescent="0.3">
      <c r="A68" t="s">
        <v>25</v>
      </c>
      <c r="B68" t="s">
        <v>121</v>
      </c>
      <c r="C68" t="s">
        <v>32</v>
      </c>
      <c r="D68" t="s">
        <v>20</v>
      </c>
      <c r="E68" t="s">
        <v>17</v>
      </c>
      <c r="F68" s="26">
        <v>43903</v>
      </c>
      <c r="G68">
        <v>962169587</v>
      </c>
      <c r="H68" s="26">
        <v>43905</v>
      </c>
      <c r="I68">
        <v>6217</v>
      </c>
      <c r="J68">
        <v>81.73</v>
      </c>
      <c r="K68">
        <v>56.67</v>
      </c>
      <c r="L68">
        <v>508115.41</v>
      </c>
      <c r="M68">
        <v>352317.39</v>
      </c>
      <c r="N68">
        <v>155798.01999999996</v>
      </c>
    </row>
    <row r="69" spans="1:14" x14ac:dyDescent="0.3">
      <c r="A69" t="s">
        <v>25</v>
      </c>
      <c r="B69" t="s">
        <v>89</v>
      </c>
      <c r="C69" t="s">
        <v>58</v>
      </c>
      <c r="D69" t="s">
        <v>16</v>
      </c>
      <c r="E69" t="s">
        <v>21</v>
      </c>
      <c r="F69" s="26">
        <v>43889</v>
      </c>
      <c r="G69">
        <v>711792457</v>
      </c>
      <c r="H69" s="26">
        <v>43892</v>
      </c>
      <c r="I69">
        <v>4060</v>
      </c>
      <c r="J69">
        <v>9.33</v>
      </c>
      <c r="K69">
        <v>6.92</v>
      </c>
      <c r="L69">
        <v>37879.800000000003</v>
      </c>
      <c r="M69">
        <v>28095.200000000001</v>
      </c>
      <c r="N69">
        <v>9784.6000000000022</v>
      </c>
    </row>
    <row r="70" spans="1:14" x14ac:dyDescent="0.3">
      <c r="A70" t="s">
        <v>25</v>
      </c>
      <c r="B70" t="s">
        <v>175</v>
      </c>
      <c r="C70" t="s">
        <v>35</v>
      </c>
      <c r="D70" t="s">
        <v>16</v>
      </c>
      <c r="E70" t="s">
        <v>17</v>
      </c>
      <c r="F70" s="26">
        <v>43870</v>
      </c>
      <c r="G70">
        <v>300339448</v>
      </c>
      <c r="H70" s="26">
        <v>43872</v>
      </c>
      <c r="I70">
        <v>5972</v>
      </c>
      <c r="J70">
        <v>109.28</v>
      </c>
      <c r="K70">
        <v>35.840000000000003</v>
      </c>
      <c r="L70">
        <v>652620.16</v>
      </c>
      <c r="M70">
        <v>214036.48000000001</v>
      </c>
      <c r="N70">
        <v>438583.68000000005</v>
      </c>
    </row>
    <row r="71" spans="1:14" x14ac:dyDescent="0.3">
      <c r="A71" t="s">
        <v>25</v>
      </c>
      <c r="B71" t="s">
        <v>29</v>
      </c>
      <c r="C71" t="s">
        <v>44</v>
      </c>
      <c r="D71" t="s">
        <v>16</v>
      </c>
      <c r="E71" t="s">
        <v>28</v>
      </c>
      <c r="F71" s="26">
        <v>43869</v>
      </c>
      <c r="G71">
        <v>600876891</v>
      </c>
      <c r="H71" s="26">
        <v>43871</v>
      </c>
      <c r="I71">
        <v>1680</v>
      </c>
      <c r="J71">
        <v>437.2</v>
      </c>
      <c r="K71">
        <v>263.33</v>
      </c>
      <c r="L71">
        <v>734496</v>
      </c>
      <c r="M71">
        <v>442394.4</v>
      </c>
      <c r="N71">
        <v>292101.59999999998</v>
      </c>
    </row>
    <row r="72" spans="1:14" x14ac:dyDescent="0.3">
      <c r="A72" t="s">
        <v>25</v>
      </c>
      <c r="B72" t="s">
        <v>208</v>
      </c>
      <c r="C72" t="s">
        <v>44</v>
      </c>
      <c r="D72" t="s">
        <v>20</v>
      </c>
      <c r="E72" t="s">
        <v>21</v>
      </c>
      <c r="F72" s="26">
        <v>43852</v>
      </c>
      <c r="G72">
        <v>765575253</v>
      </c>
      <c r="H72" s="26">
        <v>43854</v>
      </c>
      <c r="I72">
        <v>9585</v>
      </c>
      <c r="J72">
        <v>437.2</v>
      </c>
      <c r="K72">
        <v>263.33</v>
      </c>
      <c r="L72">
        <v>4190562</v>
      </c>
      <c r="M72">
        <v>2524018.0499999998</v>
      </c>
      <c r="N72">
        <v>1666543.9500000002</v>
      </c>
    </row>
    <row r="73" spans="1:14" x14ac:dyDescent="0.3">
      <c r="A73" t="s">
        <v>25</v>
      </c>
      <c r="B73" t="s">
        <v>203</v>
      </c>
      <c r="C73" t="s">
        <v>19</v>
      </c>
      <c r="D73" t="s">
        <v>16</v>
      </c>
      <c r="E73" t="s">
        <v>17</v>
      </c>
      <c r="F73" s="26">
        <v>43821</v>
      </c>
      <c r="G73">
        <v>472755706</v>
      </c>
      <c r="H73" s="26">
        <v>43823</v>
      </c>
      <c r="I73">
        <v>7774</v>
      </c>
      <c r="J73">
        <v>152.58000000000001</v>
      </c>
      <c r="K73">
        <v>97.44</v>
      </c>
      <c r="L73">
        <v>1186156.92</v>
      </c>
      <c r="M73">
        <v>757498.56</v>
      </c>
      <c r="N73">
        <v>428658.35999999987</v>
      </c>
    </row>
    <row r="74" spans="1:14" x14ac:dyDescent="0.3">
      <c r="A74" t="s">
        <v>25</v>
      </c>
      <c r="B74" t="s">
        <v>203</v>
      </c>
      <c r="C74" t="s">
        <v>32</v>
      </c>
      <c r="D74" t="s">
        <v>20</v>
      </c>
      <c r="E74" t="s">
        <v>17</v>
      </c>
      <c r="F74" s="26">
        <v>43808</v>
      </c>
      <c r="G74">
        <v>116154515</v>
      </c>
      <c r="H74" s="26">
        <v>43810</v>
      </c>
      <c r="I74">
        <v>1557</v>
      </c>
      <c r="J74">
        <v>81.73</v>
      </c>
      <c r="K74">
        <v>56.67</v>
      </c>
      <c r="L74">
        <v>127253.61</v>
      </c>
      <c r="M74">
        <v>88235.19</v>
      </c>
      <c r="N74">
        <v>39018.42</v>
      </c>
    </row>
    <row r="75" spans="1:14" x14ac:dyDescent="0.3">
      <c r="A75" t="s">
        <v>25</v>
      </c>
      <c r="B75" t="s">
        <v>120</v>
      </c>
      <c r="C75" t="s">
        <v>27</v>
      </c>
      <c r="D75" t="s">
        <v>20</v>
      </c>
      <c r="E75" t="s">
        <v>17</v>
      </c>
      <c r="F75" s="26">
        <v>43807</v>
      </c>
      <c r="G75">
        <v>223854434</v>
      </c>
      <c r="H75" s="26">
        <v>43809</v>
      </c>
      <c r="I75">
        <v>2356</v>
      </c>
      <c r="J75">
        <v>205.7</v>
      </c>
      <c r="K75">
        <v>117.11</v>
      </c>
      <c r="L75">
        <v>484629.2</v>
      </c>
      <c r="M75">
        <v>275911.15999999997</v>
      </c>
      <c r="N75">
        <v>208718.04000000004</v>
      </c>
    </row>
    <row r="76" spans="1:14" x14ac:dyDescent="0.3">
      <c r="A76" t="s">
        <v>25</v>
      </c>
      <c r="B76" t="s">
        <v>182</v>
      </c>
      <c r="C76" t="s">
        <v>49</v>
      </c>
      <c r="D76" t="s">
        <v>20</v>
      </c>
      <c r="E76" t="s">
        <v>21</v>
      </c>
      <c r="F76" s="26">
        <v>43804</v>
      </c>
      <c r="G76">
        <v>234695279</v>
      </c>
      <c r="H76" s="26">
        <v>43806</v>
      </c>
      <c r="I76">
        <v>403</v>
      </c>
      <c r="J76">
        <v>421.89</v>
      </c>
      <c r="K76">
        <v>364.69</v>
      </c>
      <c r="L76">
        <v>170021.67</v>
      </c>
      <c r="M76">
        <v>146970.07</v>
      </c>
      <c r="N76">
        <v>23051.600000000006</v>
      </c>
    </row>
    <row r="77" spans="1:14" x14ac:dyDescent="0.3">
      <c r="A77" t="s">
        <v>25</v>
      </c>
      <c r="B77" t="s">
        <v>80</v>
      </c>
      <c r="C77" t="s">
        <v>42</v>
      </c>
      <c r="D77" t="s">
        <v>16</v>
      </c>
      <c r="E77" t="s">
        <v>17</v>
      </c>
      <c r="F77" s="26">
        <v>43792</v>
      </c>
      <c r="G77">
        <v>783237493</v>
      </c>
      <c r="H77" s="26">
        <v>43794</v>
      </c>
      <c r="I77">
        <v>6234</v>
      </c>
      <c r="J77">
        <v>651.21</v>
      </c>
      <c r="K77">
        <v>524.96</v>
      </c>
      <c r="L77">
        <v>4059643.14</v>
      </c>
      <c r="M77">
        <v>3272600.64</v>
      </c>
      <c r="N77">
        <v>787042.5</v>
      </c>
    </row>
    <row r="78" spans="1:14" x14ac:dyDescent="0.3">
      <c r="A78" t="s">
        <v>25</v>
      </c>
      <c r="B78" t="s">
        <v>26</v>
      </c>
      <c r="C78" t="s">
        <v>58</v>
      </c>
      <c r="D78" t="s">
        <v>16</v>
      </c>
      <c r="E78" t="s">
        <v>28</v>
      </c>
      <c r="F78" s="26">
        <v>43786</v>
      </c>
      <c r="G78">
        <v>640440118</v>
      </c>
      <c r="H78" s="26">
        <v>43788</v>
      </c>
      <c r="I78">
        <v>9318</v>
      </c>
      <c r="J78">
        <v>9.33</v>
      </c>
      <c r="K78">
        <v>6.92</v>
      </c>
      <c r="L78">
        <v>86936.94</v>
      </c>
      <c r="M78">
        <v>64480.56</v>
      </c>
      <c r="N78">
        <v>22456.380000000005</v>
      </c>
    </row>
    <row r="79" spans="1:14" x14ac:dyDescent="0.3">
      <c r="A79" t="s">
        <v>25</v>
      </c>
      <c r="B79" t="s">
        <v>80</v>
      </c>
      <c r="C79" t="s">
        <v>78</v>
      </c>
      <c r="D79" t="s">
        <v>20</v>
      </c>
      <c r="E79" t="s">
        <v>17</v>
      </c>
      <c r="F79" s="26">
        <v>43781</v>
      </c>
      <c r="G79">
        <v>888790786</v>
      </c>
      <c r="H79" s="26">
        <v>43783</v>
      </c>
      <c r="I79">
        <v>1799</v>
      </c>
      <c r="J79">
        <v>668.27</v>
      </c>
      <c r="K79">
        <v>502.54</v>
      </c>
      <c r="L79">
        <v>1202217.73</v>
      </c>
      <c r="M79">
        <v>904069.46</v>
      </c>
      <c r="N79">
        <v>298148.27</v>
      </c>
    </row>
    <row r="80" spans="1:14" x14ac:dyDescent="0.3">
      <c r="A80" t="s">
        <v>25</v>
      </c>
      <c r="B80" t="s">
        <v>185</v>
      </c>
      <c r="C80" t="s">
        <v>35</v>
      </c>
      <c r="D80" t="s">
        <v>20</v>
      </c>
      <c r="E80" t="s">
        <v>28</v>
      </c>
      <c r="F80" s="26">
        <v>43773</v>
      </c>
      <c r="G80">
        <v>587212646</v>
      </c>
      <c r="H80" s="26">
        <v>43775</v>
      </c>
      <c r="I80">
        <v>8126</v>
      </c>
      <c r="J80">
        <v>109.28</v>
      </c>
      <c r="K80">
        <v>35.840000000000003</v>
      </c>
      <c r="L80">
        <v>888009.28</v>
      </c>
      <c r="M80">
        <v>291235.84000000003</v>
      </c>
      <c r="N80">
        <v>596773.43999999994</v>
      </c>
    </row>
    <row r="81" spans="1:14" x14ac:dyDescent="0.3">
      <c r="A81" t="s">
        <v>25</v>
      </c>
      <c r="B81" t="s">
        <v>74</v>
      </c>
      <c r="C81" t="s">
        <v>49</v>
      </c>
      <c r="D81" t="s">
        <v>20</v>
      </c>
      <c r="E81" t="s">
        <v>21</v>
      </c>
      <c r="F81" s="26">
        <v>43765</v>
      </c>
      <c r="G81">
        <v>592372786</v>
      </c>
      <c r="H81" s="26">
        <v>43767</v>
      </c>
      <c r="I81">
        <v>5126</v>
      </c>
      <c r="J81">
        <v>421.89</v>
      </c>
      <c r="K81">
        <v>364.69</v>
      </c>
      <c r="L81">
        <v>2162608.14</v>
      </c>
      <c r="M81">
        <v>1869400.94</v>
      </c>
      <c r="N81">
        <v>293207.20000000019</v>
      </c>
    </row>
    <row r="82" spans="1:14" x14ac:dyDescent="0.3">
      <c r="A82" t="s">
        <v>25</v>
      </c>
      <c r="B82" t="s">
        <v>80</v>
      </c>
      <c r="C82" t="s">
        <v>78</v>
      </c>
      <c r="D82" t="s">
        <v>20</v>
      </c>
      <c r="E82" t="s">
        <v>21</v>
      </c>
      <c r="F82" s="26">
        <v>43764</v>
      </c>
      <c r="G82">
        <v>554160535</v>
      </c>
      <c r="H82" s="26">
        <v>43766</v>
      </c>
      <c r="I82">
        <v>7272</v>
      </c>
      <c r="J82">
        <v>668.27</v>
      </c>
      <c r="K82">
        <v>502.54</v>
      </c>
      <c r="L82">
        <v>4859659.4400000004</v>
      </c>
      <c r="M82">
        <v>3654470.88</v>
      </c>
      <c r="N82">
        <v>1205188.5600000005</v>
      </c>
    </row>
    <row r="83" spans="1:14" x14ac:dyDescent="0.3">
      <c r="A83" t="s">
        <v>25</v>
      </c>
      <c r="B83" t="s">
        <v>185</v>
      </c>
      <c r="C83" t="s">
        <v>24</v>
      </c>
      <c r="D83" t="s">
        <v>20</v>
      </c>
      <c r="E83" t="s">
        <v>36</v>
      </c>
      <c r="F83" s="26">
        <v>43779</v>
      </c>
      <c r="G83">
        <v>342450988</v>
      </c>
      <c r="H83" s="26">
        <v>43801</v>
      </c>
      <c r="I83">
        <v>7712</v>
      </c>
      <c r="J83">
        <v>47.45</v>
      </c>
      <c r="K83">
        <v>31.79</v>
      </c>
      <c r="L83">
        <v>365934.4</v>
      </c>
      <c r="M83">
        <v>245164.48</v>
      </c>
      <c r="N83">
        <v>120769.92000000001</v>
      </c>
    </row>
    <row r="84" spans="1:14" x14ac:dyDescent="0.3">
      <c r="A84" t="s">
        <v>25</v>
      </c>
      <c r="B84" t="s">
        <v>29</v>
      </c>
      <c r="C84" t="s">
        <v>70</v>
      </c>
      <c r="D84" t="s">
        <v>20</v>
      </c>
      <c r="E84" t="s">
        <v>21</v>
      </c>
      <c r="F84" s="26">
        <v>43627</v>
      </c>
      <c r="G84">
        <v>820482861</v>
      </c>
      <c r="H84" s="26">
        <v>43635</v>
      </c>
      <c r="I84">
        <v>7967</v>
      </c>
      <c r="J84">
        <v>154.06</v>
      </c>
      <c r="K84">
        <v>90.93</v>
      </c>
      <c r="L84">
        <v>1227396.02</v>
      </c>
      <c r="M84">
        <v>724439.31</v>
      </c>
      <c r="N84">
        <v>502956.70999999996</v>
      </c>
    </row>
    <row r="85" spans="1:14" x14ac:dyDescent="0.3">
      <c r="A85" t="s">
        <v>25</v>
      </c>
      <c r="B85" t="s">
        <v>145</v>
      </c>
      <c r="C85" t="s">
        <v>24</v>
      </c>
      <c r="D85" t="s">
        <v>20</v>
      </c>
      <c r="E85" t="s">
        <v>17</v>
      </c>
      <c r="F85" s="26">
        <v>43608</v>
      </c>
      <c r="G85">
        <v>510207927</v>
      </c>
      <c r="H85" s="26">
        <v>43613</v>
      </c>
      <c r="I85">
        <v>718</v>
      </c>
      <c r="J85">
        <v>47.45</v>
      </c>
      <c r="K85">
        <v>31.79</v>
      </c>
      <c r="L85">
        <v>34069.1</v>
      </c>
      <c r="M85">
        <v>22825.22</v>
      </c>
      <c r="N85">
        <v>11243.879999999997</v>
      </c>
    </row>
    <row r="86" spans="1:14" x14ac:dyDescent="0.3">
      <c r="A86" t="s">
        <v>25</v>
      </c>
      <c r="B86" t="s">
        <v>182</v>
      </c>
      <c r="C86" t="s">
        <v>24</v>
      </c>
      <c r="D86" t="s">
        <v>20</v>
      </c>
      <c r="E86" t="s">
        <v>21</v>
      </c>
      <c r="F86" s="26">
        <v>43657</v>
      </c>
      <c r="G86">
        <v>804475867</v>
      </c>
      <c r="H86" s="26">
        <v>43673</v>
      </c>
      <c r="I86">
        <v>1141</v>
      </c>
      <c r="J86">
        <v>47.45</v>
      </c>
      <c r="K86">
        <v>31.79</v>
      </c>
      <c r="L86">
        <v>54140.45</v>
      </c>
      <c r="M86">
        <v>36272.39</v>
      </c>
      <c r="N86">
        <v>17868.059999999998</v>
      </c>
    </row>
    <row r="87" spans="1:14" x14ac:dyDescent="0.3">
      <c r="A87" t="s">
        <v>25</v>
      </c>
      <c r="B87" t="s">
        <v>103</v>
      </c>
      <c r="C87" t="s">
        <v>44</v>
      </c>
      <c r="D87" t="s">
        <v>16</v>
      </c>
      <c r="E87" t="s">
        <v>21</v>
      </c>
      <c r="F87" s="26">
        <v>43556</v>
      </c>
      <c r="G87">
        <v>657033336</v>
      </c>
      <c r="H87" s="26">
        <v>43575</v>
      </c>
      <c r="I87">
        <v>9620</v>
      </c>
      <c r="J87">
        <v>437.2</v>
      </c>
      <c r="K87">
        <v>263.33</v>
      </c>
      <c r="L87">
        <v>4205864</v>
      </c>
      <c r="M87">
        <v>2533234.6</v>
      </c>
      <c r="N87">
        <v>1672629.4</v>
      </c>
    </row>
    <row r="88" spans="1:14" x14ac:dyDescent="0.3">
      <c r="A88" t="s">
        <v>25</v>
      </c>
      <c r="B88" t="s">
        <v>89</v>
      </c>
      <c r="C88" t="s">
        <v>78</v>
      </c>
      <c r="D88" t="s">
        <v>20</v>
      </c>
      <c r="E88" t="s">
        <v>21</v>
      </c>
      <c r="F88" s="26">
        <v>43780</v>
      </c>
      <c r="G88">
        <v>421821200</v>
      </c>
      <c r="H88" s="26">
        <v>43799</v>
      </c>
      <c r="I88">
        <v>5122</v>
      </c>
      <c r="J88">
        <v>668.27</v>
      </c>
      <c r="K88">
        <v>502.54</v>
      </c>
      <c r="L88">
        <v>3422878.94</v>
      </c>
      <c r="M88">
        <v>2574009.88</v>
      </c>
      <c r="N88">
        <v>848869.06</v>
      </c>
    </row>
    <row r="89" spans="1:14" x14ac:dyDescent="0.3">
      <c r="A89" t="s">
        <v>25</v>
      </c>
      <c r="B89" t="s">
        <v>86</v>
      </c>
      <c r="C89" t="s">
        <v>35</v>
      </c>
      <c r="D89" t="s">
        <v>20</v>
      </c>
      <c r="E89" t="s">
        <v>28</v>
      </c>
      <c r="F89" s="26">
        <v>43595</v>
      </c>
      <c r="G89">
        <v>522286880</v>
      </c>
      <c r="H89" s="26">
        <v>43614</v>
      </c>
      <c r="I89">
        <v>5149</v>
      </c>
      <c r="J89">
        <v>109.28</v>
      </c>
      <c r="K89">
        <v>35.840000000000003</v>
      </c>
      <c r="L89">
        <v>562682.72</v>
      </c>
      <c r="M89">
        <v>184540.16</v>
      </c>
      <c r="N89">
        <v>378142.55999999994</v>
      </c>
    </row>
    <row r="90" spans="1:14" x14ac:dyDescent="0.3">
      <c r="A90" t="s">
        <v>25</v>
      </c>
      <c r="B90" t="s">
        <v>193</v>
      </c>
      <c r="C90" t="s">
        <v>15</v>
      </c>
      <c r="D90" t="s">
        <v>16</v>
      </c>
      <c r="E90" t="s">
        <v>17</v>
      </c>
      <c r="F90" s="26">
        <v>43602</v>
      </c>
      <c r="G90">
        <v>588643443</v>
      </c>
      <c r="H90" s="26">
        <v>43615</v>
      </c>
      <c r="I90">
        <v>1531</v>
      </c>
      <c r="J90">
        <v>255.28</v>
      </c>
      <c r="K90">
        <v>159.41999999999999</v>
      </c>
      <c r="L90">
        <v>390833.68</v>
      </c>
      <c r="M90">
        <v>244072.02</v>
      </c>
      <c r="N90">
        <v>146761.66</v>
      </c>
    </row>
    <row r="91" spans="1:14" x14ac:dyDescent="0.3">
      <c r="A91" t="s">
        <v>25</v>
      </c>
      <c r="B91" t="s">
        <v>106</v>
      </c>
      <c r="C91" t="s">
        <v>24</v>
      </c>
      <c r="D91" t="s">
        <v>20</v>
      </c>
      <c r="E91" t="s">
        <v>36</v>
      </c>
      <c r="F91" s="26">
        <v>43574</v>
      </c>
      <c r="G91">
        <v>170835101</v>
      </c>
      <c r="H91" s="26">
        <v>43600</v>
      </c>
      <c r="I91">
        <v>2758</v>
      </c>
      <c r="J91">
        <v>47.45</v>
      </c>
      <c r="K91">
        <v>31.79</v>
      </c>
      <c r="L91">
        <v>130867.1</v>
      </c>
      <c r="M91">
        <v>87676.82</v>
      </c>
      <c r="N91">
        <v>43190.28</v>
      </c>
    </row>
    <row r="92" spans="1:14" x14ac:dyDescent="0.3">
      <c r="A92" t="s">
        <v>25</v>
      </c>
      <c r="B92" t="s">
        <v>45</v>
      </c>
      <c r="C92" t="s">
        <v>19</v>
      </c>
      <c r="D92" t="s">
        <v>20</v>
      </c>
      <c r="E92" t="s">
        <v>28</v>
      </c>
      <c r="F92" s="26">
        <v>43527</v>
      </c>
      <c r="G92">
        <v>778593623</v>
      </c>
      <c r="H92" s="26">
        <v>43553</v>
      </c>
      <c r="I92">
        <v>2010</v>
      </c>
      <c r="J92">
        <v>152.58000000000001</v>
      </c>
      <c r="K92">
        <v>97.44</v>
      </c>
      <c r="L92">
        <v>306685.8</v>
      </c>
      <c r="M92">
        <v>195854.4</v>
      </c>
      <c r="N92">
        <v>110831.4</v>
      </c>
    </row>
    <row r="93" spans="1:14" x14ac:dyDescent="0.3">
      <c r="A93" t="s">
        <v>25</v>
      </c>
      <c r="B93" t="s">
        <v>128</v>
      </c>
      <c r="C93" t="s">
        <v>35</v>
      </c>
      <c r="D93" t="s">
        <v>20</v>
      </c>
      <c r="E93" t="s">
        <v>28</v>
      </c>
      <c r="F93" s="26">
        <v>43508</v>
      </c>
      <c r="G93">
        <v>835663306</v>
      </c>
      <c r="H93" s="26">
        <v>43533</v>
      </c>
      <c r="I93">
        <v>197</v>
      </c>
      <c r="J93">
        <v>109.28</v>
      </c>
      <c r="K93">
        <v>35.840000000000003</v>
      </c>
      <c r="L93">
        <v>21528.16</v>
      </c>
      <c r="M93">
        <v>7060.48</v>
      </c>
      <c r="N93">
        <v>14467.68</v>
      </c>
    </row>
    <row r="94" spans="1:14" x14ac:dyDescent="0.3">
      <c r="A94" t="s">
        <v>25</v>
      </c>
      <c r="B94" t="s">
        <v>159</v>
      </c>
      <c r="C94" t="s">
        <v>24</v>
      </c>
      <c r="D94" t="s">
        <v>20</v>
      </c>
      <c r="E94" t="s">
        <v>17</v>
      </c>
      <c r="F94" s="26">
        <v>43537</v>
      </c>
      <c r="G94">
        <v>879055869</v>
      </c>
      <c r="H94" s="26">
        <v>43555</v>
      </c>
      <c r="I94">
        <v>1021</v>
      </c>
      <c r="J94">
        <v>47.45</v>
      </c>
      <c r="K94">
        <v>31.79</v>
      </c>
      <c r="L94">
        <v>48446.45</v>
      </c>
      <c r="M94">
        <v>32457.59</v>
      </c>
      <c r="N94">
        <v>15988.859999999997</v>
      </c>
    </row>
    <row r="95" spans="1:14" x14ac:dyDescent="0.3">
      <c r="A95" t="s">
        <v>25</v>
      </c>
      <c r="B95" t="s">
        <v>203</v>
      </c>
      <c r="C95" t="s">
        <v>58</v>
      </c>
      <c r="D95" t="s">
        <v>20</v>
      </c>
      <c r="E95" t="s">
        <v>28</v>
      </c>
      <c r="F95" s="26">
        <v>43583</v>
      </c>
      <c r="G95">
        <v>132826268</v>
      </c>
      <c r="H95" s="26">
        <v>43589</v>
      </c>
      <c r="I95">
        <v>5099</v>
      </c>
      <c r="J95">
        <v>9.33</v>
      </c>
      <c r="K95">
        <v>6.92</v>
      </c>
      <c r="L95">
        <v>47573.67</v>
      </c>
      <c r="M95">
        <v>35285.08</v>
      </c>
      <c r="N95">
        <v>12288.589999999997</v>
      </c>
    </row>
    <row r="96" spans="1:14" x14ac:dyDescent="0.3">
      <c r="A96" t="s">
        <v>25</v>
      </c>
      <c r="B96" t="s">
        <v>29</v>
      </c>
      <c r="C96" t="s">
        <v>27</v>
      </c>
      <c r="D96" t="s">
        <v>16</v>
      </c>
      <c r="E96" t="s">
        <v>21</v>
      </c>
      <c r="F96" s="26">
        <v>43597</v>
      </c>
      <c r="G96">
        <v>743410336</v>
      </c>
      <c r="H96" s="26">
        <v>43614</v>
      </c>
      <c r="I96">
        <v>494</v>
      </c>
      <c r="J96">
        <v>205.7</v>
      </c>
      <c r="K96">
        <v>117.11</v>
      </c>
      <c r="L96">
        <v>101615.8</v>
      </c>
      <c r="M96">
        <v>57852.34</v>
      </c>
      <c r="N96">
        <v>43763.460000000006</v>
      </c>
    </row>
    <row r="97" spans="1:14" x14ac:dyDescent="0.3">
      <c r="A97" t="s">
        <v>25</v>
      </c>
      <c r="B97" t="s">
        <v>208</v>
      </c>
      <c r="C97" t="s">
        <v>78</v>
      </c>
      <c r="D97" t="s">
        <v>20</v>
      </c>
      <c r="E97" t="s">
        <v>21</v>
      </c>
      <c r="F97" s="26">
        <v>43570</v>
      </c>
      <c r="G97">
        <v>243892896</v>
      </c>
      <c r="H97" s="26">
        <v>43600</v>
      </c>
      <c r="I97">
        <v>2183</v>
      </c>
      <c r="J97">
        <v>668.27</v>
      </c>
      <c r="K97">
        <v>502.54</v>
      </c>
      <c r="L97">
        <v>1458833.41</v>
      </c>
      <c r="M97">
        <v>1097044.82</v>
      </c>
      <c r="N97">
        <v>361788.58999999985</v>
      </c>
    </row>
    <row r="98" spans="1:14" x14ac:dyDescent="0.3">
      <c r="A98" t="s">
        <v>25</v>
      </c>
      <c r="B98" t="s">
        <v>103</v>
      </c>
      <c r="C98" t="s">
        <v>70</v>
      </c>
      <c r="D98" t="s">
        <v>16</v>
      </c>
      <c r="E98" t="s">
        <v>36</v>
      </c>
      <c r="F98" s="26">
        <v>43513</v>
      </c>
      <c r="G98">
        <v>352743804</v>
      </c>
      <c r="H98" s="26">
        <v>43525</v>
      </c>
      <c r="I98">
        <v>3585</v>
      </c>
      <c r="J98">
        <v>154.06</v>
      </c>
      <c r="K98">
        <v>90.93</v>
      </c>
      <c r="L98">
        <v>552305.1</v>
      </c>
      <c r="M98">
        <v>325984.05</v>
      </c>
      <c r="N98">
        <v>226321.05</v>
      </c>
    </row>
    <row r="99" spans="1:14" x14ac:dyDescent="0.3">
      <c r="A99" t="s">
        <v>25</v>
      </c>
      <c r="B99" t="s">
        <v>203</v>
      </c>
      <c r="C99" t="s">
        <v>32</v>
      </c>
      <c r="D99" t="s">
        <v>16</v>
      </c>
      <c r="E99" t="s">
        <v>21</v>
      </c>
      <c r="F99" s="26">
        <v>43560</v>
      </c>
      <c r="G99">
        <v>635878217</v>
      </c>
      <c r="H99" s="26">
        <v>43561</v>
      </c>
      <c r="I99">
        <v>9350</v>
      </c>
      <c r="J99">
        <v>81.73</v>
      </c>
      <c r="K99">
        <v>56.67</v>
      </c>
      <c r="L99">
        <v>764175.5</v>
      </c>
      <c r="M99">
        <v>529864.5</v>
      </c>
      <c r="N99">
        <v>234311</v>
      </c>
    </row>
    <row r="100" spans="1:14" x14ac:dyDescent="0.3">
      <c r="A100" t="s">
        <v>25</v>
      </c>
      <c r="B100" t="s">
        <v>128</v>
      </c>
      <c r="C100" t="s">
        <v>49</v>
      </c>
      <c r="D100" t="s">
        <v>16</v>
      </c>
      <c r="E100" t="s">
        <v>17</v>
      </c>
      <c r="F100" s="26">
        <v>43583</v>
      </c>
      <c r="G100">
        <v>859592902</v>
      </c>
      <c r="H100" s="26">
        <v>43600</v>
      </c>
      <c r="I100">
        <v>1497</v>
      </c>
      <c r="J100">
        <v>421.89</v>
      </c>
      <c r="K100">
        <v>364.69</v>
      </c>
      <c r="L100">
        <v>631569.32999999996</v>
      </c>
      <c r="M100">
        <v>545940.93000000005</v>
      </c>
      <c r="N100">
        <v>85628.399999999907</v>
      </c>
    </row>
    <row r="101" spans="1:14" x14ac:dyDescent="0.3">
      <c r="A101" t="s">
        <v>25</v>
      </c>
      <c r="B101" t="s">
        <v>145</v>
      </c>
      <c r="C101" t="s">
        <v>35</v>
      </c>
      <c r="D101" t="s">
        <v>16</v>
      </c>
      <c r="E101" t="s">
        <v>17</v>
      </c>
      <c r="F101" s="26">
        <v>43579</v>
      </c>
      <c r="G101">
        <v>247070348</v>
      </c>
      <c r="H101" s="26">
        <v>43589</v>
      </c>
      <c r="I101">
        <v>2461</v>
      </c>
      <c r="J101">
        <v>109.28</v>
      </c>
      <c r="K101">
        <v>35.840000000000003</v>
      </c>
      <c r="L101">
        <v>268938.08</v>
      </c>
      <c r="M101">
        <v>88202.240000000005</v>
      </c>
      <c r="N101">
        <v>180735.84000000003</v>
      </c>
    </row>
    <row r="102" spans="1:14" x14ac:dyDescent="0.3">
      <c r="A102" t="s">
        <v>25</v>
      </c>
      <c r="B102" t="s">
        <v>45</v>
      </c>
      <c r="C102" t="s">
        <v>78</v>
      </c>
      <c r="D102" t="s">
        <v>16</v>
      </c>
      <c r="E102" t="s">
        <v>28</v>
      </c>
      <c r="F102" s="26">
        <v>43542</v>
      </c>
      <c r="G102">
        <v>242353951</v>
      </c>
      <c r="H102" s="26">
        <v>43552</v>
      </c>
      <c r="I102">
        <v>6775</v>
      </c>
      <c r="J102">
        <v>668.27</v>
      </c>
      <c r="K102">
        <v>502.54</v>
      </c>
      <c r="L102">
        <v>4527529.25</v>
      </c>
      <c r="M102">
        <v>3404708.5</v>
      </c>
      <c r="N102">
        <v>1122820.75</v>
      </c>
    </row>
    <row r="103" spans="1:14" x14ac:dyDescent="0.3">
      <c r="A103" t="s">
        <v>25</v>
      </c>
      <c r="B103" t="s">
        <v>202</v>
      </c>
      <c r="C103" t="s">
        <v>42</v>
      </c>
      <c r="D103" t="s">
        <v>20</v>
      </c>
      <c r="E103" t="s">
        <v>36</v>
      </c>
      <c r="F103" s="26">
        <v>43501</v>
      </c>
      <c r="G103">
        <v>687290799</v>
      </c>
      <c r="H103" s="26">
        <v>43514</v>
      </c>
      <c r="I103">
        <v>3475</v>
      </c>
      <c r="J103">
        <v>651.21</v>
      </c>
      <c r="K103">
        <v>524.96</v>
      </c>
      <c r="L103">
        <v>2262954.75</v>
      </c>
      <c r="M103">
        <v>1824236</v>
      </c>
      <c r="N103">
        <v>438718.75</v>
      </c>
    </row>
    <row r="104" spans="1:14" x14ac:dyDescent="0.3">
      <c r="A104" t="s">
        <v>25</v>
      </c>
      <c r="B104" t="s">
        <v>142</v>
      </c>
      <c r="C104" t="s">
        <v>27</v>
      </c>
      <c r="D104" t="s">
        <v>20</v>
      </c>
      <c r="E104" t="s">
        <v>17</v>
      </c>
      <c r="F104" s="26">
        <v>43591</v>
      </c>
      <c r="G104">
        <v>651947009</v>
      </c>
      <c r="H104" s="26">
        <v>43604</v>
      </c>
      <c r="I104">
        <v>4463</v>
      </c>
      <c r="J104">
        <v>205.7</v>
      </c>
      <c r="K104">
        <v>117.11</v>
      </c>
      <c r="L104">
        <v>918039.1</v>
      </c>
      <c r="M104">
        <v>522661.93</v>
      </c>
      <c r="N104">
        <v>395377.17</v>
      </c>
    </row>
    <row r="105" spans="1:14" x14ac:dyDescent="0.3">
      <c r="A105" t="s">
        <v>25</v>
      </c>
      <c r="B105" t="s">
        <v>203</v>
      </c>
      <c r="C105" t="s">
        <v>44</v>
      </c>
      <c r="D105" t="s">
        <v>20</v>
      </c>
      <c r="E105" t="s">
        <v>21</v>
      </c>
      <c r="F105" s="26">
        <v>43608</v>
      </c>
      <c r="G105">
        <v>959728133</v>
      </c>
      <c r="H105" s="26">
        <v>43622</v>
      </c>
      <c r="I105">
        <v>3737</v>
      </c>
      <c r="J105">
        <v>437.2</v>
      </c>
      <c r="K105">
        <v>263.33</v>
      </c>
      <c r="L105">
        <v>1633816.4</v>
      </c>
      <c r="M105">
        <v>984064.21</v>
      </c>
      <c r="N105">
        <v>649752.18999999994</v>
      </c>
    </row>
    <row r="106" spans="1:14" x14ac:dyDescent="0.3">
      <c r="A106" t="s">
        <v>25</v>
      </c>
      <c r="B106" t="s">
        <v>202</v>
      </c>
      <c r="C106" t="s">
        <v>58</v>
      </c>
      <c r="D106" t="s">
        <v>20</v>
      </c>
      <c r="E106" t="s">
        <v>28</v>
      </c>
      <c r="F106" s="26">
        <v>43520</v>
      </c>
      <c r="G106">
        <v>342316663</v>
      </c>
      <c r="H106" s="26">
        <v>43522</v>
      </c>
      <c r="I106">
        <v>7962</v>
      </c>
      <c r="J106">
        <v>9.33</v>
      </c>
      <c r="K106">
        <v>6.92</v>
      </c>
      <c r="L106">
        <v>74285.460000000006</v>
      </c>
      <c r="M106">
        <v>55097.04</v>
      </c>
      <c r="N106">
        <v>19188.420000000006</v>
      </c>
    </row>
    <row r="107" spans="1:14" x14ac:dyDescent="0.3">
      <c r="A107" t="s">
        <v>25</v>
      </c>
      <c r="B107" t="s">
        <v>142</v>
      </c>
      <c r="C107" t="s">
        <v>35</v>
      </c>
      <c r="D107" t="s">
        <v>16</v>
      </c>
      <c r="E107" t="s">
        <v>21</v>
      </c>
      <c r="F107" s="26">
        <v>43550</v>
      </c>
      <c r="G107">
        <v>574043214</v>
      </c>
      <c r="H107" s="26">
        <v>43573</v>
      </c>
      <c r="I107">
        <v>998</v>
      </c>
      <c r="J107">
        <v>109.28</v>
      </c>
      <c r="K107">
        <v>35.840000000000003</v>
      </c>
      <c r="L107">
        <v>109061.44</v>
      </c>
      <c r="M107">
        <v>35768.32</v>
      </c>
      <c r="N107">
        <v>73293.119999999995</v>
      </c>
    </row>
    <row r="108" spans="1:14" x14ac:dyDescent="0.3">
      <c r="A108" t="s">
        <v>25</v>
      </c>
      <c r="B108" t="s">
        <v>163</v>
      </c>
      <c r="C108" t="s">
        <v>15</v>
      </c>
      <c r="D108" t="s">
        <v>20</v>
      </c>
      <c r="E108" t="s">
        <v>17</v>
      </c>
      <c r="F108" s="26">
        <v>43585</v>
      </c>
      <c r="G108">
        <v>125532805</v>
      </c>
      <c r="H108" s="26">
        <v>43608</v>
      </c>
      <c r="I108">
        <v>6802</v>
      </c>
      <c r="J108">
        <v>255.28</v>
      </c>
      <c r="K108">
        <v>159.41999999999999</v>
      </c>
      <c r="L108">
        <v>1736414.56</v>
      </c>
      <c r="M108">
        <v>1084374.8400000001</v>
      </c>
      <c r="N108">
        <v>652039.72</v>
      </c>
    </row>
    <row r="109" spans="1:14" x14ac:dyDescent="0.3">
      <c r="A109" t="s">
        <v>25</v>
      </c>
      <c r="B109" t="s">
        <v>89</v>
      </c>
      <c r="C109" t="s">
        <v>19</v>
      </c>
      <c r="D109" t="s">
        <v>16</v>
      </c>
      <c r="E109" t="s">
        <v>28</v>
      </c>
      <c r="F109" s="26">
        <v>43559</v>
      </c>
      <c r="G109">
        <v>263208234</v>
      </c>
      <c r="H109" s="26">
        <v>43579</v>
      </c>
      <c r="I109">
        <v>8020</v>
      </c>
      <c r="J109">
        <v>152.58000000000001</v>
      </c>
      <c r="K109">
        <v>97.44</v>
      </c>
      <c r="L109">
        <v>1223691.6000000001</v>
      </c>
      <c r="M109">
        <v>781468.8</v>
      </c>
      <c r="N109">
        <v>442222.80000000005</v>
      </c>
    </row>
    <row r="110" spans="1:14" x14ac:dyDescent="0.3">
      <c r="A110" t="s">
        <v>25</v>
      </c>
      <c r="B110" t="s">
        <v>75</v>
      </c>
      <c r="C110" t="s">
        <v>49</v>
      </c>
      <c r="D110" t="s">
        <v>16</v>
      </c>
      <c r="E110" t="s">
        <v>17</v>
      </c>
      <c r="F110" s="26">
        <v>43505</v>
      </c>
      <c r="G110">
        <v>303331506</v>
      </c>
      <c r="H110" s="26">
        <v>43522</v>
      </c>
      <c r="I110">
        <v>1388</v>
      </c>
      <c r="J110">
        <v>421.89</v>
      </c>
      <c r="K110">
        <v>364.69</v>
      </c>
      <c r="L110">
        <v>585583.31999999995</v>
      </c>
      <c r="M110">
        <v>506189.72</v>
      </c>
      <c r="N110">
        <v>79393.599999999977</v>
      </c>
    </row>
    <row r="111" spans="1:14" x14ac:dyDescent="0.3">
      <c r="A111" t="s">
        <v>25</v>
      </c>
      <c r="B111" t="s">
        <v>128</v>
      </c>
      <c r="C111" t="s">
        <v>35</v>
      </c>
      <c r="D111" t="s">
        <v>20</v>
      </c>
      <c r="E111" t="s">
        <v>28</v>
      </c>
      <c r="F111" s="26">
        <v>43560</v>
      </c>
      <c r="G111">
        <v>521086966</v>
      </c>
      <c r="H111" s="26">
        <v>43571</v>
      </c>
      <c r="I111">
        <v>68</v>
      </c>
      <c r="J111">
        <v>109.28</v>
      </c>
      <c r="K111">
        <v>35.840000000000003</v>
      </c>
      <c r="L111">
        <v>7431.04</v>
      </c>
      <c r="M111">
        <v>2437.12</v>
      </c>
      <c r="N111">
        <v>4993.92</v>
      </c>
    </row>
    <row r="112" spans="1:14" x14ac:dyDescent="0.3">
      <c r="A112" t="s">
        <v>25</v>
      </c>
      <c r="B112" t="s">
        <v>159</v>
      </c>
      <c r="C112" t="s">
        <v>15</v>
      </c>
      <c r="D112" t="s">
        <v>20</v>
      </c>
      <c r="E112" t="s">
        <v>36</v>
      </c>
      <c r="F112" s="26">
        <v>43524</v>
      </c>
      <c r="G112">
        <v>392379558</v>
      </c>
      <c r="H112" s="26">
        <v>43538</v>
      </c>
      <c r="I112">
        <v>2685</v>
      </c>
      <c r="J112">
        <v>255.28</v>
      </c>
      <c r="K112">
        <v>159.41999999999999</v>
      </c>
      <c r="L112">
        <v>685426.8</v>
      </c>
      <c r="M112">
        <v>428042.7</v>
      </c>
      <c r="N112">
        <v>257384.10000000003</v>
      </c>
    </row>
    <row r="113" spans="1:14" x14ac:dyDescent="0.3">
      <c r="A113" t="s">
        <v>25</v>
      </c>
      <c r="B113" t="s">
        <v>120</v>
      </c>
      <c r="C113" t="s">
        <v>42</v>
      </c>
      <c r="D113" t="s">
        <v>20</v>
      </c>
      <c r="E113" t="s">
        <v>17</v>
      </c>
      <c r="F113" s="26">
        <v>43541</v>
      </c>
      <c r="G113">
        <v>597169005</v>
      </c>
      <c r="H113" s="26">
        <v>43553</v>
      </c>
      <c r="I113">
        <v>4434</v>
      </c>
      <c r="J113">
        <v>651.21</v>
      </c>
      <c r="K113">
        <v>524.96</v>
      </c>
      <c r="L113">
        <v>2887465.14</v>
      </c>
      <c r="M113">
        <v>2327672.64</v>
      </c>
      <c r="N113">
        <v>559792.5</v>
      </c>
    </row>
    <row r="114" spans="1:14" x14ac:dyDescent="0.3">
      <c r="A114" t="s">
        <v>25</v>
      </c>
      <c r="B114" t="s">
        <v>163</v>
      </c>
      <c r="C114" t="s">
        <v>42</v>
      </c>
      <c r="D114" t="s">
        <v>16</v>
      </c>
      <c r="E114" t="s">
        <v>17</v>
      </c>
      <c r="F114" s="26">
        <v>43508</v>
      </c>
      <c r="G114">
        <v>451834905</v>
      </c>
      <c r="H114" s="26">
        <v>43530</v>
      </c>
      <c r="I114">
        <v>6844</v>
      </c>
      <c r="J114">
        <v>651.21</v>
      </c>
      <c r="K114">
        <v>524.96</v>
      </c>
      <c r="L114">
        <v>4456881.24</v>
      </c>
      <c r="M114">
        <v>3592826.24</v>
      </c>
      <c r="N114">
        <v>864055</v>
      </c>
    </row>
    <row r="115" spans="1:14" x14ac:dyDescent="0.3">
      <c r="A115" t="s">
        <v>25</v>
      </c>
      <c r="B115" t="s">
        <v>142</v>
      </c>
      <c r="C115" t="s">
        <v>27</v>
      </c>
      <c r="D115" t="s">
        <v>16</v>
      </c>
      <c r="E115" t="s">
        <v>17</v>
      </c>
      <c r="F115" s="26">
        <v>43568</v>
      </c>
      <c r="G115">
        <v>957899081</v>
      </c>
      <c r="H115" s="26">
        <v>43578</v>
      </c>
      <c r="I115">
        <v>2480</v>
      </c>
      <c r="J115">
        <v>205.7</v>
      </c>
      <c r="K115">
        <v>117.11</v>
      </c>
      <c r="L115">
        <v>510136</v>
      </c>
      <c r="M115">
        <v>290432.8</v>
      </c>
      <c r="N115">
        <v>219703.2</v>
      </c>
    </row>
    <row r="116" spans="1:14" x14ac:dyDescent="0.3">
      <c r="A116" t="s">
        <v>25</v>
      </c>
      <c r="B116" t="s">
        <v>121</v>
      </c>
      <c r="C116" t="s">
        <v>32</v>
      </c>
      <c r="D116" t="s">
        <v>20</v>
      </c>
      <c r="E116" t="s">
        <v>17</v>
      </c>
      <c r="F116" s="26">
        <v>43583</v>
      </c>
      <c r="G116">
        <v>276829564</v>
      </c>
      <c r="H116" s="26">
        <v>43597</v>
      </c>
      <c r="I116">
        <v>8875</v>
      </c>
      <c r="J116">
        <v>81.73</v>
      </c>
      <c r="K116">
        <v>56.67</v>
      </c>
      <c r="L116">
        <v>725353.75</v>
      </c>
      <c r="M116">
        <v>502946.25</v>
      </c>
      <c r="N116">
        <v>222407.5</v>
      </c>
    </row>
    <row r="117" spans="1:14" x14ac:dyDescent="0.3">
      <c r="A117" t="s">
        <v>25</v>
      </c>
      <c r="B117" t="s">
        <v>193</v>
      </c>
      <c r="C117" t="s">
        <v>19</v>
      </c>
      <c r="D117" t="s">
        <v>20</v>
      </c>
      <c r="E117" t="s">
        <v>17</v>
      </c>
      <c r="F117" s="26">
        <v>43546</v>
      </c>
      <c r="G117">
        <v>537994325</v>
      </c>
      <c r="H117" s="26">
        <v>43558</v>
      </c>
      <c r="I117">
        <v>3331</v>
      </c>
      <c r="J117">
        <v>152.58000000000001</v>
      </c>
      <c r="K117">
        <v>97.44</v>
      </c>
      <c r="L117">
        <v>508243.98</v>
      </c>
      <c r="M117">
        <v>324572.64</v>
      </c>
      <c r="N117">
        <v>183671.33999999997</v>
      </c>
    </row>
    <row r="118" spans="1:14" x14ac:dyDescent="0.3">
      <c r="A118" t="s">
        <v>25</v>
      </c>
      <c r="B118" t="s">
        <v>145</v>
      </c>
      <c r="C118" t="s">
        <v>49</v>
      </c>
      <c r="D118" t="s">
        <v>20</v>
      </c>
      <c r="E118" t="s">
        <v>36</v>
      </c>
      <c r="F118" s="26">
        <v>43525</v>
      </c>
      <c r="G118">
        <v>996645200</v>
      </c>
      <c r="H118" s="26">
        <v>43536</v>
      </c>
      <c r="I118">
        <v>8317</v>
      </c>
      <c r="J118">
        <v>421.89</v>
      </c>
      <c r="K118">
        <v>364.69</v>
      </c>
      <c r="L118">
        <v>3508859.13</v>
      </c>
      <c r="M118">
        <v>3033126.73</v>
      </c>
      <c r="N118">
        <v>475732.39999999991</v>
      </c>
    </row>
    <row r="119" spans="1:14" x14ac:dyDescent="0.3">
      <c r="A119" t="s">
        <v>25</v>
      </c>
      <c r="B119" t="s">
        <v>29</v>
      </c>
      <c r="C119" t="s">
        <v>44</v>
      </c>
      <c r="D119" t="s">
        <v>20</v>
      </c>
      <c r="E119" t="s">
        <v>28</v>
      </c>
      <c r="F119" s="26">
        <v>43530</v>
      </c>
      <c r="G119">
        <v>691140305</v>
      </c>
      <c r="H119" s="26">
        <v>43552</v>
      </c>
      <c r="I119">
        <v>2630</v>
      </c>
      <c r="J119">
        <v>437.2</v>
      </c>
      <c r="K119">
        <v>263.33</v>
      </c>
      <c r="L119">
        <v>1149836</v>
      </c>
      <c r="M119">
        <v>692557.9</v>
      </c>
      <c r="N119">
        <v>457278.1</v>
      </c>
    </row>
    <row r="120" spans="1:14" x14ac:dyDescent="0.3">
      <c r="A120" t="s">
        <v>25</v>
      </c>
      <c r="B120" t="s">
        <v>103</v>
      </c>
      <c r="C120" t="s">
        <v>70</v>
      </c>
      <c r="D120" t="s">
        <v>16</v>
      </c>
      <c r="E120" t="s">
        <v>36</v>
      </c>
      <c r="F120" s="26">
        <v>43569</v>
      </c>
      <c r="G120">
        <v>928654849</v>
      </c>
      <c r="H120" s="26">
        <v>43586</v>
      </c>
      <c r="I120">
        <v>8461</v>
      </c>
      <c r="J120">
        <v>154.06</v>
      </c>
      <c r="K120">
        <v>90.93</v>
      </c>
      <c r="L120">
        <v>1303501.6599999999</v>
      </c>
      <c r="M120">
        <v>769358.73</v>
      </c>
      <c r="N120">
        <v>534142.92999999993</v>
      </c>
    </row>
    <row r="121" spans="1:14" x14ac:dyDescent="0.3">
      <c r="A121" t="s">
        <v>25</v>
      </c>
      <c r="B121" t="s">
        <v>185</v>
      </c>
      <c r="C121" t="s">
        <v>27</v>
      </c>
      <c r="D121" t="s">
        <v>16</v>
      </c>
      <c r="E121" t="s">
        <v>28</v>
      </c>
      <c r="F121" s="26">
        <v>43523</v>
      </c>
      <c r="G121">
        <v>636381185</v>
      </c>
      <c r="H121" s="26">
        <v>43541</v>
      </c>
      <c r="I121">
        <v>8189</v>
      </c>
      <c r="J121">
        <v>205.7</v>
      </c>
      <c r="K121">
        <v>117.11</v>
      </c>
      <c r="L121">
        <v>1684477.3</v>
      </c>
      <c r="M121">
        <v>959013.79</v>
      </c>
      <c r="N121">
        <v>725463.51</v>
      </c>
    </row>
    <row r="122" spans="1:14" x14ac:dyDescent="0.3">
      <c r="A122" t="s">
        <v>25</v>
      </c>
      <c r="B122" t="s">
        <v>182</v>
      </c>
      <c r="C122" t="s">
        <v>24</v>
      </c>
      <c r="D122" t="s">
        <v>20</v>
      </c>
      <c r="E122" t="s">
        <v>21</v>
      </c>
      <c r="F122" s="26">
        <v>43578</v>
      </c>
      <c r="G122">
        <v>808788001</v>
      </c>
      <c r="H122" s="26">
        <v>43590</v>
      </c>
      <c r="I122">
        <v>7197</v>
      </c>
      <c r="J122">
        <v>47.45</v>
      </c>
      <c r="K122">
        <v>31.79</v>
      </c>
      <c r="L122">
        <v>341497.65</v>
      </c>
      <c r="M122">
        <v>228792.63</v>
      </c>
      <c r="N122">
        <v>112705.02000000002</v>
      </c>
    </row>
    <row r="123" spans="1:14" x14ac:dyDescent="0.3">
      <c r="A123" t="s">
        <v>25</v>
      </c>
      <c r="B123" t="s">
        <v>128</v>
      </c>
      <c r="C123" t="s">
        <v>19</v>
      </c>
      <c r="D123" t="s">
        <v>20</v>
      </c>
      <c r="E123" t="s">
        <v>17</v>
      </c>
      <c r="F123" s="26">
        <v>43529</v>
      </c>
      <c r="G123">
        <v>339334046</v>
      </c>
      <c r="H123" s="26">
        <v>43543</v>
      </c>
      <c r="I123">
        <v>5340</v>
      </c>
      <c r="J123">
        <v>152.58000000000001</v>
      </c>
      <c r="K123">
        <v>97.44</v>
      </c>
      <c r="L123">
        <v>814777.2</v>
      </c>
      <c r="M123">
        <v>520329.6</v>
      </c>
      <c r="N123">
        <v>294447.59999999998</v>
      </c>
    </row>
    <row r="124" spans="1:14" x14ac:dyDescent="0.3">
      <c r="A124" t="s">
        <v>25</v>
      </c>
      <c r="B124" t="s">
        <v>175</v>
      </c>
      <c r="C124" t="s">
        <v>24</v>
      </c>
      <c r="D124" t="s">
        <v>20</v>
      </c>
      <c r="E124" t="s">
        <v>36</v>
      </c>
      <c r="F124" s="26">
        <v>43552</v>
      </c>
      <c r="G124">
        <v>511461484</v>
      </c>
      <c r="H124" s="26">
        <v>43570</v>
      </c>
      <c r="I124">
        <v>1674</v>
      </c>
      <c r="J124">
        <v>47.45</v>
      </c>
      <c r="K124">
        <v>31.79</v>
      </c>
      <c r="L124">
        <v>79431.3</v>
      </c>
      <c r="M124">
        <v>53216.46</v>
      </c>
      <c r="N124">
        <v>26214.840000000004</v>
      </c>
    </row>
    <row r="125" spans="1:14" x14ac:dyDescent="0.3">
      <c r="A125" t="s">
        <v>25</v>
      </c>
      <c r="B125" t="s">
        <v>179</v>
      </c>
      <c r="C125" t="s">
        <v>35</v>
      </c>
      <c r="D125" t="s">
        <v>16</v>
      </c>
      <c r="E125" t="s">
        <v>21</v>
      </c>
      <c r="F125" s="26">
        <v>43565</v>
      </c>
      <c r="G125">
        <v>282171666</v>
      </c>
      <c r="H125" s="26">
        <v>43569</v>
      </c>
      <c r="I125">
        <v>9721</v>
      </c>
      <c r="J125">
        <v>109.28</v>
      </c>
      <c r="K125">
        <v>35.840000000000003</v>
      </c>
      <c r="L125">
        <v>1062310.8799999999</v>
      </c>
      <c r="M125">
        <v>348400.64000000001</v>
      </c>
      <c r="N125">
        <v>713910.23999999987</v>
      </c>
    </row>
    <row r="126" spans="1:14" x14ac:dyDescent="0.3">
      <c r="A126" t="s">
        <v>25</v>
      </c>
      <c r="B126" t="s">
        <v>86</v>
      </c>
      <c r="C126" t="s">
        <v>15</v>
      </c>
      <c r="D126" t="s">
        <v>20</v>
      </c>
      <c r="E126" t="s">
        <v>21</v>
      </c>
      <c r="F126" s="26">
        <v>43563</v>
      </c>
      <c r="G126">
        <v>938301789</v>
      </c>
      <c r="H126" s="26">
        <v>43565</v>
      </c>
      <c r="I126">
        <v>3205</v>
      </c>
      <c r="J126">
        <v>255.28</v>
      </c>
      <c r="K126">
        <v>159.41999999999999</v>
      </c>
      <c r="L126">
        <v>818172.4</v>
      </c>
      <c r="M126">
        <v>510941.1</v>
      </c>
      <c r="N126">
        <v>307231.30000000005</v>
      </c>
    </row>
    <row r="127" spans="1:14" x14ac:dyDescent="0.3">
      <c r="A127" t="s">
        <v>25</v>
      </c>
      <c r="B127" t="s">
        <v>75</v>
      </c>
      <c r="C127" t="s">
        <v>58</v>
      </c>
      <c r="D127" t="s">
        <v>20</v>
      </c>
      <c r="E127" t="s">
        <v>28</v>
      </c>
      <c r="F127" s="26">
        <v>43532</v>
      </c>
      <c r="G127">
        <v>273962390</v>
      </c>
      <c r="H127" s="26">
        <v>43552</v>
      </c>
      <c r="I127">
        <v>414</v>
      </c>
      <c r="J127">
        <v>9.33</v>
      </c>
      <c r="K127">
        <v>6.92</v>
      </c>
      <c r="L127">
        <v>3862.62</v>
      </c>
      <c r="M127">
        <v>2864.88</v>
      </c>
      <c r="N127">
        <v>997.73999999999978</v>
      </c>
    </row>
    <row r="128" spans="1:14" x14ac:dyDescent="0.3">
      <c r="A128" t="s">
        <v>25</v>
      </c>
      <c r="B128" t="s">
        <v>145</v>
      </c>
      <c r="C128" t="s">
        <v>78</v>
      </c>
      <c r="D128" t="s">
        <v>20</v>
      </c>
      <c r="E128" t="s">
        <v>36</v>
      </c>
      <c r="F128" s="26">
        <v>43545</v>
      </c>
      <c r="G128">
        <v>314136731</v>
      </c>
      <c r="H128" s="26">
        <v>43548</v>
      </c>
      <c r="I128">
        <v>8894</v>
      </c>
      <c r="J128">
        <v>668.27</v>
      </c>
      <c r="K128">
        <v>502.54</v>
      </c>
      <c r="L128">
        <v>5943593.3799999999</v>
      </c>
      <c r="M128">
        <v>4469590.76</v>
      </c>
      <c r="N128">
        <v>1474002.62</v>
      </c>
    </row>
    <row r="129" spans="1:14" x14ac:dyDescent="0.3">
      <c r="A129" t="s">
        <v>25</v>
      </c>
      <c r="B129" t="s">
        <v>128</v>
      </c>
      <c r="C129" t="s">
        <v>24</v>
      </c>
      <c r="D129" t="s">
        <v>20</v>
      </c>
      <c r="E129" t="s">
        <v>21</v>
      </c>
      <c r="F129" s="26">
        <v>43573</v>
      </c>
      <c r="G129">
        <v>389094817</v>
      </c>
      <c r="H129" s="26">
        <v>43588</v>
      </c>
      <c r="I129">
        <v>658</v>
      </c>
      <c r="J129">
        <v>47.45</v>
      </c>
      <c r="K129">
        <v>31.79</v>
      </c>
      <c r="L129">
        <v>31222.1</v>
      </c>
      <c r="M129">
        <v>20917.82</v>
      </c>
      <c r="N129">
        <v>10304.279999999999</v>
      </c>
    </row>
    <row r="130" spans="1:14" x14ac:dyDescent="0.3">
      <c r="A130" t="s">
        <v>25</v>
      </c>
      <c r="B130" t="s">
        <v>145</v>
      </c>
      <c r="C130" t="s">
        <v>42</v>
      </c>
      <c r="D130" t="s">
        <v>20</v>
      </c>
      <c r="E130" t="s">
        <v>28</v>
      </c>
      <c r="F130" s="26">
        <v>43511</v>
      </c>
      <c r="G130">
        <v>263685023</v>
      </c>
      <c r="H130" s="26">
        <v>43514</v>
      </c>
      <c r="I130">
        <v>9113</v>
      </c>
      <c r="J130">
        <v>651.21</v>
      </c>
      <c r="K130">
        <v>524.96</v>
      </c>
      <c r="L130">
        <v>5934476.7300000004</v>
      </c>
      <c r="M130">
        <v>4783960.4800000004</v>
      </c>
      <c r="N130">
        <v>1150516.25</v>
      </c>
    </row>
    <row r="131" spans="1:14" x14ac:dyDescent="0.3">
      <c r="A131" t="s">
        <v>25</v>
      </c>
      <c r="B131" t="s">
        <v>103</v>
      </c>
      <c r="C131" t="s">
        <v>78</v>
      </c>
      <c r="D131" t="s">
        <v>16</v>
      </c>
      <c r="E131" t="s">
        <v>21</v>
      </c>
      <c r="F131" s="26">
        <v>43596</v>
      </c>
      <c r="G131">
        <v>744054925</v>
      </c>
      <c r="H131" s="26">
        <v>43601</v>
      </c>
      <c r="I131">
        <v>1242</v>
      </c>
      <c r="J131">
        <v>668.27</v>
      </c>
      <c r="K131">
        <v>502.54</v>
      </c>
      <c r="L131">
        <v>829991.34</v>
      </c>
      <c r="M131">
        <v>624154.68000000005</v>
      </c>
      <c r="N131">
        <v>205836.65999999992</v>
      </c>
    </row>
    <row r="132" spans="1:14" x14ac:dyDescent="0.3">
      <c r="A132" t="s">
        <v>25</v>
      </c>
      <c r="B132" t="s">
        <v>175</v>
      </c>
      <c r="C132" t="s">
        <v>24</v>
      </c>
      <c r="D132" t="s">
        <v>16</v>
      </c>
      <c r="E132" t="s">
        <v>17</v>
      </c>
      <c r="F132" s="26">
        <v>43536</v>
      </c>
      <c r="G132">
        <v>791961753</v>
      </c>
      <c r="H132" s="26">
        <v>43550</v>
      </c>
      <c r="I132">
        <v>7937</v>
      </c>
      <c r="J132">
        <v>47.45</v>
      </c>
      <c r="K132">
        <v>31.79</v>
      </c>
      <c r="L132">
        <v>376610.65</v>
      </c>
      <c r="M132">
        <v>252317.23</v>
      </c>
      <c r="N132">
        <v>124293.42000000001</v>
      </c>
    </row>
    <row r="133" spans="1:14" x14ac:dyDescent="0.3">
      <c r="A133" t="s">
        <v>25</v>
      </c>
      <c r="B133" t="s">
        <v>89</v>
      </c>
      <c r="C133" t="s">
        <v>70</v>
      </c>
      <c r="D133" t="s">
        <v>20</v>
      </c>
      <c r="E133" t="s">
        <v>17</v>
      </c>
      <c r="F133" s="26">
        <v>43573</v>
      </c>
      <c r="G133">
        <v>925169265</v>
      </c>
      <c r="H133" s="26">
        <v>43580</v>
      </c>
      <c r="I133">
        <v>7000</v>
      </c>
      <c r="J133">
        <v>154.06</v>
      </c>
      <c r="K133">
        <v>90.93</v>
      </c>
      <c r="L133">
        <v>1078420</v>
      </c>
      <c r="M133">
        <v>636510</v>
      </c>
      <c r="N133">
        <v>441910</v>
      </c>
    </row>
    <row r="134" spans="1:14" x14ac:dyDescent="0.3">
      <c r="A134" t="s">
        <v>25</v>
      </c>
      <c r="B134" t="s">
        <v>80</v>
      </c>
      <c r="C134" t="s">
        <v>32</v>
      </c>
      <c r="D134" t="s">
        <v>20</v>
      </c>
      <c r="E134" t="s">
        <v>21</v>
      </c>
      <c r="F134" s="26">
        <v>43539</v>
      </c>
      <c r="G134">
        <v>741311347</v>
      </c>
      <c r="H134" s="26">
        <v>43556</v>
      </c>
      <c r="I134">
        <v>9356</v>
      </c>
      <c r="J134">
        <v>81.73</v>
      </c>
      <c r="K134">
        <v>56.67</v>
      </c>
      <c r="L134">
        <v>764665.88</v>
      </c>
      <c r="M134">
        <v>530204.52</v>
      </c>
      <c r="N134">
        <v>234461.36</v>
      </c>
    </row>
    <row r="135" spans="1:14" x14ac:dyDescent="0.3">
      <c r="A135" t="s">
        <v>25</v>
      </c>
      <c r="B135" t="s">
        <v>163</v>
      </c>
      <c r="C135" t="s">
        <v>42</v>
      </c>
      <c r="D135" t="s">
        <v>16</v>
      </c>
      <c r="E135" t="s">
        <v>21</v>
      </c>
      <c r="F135" s="26">
        <v>43566</v>
      </c>
      <c r="G135">
        <v>914088094</v>
      </c>
      <c r="H135" s="26">
        <v>43591</v>
      </c>
      <c r="I135">
        <v>7835</v>
      </c>
      <c r="J135">
        <v>651.21</v>
      </c>
      <c r="K135">
        <v>524.96</v>
      </c>
      <c r="L135">
        <v>5102230.3499999996</v>
      </c>
      <c r="M135">
        <v>4113061.6</v>
      </c>
      <c r="N135">
        <v>989168.74999999953</v>
      </c>
    </row>
    <row r="136" spans="1:14" x14ac:dyDescent="0.3">
      <c r="A136" t="s">
        <v>25</v>
      </c>
      <c r="B136" t="s">
        <v>26</v>
      </c>
      <c r="C136" t="s">
        <v>35</v>
      </c>
      <c r="D136" t="s">
        <v>16</v>
      </c>
      <c r="E136" t="s">
        <v>17</v>
      </c>
      <c r="F136" s="26">
        <v>43584</v>
      </c>
      <c r="G136">
        <v>201622998</v>
      </c>
      <c r="H136" s="26">
        <v>43609</v>
      </c>
      <c r="I136">
        <v>3581</v>
      </c>
      <c r="J136">
        <v>109.28</v>
      </c>
      <c r="K136">
        <v>35.840000000000003</v>
      </c>
      <c r="L136">
        <v>391331.68</v>
      </c>
      <c r="M136">
        <v>128343.03999999999</v>
      </c>
      <c r="N136">
        <v>262988.64</v>
      </c>
    </row>
    <row r="137" spans="1:14" x14ac:dyDescent="0.3">
      <c r="A137" t="s">
        <v>25</v>
      </c>
      <c r="B137" t="s">
        <v>163</v>
      </c>
      <c r="C137" t="s">
        <v>19</v>
      </c>
      <c r="D137" t="s">
        <v>20</v>
      </c>
      <c r="E137" t="s">
        <v>17</v>
      </c>
      <c r="F137" s="26">
        <v>43585</v>
      </c>
      <c r="G137">
        <v>646482598</v>
      </c>
      <c r="H137" s="26">
        <v>43598</v>
      </c>
      <c r="I137">
        <v>7422</v>
      </c>
      <c r="J137">
        <v>152.58000000000001</v>
      </c>
      <c r="K137">
        <v>97.44</v>
      </c>
      <c r="L137">
        <v>1132448.76</v>
      </c>
      <c r="M137">
        <v>723199.68</v>
      </c>
      <c r="N137">
        <v>409249.07999999996</v>
      </c>
    </row>
    <row r="138" spans="1:14" x14ac:dyDescent="0.3">
      <c r="A138" t="s">
        <v>25</v>
      </c>
      <c r="B138" t="s">
        <v>121</v>
      </c>
      <c r="C138" t="s">
        <v>70</v>
      </c>
      <c r="D138" t="s">
        <v>20</v>
      </c>
      <c r="E138" t="s">
        <v>21</v>
      </c>
      <c r="F138" s="26">
        <v>43519</v>
      </c>
      <c r="G138">
        <v>619647634</v>
      </c>
      <c r="H138" s="26">
        <v>43525</v>
      </c>
      <c r="I138">
        <v>6360</v>
      </c>
      <c r="J138">
        <v>154.06</v>
      </c>
      <c r="K138">
        <v>90.93</v>
      </c>
      <c r="L138">
        <v>979821.6</v>
      </c>
      <c r="M138">
        <v>578314.80000000005</v>
      </c>
      <c r="N138">
        <v>401506.79999999993</v>
      </c>
    </row>
    <row r="139" spans="1:14" x14ac:dyDescent="0.3">
      <c r="A139" t="s">
        <v>25</v>
      </c>
      <c r="B139" t="s">
        <v>29</v>
      </c>
      <c r="C139" t="s">
        <v>42</v>
      </c>
      <c r="D139" t="s">
        <v>20</v>
      </c>
      <c r="E139" t="s">
        <v>28</v>
      </c>
      <c r="F139" s="26">
        <v>43499</v>
      </c>
      <c r="G139">
        <v>681092536</v>
      </c>
      <c r="H139" s="26">
        <v>43509</v>
      </c>
      <c r="I139">
        <v>9272</v>
      </c>
      <c r="J139">
        <v>651.21</v>
      </c>
      <c r="K139">
        <v>524.96</v>
      </c>
      <c r="L139">
        <v>6038019.1200000001</v>
      </c>
      <c r="M139">
        <v>4867429.12</v>
      </c>
      <c r="N139">
        <v>1170590</v>
      </c>
    </row>
    <row r="140" spans="1:14" x14ac:dyDescent="0.3">
      <c r="A140" t="s">
        <v>25</v>
      </c>
      <c r="B140" t="s">
        <v>121</v>
      </c>
      <c r="C140" t="s">
        <v>32</v>
      </c>
      <c r="D140" t="s">
        <v>20</v>
      </c>
      <c r="E140" t="s">
        <v>17</v>
      </c>
      <c r="F140" s="26">
        <v>43497</v>
      </c>
      <c r="G140">
        <v>114242208</v>
      </c>
      <c r="H140" s="26">
        <v>43521</v>
      </c>
      <c r="I140">
        <v>5663</v>
      </c>
      <c r="J140">
        <v>81.73</v>
      </c>
      <c r="K140">
        <v>56.67</v>
      </c>
      <c r="L140">
        <v>462836.99</v>
      </c>
      <c r="M140">
        <v>320922.21000000002</v>
      </c>
      <c r="N140">
        <v>141914.77999999997</v>
      </c>
    </row>
    <row r="141" spans="1:14" x14ac:dyDescent="0.3">
      <c r="A141" t="s">
        <v>25</v>
      </c>
      <c r="B141" t="s">
        <v>121</v>
      </c>
      <c r="C141" t="s">
        <v>19</v>
      </c>
      <c r="D141" t="s">
        <v>20</v>
      </c>
      <c r="E141" t="s">
        <v>17</v>
      </c>
      <c r="F141" s="26">
        <v>43522</v>
      </c>
      <c r="G141">
        <v>472900760</v>
      </c>
      <c r="H141" s="26">
        <v>43545</v>
      </c>
      <c r="I141">
        <v>699</v>
      </c>
      <c r="J141">
        <v>152.58000000000001</v>
      </c>
      <c r="K141">
        <v>97.44</v>
      </c>
      <c r="L141">
        <v>106653.42</v>
      </c>
      <c r="M141">
        <v>68110.559999999998</v>
      </c>
      <c r="N141">
        <v>38542.86</v>
      </c>
    </row>
    <row r="142" spans="1:14" x14ac:dyDescent="0.3">
      <c r="A142" t="s">
        <v>25</v>
      </c>
      <c r="B142" t="s">
        <v>106</v>
      </c>
      <c r="C142" t="s">
        <v>49</v>
      </c>
      <c r="D142" t="s">
        <v>16</v>
      </c>
      <c r="E142" t="s">
        <v>28</v>
      </c>
      <c r="F142" s="26">
        <v>43613</v>
      </c>
      <c r="G142">
        <v>528704011</v>
      </c>
      <c r="H142" s="26">
        <v>43629</v>
      </c>
      <c r="I142">
        <v>4121</v>
      </c>
      <c r="J142">
        <v>421.89</v>
      </c>
      <c r="K142">
        <v>364.69</v>
      </c>
      <c r="L142">
        <v>1738608.69</v>
      </c>
      <c r="M142">
        <v>1502887.49</v>
      </c>
      <c r="N142">
        <v>235721.19999999995</v>
      </c>
    </row>
    <row r="143" spans="1:14" x14ac:dyDescent="0.3">
      <c r="A143" t="s">
        <v>25</v>
      </c>
      <c r="B143" t="s">
        <v>103</v>
      </c>
      <c r="C143" t="s">
        <v>42</v>
      </c>
      <c r="D143" t="s">
        <v>16</v>
      </c>
      <c r="E143" t="s">
        <v>21</v>
      </c>
      <c r="F143" s="26">
        <v>43498</v>
      </c>
      <c r="G143">
        <v>905177152</v>
      </c>
      <c r="H143" s="26">
        <v>43528</v>
      </c>
      <c r="I143">
        <v>889</v>
      </c>
      <c r="J143">
        <v>651.21</v>
      </c>
      <c r="K143">
        <v>524.96</v>
      </c>
      <c r="L143">
        <v>578925.68999999994</v>
      </c>
      <c r="M143">
        <v>466689.44</v>
      </c>
      <c r="N143">
        <v>112236.24999999994</v>
      </c>
    </row>
    <row r="144" spans="1:14" x14ac:dyDescent="0.3">
      <c r="A144" t="s">
        <v>25</v>
      </c>
      <c r="B144" t="s">
        <v>159</v>
      </c>
      <c r="C144" t="s">
        <v>15</v>
      </c>
      <c r="D144" t="s">
        <v>20</v>
      </c>
      <c r="E144" t="s">
        <v>21</v>
      </c>
      <c r="F144" s="26">
        <v>43531</v>
      </c>
      <c r="G144">
        <v>131876122</v>
      </c>
      <c r="H144" s="26">
        <v>43552</v>
      </c>
      <c r="I144">
        <v>3930</v>
      </c>
      <c r="J144">
        <v>255.28</v>
      </c>
      <c r="K144">
        <v>159.41999999999999</v>
      </c>
      <c r="L144">
        <v>1003250.4</v>
      </c>
      <c r="M144">
        <v>626520.6</v>
      </c>
      <c r="N144">
        <v>376729.80000000005</v>
      </c>
    </row>
    <row r="145" spans="1:14" x14ac:dyDescent="0.3">
      <c r="A145" t="s">
        <v>25</v>
      </c>
      <c r="B145" t="s">
        <v>150</v>
      </c>
      <c r="C145" t="s">
        <v>27</v>
      </c>
      <c r="D145" t="s">
        <v>16</v>
      </c>
      <c r="E145" t="s">
        <v>28</v>
      </c>
      <c r="F145" s="26">
        <v>43604</v>
      </c>
      <c r="G145">
        <v>523836553</v>
      </c>
      <c r="H145" s="26">
        <v>43625</v>
      </c>
      <c r="I145">
        <v>3732</v>
      </c>
      <c r="J145">
        <v>205.7</v>
      </c>
      <c r="K145">
        <v>117.11</v>
      </c>
      <c r="L145">
        <v>767672.4</v>
      </c>
      <c r="M145">
        <v>437054.52</v>
      </c>
      <c r="N145">
        <v>330617.88</v>
      </c>
    </row>
    <row r="146" spans="1:14" x14ac:dyDescent="0.3">
      <c r="A146" t="s">
        <v>25</v>
      </c>
      <c r="B146" t="s">
        <v>103</v>
      </c>
      <c r="C146" t="s">
        <v>44</v>
      </c>
      <c r="D146" t="s">
        <v>16</v>
      </c>
      <c r="E146" t="s">
        <v>28</v>
      </c>
      <c r="F146" s="26">
        <v>43501</v>
      </c>
      <c r="G146">
        <v>850356233</v>
      </c>
      <c r="H146" s="26">
        <v>43523</v>
      </c>
      <c r="I146">
        <v>8161</v>
      </c>
      <c r="J146">
        <v>437.2</v>
      </c>
      <c r="K146">
        <v>263.33</v>
      </c>
      <c r="L146">
        <v>3567989.2</v>
      </c>
      <c r="M146">
        <v>2149036.13</v>
      </c>
      <c r="N146">
        <v>1418953.0700000003</v>
      </c>
    </row>
    <row r="147" spans="1:14" x14ac:dyDescent="0.3">
      <c r="A147" t="s">
        <v>25</v>
      </c>
      <c r="B147" t="s">
        <v>29</v>
      </c>
      <c r="C147" t="s">
        <v>49</v>
      </c>
      <c r="D147" t="s">
        <v>20</v>
      </c>
      <c r="E147" t="s">
        <v>28</v>
      </c>
      <c r="F147" s="26">
        <v>43584</v>
      </c>
      <c r="G147">
        <v>108127200</v>
      </c>
      <c r="H147" s="26">
        <v>43592</v>
      </c>
      <c r="I147">
        <v>6096</v>
      </c>
      <c r="J147">
        <v>421.89</v>
      </c>
      <c r="K147">
        <v>364.69</v>
      </c>
      <c r="L147">
        <v>2571841.44</v>
      </c>
      <c r="M147">
        <v>2223150.2400000002</v>
      </c>
      <c r="N147">
        <v>348691.19999999972</v>
      </c>
    </row>
    <row r="148" spans="1:14" x14ac:dyDescent="0.3">
      <c r="A148" t="s">
        <v>25</v>
      </c>
      <c r="B148" t="s">
        <v>150</v>
      </c>
      <c r="C148" t="s">
        <v>32</v>
      </c>
      <c r="D148" t="s">
        <v>20</v>
      </c>
      <c r="E148" t="s">
        <v>36</v>
      </c>
      <c r="F148" s="26">
        <v>43616</v>
      </c>
      <c r="G148">
        <v>624937379</v>
      </c>
      <c r="H148" s="26">
        <v>43632</v>
      </c>
      <c r="I148">
        <v>1713</v>
      </c>
      <c r="J148">
        <v>81.73</v>
      </c>
      <c r="K148">
        <v>56.67</v>
      </c>
      <c r="L148">
        <v>140003.49</v>
      </c>
      <c r="M148">
        <v>97075.71</v>
      </c>
      <c r="N148">
        <v>42927.779999999984</v>
      </c>
    </row>
    <row r="149" spans="1:14" x14ac:dyDescent="0.3">
      <c r="A149" t="s">
        <v>25</v>
      </c>
      <c r="B149" t="s">
        <v>128</v>
      </c>
      <c r="C149" t="s">
        <v>44</v>
      </c>
      <c r="D149" t="s">
        <v>20</v>
      </c>
      <c r="E149" t="s">
        <v>36</v>
      </c>
      <c r="F149" s="26">
        <v>43515</v>
      </c>
      <c r="G149">
        <v>367279660</v>
      </c>
      <c r="H149" s="26">
        <v>43540</v>
      </c>
      <c r="I149">
        <v>5068</v>
      </c>
      <c r="J149">
        <v>437.2</v>
      </c>
      <c r="K149">
        <v>263.33</v>
      </c>
      <c r="L149">
        <v>2215729.6</v>
      </c>
      <c r="M149">
        <v>1334556.44</v>
      </c>
      <c r="N149">
        <v>881173.16000000015</v>
      </c>
    </row>
    <row r="150" spans="1:14" x14ac:dyDescent="0.3">
      <c r="A150" t="s">
        <v>25</v>
      </c>
      <c r="B150" t="s">
        <v>121</v>
      </c>
      <c r="C150" t="s">
        <v>35</v>
      </c>
      <c r="D150" t="s">
        <v>16</v>
      </c>
      <c r="E150" t="s">
        <v>21</v>
      </c>
      <c r="F150" s="26">
        <v>43554</v>
      </c>
      <c r="G150">
        <v>943835294</v>
      </c>
      <c r="H150" s="26">
        <v>43581</v>
      </c>
      <c r="I150">
        <v>692</v>
      </c>
      <c r="J150">
        <v>109.28</v>
      </c>
      <c r="K150">
        <v>35.840000000000003</v>
      </c>
      <c r="L150">
        <v>75621.759999999995</v>
      </c>
      <c r="M150">
        <v>24801.279999999999</v>
      </c>
      <c r="N150">
        <v>50820.479999999996</v>
      </c>
    </row>
    <row r="151" spans="1:14" x14ac:dyDescent="0.3">
      <c r="A151" t="s">
        <v>25</v>
      </c>
      <c r="B151" t="s">
        <v>103</v>
      </c>
      <c r="C151" t="s">
        <v>49</v>
      </c>
      <c r="D151" t="s">
        <v>16</v>
      </c>
      <c r="E151" t="s">
        <v>28</v>
      </c>
      <c r="F151" s="26">
        <v>43604</v>
      </c>
      <c r="G151">
        <v>167510020</v>
      </c>
      <c r="H151" s="26">
        <v>43610</v>
      </c>
      <c r="I151">
        <v>8792</v>
      </c>
      <c r="J151">
        <v>421.89</v>
      </c>
      <c r="K151">
        <v>364.69</v>
      </c>
      <c r="L151">
        <v>3709256.88</v>
      </c>
      <c r="M151">
        <v>3206354.48</v>
      </c>
      <c r="N151">
        <v>502902.39999999991</v>
      </c>
    </row>
    <row r="152" spans="1:14" x14ac:dyDescent="0.3">
      <c r="A152" t="s">
        <v>25</v>
      </c>
      <c r="B152" t="s">
        <v>145</v>
      </c>
      <c r="C152" t="s">
        <v>78</v>
      </c>
      <c r="D152" t="s">
        <v>16</v>
      </c>
      <c r="E152" t="s">
        <v>17</v>
      </c>
      <c r="F152" s="26">
        <v>43505</v>
      </c>
      <c r="G152">
        <v>871022546</v>
      </c>
      <c r="H152" s="26">
        <v>43512</v>
      </c>
      <c r="I152">
        <v>3782</v>
      </c>
      <c r="J152">
        <v>668.27</v>
      </c>
      <c r="K152">
        <v>502.54</v>
      </c>
      <c r="L152">
        <v>2527397.14</v>
      </c>
      <c r="M152">
        <v>1900606.28</v>
      </c>
      <c r="N152">
        <v>626790.8600000001</v>
      </c>
    </row>
    <row r="153" spans="1:14" x14ac:dyDescent="0.3">
      <c r="A153" t="s">
        <v>25</v>
      </c>
      <c r="B153" t="s">
        <v>142</v>
      </c>
      <c r="C153" t="s">
        <v>78</v>
      </c>
      <c r="D153" t="s">
        <v>20</v>
      </c>
      <c r="E153" t="s">
        <v>36</v>
      </c>
      <c r="F153" s="26">
        <v>43523</v>
      </c>
      <c r="G153">
        <v>251180350</v>
      </c>
      <c r="H153" s="26">
        <v>43546</v>
      </c>
      <c r="I153">
        <v>8702</v>
      </c>
      <c r="J153">
        <v>668.27</v>
      </c>
      <c r="K153">
        <v>502.54</v>
      </c>
      <c r="L153">
        <v>5815285.54</v>
      </c>
      <c r="M153">
        <v>4373103.08</v>
      </c>
      <c r="N153">
        <v>1442182.46</v>
      </c>
    </row>
    <row r="154" spans="1:14" x14ac:dyDescent="0.3">
      <c r="A154" t="s">
        <v>25</v>
      </c>
      <c r="B154" t="s">
        <v>142</v>
      </c>
      <c r="C154" t="s">
        <v>27</v>
      </c>
      <c r="D154" t="s">
        <v>16</v>
      </c>
      <c r="E154" t="s">
        <v>21</v>
      </c>
      <c r="F154" s="26">
        <v>43574</v>
      </c>
      <c r="G154">
        <v>567912757</v>
      </c>
      <c r="H154" s="26">
        <v>43590</v>
      </c>
      <c r="I154">
        <v>6860</v>
      </c>
      <c r="J154">
        <v>205.7</v>
      </c>
      <c r="K154">
        <v>117.11</v>
      </c>
      <c r="L154">
        <v>1411102</v>
      </c>
      <c r="M154">
        <v>803374.6</v>
      </c>
      <c r="N154">
        <v>607727.4</v>
      </c>
    </row>
    <row r="155" spans="1:14" x14ac:dyDescent="0.3">
      <c r="A155" t="s">
        <v>25</v>
      </c>
      <c r="B155" t="s">
        <v>86</v>
      </c>
      <c r="C155" t="s">
        <v>44</v>
      </c>
      <c r="D155" t="s">
        <v>16</v>
      </c>
      <c r="E155" t="s">
        <v>36</v>
      </c>
      <c r="F155" s="26">
        <v>43516</v>
      </c>
      <c r="G155">
        <v>946390902</v>
      </c>
      <c r="H155" s="26">
        <v>43533</v>
      </c>
      <c r="I155">
        <v>6954</v>
      </c>
      <c r="J155">
        <v>437.2</v>
      </c>
      <c r="K155">
        <v>263.33</v>
      </c>
      <c r="L155">
        <v>3040288.8</v>
      </c>
      <c r="M155">
        <v>1831196.82</v>
      </c>
      <c r="N155">
        <v>1209091.9799999997</v>
      </c>
    </row>
    <row r="156" spans="1:14" x14ac:dyDescent="0.3">
      <c r="A156" t="s">
        <v>25</v>
      </c>
      <c r="B156" t="s">
        <v>89</v>
      </c>
      <c r="C156" t="s">
        <v>19</v>
      </c>
      <c r="D156" t="s">
        <v>20</v>
      </c>
      <c r="E156" t="s">
        <v>36</v>
      </c>
      <c r="F156" s="26">
        <v>43576</v>
      </c>
      <c r="G156">
        <v>953805816</v>
      </c>
      <c r="H156" s="26">
        <v>43578</v>
      </c>
      <c r="I156">
        <v>1191</v>
      </c>
      <c r="J156">
        <v>152.58000000000001</v>
      </c>
      <c r="K156">
        <v>97.44</v>
      </c>
      <c r="L156">
        <v>181722.78</v>
      </c>
      <c r="M156">
        <v>116051.04</v>
      </c>
      <c r="N156">
        <v>65671.740000000005</v>
      </c>
    </row>
    <row r="157" spans="1:14" x14ac:dyDescent="0.3">
      <c r="A157" t="s">
        <v>25</v>
      </c>
      <c r="B157" t="s">
        <v>80</v>
      </c>
      <c r="C157" t="s">
        <v>78</v>
      </c>
      <c r="D157" t="s">
        <v>16</v>
      </c>
      <c r="E157" t="s">
        <v>36</v>
      </c>
      <c r="F157" s="26">
        <v>43605</v>
      </c>
      <c r="G157">
        <v>853883445</v>
      </c>
      <c r="H157" s="26">
        <v>43634</v>
      </c>
      <c r="I157">
        <v>1941</v>
      </c>
      <c r="J157">
        <v>668.27</v>
      </c>
      <c r="K157">
        <v>502.54</v>
      </c>
      <c r="L157">
        <v>1297112.07</v>
      </c>
      <c r="M157">
        <v>975430.14</v>
      </c>
      <c r="N157">
        <v>321681.93000000005</v>
      </c>
    </row>
    <row r="158" spans="1:14" x14ac:dyDescent="0.3">
      <c r="A158" t="s">
        <v>25</v>
      </c>
      <c r="B158" t="s">
        <v>140</v>
      </c>
      <c r="C158" t="s">
        <v>44</v>
      </c>
      <c r="D158" t="s">
        <v>20</v>
      </c>
      <c r="E158" t="s">
        <v>36</v>
      </c>
      <c r="F158" s="26">
        <v>43585</v>
      </c>
      <c r="G158">
        <v>834844052</v>
      </c>
      <c r="H158" s="26">
        <v>43590</v>
      </c>
      <c r="I158">
        <v>7762</v>
      </c>
      <c r="J158">
        <v>437.2</v>
      </c>
      <c r="K158">
        <v>263.33</v>
      </c>
      <c r="L158">
        <v>3393546.4</v>
      </c>
      <c r="M158">
        <v>2043967.46</v>
      </c>
      <c r="N158">
        <v>1349578.94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B96C-4D93-4696-B48B-5204C54BCB29}">
  <dimension ref="A1:AB639"/>
  <sheetViews>
    <sheetView tabSelected="1" zoomScale="73" zoomScaleNormal="73" workbookViewId="0">
      <selection activeCell="H17" sqref="H17"/>
    </sheetView>
  </sheetViews>
  <sheetFormatPr defaultRowHeight="14.4" x14ac:dyDescent="0.3"/>
  <cols>
    <col min="1" max="1" width="19.5546875" bestFit="1" customWidth="1"/>
    <col min="2" max="3" width="12.5546875" bestFit="1" customWidth="1"/>
    <col min="4" max="4" width="30.88671875" bestFit="1" customWidth="1"/>
    <col min="5" max="5" width="15.77734375" bestFit="1" customWidth="1"/>
    <col min="6" max="6" width="15.21875" customWidth="1"/>
    <col min="7" max="7" width="19.5546875" bestFit="1" customWidth="1"/>
    <col min="8" max="9" width="19" bestFit="1" customWidth="1"/>
    <col min="10" max="11" width="12" bestFit="1" customWidth="1"/>
    <col min="15" max="15" width="21.5546875" bestFit="1" customWidth="1"/>
    <col min="16" max="16" width="13.21875" bestFit="1" customWidth="1"/>
    <col min="17" max="17" width="19" bestFit="1" customWidth="1"/>
    <col min="26" max="26" width="25.33203125" bestFit="1" customWidth="1"/>
    <col min="27" max="27" width="13.21875" bestFit="1" customWidth="1"/>
    <col min="28" max="28" width="19" bestFit="1" customWidth="1"/>
    <col min="29" max="29" width="15.5546875" bestFit="1" customWidth="1"/>
    <col min="30" max="30" width="23.44140625" bestFit="1" customWidth="1"/>
  </cols>
  <sheetData>
    <row r="1" spans="1:28" x14ac:dyDescent="0.3">
      <c r="Z1" s="12" t="s">
        <v>231</v>
      </c>
      <c r="AA1" s="12" t="s">
        <v>5</v>
      </c>
      <c r="AB1" s="10" t="s">
        <v>233</v>
      </c>
    </row>
    <row r="2" spans="1:28" x14ac:dyDescent="0.3">
      <c r="Z2" s="7" t="s">
        <v>228</v>
      </c>
      <c r="AA2" s="24">
        <v>43473</v>
      </c>
      <c r="AB2" s="13">
        <v>1233416.26</v>
      </c>
    </row>
    <row r="3" spans="1:28" x14ac:dyDescent="0.3">
      <c r="A3" s="12" t="s">
        <v>231</v>
      </c>
      <c r="B3" s="10" t="s">
        <v>226</v>
      </c>
      <c r="D3" s="12" t="s">
        <v>0</v>
      </c>
      <c r="E3" s="10" t="s">
        <v>232</v>
      </c>
      <c r="G3" s="12" t="s">
        <v>231</v>
      </c>
      <c r="H3" s="10" t="s">
        <v>233</v>
      </c>
      <c r="Z3" s="9"/>
      <c r="AA3" s="25">
        <v>43474</v>
      </c>
      <c r="AB3" s="20">
        <v>1155211.2</v>
      </c>
    </row>
    <row r="4" spans="1:28" x14ac:dyDescent="0.3">
      <c r="A4" s="7" t="s">
        <v>228</v>
      </c>
      <c r="B4" s="14">
        <v>220442601.57999995</v>
      </c>
      <c r="D4" s="7" t="s">
        <v>52</v>
      </c>
      <c r="E4" s="21">
        <v>96731</v>
      </c>
      <c r="G4" s="7" t="s">
        <v>228</v>
      </c>
      <c r="H4" s="13">
        <v>759153329.78000009</v>
      </c>
      <c r="Z4" s="9"/>
      <c r="AA4" s="25">
        <v>43476</v>
      </c>
      <c r="AB4" s="20">
        <v>3408518</v>
      </c>
    </row>
    <row r="5" spans="1:28" x14ac:dyDescent="0.3">
      <c r="A5" s="18" t="s">
        <v>229</v>
      </c>
      <c r="B5" s="19">
        <v>149557453.40000015</v>
      </c>
      <c r="D5" s="18" t="s">
        <v>33</v>
      </c>
      <c r="E5" s="22">
        <v>465488</v>
      </c>
      <c r="G5" s="18" t="s">
        <v>229</v>
      </c>
      <c r="H5" s="20">
        <v>503290405.74000001</v>
      </c>
      <c r="Z5" s="9"/>
      <c r="AA5" s="25">
        <v>43480</v>
      </c>
      <c r="AB5" s="20">
        <v>1320308.1599999999</v>
      </c>
    </row>
    <row r="6" spans="1:28" x14ac:dyDescent="0.3">
      <c r="A6" s="18" t="s">
        <v>230</v>
      </c>
      <c r="B6" s="19">
        <v>18942251.639999993</v>
      </c>
      <c r="D6" s="18" t="s">
        <v>13</v>
      </c>
      <c r="E6" s="22">
        <v>566117</v>
      </c>
      <c r="G6" s="18" t="s">
        <v>230</v>
      </c>
      <c r="H6" s="20">
        <v>62396687.129999995</v>
      </c>
      <c r="Z6" s="9"/>
      <c r="AA6" s="25">
        <v>43485</v>
      </c>
      <c r="AB6" s="20">
        <v>4080481.86</v>
      </c>
    </row>
    <row r="7" spans="1:28" x14ac:dyDescent="0.3">
      <c r="A7" s="16" t="s">
        <v>227</v>
      </c>
      <c r="B7" s="15">
        <v>388942306.62000012</v>
      </c>
      <c r="D7" s="18" t="s">
        <v>30</v>
      </c>
      <c r="E7" s="22">
        <v>733389</v>
      </c>
      <c r="G7" s="16" t="s">
        <v>227</v>
      </c>
      <c r="H7" s="11">
        <v>1324840422.6500001</v>
      </c>
      <c r="Z7" s="9"/>
      <c r="AA7" s="25">
        <v>43492</v>
      </c>
      <c r="AB7" s="20">
        <v>4524878.9700000007</v>
      </c>
    </row>
    <row r="8" spans="1:28" x14ac:dyDescent="0.3">
      <c r="D8" s="18" t="s">
        <v>25</v>
      </c>
      <c r="E8" s="22">
        <v>760192</v>
      </c>
      <c r="Z8" s="9"/>
      <c r="AA8" s="25">
        <v>43497</v>
      </c>
      <c r="AB8" s="20">
        <v>2494109.8899999997</v>
      </c>
    </row>
    <row r="9" spans="1:28" x14ac:dyDescent="0.3">
      <c r="D9" s="18" t="s">
        <v>39</v>
      </c>
      <c r="E9" s="22">
        <v>1152151</v>
      </c>
      <c r="Z9" s="9"/>
      <c r="AA9" s="25">
        <v>43498</v>
      </c>
      <c r="AB9" s="20">
        <v>10001009.089999998</v>
      </c>
    </row>
    <row r="10" spans="1:28" x14ac:dyDescent="0.3">
      <c r="D10" s="18" t="s">
        <v>22</v>
      </c>
      <c r="E10" s="22">
        <v>1194077</v>
      </c>
      <c r="Z10" s="9"/>
      <c r="AA10" s="25">
        <v>43499</v>
      </c>
      <c r="AB10" s="20">
        <v>14305507.460000001</v>
      </c>
    </row>
    <row r="11" spans="1:28" x14ac:dyDescent="0.3">
      <c r="D11" s="16" t="s">
        <v>227</v>
      </c>
      <c r="E11" s="23">
        <v>4968145</v>
      </c>
      <c r="Z11" s="9"/>
      <c r="AA11" s="25">
        <v>43500</v>
      </c>
      <c r="AB11" s="20">
        <v>1376688.26</v>
      </c>
    </row>
    <row r="12" spans="1:28" x14ac:dyDescent="0.3">
      <c r="Z12" s="9"/>
      <c r="AA12" s="25">
        <v>43501</v>
      </c>
      <c r="AB12" s="20">
        <v>16461119.460000001</v>
      </c>
    </row>
    <row r="13" spans="1:28" x14ac:dyDescent="0.3">
      <c r="Z13" s="9"/>
      <c r="AA13" s="25">
        <v>43502</v>
      </c>
      <c r="AB13" s="20">
        <v>493814.01</v>
      </c>
    </row>
    <row r="14" spans="1:28" x14ac:dyDescent="0.3">
      <c r="Z14" s="9"/>
      <c r="AA14" s="25">
        <v>43503</v>
      </c>
      <c r="AB14" s="20">
        <v>2474103.2899999996</v>
      </c>
    </row>
    <row r="15" spans="1:28" x14ac:dyDescent="0.3">
      <c r="Z15" s="9"/>
      <c r="AA15" s="25">
        <v>43504</v>
      </c>
      <c r="AB15" s="20">
        <v>7037950.120000001</v>
      </c>
    </row>
    <row r="16" spans="1:28" x14ac:dyDescent="0.3">
      <c r="Z16" s="9"/>
      <c r="AA16" s="25">
        <v>43505</v>
      </c>
      <c r="AB16" s="20">
        <v>8881970.1600000001</v>
      </c>
    </row>
    <row r="17" spans="26:28" x14ac:dyDescent="0.3">
      <c r="Z17" s="9"/>
      <c r="AA17" s="25">
        <v>43506</v>
      </c>
      <c r="AB17" s="20">
        <v>5770383.6299999999</v>
      </c>
    </row>
    <row r="18" spans="26:28" x14ac:dyDescent="0.3">
      <c r="Z18" s="9"/>
      <c r="AA18" s="25">
        <v>43507</v>
      </c>
      <c r="AB18" s="20">
        <v>5096398.76</v>
      </c>
    </row>
    <row r="19" spans="26:28" x14ac:dyDescent="0.3">
      <c r="Z19" s="9"/>
      <c r="AA19" s="25">
        <v>43508</v>
      </c>
      <c r="AB19" s="20">
        <v>4658787.5100000007</v>
      </c>
    </row>
    <row r="20" spans="26:28" x14ac:dyDescent="0.3">
      <c r="Z20" s="9"/>
      <c r="AA20" s="25">
        <v>43509</v>
      </c>
      <c r="AB20" s="20">
        <v>2582493.7399999998</v>
      </c>
    </row>
    <row r="21" spans="26:28" x14ac:dyDescent="0.3">
      <c r="Z21" s="9"/>
      <c r="AA21" s="25">
        <v>43510</v>
      </c>
      <c r="AB21" s="20">
        <v>3745422.91</v>
      </c>
    </row>
    <row r="22" spans="26:28" x14ac:dyDescent="0.3">
      <c r="Z22" s="9"/>
      <c r="AA22" s="25">
        <v>43511</v>
      </c>
      <c r="AB22" s="20">
        <v>7722792.1799999997</v>
      </c>
    </row>
    <row r="23" spans="26:28" x14ac:dyDescent="0.3">
      <c r="Z23" s="9"/>
      <c r="AA23" s="25">
        <v>43512</v>
      </c>
      <c r="AB23" s="20">
        <v>5322534.24</v>
      </c>
    </row>
    <row r="24" spans="26:28" x14ac:dyDescent="0.3">
      <c r="Z24" s="9"/>
      <c r="AA24" s="25">
        <v>43513</v>
      </c>
      <c r="AB24" s="20">
        <v>2045762.7399999998</v>
      </c>
    </row>
    <row r="25" spans="26:28" x14ac:dyDescent="0.3">
      <c r="Z25" s="9"/>
      <c r="AA25" s="25">
        <v>43514</v>
      </c>
      <c r="AB25" s="20">
        <v>11156191.48</v>
      </c>
    </row>
    <row r="26" spans="26:28" x14ac:dyDescent="0.3">
      <c r="Z26" s="9"/>
      <c r="AA26" s="25">
        <v>43515</v>
      </c>
      <c r="AB26" s="20">
        <v>10642800.08</v>
      </c>
    </row>
    <row r="27" spans="26:28" x14ac:dyDescent="0.3">
      <c r="Z27" s="9"/>
      <c r="AA27" s="25">
        <v>43516</v>
      </c>
      <c r="AB27" s="20">
        <v>3675016</v>
      </c>
    </row>
    <row r="28" spans="26:28" x14ac:dyDescent="0.3">
      <c r="Z28" s="9"/>
      <c r="AA28" s="25">
        <v>43517</v>
      </c>
      <c r="AB28" s="20">
        <v>4456979.83</v>
      </c>
    </row>
    <row r="29" spans="26:28" x14ac:dyDescent="0.3">
      <c r="Z29" s="9"/>
      <c r="AA29" s="25">
        <v>43518</v>
      </c>
      <c r="AB29" s="20">
        <v>172433.3</v>
      </c>
    </row>
    <row r="30" spans="26:28" x14ac:dyDescent="0.3">
      <c r="Z30" s="9"/>
      <c r="AA30" s="25">
        <v>43519</v>
      </c>
      <c r="AB30" s="20">
        <v>1062541.3799999999</v>
      </c>
    </row>
    <row r="31" spans="26:28" x14ac:dyDescent="0.3">
      <c r="Z31" s="9"/>
      <c r="AA31" s="25">
        <v>43520</v>
      </c>
      <c r="AB31" s="20">
        <v>6346760.9900000002</v>
      </c>
    </row>
    <row r="32" spans="26:28" x14ac:dyDescent="0.3">
      <c r="Z32" s="9"/>
      <c r="AA32" s="25">
        <v>43521</v>
      </c>
      <c r="AB32" s="20">
        <v>12659589.579999998</v>
      </c>
    </row>
    <row r="33" spans="26:28" x14ac:dyDescent="0.3">
      <c r="Z33" s="9"/>
      <c r="AA33" s="25">
        <v>43522</v>
      </c>
      <c r="AB33" s="20">
        <v>8332315.3300000001</v>
      </c>
    </row>
    <row r="34" spans="26:28" x14ac:dyDescent="0.3">
      <c r="Z34" s="9"/>
      <c r="AA34" s="25">
        <v>43523</v>
      </c>
      <c r="AB34" s="20">
        <v>11770610.540000001</v>
      </c>
    </row>
    <row r="35" spans="26:28" x14ac:dyDescent="0.3">
      <c r="Z35" s="9"/>
      <c r="AA35" s="25">
        <v>43524</v>
      </c>
      <c r="AB35" s="20">
        <v>2450525.46</v>
      </c>
    </row>
    <row r="36" spans="26:28" x14ac:dyDescent="0.3">
      <c r="Z36" s="9"/>
      <c r="AA36" s="25">
        <v>43525</v>
      </c>
      <c r="AB36" s="20">
        <v>6039250.4499999993</v>
      </c>
    </row>
    <row r="37" spans="26:28" x14ac:dyDescent="0.3">
      <c r="Z37" s="9"/>
      <c r="AA37" s="25">
        <v>43526</v>
      </c>
      <c r="AB37" s="20">
        <v>9717920.6000000015</v>
      </c>
    </row>
    <row r="38" spans="26:28" x14ac:dyDescent="0.3">
      <c r="Z38" s="9"/>
      <c r="AA38" s="25">
        <v>43527</v>
      </c>
      <c r="AB38" s="20">
        <v>7491206.21</v>
      </c>
    </row>
    <row r="39" spans="26:28" x14ac:dyDescent="0.3">
      <c r="Z39" s="9"/>
      <c r="AA39" s="25">
        <v>43528</v>
      </c>
      <c r="AB39" s="20">
        <v>8014624.3700000001</v>
      </c>
    </row>
    <row r="40" spans="26:28" x14ac:dyDescent="0.3">
      <c r="Z40" s="9"/>
      <c r="AA40" s="25">
        <v>43529</v>
      </c>
      <c r="AB40" s="20">
        <v>3876617.04</v>
      </c>
    </row>
    <row r="41" spans="26:28" x14ac:dyDescent="0.3">
      <c r="Z41" s="9"/>
      <c r="AA41" s="25">
        <v>43530</v>
      </c>
      <c r="AB41" s="20">
        <v>8033125.7000000002</v>
      </c>
    </row>
    <row r="42" spans="26:28" x14ac:dyDescent="0.3">
      <c r="Z42" s="9"/>
      <c r="AA42" s="25">
        <v>43531</v>
      </c>
      <c r="AB42" s="20">
        <v>2197227.16</v>
      </c>
    </row>
    <row r="43" spans="26:28" x14ac:dyDescent="0.3">
      <c r="Z43" s="9"/>
      <c r="AA43" s="25">
        <v>43532</v>
      </c>
      <c r="AB43" s="20">
        <v>4929711.83</v>
      </c>
    </row>
    <row r="44" spans="26:28" x14ac:dyDescent="0.3">
      <c r="Z44" s="9"/>
      <c r="AA44" s="25">
        <v>43533</v>
      </c>
      <c r="AB44" s="20">
        <v>2389925.1100000003</v>
      </c>
    </row>
    <row r="45" spans="26:28" x14ac:dyDescent="0.3">
      <c r="Z45" s="9"/>
      <c r="AA45" s="25">
        <v>43534</v>
      </c>
      <c r="AB45" s="20">
        <v>6777069.9300000006</v>
      </c>
    </row>
    <row r="46" spans="26:28" x14ac:dyDescent="0.3">
      <c r="Z46" s="9"/>
      <c r="AA46" s="25">
        <v>43535</v>
      </c>
      <c r="AB46" s="20">
        <v>2920672.5700000003</v>
      </c>
    </row>
    <row r="47" spans="26:28" x14ac:dyDescent="0.3">
      <c r="Z47" s="9"/>
      <c r="AA47" s="25">
        <v>43536</v>
      </c>
      <c r="AB47" s="20">
        <v>11761891.379999999</v>
      </c>
    </row>
    <row r="48" spans="26:28" x14ac:dyDescent="0.3">
      <c r="Z48" s="9"/>
      <c r="AA48" s="25">
        <v>43537</v>
      </c>
      <c r="AB48" s="20">
        <v>4550695.37</v>
      </c>
    </row>
    <row r="49" spans="26:28" x14ac:dyDescent="0.3">
      <c r="Z49" s="9"/>
      <c r="AA49" s="25">
        <v>43538</v>
      </c>
      <c r="AB49" s="20">
        <v>4805428.42</v>
      </c>
    </row>
    <row r="50" spans="26:28" x14ac:dyDescent="0.3">
      <c r="Z50" s="9"/>
      <c r="AA50" s="25">
        <v>43539</v>
      </c>
      <c r="AB50" s="20">
        <v>941606.92999999993</v>
      </c>
    </row>
    <row r="51" spans="26:28" x14ac:dyDescent="0.3">
      <c r="Z51" s="9"/>
      <c r="AA51" s="25">
        <v>43540</v>
      </c>
      <c r="AB51" s="20">
        <v>6224684.1699999999</v>
      </c>
    </row>
    <row r="52" spans="26:28" x14ac:dyDescent="0.3">
      <c r="Z52" s="9"/>
      <c r="AA52" s="25">
        <v>43541</v>
      </c>
      <c r="AB52" s="20">
        <v>4877520.57</v>
      </c>
    </row>
    <row r="53" spans="26:28" x14ac:dyDescent="0.3">
      <c r="Z53" s="9"/>
      <c r="AA53" s="25">
        <v>43542</v>
      </c>
      <c r="AB53" s="20">
        <v>13864392.079999998</v>
      </c>
    </row>
    <row r="54" spans="26:28" x14ac:dyDescent="0.3">
      <c r="Z54" s="9"/>
      <c r="AA54" s="25">
        <v>43543</v>
      </c>
      <c r="AB54" s="20">
        <v>6307200.5999999996</v>
      </c>
    </row>
    <row r="55" spans="26:28" x14ac:dyDescent="0.3">
      <c r="Z55" s="9"/>
      <c r="AA55" s="25">
        <v>43544</v>
      </c>
      <c r="AB55" s="20">
        <v>2390414.34</v>
      </c>
    </row>
    <row r="56" spans="26:28" x14ac:dyDescent="0.3">
      <c r="Z56" s="9"/>
      <c r="AA56" s="25">
        <v>43545</v>
      </c>
      <c r="AB56" s="20">
        <v>14675872.369999999</v>
      </c>
    </row>
    <row r="57" spans="26:28" x14ac:dyDescent="0.3">
      <c r="Z57" s="9"/>
      <c r="AA57" s="25">
        <v>43546</v>
      </c>
      <c r="AB57" s="20">
        <v>982269.48</v>
      </c>
    </row>
    <row r="58" spans="26:28" x14ac:dyDescent="0.3">
      <c r="Z58" s="9"/>
      <c r="AA58" s="25">
        <v>43547</v>
      </c>
      <c r="AB58" s="20">
        <v>5981507.3399999999</v>
      </c>
    </row>
    <row r="59" spans="26:28" x14ac:dyDescent="0.3">
      <c r="Z59" s="9"/>
      <c r="AA59" s="25">
        <v>43548</v>
      </c>
      <c r="AB59" s="20">
        <v>2407222.96</v>
      </c>
    </row>
    <row r="60" spans="26:28" x14ac:dyDescent="0.3">
      <c r="Z60" s="9"/>
      <c r="AA60" s="25">
        <v>43549</v>
      </c>
      <c r="AB60" s="20">
        <v>1294030.5599999998</v>
      </c>
    </row>
    <row r="61" spans="26:28" x14ac:dyDescent="0.3">
      <c r="Z61" s="9"/>
      <c r="AA61" s="25">
        <v>43550</v>
      </c>
      <c r="AB61" s="20">
        <v>3340925.94</v>
      </c>
    </row>
    <row r="62" spans="26:28" x14ac:dyDescent="0.3">
      <c r="Z62" s="9"/>
      <c r="AA62" s="25">
        <v>43551</v>
      </c>
      <c r="AB62" s="20">
        <v>4144548.2</v>
      </c>
    </row>
    <row r="63" spans="26:28" x14ac:dyDescent="0.3">
      <c r="Z63" s="9"/>
      <c r="AA63" s="25">
        <v>43552</v>
      </c>
      <c r="AB63" s="20">
        <v>3443304.46</v>
      </c>
    </row>
    <row r="64" spans="26:28" x14ac:dyDescent="0.3">
      <c r="Z64" s="9"/>
      <c r="AA64" s="25">
        <v>43553</v>
      </c>
      <c r="AB64" s="20">
        <v>5044753.5299999993</v>
      </c>
    </row>
    <row r="65" spans="26:28" x14ac:dyDescent="0.3">
      <c r="Z65" s="9"/>
      <c r="AA65" s="25">
        <v>43554</v>
      </c>
      <c r="AB65" s="20">
        <v>75621.759999999995</v>
      </c>
    </row>
    <row r="66" spans="26:28" x14ac:dyDescent="0.3">
      <c r="Z66" s="9"/>
      <c r="AA66" s="25">
        <v>43555</v>
      </c>
      <c r="AB66" s="20">
        <v>5837238.4700000007</v>
      </c>
    </row>
    <row r="67" spans="26:28" x14ac:dyDescent="0.3">
      <c r="Z67" s="9"/>
      <c r="AA67" s="25">
        <v>43556</v>
      </c>
      <c r="AB67" s="20">
        <v>6740796.9399999995</v>
      </c>
    </row>
    <row r="68" spans="26:28" x14ac:dyDescent="0.3">
      <c r="Z68" s="9"/>
      <c r="AA68" s="25">
        <v>43557</v>
      </c>
      <c r="AB68" s="20">
        <v>542969.98</v>
      </c>
    </row>
    <row r="69" spans="26:28" x14ac:dyDescent="0.3">
      <c r="Z69" s="9"/>
      <c r="AA69" s="25">
        <v>43558</v>
      </c>
      <c r="AB69" s="20">
        <v>6227557.2000000002</v>
      </c>
    </row>
    <row r="70" spans="26:28" x14ac:dyDescent="0.3">
      <c r="Z70" s="9"/>
      <c r="AA70" s="25">
        <v>43559</v>
      </c>
      <c r="AB70" s="20">
        <v>4404852.45</v>
      </c>
    </row>
    <row r="71" spans="26:28" x14ac:dyDescent="0.3">
      <c r="Z71" s="9"/>
      <c r="AA71" s="25">
        <v>43560</v>
      </c>
      <c r="AB71" s="20">
        <v>7811591.4000000004</v>
      </c>
    </row>
    <row r="72" spans="26:28" x14ac:dyDescent="0.3">
      <c r="Z72" s="9"/>
      <c r="AA72" s="25">
        <v>43561</v>
      </c>
      <c r="AB72" s="20">
        <v>2816804.24</v>
      </c>
    </row>
    <row r="73" spans="26:28" x14ac:dyDescent="0.3">
      <c r="Z73" s="9"/>
      <c r="AA73" s="25">
        <v>43562</v>
      </c>
      <c r="AB73" s="20">
        <v>758512.48</v>
      </c>
    </row>
    <row r="74" spans="26:28" x14ac:dyDescent="0.3">
      <c r="Z74" s="9"/>
      <c r="AA74" s="25">
        <v>43563</v>
      </c>
      <c r="AB74" s="20">
        <v>14593253.440000001</v>
      </c>
    </row>
    <row r="75" spans="26:28" x14ac:dyDescent="0.3">
      <c r="Z75" s="9"/>
      <c r="AA75" s="25">
        <v>43564</v>
      </c>
      <c r="AB75" s="20">
        <v>3212350.65</v>
      </c>
    </row>
    <row r="76" spans="26:28" x14ac:dyDescent="0.3">
      <c r="Z76" s="9"/>
      <c r="AA76" s="25">
        <v>43565</v>
      </c>
      <c r="AB76" s="20">
        <v>1738638.0799999998</v>
      </c>
    </row>
    <row r="77" spans="26:28" x14ac:dyDescent="0.3">
      <c r="Z77" s="9"/>
      <c r="AA77" s="25">
        <v>43566</v>
      </c>
      <c r="AB77" s="20">
        <v>9608137.7999999989</v>
      </c>
    </row>
    <row r="78" spans="26:28" x14ac:dyDescent="0.3">
      <c r="Z78" s="9"/>
      <c r="AA78" s="25">
        <v>43567</v>
      </c>
      <c r="AB78" s="20">
        <v>4893506.84</v>
      </c>
    </row>
    <row r="79" spans="26:28" x14ac:dyDescent="0.3">
      <c r="Z79" s="9"/>
      <c r="AA79" s="25">
        <v>43568</v>
      </c>
      <c r="AB79" s="20">
        <v>5306510.5100000007</v>
      </c>
    </row>
    <row r="80" spans="26:28" x14ac:dyDescent="0.3">
      <c r="Z80" s="9"/>
      <c r="AA80" s="25">
        <v>43569</v>
      </c>
      <c r="AB80" s="20">
        <v>1346776.5399999998</v>
      </c>
    </row>
    <row r="81" spans="26:28" x14ac:dyDescent="0.3">
      <c r="Z81" s="9"/>
      <c r="AA81" s="25">
        <v>43570</v>
      </c>
      <c r="AB81" s="20">
        <v>3669445.63</v>
      </c>
    </row>
    <row r="82" spans="26:28" x14ac:dyDescent="0.3">
      <c r="Z82" s="9"/>
      <c r="AA82" s="25">
        <v>43571</v>
      </c>
      <c r="AB82" s="20">
        <v>1593363.28</v>
      </c>
    </row>
    <row r="83" spans="26:28" x14ac:dyDescent="0.3">
      <c r="Z83" s="9"/>
      <c r="AA83" s="25">
        <v>43572</v>
      </c>
      <c r="AB83" s="20">
        <v>443799.85</v>
      </c>
    </row>
    <row r="84" spans="26:28" x14ac:dyDescent="0.3">
      <c r="Z84" s="9"/>
      <c r="AA84" s="25">
        <v>43573</v>
      </c>
      <c r="AB84" s="20">
        <v>6317672.5700000003</v>
      </c>
    </row>
    <row r="85" spans="26:28" x14ac:dyDescent="0.3">
      <c r="Z85" s="9"/>
      <c r="AA85" s="25">
        <v>43574</v>
      </c>
      <c r="AB85" s="20">
        <v>1541969.1</v>
      </c>
    </row>
    <row r="86" spans="26:28" x14ac:dyDescent="0.3">
      <c r="Z86" s="9"/>
      <c r="AA86" s="25">
        <v>43575</v>
      </c>
      <c r="AB86" s="20">
        <v>4823830.9799999995</v>
      </c>
    </row>
    <row r="87" spans="26:28" x14ac:dyDescent="0.3">
      <c r="Z87" s="9"/>
      <c r="AA87" s="25">
        <v>43576</v>
      </c>
      <c r="AB87" s="20">
        <v>2238702.94</v>
      </c>
    </row>
    <row r="88" spans="26:28" x14ac:dyDescent="0.3">
      <c r="Z88" s="9"/>
      <c r="AA88" s="25">
        <v>43577</v>
      </c>
      <c r="AB88" s="20">
        <v>2413536.62</v>
      </c>
    </row>
    <row r="89" spans="26:28" x14ac:dyDescent="0.3">
      <c r="Z89" s="9"/>
      <c r="AA89" s="25">
        <v>43578</v>
      </c>
      <c r="AB89" s="20">
        <v>4857379.5500000007</v>
      </c>
    </row>
    <row r="90" spans="26:28" x14ac:dyDescent="0.3">
      <c r="Z90" s="9"/>
      <c r="AA90" s="25">
        <v>43579</v>
      </c>
      <c r="AB90" s="20">
        <v>1820662.6800000002</v>
      </c>
    </row>
    <row r="91" spans="26:28" x14ac:dyDescent="0.3">
      <c r="Z91" s="9"/>
      <c r="AA91" s="25">
        <v>43580</v>
      </c>
      <c r="AB91" s="20">
        <v>1769785.6</v>
      </c>
    </row>
    <row r="92" spans="26:28" x14ac:dyDescent="0.3">
      <c r="Z92" s="9"/>
      <c r="AA92" s="25">
        <v>43581</v>
      </c>
      <c r="AB92" s="20">
        <v>10544398.690000001</v>
      </c>
    </row>
    <row r="93" spans="26:28" x14ac:dyDescent="0.3">
      <c r="Z93" s="9"/>
      <c r="AA93" s="25">
        <v>43582</v>
      </c>
      <c r="AB93" s="20">
        <v>2787504.51</v>
      </c>
    </row>
    <row r="94" spans="26:28" x14ac:dyDescent="0.3">
      <c r="Z94" s="9"/>
      <c r="AA94" s="25">
        <v>43583</v>
      </c>
      <c r="AB94" s="20">
        <v>14717189.65</v>
      </c>
    </row>
    <row r="95" spans="26:28" x14ac:dyDescent="0.3">
      <c r="Z95" s="9"/>
      <c r="AA95" s="25">
        <v>43584</v>
      </c>
      <c r="AB95" s="20">
        <v>3878256.6499999994</v>
      </c>
    </row>
    <row r="96" spans="26:28" x14ac:dyDescent="0.3">
      <c r="Z96" s="9"/>
      <c r="AA96" s="25">
        <v>43585</v>
      </c>
      <c r="AB96" s="20">
        <v>7792625.419999999</v>
      </c>
    </row>
    <row r="97" spans="26:28" x14ac:dyDescent="0.3">
      <c r="Z97" s="9"/>
      <c r="AA97" s="25">
        <v>43586</v>
      </c>
      <c r="AB97" s="20">
        <v>1124167.69</v>
      </c>
    </row>
    <row r="98" spans="26:28" x14ac:dyDescent="0.3">
      <c r="Z98" s="9"/>
      <c r="AA98" s="25">
        <v>43587</v>
      </c>
      <c r="AB98" s="20">
        <v>4359806.16</v>
      </c>
    </row>
    <row r="99" spans="26:28" x14ac:dyDescent="0.3">
      <c r="Z99" s="9"/>
      <c r="AA99" s="25">
        <v>43588</v>
      </c>
      <c r="AB99" s="20">
        <v>634252.30000000005</v>
      </c>
    </row>
    <row r="100" spans="26:28" x14ac:dyDescent="0.3">
      <c r="Z100" s="9"/>
      <c r="AA100" s="25">
        <v>43589</v>
      </c>
      <c r="AB100" s="20">
        <v>2283532.8199999998</v>
      </c>
    </row>
    <row r="101" spans="26:28" x14ac:dyDescent="0.3">
      <c r="Z101" s="9"/>
      <c r="AA101" s="25">
        <v>43590</v>
      </c>
      <c r="AB101" s="20">
        <v>1329341.32</v>
      </c>
    </row>
    <row r="102" spans="26:28" x14ac:dyDescent="0.3">
      <c r="Z102" s="9"/>
      <c r="AA102" s="25">
        <v>43591</v>
      </c>
      <c r="AB102" s="20">
        <v>2371936.38</v>
      </c>
    </row>
    <row r="103" spans="26:28" x14ac:dyDescent="0.3">
      <c r="Z103" s="9"/>
      <c r="AA103" s="25">
        <v>43592</v>
      </c>
      <c r="AB103" s="20">
        <v>1566732.46</v>
      </c>
    </row>
    <row r="104" spans="26:28" x14ac:dyDescent="0.3">
      <c r="Z104" s="9"/>
      <c r="AA104" s="25">
        <v>43594</v>
      </c>
      <c r="AB104" s="20">
        <v>11473067.029999999</v>
      </c>
    </row>
    <row r="105" spans="26:28" x14ac:dyDescent="0.3">
      <c r="Z105" s="9"/>
      <c r="AA105" s="25">
        <v>43595</v>
      </c>
      <c r="AB105" s="20">
        <v>956809.2</v>
      </c>
    </row>
    <row r="106" spans="26:28" x14ac:dyDescent="0.3">
      <c r="Z106" s="9"/>
      <c r="AA106" s="25">
        <v>43596</v>
      </c>
      <c r="AB106" s="20">
        <v>1463024.41</v>
      </c>
    </row>
    <row r="107" spans="26:28" x14ac:dyDescent="0.3">
      <c r="Z107" s="9"/>
      <c r="AA107" s="25">
        <v>43597</v>
      </c>
      <c r="AB107" s="20">
        <v>7042745.1799999997</v>
      </c>
    </row>
    <row r="108" spans="26:28" x14ac:dyDescent="0.3">
      <c r="Z108" s="9"/>
      <c r="AA108" s="25">
        <v>43598</v>
      </c>
      <c r="AB108" s="20">
        <v>2544168.5</v>
      </c>
    </row>
    <row r="109" spans="26:28" x14ac:dyDescent="0.3">
      <c r="Z109" s="9"/>
      <c r="AA109" s="25">
        <v>43599</v>
      </c>
      <c r="AB109" s="20">
        <v>5488668.9700000007</v>
      </c>
    </row>
    <row r="110" spans="26:28" x14ac:dyDescent="0.3">
      <c r="Z110" s="9"/>
      <c r="AA110" s="25">
        <v>43600</v>
      </c>
      <c r="AB110" s="20">
        <v>81519.100000000006</v>
      </c>
    </row>
    <row r="111" spans="26:28" x14ac:dyDescent="0.3">
      <c r="Z111" s="9"/>
      <c r="AA111" s="25">
        <v>43601</v>
      </c>
      <c r="AB111" s="20">
        <v>160808.24000000002</v>
      </c>
    </row>
    <row r="112" spans="26:28" x14ac:dyDescent="0.3">
      <c r="Z112" s="9"/>
      <c r="AA112" s="25">
        <v>43602</v>
      </c>
      <c r="AB112" s="20">
        <v>3876539.5100000002</v>
      </c>
    </row>
    <row r="113" spans="26:28" x14ac:dyDescent="0.3">
      <c r="Z113" s="9"/>
      <c r="AA113" s="25">
        <v>43603</v>
      </c>
      <c r="AB113" s="20">
        <v>4440999.6000000006</v>
      </c>
    </row>
    <row r="114" spans="26:28" x14ac:dyDescent="0.3">
      <c r="Z114" s="9"/>
      <c r="AA114" s="25">
        <v>43604</v>
      </c>
      <c r="AB114" s="20">
        <v>8275276.5100000007</v>
      </c>
    </row>
    <row r="115" spans="26:28" x14ac:dyDescent="0.3">
      <c r="Z115" s="9"/>
      <c r="AA115" s="25">
        <v>43605</v>
      </c>
      <c r="AB115" s="20">
        <v>10330893.379999999</v>
      </c>
    </row>
    <row r="116" spans="26:28" x14ac:dyDescent="0.3">
      <c r="Z116" s="9"/>
      <c r="AA116" s="25">
        <v>43606</v>
      </c>
      <c r="AB116" s="20">
        <v>5679883.0200000005</v>
      </c>
    </row>
    <row r="117" spans="26:28" x14ac:dyDescent="0.3">
      <c r="Z117" s="9"/>
      <c r="AA117" s="25">
        <v>43608</v>
      </c>
      <c r="AB117" s="20">
        <v>3990277.45</v>
      </c>
    </row>
    <row r="118" spans="26:28" x14ac:dyDescent="0.3">
      <c r="Z118" s="9"/>
      <c r="AA118" s="25">
        <v>43609</v>
      </c>
      <c r="AB118" s="20">
        <v>4212363.3</v>
      </c>
    </row>
    <row r="119" spans="26:28" x14ac:dyDescent="0.3">
      <c r="Z119" s="9"/>
      <c r="AA119" s="25">
        <v>43610</v>
      </c>
      <c r="AB119" s="20">
        <v>8586497.5999999996</v>
      </c>
    </row>
    <row r="120" spans="26:28" x14ac:dyDescent="0.3">
      <c r="Z120" s="9"/>
      <c r="AA120" s="25">
        <v>43611</v>
      </c>
      <c r="AB120" s="20">
        <v>1177480.58</v>
      </c>
    </row>
    <row r="121" spans="26:28" x14ac:dyDescent="0.3">
      <c r="Z121" s="9"/>
      <c r="AA121" s="25">
        <v>43612</v>
      </c>
      <c r="AB121" s="20">
        <v>1814360.36</v>
      </c>
    </row>
    <row r="122" spans="26:28" x14ac:dyDescent="0.3">
      <c r="Z122" s="9"/>
      <c r="AA122" s="25">
        <v>43613</v>
      </c>
      <c r="AB122" s="20">
        <v>8831544.3699999992</v>
      </c>
    </row>
    <row r="123" spans="26:28" x14ac:dyDescent="0.3">
      <c r="Z123" s="9"/>
      <c r="AA123" s="25">
        <v>43614</v>
      </c>
      <c r="AB123" s="20">
        <v>977494.45</v>
      </c>
    </row>
    <row r="124" spans="26:28" x14ac:dyDescent="0.3">
      <c r="Z124" s="9"/>
      <c r="AA124" s="25">
        <v>43615</v>
      </c>
      <c r="AB124" s="20">
        <v>9330133.6099999994</v>
      </c>
    </row>
    <row r="125" spans="26:28" x14ac:dyDescent="0.3">
      <c r="Z125" s="9"/>
      <c r="AA125" s="25">
        <v>43616</v>
      </c>
      <c r="AB125" s="20">
        <v>7335061.7699999996</v>
      </c>
    </row>
    <row r="126" spans="26:28" x14ac:dyDescent="0.3">
      <c r="Z126" s="9"/>
      <c r="AA126" s="25">
        <v>43617</v>
      </c>
      <c r="AB126" s="20">
        <v>973813.26</v>
      </c>
    </row>
    <row r="127" spans="26:28" x14ac:dyDescent="0.3">
      <c r="Z127" s="9"/>
      <c r="AA127" s="25">
        <v>43627</v>
      </c>
      <c r="AB127" s="20">
        <v>1227396.02</v>
      </c>
    </row>
    <row r="128" spans="26:28" x14ac:dyDescent="0.3">
      <c r="Z128" s="9"/>
      <c r="AA128" s="25">
        <v>43651</v>
      </c>
      <c r="AB128" s="20">
        <v>1411386.24</v>
      </c>
    </row>
    <row r="129" spans="26:28" x14ac:dyDescent="0.3">
      <c r="Z129" s="9"/>
      <c r="AA129" s="25">
        <v>43657</v>
      </c>
      <c r="AB129" s="20">
        <v>54140.45</v>
      </c>
    </row>
    <row r="130" spans="26:28" x14ac:dyDescent="0.3">
      <c r="Z130" s="9"/>
      <c r="AA130" s="25">
        <v>43691</v>
      </c>
      <c r="AB130" s="20">
        <v>1833156.15</v>
      </c>
    </row>
    <row r="131" spans="26:28" x14ac:dyDescent="0.3">
      <c r="Z131" s="9"/>
      <c r="AA131" s="25">
        <v>43698</v>
      </c>
      <c r="AB131" s="20">
        <v>467619.75</v>
      </c>
    </row>
    <row r="132" spans="26:28" x14ac:dyDescent="0.3">
      <c r="Z132" s="9"/>
      <c r="AA132" s="25">
        <v>43709</v>
      </c>
      <c r="AB132" s="20">
        <v>1663249.63</v>
      </c>
    </row>
    <row r="133" spans="26:28" x14ac:dyDescent="0.3">
      <c r="Z133" s="9"/>
      <c r="AA133" s="25">
        <v>43712</v>
      </c>
      <c r="AB133" s="20">
        <v>74658.66</v>
      </c>
    </row>
    <row r="134" spans="26:28" x14ac:dyDescent="0.3">
      <c r="Z134" s="9"/>
      <c r="AA134" s="25">
        <v>43718</v>
      </c>
      <c r="AB134" s="20">
        <v>1244442.48</v>
      </c>
    </row>
    <row r="135" spans="26:28" x14ac:dyDescent="0.3">
      <c r="Z135" s="9"/>
      <c r="AA135" s="25">
        <v>43725</v>
      </c>
      <c r="AB135" s="20">
        <v>4816349.16</v>
      </c>
    </row>
    <row r="136" spans="26:28" x14ac:dyDescent="0.3">
      <c r="Z136" s="9"/>
      <c r="AA136" s="25">
        <v>43762</v>
      </c>
      <c r="AB136" s="20">
        <v>5177087.6900000004</v>
      </c>
    </row>
    <row r="137" spans="26:28" x14ac:dyDescent="0.3">
      <c r="Z137" s="9"/>
      <c r="AA137" s="25">
        <v>43763</v>
      </c>
      <c r="AB137" s="20">
        <v>9927.1200000000008</v>
      </c>
    </row>
    <row r="138" spans="26:28" x14ac:dyDescent="0.3">
      <c r="Z138" s="9"/>
      <c r="AA138" s="25">
        <v>43764</v>
      </c>
      <c r="AB138" s="20">
        <v>4859659.4400000004</v>
      </c>
    </row>
    <row r="139" spans="26:28" x14ac:dyDescent="0.3">
      <c r="Z139" s="9"/>
      <c r="AA139" s="25">
        <v>43765</v>
      </c>
      <c r="AB139" s="20">
        <v>2162608.14</v>
      </c>
    </row>
    <row r="140" spans="26:28" x14ac:dyDescent="0.3">
      <c r="Z140" s="9"/>
      <c r="AA140" s="25">
        <v>43766</v>
      </c>
      <c r="AB140" s="20">
        <v>591532.64</v>
      </c>
    </row>
    <row r="141" spans="26:28" x14ac:dyDescent="0.3">
      <c r="Z141" s="9"/>
      <c r="AA141" s="25">
        <v>43767</v>
      </c>
      <c r="AB141" s="20">
        <v>907851</v>
      </c>
    </row>
    <row r="142" spans="26:28" x14ac:dyDescent="0.3">
      <c r="Z142" s="9"/>
      <c r="AA142" s="25">
        <v>43768</v>
      </c>
      <c r="AB142" s="20">
        <v>4400557.95</v>
      </c>
    </row>
    <row r="143" spans="26:28" x14ac:dyDescent="0.3">
      <c r="Z143" s="9"/>
      <c r="AA143" s="25">
        <v>43769</v>
      </c>
      <c r="AB143" s="20">
        <v>2733779.58</v>
      </c>
    </row>
    <row r="144" spans="26:28" x14ac:dyDescent="0.3">
      <c r="Z144" s="9"/>
      <c r="AA144" s="25">
        <v>43770</v>
      </c>
      <c r="AB144" s="20">
        <v>841565.28</v>
      </c>
    </row>
    <row r="145" spans="26:28" x14ac:dyDescent="0.3">
      <c r="Z145" s="9"/>
      <c r="AA145" s="25">
        <v>43771</v>
      </c>
      <c r="AB145" s="20">
        <v>463080.3</v>
      </c>
    </row>
    <row r="146" spans="26:28" x14ac:dyDescent="0.3">
      <c r="Z146" s="9"/>
      <c r="AA146" s="25">
        <v>43772</v>
      </c>
      <c r="AB146" s="20">
        <v>76272.75</v>
      </c>
    </row>
    <row r="147" spans="26:28" x14ac:dyDescent="0.3">
      <c r="Z147" s="9"/>
      <c r="AA147" s="25">
        <v>43773</v>
      </c>
      <c r="AB147" s="20">
        <v>888009.28</v>
      </c>
    </row>
    <row r="148" spans="26:28" x14ac:dyDescent="0.3">
      <c r="Z148" s="9"/>
      <c r="AA148" s="25">
        <v>43774</v>
      </c>
      <c r="AB148" s="20">
        <v>470846.35</v>
      </c>
    </row>
    <row r="149" spans="26:28" x14ac:dyDescent="0.3">
      <c r="Z149" s="9"/>
      <c r="AA149" s="25">
        <v>43775</v>
      </c>
      <c r="AB149" s="20">
        <v>12493049.370000001</v>
      </c>
    </row>
    <row r="150" spans="26:28" x14ac:dyDescent="0.3">
      <c r="Z150" s="9"/>
      <c r="AA150" s="25">
        <v>43776</v>
      </c>
      <c r="AB150" s="20">
        <v>3103844.73</v>
      </c>
    </row>
    <row r="151" spans="26:28" x14ac:dyDescent="0.3">
      <c r="Z151" s="9"/>
      <c r="AA151" s="25">
        <v>43777</v>
      </c>
      <c r="AB151" s="20">
        <v>242820.16</v>
      </c>
    </row>
    <row r="152" spans="26:28" x14ac:dyDescent="0.3">
      <c r="Z152" s="9"/>
      <c r="AA152" s="25">
        <v>43778</v>
      </c>
      <c r="AB152" s="20">
        <v>4813093.1100000003</v>
      </c>
    </row>
    <row r="153" spans="26:28" x14ac:dyDescent="0.3">
      <c r="Z153" s="9"/>
      <c r="AA153" s="25">
        <v>43779</v>
      </c>
      <c r="AB153" s="20">
        <v>4299959.2</v>
      </c>
    </row>
    <row r="154" spans="26:28" x14ac:dyDescent="0.3">
      <c r="Z154" s="9"/>
      <c r="AA154" s="25">
        <v>43780</v>
      </c>
      <c r="AB154" s="20">
        <v>4454482.1399999997</v>
      </c>
    </row>
    <row r="155" spans="26:28" x14ac:dyDescent="0.3">
      <c r="Z155" s="9"/>
      <c r="AA155" s="25">
        <v>43781</v>
      </c>
      <c r="AB155" s="20">
        <v>1202217.73</v>
      </c>
    </row>
    <row r="156" spans="26:28" x14ac:dyDescent="0.3">
      <c r="Z156" s="9"/>
      <c r="AA156" s="25">
        <v>43782</v>
      </c>
      <c r="AB156" s="20">
        <v>3528906.99</v>
      </c>
    </row>
    <row r="157" spans="26:28" x14ac:dyDescent="0.3">
      <c r="Z157" s="9"/>
      <c r="AA157" s="25">
        <v>43783</v>
      </c>
      <c r="AB157" s="20">
        <v>6628326.25</v>
      </c>
    </row>
    <row r="158" spans="26:28" x14ac:dyDescent="0.3">
      <c r="Z158" s="9"/>
      <c r="AA158" s="25">
        <v>43784</v>
      </c>
      <c r="AB158" s="20">
        <v>4258328</v>
      </c>
    </row>
    <row r="159" spans="26:28" x14ac:dyDescent="0.3">
      <c r="Z159" s="9"/>
      <c r="AA159" s="25">
        <v>43785</v>
      </c>
      <c r="AB159" s="20">
        <v>237137.6</v>
      </c>
    </row>
    <row r="160" spans="26:28" x14ac:dyDescent="0.3">
      <c r="Z160" s="9"/>
      <c r="AA160" s="25">
        <v>43786</v>
      </c>
      <c r="AB160" s="20">
        <v>86936.94</v>
      </c>
    </row>
    <row r="161" spans="26:28" x14ac:dyDescent="0.3">
      <c r="Z161" s="9"/>
      <c r="AA161" s="25">
        <v>43787</v>
      </c>
      <c r="AB161" s="20">
        <v>786651.25</v>
      </c>
    </row>
    <row r="162" spans="26:28" x14ac:dyDescent="0.3">
      <c r="Z162" s="9"/>
      <c r="AA162" s="25">
        <v>43788</v>
      </c>
      <c r="AB162" s="20">
        <v>910583.76</v>
      </c>
    </row>
    <row r="163" spans="26:28" x14ac:dyDescent="0.3">
      <c r="Z163" s="9"/>
      <c r="AA163" s="25">
        <v>43789</v>
      </c>
      <c r="AB163" s="20">
        <v>1778687.9</v>
      </c>
    </row>
    <row r="164" spans="26:28" x14ac:dyDescent="0.3">
      <c r="Z164" s="9"/>
      <c r="AA164" s="25">
        <v>43790</v>
      </c>
      <c r="AB164" s="20">
        <v>1645805.7</v>
      </c>
    </row>
    <row r="165" spans="26:28" x14ac:dyDescent="0.3">
      <c r="Z165" s="9"/>
      <c r="AA165" s="25">
        <v>43791</v>
      </c>
      <c r="AB165" s="20">
        <v>3120720.33</v>
      </c>
    </row>
    <row r="166" spans="26:28" x14ac:dyDescent="0.3">
      <c r="Z166" s="9"/>
      <c r="AA166" s="25">
        <v>43792</v>
      </c>
      <c r="AB166" s="20">
        <v>4059643.14</v>
      </c>
    </row>
    <row r="167" spans="26:28" x14ac:dyDescent="0.3">
      <c r="Z167" s="9"/>
      <c r="AA167" s="25">
        <v>43793</v>
      </c>
      <c r="AB167" s="20">
        <v>1670041.76</v>
      </c>
    </row>
    <row r="168" spans="26:28" x14ac:dyDescent="0.3">
      <c r="Z168" s="9"/>
      <c r="AA168" s="25">
        <v>43794</v>
      </c>
      <c r="AB168" s="20">
        <v>2614893.2000000002</v>
      </c>
    </row>
    <row r="169" spans="26:28" x14ac:dyDescent="0.3">
      <c r="Z169" s="9"/>
      <c r="AA169" s="25">
        <v>43795</v>
      </c>
      <c r="AB169" s="20">
        <v>4041476.8</v>
      </c>
    </row>
    <row r="170" spans="26:28" x14ac:dyDescent="0.3">
      <c r="Z170" s="9"/>
      <c r="AA170" s="25">
        <v>43796</v>
      </c>
      <c r="AB170" s="20">
        <v>2040896.58</v>
      </c>
    </row>
    <row r="171" spans="26:28" x14ac:dyDescent="0.3">
      <c r="Z171" s="9"/>
      <c r="AA171" s="25">
        <v>43797</v>
      </c>
      <c r="AB171" s="20">
        <v>95460.64</v>
      </c>
    </row>
    <row r="172" spans="26:28" x14ac:dyDescent="0.3">
      <c r="Z172" s="9"/>
      <c r="AA172" s="25">
        <v>43798</v>
      </c>
      <c r="AB172" s="20">
        <v>6261689.9000000004</v>
      </c>
    </row>
    <row r="173" spans="26:28" x14ac:dyDescent="0.3">
      <c r="Z173" s="9"/>
      <c r="AA173" s="25">
        <v>43799</v>
      </c>
      <c r="AB173" s="20">
        <v>318764.78999999998</v>
      </c>
    </row>
    <row r="174" spans="26:28" x14ac:dyDescent="0.3">
      <c r="Z174" s="9"/>
      <c r="AA174" s="25">
        <v>43800</v>
      </c>
      <c r="AB174" s="20">
        <v>443183</v>
      </c>
    </row>
    <row r="175" spans="26:28" x14ac:dyDescent="0.3">
      <c r="Z175" s="9"/>
      <c r="AA175" s="25">
        <v>43801</v>
      </c>
      <c r="AB175" s="20">
        <v>73119.210000000006</v>
      </c>
    </row>
    <row r="176" spans="26:28" x14ac:dyDescent="0.3">
      <c r="Z176" s="9"/>
      <c r="AA176" s="25">
        <v>43802</v>
      </c>
      <c r="AB176" s="20">
        <v>1507490.4</v>
      </c>
    </row>
    <row r="177" spans="26:28" x14ac:dyDescent="0.3">
      <c r="Z177" s="9"/>
      <c r="AA177" s="25">
        <v>43803</v>
      </c>
      <c r="AB177" s="20">
        <v>59814.63</v>
      </c>
    </row>
    <row r="178" spans="26:28" x14ac:dyDescent="0.3">
      <c r="Z178" s="9"/>
      <c r="AA178" s="25">
        <v>43804</v>
      </c>
      <c r="AB178" s="20">
        <v>170021.67</v>
      </c>
    </row>
    <row r="179" spans="26:28" x14ac:dyDescent="0.3">
      <c r="Z179" s="9"/>
      <c r="AA179" s="25">
        <v>43805</v>
      </c>
      <c r="AB179" s="20">
        <v>383219.1</v>
      </c>
    </row>
    <row r="180" spans="26:28" x14ac:dyDescent="0.3">
      <c r="Z180" s="9"/>
      <c r="AA180" s="25">
        <v>43806</v>
      </c>
      <c r="AB180" s="20">
        <v>133998.79999999999</v>
      </c>
    </row>
    <row r="181" spans="26:28" x14ac:dyDescent="0.3">
      <c r="Z181" s="9"/>
      <c r="AA181" s="25">
        <v>43807</v>
      </c>
      <c r="AB181" s="20">
        <v>484629.2</v>
      </c>
    </row>
    <row r="182" spans="26:28" x14ac:dyDescent="0.3">
      <c r="Z182" s="9"/>
      <c r="AA182" s="25">
        <v>43808</v>
      </c>
      <c r="AB182" s="20">
        <v>127253.61</v>
      </c>
    </row>
    <row r="183" spans="26:28" x14ac:dyDescent="0.3">
      <c r="Z183" s="9"/>
      <c r="AA183" s="25">
        <v>43809</v>
      </c>
      <c r="AB183" s="20">
        <v>1318137.3600000001</v>
      </c>
    </row>
    <row r="184" spans="26:28" x14ac:dyDescent="0.3">
      <c r="Z184" s="9"/>
      <c r="AA184" s="25">
        <v>43810</v>
      </c>
      <c r="AB184" s="20">
        <v>897564.48</v>
      </c>
    </row>
    <row r="185" spans="26:28" x14ac:dyDescent="0.3">
      <c r="Z185" s="9"/>
      <c r="AA185" s="25">
        <v>43811</v>
      </c>
      <c r="AB185" s="20">
        <v>1530195.03</v>
      </c>
    </row>
    <row r="186" spans="26:28" x14ac:dyDescent="0.3">
      <c r="Z186" s="9"/>
      <c r="AA186" s="25">
        <v>43812</v>
      </c>
      <c r="AB186" s="20">
        <v>1250042.8400000001</v>
      </c>
    </row>
    <row r="187" spans="26:28" x14ac:dyDescent="0.3">
      <c r="Z187" s="9"/>
      <c r="AA187" s="25">
        <v>43813</v>
      </c>
      <c r="AB187" s="20">
        <v>30145.23</v>
      </c>
    </row>
    <row r="188" spans="26:28" x14ac:dyDescent="0.3">
      <c r="Z188" s="9"/>
      <c r="AA188" s="25">
        <v>43814</v>
      </c>
      <c r="AB188" s="20">
        <v>3065452.74</v>
      </c>
    </row>
    <row r="189" spans="26:28" x14ac:dyDescent="0.3">
      <c r="Z189" s="9"/>
      <c r="AA189" s="25">
        <v>43815</v>
      </c>
      <c r="AB189" s="20">
        <v>3698206.18</v>
      </c>
    </row>
    <row r="190" spans="26:28" x14ac:dyDescent="0.3">
      <c r="Z190" s="9"/>
      <c r="AA190" s="25">
        <v>43816</v>
      </c>
      <c r="AB190" s="20">
        <v>1107900.2</v>
      </c>
    </row>
    <row r="191" spans="26:28" x14ac:dyDescent="0.3">
      <c r="Z191" s="9"/>
      <c r="AA191" s="25">
        <v>43817</v>
      </c>
      <c r="AB191" s="20">
        <v>306336</v>
      </c>
    </row>
    <row r="192" spans="26:28" x14ac:dyDescent="0.3">
      <c r="Z192" s="9"/>
      <c r="AA192" s="25">
        <v>43818</v>
      </c>
      <c r="AB192" s="20">
        <v>3960281.43</v>
      </c>
    </row>
    <row r="193" spans="26:28" x14ac:dyDescent="0.3">
      <c r="Z193" s="9"/>
      <c r="AA193" s="25">
        <v>43819</v>
      </c>
      <c r="AB193" s="20">
        <v>517398.78</v>
      </c>
    </row>
    <row r="194" spans="26:28" x14ac:dyDescent="0.3">
      <c r="Z194" s="9"/>
      <c r="AA194" s="25">
        <v>43820</v>
      </c>
      <c r="AB194" s="20">
        <v>412103.25</v>
      </c>
    </row>
    <row r="195" spans="26:28" x14ac:dyDescent="0.3">
      <c r="Z195" s="9"/>
      <c r="AA195" s="25">
        <v>43821</v>
      </c>
      <c r="AB195" s="20">
        <v>1186156.92</v>
      </c>
    </row>
    <row r="196" spans="26:28" x14ac:dyDescent="0.3">
      <c r="Z196" s="9"/>
      <c r="AA196" s="25">
        <v>43822</v>
      </c>
      <c r="AB196" s="20">
        <v>48450.69</v>
      </c>
    </row>
    <row r="197" spans="26:28" x14ac:dyDescent="0.3">
      <c r="Z197" s="9"/>
      <c r="AA197" s="25">
        <v>43823</v>
      </c>
      <c r="AB197" s="20">
        <v>1097809.2</v>
      </c>
    </row>
    <row r="198" spans="26:28" x14ac:dyDescent="0.3">
      <c r="Z198" s="9"/>
      <c r="AA198" s="25">
        <v>43824</v>
      </c>
      <c r="AB198" s="20">
        <v>1453690</v>
      </c>
    </row>
    <row r="199" spans="26:28" x14ac:dyDescent="0.3">
      <c r="Z199" s="9"/>
      <c r="AA199" s="25">
        <v>43825</v>
      </c>
      <c r="AB199" s="20">
        <v>392269.15</v>
      </c>
    </row>
    <row r="200" spans="26:28" x14ac:dyDescent="0.3">
      <c r="Z200" s="9"/>
      <c r="AA200" s="25">
        <v>43826</v>
      </c>
      <c r="AB200" s="20">
        <v>2551778.88</v>
      </c>
    </row>
    <row r="201" spans="26:28" x14ac:dyDescent="0.3">
      <c r="Z201" s="9"/>
      <c r="AA201" s="25">
        <v>43827</v>
      </c>
      <c r="AB201" s="20">
        <v>389327.25</v>
      </c>
    </row>
    <row r="202" spans="26:28" x14ac:dyDescent="0.3">
      <c r="Z202" s="9"/>
      <c r="AA202" s="25">
        <v>43828</v>
      </c>
      <c r="AB202" s="20">
        <v>219124.1</v>
      </c>
    </row>
    <row r="203" spans="26:28" x14ac:dyDescent="0.3">
      <c r="Z203" s="9"/>
      <c r="AA203" s="25">
        <v>43829</v>
      </c>
      <c r="AB203" s="20">
        <v>653022.69999999995</v>
      </c>
    </row>
    <row r="204" spans="26:28" x14ac:dyDescent="0.3">
      <c r="Z204" s="9"/>
      <c r="AA204" s="25">
        <v>43830</v>
      </c>
      <c r="AB204" s="20">
        <v>432127.15</v>
      </c>
    </row>
    <row r="205" spans="26:28" x14ac:dyDescent="0.3">
      <c r="Z205" s="7" t="s">
        <v>235</v>
      </c>
      <c r="AA205" s="8"/>
      <c r="AB205" s="13">
        <v>759153329.78000033</v>
      </c>
    </row>
    <row r="206" spans="26:28" x14ac:dyDescent="0.3">
      <c r="Z206" s="7" t="s">
        <v>229</v>
      </c>
      <c r="AA206" s="24">
        <v>43831</v>
      </c>
      <c r="AB206" s="13">
        <v>53983.38</v>
      </c>
    </row>
    <row r="207" spans="26:28" x14ac:dyDescent="0.3">
      <c r="Z207" s="9"/>
      <c r="AA207" s="25">
        <v>43832</v>
      </c>
      <c r="AB207" s="20">
        <v>3323227.53</v>
      </c>
    </row>
    <row r="208" spans="26:28" x14ac:dyDescent="0.3">
      <c r="Z208" s="9"/>
      <c r="AA208" s="25">
        <v>43833</v>
      </c>
      <c r="AB208" s="20">
        <v>107094.65</v>
      </c>
    </row>
    <row r="209" spans="26:28" x14ac:dyDescent="0.3">
      <c r="Z209" s="9"/>
      <c r="AA209" s="25">
        <v>43834</v>
      </c>
      <c r="AB209" s="20">
        <v>73147.199999999997</v>
      </c>
    </row>
    <row r="210" spans="26:28" x14ac:dyDescent="0.3">
      <c r="Z210" s="9"/>
      <c r="AA210" s="25">
        <v>43835</v>
      </c>
      <c r="AB210" s="20">
        <v>369236.07</v>
      </c>
    </row>
    <row r="211" spans="26:28" x14ac:dyDescent="0.3">
      <c r="Z211" s="9"/>
      <c r="AA211" s="25">
        <v>43836</v>
      </c>
      <c r="AB211" s="20">
        <v>3678163.6</v>
      </c>
    </row>
    <row r="212" spans="26:28" x14ac:dyDescent="0.3">
      <c r="Z212" s="9"/>
      <c r="AA212" s="25">
        <v>43837</v>
      </c>
      <c r="AB212" s="20">
        <v>59534.73</v>
      </c>
    </row>
    <row r="213" spans="26:28" x14ac:dyDescent="0.3">
      <c r="Z213" s="9"/>
      <c r="AA213" s="25">
        <v>43838</v>
      </c>
      <c r="AB213" s="20">
        <v>658860.4</v>
      </c>
    </row>
    <row r="214" spans="26:28" x14ac:dyDescent="0.3">
      <c r="Z214" s="9"/>
      <c r="AA214" s="25">
        <v>43839</v>
      </c>
      <c r="AB214" s="20">
        <v>5253270.47</v>
      </c>
    </row>
    <row r="215" spans="26:28" x14ac:dyDescent="0.3">
      <c r="Z215" s="9"/>
      <c r="AA215" s="25">
        <v>43840</v>
      </c>
      <c r="AB215" s="20">
        <v>392875.92</v>
      </c>
    </row>
    <row r="216" spans="26:28" x14ac:dyDescent="0.3">
      <c r="Z216" s="9"/>
      <c r="AA216" s="25">
        <v>43841</v>
      </c>
      <c r="AB216" s="20">
        <v>3790427.44</v>
      </c>
    </row>
    <row r="217" spans="26:28" x14ac:dyDescent="0.3">
      <c r="Z217" s="9"/>
      <c r="AA217" s="25">
        <v>43842</v>
      </c>
      <c r="AB217" s="20">
        <v>1383872.88</v>
      </c>
    </row>
    <row r="218" spans="26:28" x14ac:dyDescent="0.3">
      <c r="Z218" s="9"/>
      <c r="AA218" s="25">
        <v>43843</v>
      </c>
      <c r="AB218" s="20">
        <v>1302418.8</v>
      </c>
    </row>
    <row r="219" spans="26:28" x14ac:dyDescent="0.3">
      <c r="Z219" s="9"/>
      <c r="AA219" s="25">
        <v>43844</v>
      </c>
      <c r="AB219" s="20">
        <v>395626.08</v>
      </c>
    </row>
    <row r="220" spans="26:28" x14ac:dyDescent="0.3">
      <c r="Z220" s="9"/>
      <c r="AA220" s="25">
        <v>43845</v>
      </c>
      <c r="AB220" s="20">
        <v>445019.85</v>
      </c>
    </row>
    <row r="221" spans="26:28" x14ac:dyDescent="0.3">
      <c r="Z221" s="9"/>
      <c r="AA221" s="25">
        <v>43846</v>
      </c>
      <c r="AB221" s="20">
        <v>746726.52</v>
      </c>
    </row>
    <row r="222" spans="26:28" x14ac:dyDescent="0.3">
      <c r="Z222" s="9"/>
      <c r="AA222" s="25">
        <v>43847</v>
      </c>
      <c r="AB222" s="20">
        <v>539504.80000000005</v>
      </c>
    </row>
    <row r="223" spans="26:28" x14ac:dyDescent="0.3">
      <c r="Z223" s="9"/>
      <c r="AA223" s="25">
        <v>43848</v>
      </c>
      <c r="AB223" s="20">
        <v>63565.29</v>
      </c>
    </row>
    <row r="224" spans="26:28" x14ac:dyDescent="0.3">
      <c r="Z224" s="9"/>
      <c r="AA224" s="25">
        <v>43849</v>
      </c>
      <c r="AB224" s="20">
        <v>258088.08</v>
      </c>
    </row>
    <row r="225" spans="26:28" x14ac:dyDescent="0.3">
      <c r="Z225" s="9"/>
      <c r="AA225" s="25">
        <v>43850</v>
      </c>
      <c r="AB225" s="20">
        <v>1337156.6399999999</v>
      </c>
    </row>
    <row r="226" spans="26:28" x14ac:dyDescent="0.3">
      <c r="Z226" s="9"/>
      <c r="AA226" s="25">
        <v>43851</v>
      </c>
      <c r="AB226" s="20">
        <v>376705.55</v>
      </c>
    </row>
    <row r="227" spans="26:28" x14ac:dyDescent="0.3">
      <c r="Z227" s="9"/>
      <c r="AA227" s="25">
        <v>43852</v>
      </c>
      <c r="AB227" s="20">
        <v>4190562</v>
      </c>
    </row>
    <row r="228" spans="26:28" x14ac:dyDescent="0.3">
      <c r="Z228" s="9"/>
      <c r="AA228" s="25">
        <v>43853</v>
      </c>
      <c r="AB228" s="20">
        <v>1183488.92</v>
      </c>
    </row>
    <row r="229" spans="26:28" x14ac:dyDescent="0.3">
      <c r="Z229" s="9"/>
      <c r="AA229" s="25">
        <v>43854</v>
      </c>
      <c r="AB229" s="20">
        <v>1180833.0900000001</v>
      </c>
    </row>
    <row r="230" spans="26:28" x14ac:dyDescent="0.3">
      <c r="Z230" s="9"/>
      <c r="AA230" s="25">
        <v>43855</v>
      </c>
      <c r="AB230" s="20">
        <v>687022.38</v>
      </c>
    </row>
    <row r="231" spans="26:28" x14ac:dyDescent="0.3">
      <c r="Z231" s="9"/>
      <c r="AA231" s="25">
        <v>43856</v>
      </c>
      <c r="AB231" s="20">
        <v>2709765.6</v>
      </c>
    </row>
    <row r="232" spans="26:28" x14ac:dyDescent="0.3">
      <c r="Z232" s="9"/>
      <c r="AA232" s="25">
        <v>43857</v>
      </c>
      <c r="AB232" s="20">
        <v>516572.71</v>
      </c>
    </row>
    <row r="233" spans="26:28" x14ac:dyDescent="0.3">
      <c r="Z233" s="9"/>
      <c r="AA233" s="25">
        <v>43858</v>
      </c>
      <c r="AB233" s="20">
        <v>2014214.4</v>
      </c>
    </row>
    <row r="234" spans="26:28" x14ac:dyDescent="0.3">
      <c r="Z234" s="9"/>
      <c r="AA234" s="25">
        <v>43859</v>
      </c>
      <c r="AB234" s="20">
        <v>5175817.08</v>
      </c>
    </row>
    <row r="235" spans="26:28" x14ac:dyDescent="0.3">
      <c r="Z235" s="9"/>
      <c r="AA235" s="25">
        <v>43860</v>
      </c>
      <c r="AB235" s="20">
        <v>828170.07</v>
      </c>
    </row>
    <row r="236" spans="26:28" x14ac:dyDescent="0.3">
      <c r="Z236" s="9"/>
      <c r="AA236" s="25">
        <v>43861</v>
      </c>
      <c r="AB236" s="20">
        <v>52192.02</v>
      </c>
    </row>
    <row r="237" spans="26:28" x14ac:dyDescent="0.3">
      <c r="Z237" s="9"/>
      <c r="AA237" s="25">
        <v>43862</v>
      </c>
      <c r="AB237" s="20">
        <v>3012497.46</v>
      </c>
    </row>
    <row r="238" spans="26:28" x14ac:dyDescent="0.3">
      <c r="Z238" s="9"/>
      <c r="AA238" s="25">
        <v>43863</v>
      </c>
      <c r="AB238" s="20">
        <v>153407.21</v>
      </c>
    </row>
    <row r="239" spans="26:28" x14ac:dyDescent="0.3">
      <c r="Z239" s="9"/>
      <c r="AA239" s="25">
        <v>43864</v>
      </c>
      <c r="AB239" s="20">
        <v>1428754.74</v>
      </c>
    </row>
    <row r="240" spans="26:28" x14ac:dyDescent="0.3">
      <c r="Z240" s="9"/>
      <c r="AA240" s="25">
        <v>43865</v>
      </c>
      <c r="AB240" s="20">
        <v>1149133.54</v>
      </c>
    </row>
    <row r="241" spans="26:28" x14ac:dyDescent="0.3">
      <c r="Z241" s="9"/>
      <c r="AA241" s="25">
        <v>43866</v>
      </c>
      <c r="AB241" s="20">
        <v>75065.899999999994</v>
      </c>
    </row>
    <row r="242" spans="26:28" x14ac:dyDescent="0.3">
      <c r="Z242" s="9"/>
      <c r="AA242" s="25">
        <v>43867</v>
      </c>
      <c r="AB242" s="20">
        <v>3584911.05</v>
      </c>
    </row>
    <row r="243" spans="26:28" x14ac:dyDescent="0.3">
      <c r="Z243" s="9"/>
      <c r="AA243" s="25">
        <v>43868</v>
      </c>
      <c r="AB243" s="20">
        <v>562381.84</v>
      </c>
    </row>
    <row r="244" spans="26:28" x14ac:dyDescent="0.3">
      <c r="Z244" s="9"/>
      <c r="AA244" s="25">
        <v>43869</v>
      </c>
      <c r="AB244" s="20">
        <v>734496</v>
      </c>
    </row>
    <row r="245" spans="26:28" x14ac:dyDescent="0.3">
      <c r="Z245" s="9"/>
      <c r="AA245" s="25">
        <v>43870</v>
      </c>
      <c r="AB245" s="20">
        <v>652620.16</v>
      </c>
    </row>
    <row r="246" spans="26:28" x14ac:dyDescent="0.3">
      <c r="Z246" s="9"/>
      <c r="AA246" s="25">
        <v>43871</v>
      </c>
      <c r="AB246" s="20">
        <v>1058390.8799999999</v>
      </c>
    </row>
    <row r="247" spans="26:28" x14ac:dyDescent="0.3">
      <c r="Z247" s="9"/>
      <c r="AA247" s="25">
        <v>43872</v>
      </c>
      <c r="AB247" s="20">
        <v>4879707.54</v>
      </c>
    </row>
    <row r="248" spans="26:28" x14ac:dyDescent="0.3">
      <c r="Z248" s="9"/>
      <c r="AA248" s="25">
        <v>43873</v>
      </c>
      <c r="AB248" s="20">
        <v>544558.02</v>
      </c>
    </row>
    <row r="249" spans="26:28" x14ac:dyDescent="0.3">
      <c r="Z249" s="9"/>
      <c r="AA249" s="25">
        <v>43874</v>
      </c>
      <c r="AB249" s="20">
        <v>28997.64</v>
      </c>
    </row>
    <row r="250" spans="26:28" x14ac:dyDescent="0.3">
      <c r="Z250" s="9"/>
      <c r="AA250" s="25">
        <v>43875</v>
      </c>
      <c r="AB250" s="20">
        <v>254343.76</v>
      </c>
    </row>
    <row r="251" spans="26:28" x14ac:dyDescent="0.3">
      <c r="Z251" s="9"/>
      <c r="AA251" s="25">
        <v>43876</v>
      </c>
      <c r="AB251" s="20">
        <v>1182979.56</v>
      </c>
    </row>
    <row r="252" spans="26:28" x14ac:dyDescent="0.3">
      <c r="Z252" s="9"/>
      <c r="AA252" s="25">
        <v>43877</v>
      </c>
      <c r="AB252" s="20">
        <v>5639530.5300000003</v>
      </c>
    </row>
    <row r="253" spans="26:28" x14ac:dyDescent="0.3">
      <c r="Z253" s="9"/>
      <c r="AA253" s="25">
        <v>43878</v>
      </c>
      <c r="AB253" s="20">
        <v>3503374.56</v>
      </c>
    </row>
    <row r="254" spans="26:28" x14ac:dyDescent="0.3">
      <c r="Z254" s="9"/>
      <c r="AA254" s="25">
        <v>43879</v>
      </c>
      <c r="AB254" s="20">
        <v>5024085.1500000004</v>
      </c>
    </row>
    <row r="255" spans="26:28" x14ac:dyDescent="0.3">
      <c r="Z255" s="9"/>
      <c r="AA255" s="25">
        <v>43880</v>
      </c>
      <c r="AB255" s="20">
        <v>613524.18000000005</v>
      </c>
    </row>
    <row r="256" spans="26:28" x14ac:dyDescent="0.3">
      <c r="Z256" s="9"/>
      <c r="AA256" s="25">
        <v>43881</v>
      </c>
      <c r="AB256" s="20">
        <v>76062.350000000006</v>
      </c>
    </row>
    <row r="257" spans="26:28" x14ac:dyDescent="0.3">
      <c r="Z257" s="9"/>
      <c r="AA257" s="25">
        <v>43882</v>
      </c>
      <c r="AB257" s="20">
        <v>1048377.18</v>
      </c>
    </row>
    <row r="258" spans="26:28" x14ac:dyDescent="0.3">
      <c r="Z258" s="9"/>
      <c r="AA258" s="25">
        <v>43883</v>
      </c>
      <c r="AB258" s="20">
        <v>357017.76</v>
      </c>
    </row>
    <row r="259" spans="26:28" x14ac:dyDescent="0.3">
      <c r="Z259" s="9"/>
      <c r="AA259" s="25">
        <v>43884</v>
      </c>
      <c r="AB259" s="20">
        <v>684748.48</v>
      </c>
    </row>
    <row r="260" spans="26:28" x14ac:dyDescent="0.3">
      <c r="Z260" s="9"/>
      <c r="AA260" s="25">
        <v>43885</v>
      </c>
      <c r="AB260" s="20">
        <v>5594756.4400000004</v>
      </c>
    </row>
    <row r="261" spans="26:28" x14ac:dyDescent="0.3">
      <c r="Z261" s="9"/>
      <c r="AA261" s="25">
        <v>43886</v>
      </c>
      <c r="AB261" s="20">
        <v>2684287.62</v>
      </c>
    </row>
    <row r="262" spans="26:28" x14ac:dyDescent="0.3">
      <c r="Z262" s="9"/>
      <c r="AA262" s="25">
        <v>43887</v>
      </c>
      <c r="AB262" s="20">
        <v>775411.56</v>
      </c>
    </row>
    <row r="263" spans="26:28" x14ac:dyDescent="0.3">
      <c r="Z263" s="9"/>
      <c r="AA263" s="25">
        <v>43888</v>
      </c>
      <c r="AB263" s="20">
        <v>2047010.28</v>
      </c>
    </row>
    <row r="264" spans="26:28" x14ac:dyDescent="0.3">
      <c r="Z264" s="9"/>
      <c r="AA264" s="25">
        <v>43889</v>
      </c>
      <c r="AB264" s="20">
        <v>37879.800000000003</v>
      </c>
    </row>
    <row r="265" spans="26:28" x14ac:dyDescent="0.3">
      <c r="Z265" s="9"/>
      <c r="AA265" s="25">
        <v>43891</v>
      </c>
      <c r="AB265" s="20">
        <v>3496997.7</v>
      </c>
    </row>
    <row r="266" spans="26:28" x14ac:dyDescent="0.3">
      <c r="Z266" s="9"/>
      <c r="AA266" s="25">
        <v>43892</v>
      </c>
      <c r="AB266" s="20">
        <v>925710.88</v>
      </c>
    </row>
    <row r="267" spans="26:28" x14ac:dyDescent="0.3">
      <c r="Z267" s="9"/>
      <c r="AA267" s="25">
        <v>43893</v>
      </c>
      <c r="AB267" s="20">
        <v>784165.4</v>
      </c>
    </row>
    <row r="268" spans="26:28" x14ac:dyDescent="0.3">
      <c r="Z268" s="9"/>
      <c r="AA268" s="25">
        <v>43894</v>
      </c>
      <c r="AB268" s="20">
        <v>607115.81999999995</v>
      </c>
    </row>
    <row r="269" spans="26:28" x14ac:dyDescent="0.3">
      <c r="Z269" s="9"/>
      <c r="AA269" s="25">
        <v>43895</v>
      </c>
      <c r="AB269" s="20">
        <v>2590847.2000000002</v>
      </c>
    </row>
    <row r="270" spans="26:28" x14ac:dyDescent="0.3">
      <c r="Z270" s="9"/>
      <c r="AA270" s="25">
        <v>43896</v>
      </c>
      <c r="AB270" s="20">
        <v>955981.44</v>
      </c>
    </row>
    <row r="271" spans="26:28" x14ac:dyDescent="0.3">
      <c r="Z271" s="9"/>
      <c r="AA271" s="25">
        <v>43897</v>
      </c>
      <c r="AB271" s="20">
        <v>967393.77</v>
      </c>
    </row>
    <row r="272" spans="26:28" x14ac:dyDescent="0.3">
      <c r="Z272" s="9"/>
      <c r="AA272" s="25">
        <v>43898</v>
      </c>
      <c r="AB272" s="20">
        <v>281314.65999999997</v>
      </c>
    </row>
    <row r="273" spans="26:28" x14ac:dyDescent="0.3">
      <c r="Z273" s="9"/>
      <c r="AA273" s="25">
        <v>43899</v>
      </c>
      <c r="AB273" s="20">
        <v>168600.9</v>
      </c>
    </row>
    <row r="274" spans="26:28" x14ac:dyDescent="0.3">
      <c r="Z274" s="9"/>
      <c r="AA274" s="25">
        <v>43900</v>
      </c>
      <c r="AB274" s="20">
        <v>535132.80000000005</v>
      </c>
    </row>
    <row r="275" spans="26:28" x14ac:dyDescent="0.3">
      <c r="Z275" s="9"/>
      <c r="AA275" s="25">
        <v>43901</v>
      </c>
      <c r="AB275" s="20">
        <v>16560.75</v>
      </c>
    </row>
    <row r="276" spans="26:28" x14ac:dyDescent="0.3">
      <c r="Z276" s="9"/>
      <c r="AA276" s="25">
        <v>43902</v>
      </c>
      <c r="AB276" s="20">
        <v>368212</v>
      </c>
    </row>
    <row r="277" spans="26:28" x14ac:dyDescent="0.3">
      <c r="Z277" s="9"/>
      <c r="AA277" s="25">
        <v>43903</v>
      </c>
      <c r="AB277" s="20">
        <v>508115.41</v>
      </c>
    </row>
    <row r="278" spans="26:28" x14ac:dyDescent="0.3">
      <c r="Z278" s="9"/>
      <c r="AA278" s="25">
        <v>43904</v>
      </c>
      <c r="AB278" s="20">
        <v>249514.1</v>
      </c>
    </row>
    <row r="279" spans="26:28" x14ac:dyDescent="0.3">
      <c r="Z279" s="9"/>
      <c r="AA279" s="25">
        <v>43905</v>
      </c>
      <c r="AB279" s="20">
        <v>5911516.4199999999</v>
      </c>
    </row>
    <row r="280" spans="26:28" x14ac:dyDescent="0.3">
      <c r="Z280" s="9"/>
      <c r="AA280" s="25">
        <v>43906</v>
      </c>
      <c r="AB280" s="20">
        <v>342847.26</v>
      </c>
    </row>
    <row r="281" spans="26:28" x14ac:dyDescent="0.3">
      <c r="Z281" s="9"/>
      <c r="AA281" s="25">
        <v>43907</v>
      </c>
      <c r="AB281" s="20">
        <v>718625.28000000003</v>
      </c>
    </row>
    <row r="282" spans="26:28" x14ac:dyDescent="0.3">
      <c r="Z282" s="9"/>
      <c r="AA282" s="25">
        <v>43908</v>
      </c>
      <c r="AB282" s="20">
        <v>614287.07999999996</v>
      </c>
    </row>
    <row r="283" spans="26:28" x14ac:dyDescent="0.3">
      <c r="Z283" s="9"/>
      <c r="AA283" s="25">
        <v>43909</v>
      </c>
      <c r="AB283" s="20">
        <v>2251824.88</v>
      </c>
    </row>
    <row r="284" spans="26:28" x14ac:dyDescent="0.3">
      <c r="Z284" s="9"/>
      <c r="AA284" s="25">
        <v>43910</v>
      </c>
      <c r="AB284" s="20">
        <v>1480218.05</v>
      </c>
    </row>
    <row r="285" spans="26:28" x14ac:dyDescent="0.3">
      <c r="Z285" s="9"/>
      <c r="AA285" s="25">
        <v>43911</v>
      </c>
      <c r="AB285" s="20">
        <v>4880167.74</v>
      </c>
    </row>
    <row r="286" spans="26:28" x14ac:dyDescent="0.3">
      <c r="Z286" s="9"/>
      <c r="AA286" s="25">
        <v>43912</v>
      </c>
      <c r="AB286" s="20">
        <v>2099746.5299999998</v>
      </c>
    </row>
    <row r="287" spans="26:28" x14ac:dyDescent="0.3">
      <c r="Z287" s="9"/>
      <c r="AA287" s="25">
        <v>43913</v>
      </c>
      <c r="AB287" s="20">
        <v>573009.03</v>
      </c>
    </row>
    <row r="288" spans="26:28" x14ac:dyDescent="0.3">
      <c r="Z288" s="9"/>
      <c r="AA288" s="25">
        <v>43914</v>
      </c>
      <c r="AB288" s="20">
        <v>243228.48</v>
      </c>
    </row>
    <row r="289" spans="26:28" x14ac:dyDescent="0.3">
      <c r="Z289" s="9"/>
      <c r="AA289" s="25">
        <v>43915</v>
      </c>
      <c r="AB289" s="20">
        <v>203275.8</v>
      </c>
    </row>
    <row r="290" spans="26:28" x14ac:dyDescent="0.3">
      <c r="Z290" s="9"/>
      <c r="AA290" s="25">
        <v>43916</v>
      </c>
      <c r="AB290" s="20">
        <v>3956062.53</v>
      </c>
    </row>
    <row r="291" spans="26:28" x14ac:dyDescent="0.3">
      <c r="Z291" s="9"/>
      <c r="AA291" s="25">
        <v>43917</v>
      </c>
      <c r="AB291" s="20">
        <v>713421.17</v>
      </c>
    </row>
    <row r="292" spans="26:28" x14ac:dyDescent="0.3">
      <c r="Z292" s="9"/>
      <c r="AA292" s="25">
        <v>43918</v>
      </c>
      <c r="AB292" s="20">
        <v>1501844.94</v>
      </c>
    </row>
    <row r="293" spans="26:28" x14ac:dyDescent="0.3">
      <c r="Z293" s="9"/>
      <c r="AA293" s="25">
        <v>43919</v>
      </c>
      <c r="AB293" s="20">
        <v>1470432.18</v>
      </c>
    </row>
    <row r="294" spans="26:28" x14ac:dyDescent="0.3">
      <c r="Z294" s="9"/>
      <c r="AA294" s="25">
        <v>43920</v>
      </c>
      <c r="AB294" s="20">
        <v>387400.62</v>
      </c>
    </row>
    <row r="295" spans="26:28" x14ac:dyDescent="0.3">
      <c r="Z295" s="9"/>
      <c r="AA295" s="25">
        <v>43921</v>
      </c>
      <c r="AB295" s="20">
        <v>4060276.4</v>
      </c>
    </row>
    <row r="296" spans="26:28" x14ac:dyDescent="0.3">
      <c r="Z296" s="9"/>
      <c r="AA296" s="25">
        <v>43922</v>
      </c>
      <c r="AB296" s="20">
        <v>664383.17000000004</v>
      </c>
    </row>
    <row r="297" spans="26:28" x14ac:dyDescent="0.3">
      <c r="Z297" s="9"/>
      <c r="AA297" s="25">
        <v>43923</v>
      </c>
      <c r="AB297" s="20">
        <v>1383949.6</v>
      </c>
    </row>
    <row r="298" spans="26:28" x14ac:dyDescent="0.3">
      <c r="Z298" s="9"/>
      <c r="AA298" s="25">
        <v>43924</v>
      </c>
      <c r="AB298" s="20">
        <v>1491774.66</v>
      </c>
    </row>
    <row r="299" spans="26:28" x14ac:dyDescent="0.3">
      <c r="Z299" s="9"/>
      <c r="AA299" s="25">
        <v>43925</v>
      </c>
      <c r="AB299" s="20">
        <v>1686294.33</v>
      </c>
    </row>
    <row r="300" spans="26:28" x14ac:dyDescent="0.3">
      <c r="Z300" s="9"/>
      <c r="AA300" s="25">
        <v>43926</v>
      </c>
      <c r="AB300" s="20">
        <v>1375431.2</v>
      </c>
    </row>
    <row r="301" spans="26:28" x14ac:dyDescent="0.3">
      <c r="Z301" s="9"/>
      <c r="AA301" s="25">
        <v>43927</v>
      </c>
      <c r="AB301" s="20">
        <v>28064.639999999999</v>
      </c>
    </row>
    <row r="302" spans="26:28" x14ac:dyDescent="0.3">
      <c r="Z302" s="9"/>
      <c r="AA302" s="25">
        <v>43928</v>
      </c>
      <c r="AB302" s="20">
        <v>699501.28</v>
      </c>
    </row>
    <row r="303" spans="26:28" x14ac:dyDescent="0.3">
      <c r="Z303" s="9"/>
      <c r="AA303" s="25">
        <v>43929</v>
      </c>
      <c r="AB303" s="20">
        <v>2086658.72</v>
      </c>
    </row>
    <row r="304" spans="26:28" x14ac:dyDescent="0.3">
      <c r="Z304" s="9"/>
      <c r="AA304" s="25">
        <v>43930</v>
      </c>
      <c r="AB304" s="20">
        <v>137663.62</v>
      </c>
    </row>
    <row r="305" spans="26:28" x14ac:dyDescent="0.3">
      <c r="Z305" s="9"/>
      <c r="AA305" s="25">
        <v>43931</v>
      </c>
      <c r="AB305" s="20">
        <v>1318331.3</v>
      </c>
    </row>
    <row r="306" spans="26:28" x14ac:dyDescent="0.3">
      <c r="Z306" s="9"/>
      <c r="AA306" s="25">
        <v>43932</v>
      </c>
      <c r="AB306" s="20">
        <v>844188</v>
      </c>
    </row>
    <row r="307" spans="26:28" x14ac:dyDescent="0.3">
      <c r="Z307" s="9"/>
      <c r="AA307" s="25">
        <v>43933</v>
      </c>
      <c r="AB307" s="20">
        <v>778947.84</v>
      </c>
    </row>
    <row r="308" spans="26:28" x14ac:dyDescent="0.3">
      <c r="Z308" s="9"/>
      <c r="AA308" s="25">
        <v>43934</v>
      </c>
      <c r="AB308" s="20">
        <v>3009892.62</v>
      </c>
    </row>
    <row r="309" spans="26:28" x14ac:dyDescent="0.3">
      <c r="Z309" s="9"/>
      <c r="AA309" s="25">
        <v>43935</v>
      </c>
      <c r="AB309" s="20">
        <v>245224.32000000001</v>
      </c>
    </row>
    <row r="310" spans="26:28" x14ac:dyDescent="0.3">
      <c r="Z310" s="9"/>
      <c r="AA310" s="25">
        <v>43936</v>
      </c>
      <c r="AB310" s="20">
        <v>2313092.08</v>
      </c>
    </row>
    <row r="311" spans="26:28" x14ac:dyDescent="0.3">
      <c r="Z311" s="9"/>
      <c r="AA311" s="25">
        <v>43937</v>
      </c>
      <c r="AB311" s="20">
        <v>292861.40000000002</v>
      </c>
    </row>
    <row r="312" spans="26:28" x14ac:dyDescent="0.3">
      <c r="Z312" s="9"/>
      <c r="AA312" s="25">
        <v>43938</v>
      </c>
      <c r="AB312" s="20">
        <v>139431.38</v>
      </c>
    </row>
    <row r="313" spans="26:28" x14ac:dyDescent="0.3">
      <c r="Z313" s="9"/>
      <c r="AA313" s="25">
        <v>43939</v>
      </c>
      <c r="AB313" s="20">
        <v>476158.98</v>
      </c>
    </row>
    <row r="314" spans="26:28" x14ac:dyDescent="0.3">
      <c r="Z314" s="9"/>
      <c r="AA314" s="25">
        <v>43940</v>
      </c>
      <c r="AB314" s="20">
        <v>873062.76</v>
      </c>
    </row>
    <row r="315" spans="26:28" x14ac:dyDescent="0.3">
      <c r="Z315" s="9"/>
      <c r="AA315" s="25">
        <v>43941</v>
      </c>
      <c r="AB315" s="20">
        <v>94447.02</v>
      </c>
    </row>
    <row r="316" spans="26:28" x14ac:dyDescent="0.3">
      <c r="Z316" s="9"/>
      <c r="AA316" s="25">
        <v>43942</v>
      </c>
      <c r="AB316" s="20">
        <v>1043294.32</v>
      </c>
    </row>
    <row r="317" spans="26:28" x14ac:dyDescent="0.3">
      <c r="Z317" s="9"/>
      <c r="AA317" s="25">
        <v>43943</v>
      </c>
      <c r="AB317" s="20">
        <v>1648622.09</v>
      </c>
    </row>
    <row r="318" spans="26:28" x14ac:dyDescent="0.3">
      <c r="Z318" s="9"/>
      <c r="AA318" s="25">
        <v>43944</v>
      </c>
      <c r="AB318" s="20">
        <v>1966654.2</v>
      </c>
    </row>
    <row r="319" spans="26:28" x14ac:dyDescent="0.3">
      <c r="Z319" s="9"/>
      <c r="AA319" s="25">
        <v>43945</v>
      </c>
      <c r="AB319" s="20">
        <v>3863937.14</v>
      </c>
    </row>
    <row r="320" spans="26:28" x14ac:dyDescent="0.3">
      <c r="Z320" s="9"/>
      <c r="AA320" s="25">
        <v>43946</v>
      </c>
      <c r="AB320" s="20">
        <v>1309841.68</v>
      </c>
    </row>
    <row r="321" spans="26:28" x14ac:dyDescent="0.3">
      <c r="Z321" s="9"/>
      <c r="AA321" s="25">
        <v>43947</v>
      </c>
      <c r="AB321" s="20">
        <v>1152214.74</v>
      </c>
    </row>
    <row r="322" spans="26:28" x14ac:dyDescent="0.3">
      <c r="Z322" s="9"/>
      <c r="AA322" s="25">
        <v>43948</v>
      </c>
      <c r="AB322" s="20">
        <v>297416.59999999998</v>
      </c>
    </row>
    <row r="323" spans="26:28" x14ac:dyDescent="0.3">
      <c r="Z323" s="9"/>
      <c r="AA323" s="25">
        <v>43949</v>
      </c>
      <c r="AB323" s="20">
        <v>4659178.4400000004</v>
      </c>
    </row>
    <row r="324" spans="26:28" x14ac:dyDescent="0.3">
      <c r="Z324" s="9"/>
      <c r="AA324" s="25">
        <v>43950</v>
      </c>
      <c r="AB324" s="20">
        <v>229050.88</v>
      </c>
    </row>
    <row r="325" spans="26:28" x14ac:dyDescent="0.3">
      <c r="Z325" s="9"/>
      <c r="AA325" s="25">
        <v>43951</v>
      </c>
      <c r="AB325" s="20">
        <v>674804</v>
      </c>
    </row>
    <row r="326" spans="26:28" x14ac:dyDescent="0.3">
      <c r="Z326" s="9"/>
      <c r="AA326" s="25">
        <v>43952</v>
      </c>
      <c r="AB326" s="20">
        <v>519914.06</v>
      </c>
    </row>
    <row r="327" spans="26:28" x14ac:dyDescent="0.3">
      <c r="Z327" s="9"/>
      <c r="AA327" s="25">
        <v>43953</v>
      </c>
      <c r="AB327" s="20">
        <v>1954767.1</v>
      </c>
    </row>
    <row r="328" spans="26:28" x14ac:dyDescent="0.3">
      <c r="Z328" s="9"/>
      <c r="AA328" s="25">
        <v>43954</v>
      </c>
      <c r="AB328" s="20">
        <v>325545.12</v>
      </c>
    </row>
    <row r="329" spans="26:28" x14ac:dyDescent="0.3">
      <c r="Z329" s="9"/>
      <c r="AA329" s="25">
        <v>43955</v>
      </c>
      <c r="AB329" s="20">
        <v>795647.6</v>
      </c>
    </row>
    <row r="330" spans="26:28" x14ac:dyDescent="0.3">
      <c r="Z330" s="9"/>
      <c r="AA330" s="25">
        <v>43956</v>
      </c>
      <c r="AB330" s="20">
        <v>203588.64</v>
      </c>
    </row>
    <row r="331" spans="26:28" x14ac:dyDescent="0.3">
      <c r="Z331" s="9"/>
      <c r="AA331" s="25">
        <v>43957</v>
      </c>
      <c r="AB331" s="20">
        <v>2217362.08</v>
      </c>
    </row>
    <row r="332" spans="26:28" x14ac:dyDescent="0.3">
      <c r="Z332" s="9"/>
      <c r="AA332" s="25">
        <v>43958</v>
      </c>
      <c r="AB332" s="20">
        <v>28857.69</v>
      </c>
    </row>
    <row r="333" spans="26:28" x14ac:dyDescent="0.3">
      <c r="Z333" s="9"/>
      <c r="AA333" s="25">
        <v>43959</v>
      </c>
      <c r="AB333" s="20">
        <v>3923413.17</v>
      </c>
    </row>
    <row r="334" spans="26:28" x14ac:dyDescent="0.3">
      <c r="Z334" s="9"/>
      <c r="AA334" s="25">
        <v>43960</v>
      </c>
      <c r="AB334" s="20">
        <v>2039838.15</v>
      </c>
    </row>
    <row r="335" spans="26:28" x14ac:dyDescent="0.3">
      <c r="Z335" s="9"/>
      <c r="AA335" s="25">
        <v>43961</v>
      </c>
      <c r="AB335" s="20">
        <v>1074768.8</v>
      </c>
    </row>
    <row r="336" spans="26:28" x14ac:dyDescent="0.3">
      <c r="Z336" s="9"/>
      <c r="AA336" s="25">
        <v>43962</v>
      </c>
      <c r="AB336" s="20">
        <v>3270069.39</v>
      </c>
    </row>
    <row r="337" spans="26:28" x14ac:dyDescent="0.3">
      <c r="Z337" s="9"/>
      <c r="AA337" s="25">
        <v>43963</v>
      </c>
      <c r="AB337" s="20">
        <v>5008015.38</v>
      </c>
    </row>
    <row r="338" spans="26:28" x14ac:dyDescent="0.3">
      <c r="Z338" s="9"/>
      <c r="AA338" s="25">
        <v>43964</v>
      </c>
      <c r="AB338" s="20">
        <v>1029939.9</v>
      </c>
    </row>
    <row r="339" spans="26:28" x14ac:dyDescent="0.3">
      <c r="Z339" s="9"/>
      <c r="AA339" s="25">
        <v>43965</v>
      </c>
      <c r="AB339" s="20">
        <v>3485655.18</v>
      </c>
    </row>
    <row r="340" spans="26:28" x14ac:dyDescent="0.3">
      <c r="Z340" s="9"/>
      <c r="AA340" s="25">
        <v>43966</v>
      </c>
      <c r="AB340" s="20">
        <v>247519.2</v>
      </c>
    </row>
    <row r="341" spans="26:28" x14ac:dyDescent="0.3">
      <c r="Z341" s="9"/>
      <c r="AA341" s="25">
        <v>43967</v>
      </c>
      <c r="AB341" s="20">
        <v>37805.160000000003</v>
      </c>
    </row>
    <row r="342" spans="26:28" x14ac:dyDescent="0.3">
      <c r="Z342" s="9"/>
      <c r="AA342" s="25">
        <v>43968</v>
      </c>
      <c r="AB342" s="20">
        <v>840363.2</v>
      </c>
    </row>
    <row r="343" spans="26:28" x14ac:dyDescent="0.3">
      <c r="Z343" s="9"/>
      <c r="AA343" s="25">
        <v>43969</v>
      </c>
      <c r="AB343" s="20">
        <v>3914717.31</v>
      </c>
    </row>
    <row r="344" spans="26:28" x14ac:dyDescent="0.3">
      <c r="Z344" s="9"/>
      <c r="AA344" s="25">
        <v>43970</v>
      </c>
      <c r="AB344" s="20">
        <v>400497.9</v>
      </c>
    </row>
    <row r="345" spans="26:28" x14ac:dyDescent="0.3">
      <c r="Z345" s="9"/>
      <c r="AA345" s="25">
        <v>43971</v>
      </c>
      <c r="AB345" s="20">
        <v>572039.12</v>
      </c>
    </row>
    <row r="346" spans="26:28" x14ac:dyDescent="0.3">
      <c r="Z346" s="9"/>
      <c r="AA346" s="25">
        <v>43972</v>
      </c>
      <c r="AB346" s="20">
        <v>5479145.7300000004</v>
      </c>
    </row>
    <row r="347" spans="26:28" x14ac:dyDescent="0.3">
      <c r="Z347" s="9"/>
      <c r="AA347" s="25">
        <v>43973</v>
      </c>
      <c r="AB347" s="20">
        <v>2093040.72</v>
      </c>
    </row>
    <row r="348" spans="26:28" x14ac:dyDescent="0.3">
      <c r="Z348" s="9"/>
      <c r="AA348" s="25">
        <v>43974</v>
      </c>
      <c r="AB348" s="20">
        <v>321943.8</v>
      </c>
    </row>
    <row r="349" spans="26:28" x14ac:dyDescent="0.3">
      <c r="Z349" s="9"/>
      <c r="AA349" s="25">
        <v>43975</v>
      </c>
      <c r="AB349" s="20">
        <v>30042.6</v>
      </c>
    </row>
    <row r="350" spans="26:28" x14ac:dyDescent="0.3">
      <c r="Z350" s="9"/>
      <c r="AA350" s="25">
        <v>43976</v>
      </c>
      <c r="AB350" s="20">
        <v>379516.5</v>
      </c>
    </row>
    <row r="351" spans="26:28" x14ac:dyDescent="0.3">
      <c r="Z351" s="9"/>
      <c r="AA351" s="25">
        <v>43977</v>
      </c>
      <c r="AB351" s="20">
        <v>68703.8</v>
      </c>
    </row>
    <row r="352" spans="26:28" x14ac:dyDescent="0.3">
      <c r="Z352" s="9"/>
      <c r="AA352" s="25">
        <v>43978</v>
      </c>
      <c r="AB352" s="20">
        <v>75265.11</v>
      </c>
    </row>
    <row r="353" spans="26:28" x14ac:dyDescent="0.3">
      <c r="Z353" s="9"/>
      <c r="AA353" s="25">
        <v>43979</v>
      </c>
      <c r="AB353" s="20">
        <v>1647832.4</v>
      </c>
    </row>
    <row r="354" spans="26:28" x14ac:dyDescent="0.3">
      <c r="Z354" s="9"/>
      <c r="AA354" s="25">
        <v>43980</v>
      </c>
      <c r="AB354" s="20">
        <v>1722568</v>
      </c>
    </row>
    <row r="355" spans="26:28" x14ac:dyDescent="0.3">
      <c r="Z355" s="9"/>
      <c r="AA355" s="25">
        <v>43981</v>
      </c>
      <c r="AB355" s="20">
        <v>435888.4</v>
      </c>
    </row>
    <row r="356" spans="26:28" x14ac:dyDescent="0.3">
      <c r="Z356" s="9"/>
      <c r="AA356" s="25">
        <v>43982</v>
      </c>
      <c r="AB356" s="20">
        <v>3340056.09</v>
      </c>
    </row>
    <row r="357" spans="26:28" x14ac:dyDescent="0.3">
      <c r="Z357" s="9"/>
      <c r="AA357" s="25">
        <v>43983</v>
      </c>
      <c r="AB357" s="20">
        <v>904948.44</v>
      </c>
    </row>
    <row r="358" spans="26:28" x14ac:dyDescent="0.3">
      <c r="Z358" s="9"/>
      <c r="AA358" s="25">
        <v>43984</v>
      </c>
      <c r="AB358" s="20">
        <v>91415.34</v>
      </c>
    </row>
    <row r="359" spans="26:28" x14ac:dyDescent="0.3">
      <c r="Z359" s="9"/>
      <c r="AA359" s="25">
        <v>43985</v>
      </c>
      <c r="AB359" s="20">
        <v>51315</v>
      </c>
    </row>
    <row r="360" spans="26:28" x14ac:dyDescent="0.3">
      <c r="Z360" s="9"/>
      <c r="AA360" s="25">
        <v>43986</v>
      </c>
      <c r="AB360" s="20">
        <v>5753804.7000000002</v>
      </c>
    </row>
    <row r="361" spans="26:28" x14ac:dyDescent="0.3">
      <c r="Z361" s="9"/>
      <c r="AA361" s="25">
        <v>43987</v>
      </c>
      <c r="AB361" s="20">
        <v>4421715.9000000004</v>
      </c>
    </row>
    <row r="362" spans="26:28" x14ac:dyDescent="0.3">
      <c r="Z362" s="9"/>
      <c r="AA362" s="25">
        <v>43988</v>
      </c>
      <c r="AB362" s="20">
        <v>1995539.7</v>
      </c>
    </row>
    <row r="363" spans="26:28" x14ac:dyDescent="0.3">
      <c r="Z363" s="9"/>
      <c r="AA363" s="25">
        <v>43989</v>
      </c>
      <c r="AB363" s="20">
        <v>1000567.68</v>
      </c>
    </row>
    <row r="364" spans="26:28" x14ac:dyDescent="0.3">
      <c r="Z364" s="9"/>
      <c r="AA364" s="25">
        <v>43990</v>
      </c>
      <c r="AB364" s="20">
        <v>1670978.4</v>
      </c>
    </row>
    <row r="365" spans="26:28" x14ac:dyDescent="0.3">
      <c r="Z365" s="9"/>
      <c r="AA365" s="25">
        <v>43991</v>
      </c>
      <c r="AB365" s="20">
        <v>695426.84</v>
      </c>
    </row>
    <row r="366" spans="26:28" x14ac:dyDescent="0.3">
      <c r="Z366" s="9"/>
      <c r="AA366" s="25">
        <v>43992</v>
      </c>
      <c r="AB366" s="20">
        <v>833085</v>
      </c>
    </row>
    <row r="367" spans="26:28" x14ac:dyDescent="0.3">
      <c r="Z367" s="9"/>
      <c r="AA367" s="25">
        <v>43993</v>
      </c>
      <c r="AB367" s="20">
        <v>1110477.24</v>
      </c>
    </row>
    <row r="368" spans="26:28" x14ac:dyDescent="0.3">
      <c r="Z368" s="9"/>
      <c r="AA368" s="25">
        <v>43994</v>
      </c>
      <c r="AB368" s="20">
        <v>2657301.6</v>
      </c>
    </row>
    <row r="369" spans="26:28" x14ac:dyDescent="0.3">
      <c r="Z369" s="9"/>
      <c r="AA369" s="25">
        <v>43995</v>
      </c>
      <c r="AB369" s="20">
        <v>1839862.29</v>
      </c>
    </row>
    <row r="370" spans="26:28" x14ac:dyDescent="0.3">
      <c r="Z370" s="9"/>
      <c r="AA370" s="25">
        <v>43996</v>
      </c>
      <c r="AB370" s="20">
        <v>28633.77</v>
      </c>
    </row>
    <row r="371" spans="26:28" x14ac:dyDescent="0.3">
      <c r="Z371" s="9"/>
      <c r="AA371" s="25">
        <v>43997</v>
      </c>
      <c r="AB371" s="20">
        <v>423116.21</v>
      </c>
    </row>
    <row r="372" spans="26:28" x14ac:dyDescent="0.3">
      <c r="Z372" s="9"/>
      <c r="AA372" s="25">
        <v>43998</v>
      </c>
      <c r="AB372" s="20">
        <v>105127.62</v>
      </c>
    </row>
    <row r="373" spans="26:28" x14ac:dyDescent="0.3">
      <c r="Z373" s="9"/>
      <c r="AA373" s="25">
        <v>43999</v>
      </c>
      <c r="AB373" s="20">
        <v>418914.48</v>
      </c>
    </row>
    <row r="374" spans="26:28" x14ac:dyDescent="0.3">
      <c r="Z374" s="9"/>
      <c r="AA374" s="25">
        <v>44000</v>
      </c>
      <c r="AB374" s="20">
        <v>66252.33</v>
      </c>
    </row>
    <row r="375" spans="26:28" x14ac:dyDescent="0.3">
      <c r="Z375" s="9"/>
      <c r="AA375" s="25">
        <v>44001</v>
      </c>
      <c r="AB375" s="20">
        <v>5318432.07</v>
      </c>
    </row>
    <row r="376" spans="26:28" x14ac:dyDescent="0.3">
      <c r="Z376" s="9"/>
      <c r="AA376" s="25">
        <v>44002</v>
      </c>
      <c r="AB376" s="20">
        <v>1933442.49</v>
      </c>
    </row>
    <row r="377" spans="26:28" x14ac:dyDescent="0.3">
      <c r="Z377" s="9"/>
      <c r="AA377" s="25">
        <v>44003</v>
      </c>
      <c r="AB377" s="20">
        <v>729249.6</v>
      </c>
    </row>
    <row r="378" spans="26:28" x14ac:dyDescent="0.3">
      <c r="Z378" s="9"/>
      <c r="AA378" s="25">
        <v>44004</v>
      </c>
      <c r="AB378" s="20">
        <v>13593.81</v>
      </c>
    </row>
    <row r="379" spans="26:28" x14ac:dyDescent="0.3">
      <c r="Z379" s="9"/>
      <c r="AA379" s="25">
        <v>44005</v>
      </c>
      <c r="AB379" s="20">
        <v>1015236.39</v>
      </c>
    </row>
    <row r="380" spans="26:28" x14ac:dyDescent="0.3">
      <c r="Z380" s="9"/>
      <c r="AA380" s="25">
        <v>44006</v>
      </c>
      <c r="AB380" s="20">
        <v>3598156</v>
      </c>
    </row>
    <row r="381" spans="26:28" x14ac:dyDescent="0.3">
      <c r="Z381" s="9"/>
      <c r="AA381" s="25">
        <v>44007</v>
      </c>
      <c r="AB381" s="20">
        <v>2006397.8</v>
      </c>
    </row>
    <row r="382" spans="26:28" x14ac:dyDescent="0.3">
      <c r="Z382" s="9"/>
      <c r="AA382" s="25">
        <v>44008</v>
      </c>
      <c r="AB382" s="20">
        <v>612162.39</v>
      </c>
    </row>
    <row r="383" spans="26:28" x14ac:dyDescent="0.3">
      <c r="Z383" s="9"/>
      <c r="AA383" s="25">
        <v>44009</v>
      </c>
      <c r="AB383" s="20">
        <v>101770.86</v>
      </c>
    </row>
    <row r="384" spans="26:28" x14ac:dyDescent="0.3">
      <c r="Z384" s="9"/>
      <c r="AA384" s="25">
        <v>44010</v>
      </c>
      <c r="AB384" s="20">
        <v>16644.72</v>
      </c>
    </row>
    <row r="385" spans="26:28" x14ac:dyDescent="0.3">
      <c r="Z385" s="9"/>
      <c r="AA385" s="25">
        <v>44011</v>
      </c>
      <c r="AB385" s="20">
        <v>309399.36</v>
      </c>
    </row>
    <row r="386" spans="26:28" x14ac:dyDescent="0.3">
      <c r="Z386" s="9"/>
      <c r="AA386" s="25">
        <v>44012</v>
      </c>
      <c r="AB386" s="20">
        <v>22336.02</v>
      </c>
    </row>
    <row r="387" spans="26:28" x14ac:dyDescent="0.3">
      <c r="Z387" s="9"/>
      <c r="AA387" s="25">
        <v>44013</v>
      </c>
      <c r="AB387" s="20">
        <v>38102.35</v>
      </c>
    </row>
    <row r="388" spans="26:28" x14ac:dyDescent="0.3">
      <c r="Z388" s="9"/>
      <c r="AA388" s="25">
        <v>44014</v>
      </c>
      <c r="AB388" s="20">
        <v>2283224.3199999998</v>
      </c>
    </row>
    <row r="389" spans="26:28" x14ac:dyDescent="0.3">
      <c r="Z389" s="9"/>
      <c r="AA389" s="25">
        <v>44015</v>
      </c>
      <c r="AB389" s="20">
        <v>12632.82</v>
      </c>
    </row>
    <row r="390" spans="26:28" x14ac:dyDescent="0.3">
      <c r="Z390" s="9"/>
      <c r="AA390" s="25">
        <v>44016</v>
      </c>
      <c r="AB390" s="20">
        <v>6414723.7300000004</v>
      </c>
    </row>
    <row r="391" spans="26:28" x14ac:dyDescent="0.3">
      <c r="Z391" s="9"/>
      <c r="AA391" s="25">
        <v>44017</v>
      </c>
      <c r="AB391" s="20">
        <v>1110629.82</v>
      </c>
    </row>
    <row r="392" spans="26:28" x14ac:dyDescent="0.3">
      <c r="Z392" s="9"/>
      <c r="AA392" s="25">
        <v>44018</v>
      </c>
      <c r="AB392" s="20">
        <v>3271027.83</v>
      </c>
    </row>
    <row r="393" spans="26:28" x14ac:dyDescent="0.3">
      <c r="Z393" s="9"/>
      <c r="AA393" s="25">
        <v>44019</v>
      </c>
      <c r="AB393" s="20">
        <v>260595.4</v>
      </c>
    </row>
    <row r="394" spans="26:28" x14ac:dyDescent="0.3">
      <c r="Z394" s="9"/>
      <c r="AA394" s="25">
        <v>44020</v>
      </c>
      <c r="AB394" s="20">
        <v>2138991.12</v>
      </c>
    </row>
    <row r="395" spans="26:28" x14ac:dyDescent="0.3">
      <c r="Z395" s="9"/>
      <c r="AA395" s="25">
        <v>44021</v>
      </c>
      <c r="AB395" s="20">
        <v>825152.64</v>
      </c>
    </row>
    <row r="396" spans="26:28" x14ac:dyDescent="0.3">
      <c r="Z396" s="9"/>
      <c r="AA396" s="25">
        <v>44022</v>
      </c>
      <c r="AB396" s="20">
        <v>253050.85</v>
      </c>
    </row>
    <row r="397" spans="26:28" x14ac:dyDescent="0.3">
      <c r="Z397" s="9"/>
      <c r="AA397" s="25">
        <v>44023</v>
      </c>
      <c r="AB397" s="20">
        <v>1377296.4</v>
      </c>
    </row>
    <row r="398" spans="26:28" x14ac:dyDescent="0.3">
      <c r="Z398" s="9"/>
      <c r="AA398" s="25">
        <v>44024</v>
      </c>
      <c r="AB398" s="20">
        <v>2635446.87</v>
      </c>
    </row>
    <row r="399" spans="26:28" x14ac:dyDescent="0.3">
      <c r="Z399" s="9"/>
      <c r="AA399" s="25">
        <v>44025</v>
      </c>
      <c r="AB399" s="20">
        <v>219474.4</v>
      </c>
    </row>
    <row r="400" spans="26:28" x14ac:dyDescent="0.3">
      <c r="Z400" s="9"/>
      <c r="AA400" s="25">
        <v>44026</v>
      </c>
      <c r="AB400" s="20">
        <v>423851.78</v>
      </c>
    </row>
    <row r="401" spans="26:28" x14ac:dyDescent="0.3">
      <c r="Z401" s="9"/>
      <c r="AA401" s="25">
        <v>44027</v>
      </c>
      <c r="AB401" s="20">
        <v>4683904.43</v>
      </c>
    </row>
    <row r="402" spans="26:28" x14ac:dyDescent="0.3">
      <c r="Z402" s="9"/>
      <c r="AA402" s="25">
        <v>44028</v>
      </c>
      <c r="AB402" s="20">
        <v>17857.62</v>
      </c>
    </row>
    <row r="403" spans="26:28" x14ac:dyDescent="0.3">
      <c r="Z403" s="9"/>
      <c r="AA403" s="25">
        <v>44029</v>
      </c>
      <c r="AB403" s="20">
        <v>2010074.72</v>
      </c>
    </row>
    <row r="404" spans="26:28" x14ac:dyDescent="0.3">
      <c r="Z404" s="9"/>
      <c r="AA404" s="25">
        <v>44030</v>
      </c>
      <c r="AB404" s="20">
        <v>1081325.6000000001</v>
      </c>
    </row>
    <row r="405" spans="26:28" x14ac:dyDescent="0.3">
      <c r="Z405" s="9"/>
      <c r="AA405" s="25">
        <v>44031</v>
      </c>
      <c r="AB405" s="20">
        <v>1030968.4</v>
      </c>
    </row>
    <row r="406" spans="26:28" x14ac:dyDescent="0.3">
      <c r="Z406" s="9"/>
      <c r="AA406" s="25">
        <v>44032</v>
      </c>
      <c r="AB406" s="20">
        <v>596056.89</v>
      </c>
    </row>
    <row r="407" spans="26:28" x14ac:dyDescent="0.3">
      <c r="Z407" s="9"/>
      <c r="AA407" s="25">
        <v>44033</v>
      </c>
      <c r="AB407" s="20">
        <v>231786.28</v>
      </c>
    </row>
    <row r="408" spans="26:28" x14ac:dyDescent="0.3">
      <c r="Z408" s="9"/>
      <c r="AA408" s="25">
        <v>44034</v>
      </c>
      <c r="AB408" s="20">
        <v>390015.56</v>
      </c>
    </row>
    <row r="409" spans="26:28" x14ac:dyDescent="0.3">
      <c r="Z409" s="9"/>
      <c r="AA409" s="25">
        <v>44035</v>
      </c>
      <c r="AB409" s="20">
        <v>1260463.3799999999</v>
      </c>
    </row>
    <row r="410" spans="26:28" x14ac:dyDescent="0.3">
      <c r="Z410" s="9"/>
      <c r="AA410" s="25">
        <v>44036</v>
      </c>
      <c r="AB410" s="20">
        <v>3673480.19</v>
      </c>
    </row>
    <row r="411" spans="26:28" x14ac:dyDescent="0.3">
      <c r="Z411" s="9"/>
      <c r="AA411" s="25">
        <v>44037</v>
      </c>
      <c r="AB411" s="20">
        <v>144195.70000000001</v>
      </c>
    </row>
    <row r="412" spans="26:28" x14ac:dyDescent="0.3">
      <c r="Z412" s="9"/>
      <c r="AA412" s="25">
        <v>44038</v>
      </c>
      <c r="AB412" s="20">
        <v>790481.86</v>
      </c>
    </row>
    <row r="413" spans="26:28" x14ac:dyDescent="0.3">
      <c r="Z413" s="9"/>
      <c r="AA413" s="25">
        <v>44039</v>
      </c>
      <c r="AB413" s="20">
        <v>905004</v>
      </c>
    </row>
    <row r="414" spans="26:28" x14ac:dyDescent="0.3">
      <c r="Z414" s="9"/>
      <c r="AA414" s="25">
        <v>44040</v>
      </c>
      <c r="AB414" s="20">
        <v>200856.64</v>
      </c>
    </row>
    <row r="415" spans="26:28" x14ac:dyDescent="0.3">
      <c r="Z415" s="9"/>
      <c r="AA415" s="25">
        <v>44041</v>
      </c>
      <c r="AB415" s="20">
        <v>1034797.56</v>
      </c>
    </row>
    <row r="416" spans="26:28" x14ac:dyDescent="0.3">
      <c r="Z416" s="9"/>
      <c r="AA416" s="25">
        <v>44042</v>
      </c>
      <c r="AB416" s="20">
        <v>2746490.4</v>
      </c>
    </row>
    <row r="417" spans="26:28" x14ac:dyDescent="0.3">
      <c r="Z417" s="9"/>
      <c r="AA417" s="25">
        <v>44043</v>
      </c>
      <c r="AB417" s="20">
        <v>269759.06</v>
      </c>
    </row>
    <row r="418" spans="26:28" x14ac:dyDescent="0.3">
      <c r="Z418" s="9"/>
      <c r="AA418" s="25">
        <v>44044</v>
      </c>
      <c r="AB418" s="20">
        <v>335085.3</v>
      </c>
    </row>
    <row r="419" spans="26:28" x14ac:dyDescent="0.3">
      <c r="Z419" s="9"/>
      <c r="AA419" s="25">
        <v>44045</v>
      </c>
      <c r="AB419" s="20">
        <v>303205.5</v>
      </c>
    </row>
    <row r="420" spans="26:28" x14ac:dyDescent="0.3">
      <c r="Z420" s="9"/>
      <c r="AA420" s="25">
        <v>44046</v>
      </c>
      <c r="AB420" s="20">
        <v>33028.199999999997</v>
      </c>
    </row>
    <row r="421" spans="26:28" x14ac:dyDescent="0.3">
      <c r="Z421" s="9"/>
      <c r="AA421" s="25">
        <v>44047</v>
      </c>
      <c r="AB421" s="20">
        <v>1103242.3500000001</v>
      </c>
    </row>
    <row r="422" spans="26:28" x14ac:dyDescent="0.3">
      <c r="Z422" s="9"/>
      <c r="AA422" s="25">
        <v>44048</v>
      </c>
      <c r="AB422" s="20">
        <v>8635.9</v>
      </c>
    </row>
    <row r="423" spans="26:28" x14ac:dyDescent="0.3">
      <c r="Z423" s="9"/>
      <c r="AA423" s="25">
        <v>44049</v>
      </c>
      <c r="AB423" s="20">
        <v>3233758.53</v>
      </c>
    </row>
    <row r="424" spans="26:28" x14ac:dyDescent="0.3">
      <c r="Z424" s="9"/>
      <c r="AA424" s="25">
        <v>44050</v>
      </c>
      <c r="AB424" s="20">
        <v>565955.76</v>
      </c>
    </row>
    <row r="425" spans="26:28" x14ac:dyDescent="0.3">
      <c r="Z425" s="9"/>
      <c r="AA425" s="25">
        <v>44051</v>
      </c>
      <c r="AB425" s="20">
        <v>1522138.08</v>
      </c>
    </row>
    <row r="426" spans="26:28" x14ac:dyDescent="0.3">
      <c r="Z426" s="9"/>
      <c r="AA426" s="25">
        <v>44052</v>
      </c>
      <c r="AB426" s="20">
        <v>432754.54</v>
      </c>
    </row>
    <row r="427" spans="26:28" x14ac:dyDescent="0.3">
      <c r="Z427" s="9"/>
      <c r="AA427" s="25">
        <v>44053</v>
      </c>
      <c r="AB427" s="20">
        <v>3252768</v>
      </c>
    </row>
    <row r="428" spans="26:28" x14ac:dyDescent="0.3">
      <c r="Z428" s="9"/>
      <c r="AA428" s="25">
        <v>44054</v>
      </c>
      <c r="AB428" s="20">
        <v>4964825.04</v>
      </c>
    </row>
    <row r="429" spans="26:28" x14ac:dyDescent="0.3">
      <c r="Z429" s="9"/>
      <c r="AA429" s="25">
        <v>44055</v>
      </c>
      <c r="AB429" s="20">
        <v>747502.58</v>
      </c>
    </row>
    <row r="430" spans="26:28" x14ac:dyDescent="0.3">
      <c r="Z430" s="9"/>
      <c r="AA430" s="25">
        <v>44056</v>
      </c>
      <c r="AB430" s="20">
        <v>394265.52</v>
      </c>
    </row>
    <row r="431" spans="26:28" x14ac:dyDescent="0.3">
      <c r="Z431" s="9"/>
      <c r="AA431" s="25">
        <v>44057</v>
      </c>
      <c r="AB431" s="20">
        <v>1038924.96</v>
      </c>
    </row>
    <row r="432" spans="26:28" x14ac:dyDescent="0.3">
      <c r="Z432" s="9"/>
      <c r="AA432" s="25">
        <v>44058</v>
      </c>
      <c r="AB432" s="20">
        <v>774343.5</v>
      </c>
    </row>
    <row r="433" spans="26:28" x14ac:dyDescent="0.3">
      <c r="Z433" s="9"/>
      <c r="AA433" s="25">
        <v>44059</v>
      </c>
      <c r="AB433" s="20">
        <v>1118596.6000000001</v>
      </c>
    </row>
    <row r="434" spans="26:28" x14ac:dyDescent="0.3">
      <c r="Z434" s="9"/>
      <c r="AA434" s="25">
        <v>44060</v>
      </c>
      <c r="AB434" s="20">
        <v>392875.92</v>
      </c>
    </row>
    <row r="435" spans="26:28" x14ac:dyDescent="0.3">
      <c r="Z435" s="9"/>
      <c r="AA435" s="25">
        <v>44061</v>
      </c>
      <c r="AB435" s="20">
        <v>4244851.04</v>
      </c>
    </row>
    <row r="436" spans="26:28" x14ac:dyDescent="0.3">
      <c r="Z436" s="9"/>
      <c r="AA436" s="25">
        <v>44062</v>
      </c>
      <c r="AB436" s="20">
        <v>4168695.09</v>
      </c>
    </row>
    <row r="437" spans="26:28" x14ac:dyDescent="0.3">
      <c r="Z437" s="9"/>
      <c r="AA437" s="25">
        <v>44063</v>
      </c>
      <c r="AB437" s="20">
        <v>2711638.44</v>
      </c>
    </row>
    <row r="438" spans="26:28" x14ac:dyDescent="0.3">
      <c r="Z438" s="9"/>
      <c r="AA438" s="25">
        <v>44064</v>
      </c>
      <c r="AB438" s="20">
        <v>5523919.8200000003</v>
      </c>
    </row>
    <row r="439" spans="26:28" x14ac:dyDescent="0.3">
      <c r="Z439" s="9"/>
      <c r="AA439" s="25">
        <v>44065</v>
      </c>
      <c r="AB439" s="20">
        <v>839105.36</v>
      </c>
    </row>
    <row r="440" spans="26:28" x14ac:dyDescent="0.3">
      <c r="Z440" s="9"/>
      <c r="AA440" s="25">
        <v>44066</v>
      </c>
      <c r="AB440" s="20">
        <v>3103422.84</v>
      </c>
    </row>
    <row r="441" spans="26:28" x14ac:dyDescent="0.3">
      <c r="Z441" s="9"/>
      <c r="AA441" s="25">
        <v>44067</v>
      </c>
      <c r="AB441" s="20">
        <v>97040.88</v>
      </c>
    </row>
    <row r="442" spans="26:28" x14ac:dyDescent="0.3">
      <c r="Z442" s="9"/>
      <c r="AA442" s="25">
        <v>44068</v>
      </c>
      <c r="AB442" s="20">
        <v>15041.65</v>
      </c>
    </row>
    <row r="443" spans="26:28" x14ac:dyDescent="0.3">
      <c r="Z443" s="9"/>
      <c r="AA443" s="25">
        <v>44069</v>
      </c>
      <c r="AB443" s="20">
        <v>1157062.5</v>
      </c>
    </row>
    <row r="444" spans="26:28" x14ac:dyDescent="0.3">
      <c r="Z444" s="9"/>
      <c r="AA444" s="25">
        <v>44070</v>
      </c>
      <c r="AB444" s="20">
        <v>26245.29</v>
      </c>
    </row>
    <row r="445" spans="26:28" x14ac:dyDescent="0.3">
      <c r="Z445" s="9"/>
      <c r="AA445" s="25">
        <v>44071</v>
      </c>
      <c r="AB445" s="20">
        <v>13648.91</v>
      </c>
    </row>
    <row r="446" spans="26:28" x14ac:dyDescent="0.3">
      <c r="Z446" s="9"/>
      <c r="AA446" s="25">
        <v>44072</v>
      </c>
      <c r="AB446" s="20">
        <v>458655.48</v>
      </c>
    </row>
    <row r="447" spans="26:28" x14ac:dyDescent="0.3">
      <c r="Z447" s="9"/>
      <c r="AA447" s="25">
        <v>44073</v>
      </c>
      <c r="AB447" s="20">
        <v>1785064.6</v>
      </c>
    </row>
    <row r="448" spans="26:28" x14ac:dyDescent="0.3">
      <c r="Z448" s="9"/>
      <c r="AA448" s="25">
        <v>44074</v>
      </c>
      <c r="AB448" s="20">
        <v>170695.36</v>
      </c>
    </row>
    <row r="449" spans="26:28" x14ac:dyDescent="0.3">
      <c r="Z449" s="9"/>
      <c r="AA449" s="25">
        <v>44075</v>
      </c>
      <c r="AB449" s="20">
        <v>382921.5</v>
      </c>
    </row>
    <row r="450" spans="26:28" x14ac:dyDescent="0.3">
      <c r="Z450" s="9"/>
      <c r="AA450" s="25">
        <v>44076</v>
      </c>
      <c r="AB450" s="20">
        <v>179765.6</v>
      </c>
    </row>
    <row r="451" spans="26:28" x14ac:dyDescent="0.3">
      <c r="Z451" s="9"/>
      <c r="AA451" s="25">
        <v>44077</v>
      </c>
      <c r="AB451" s="20">
        <v>72391.47</v>
      </c>
    </row>
    <row r="452" spans="26:28" x14ac:dyDescent="0.3">
      <c r="Z452" s="9"/>
      <c r="AA452" s="25">
        <v>44078</v>
      </c>
      <c r="AB452" s="20">
        <v>5807490.7800000003</v>
      </c>
    </row>
    <row r="453" spans="26:28" x14ac:dyDescent="0.3">
      <c r="Z453" s="9"/>
      <c r="AA453" s="25">
        <v>44079</v>
      </c>
      <c r="AB453" s="20">
        <v>2465238.96</v>
      </c>
    </row>
    <row r="454" spans="26:28" x14ac:dyDescent="0.3">
      <c r="Z454" s="9"/>
      <c r="AA454" s="25">
        <v>44080</v>
      </c>
      <c r="AB454" s="20">
        <v>73310.25</v>
      </c>
    </row>
    <row r="455" spans="26:28" x14ac:dyDescent="0.3">
      <c r="Z455" s="9"/>
      <c r="AA455" s="25">
        <v>44081</v>
      </c>
      <c r="AB455" s="20">
        <v>893910.4</v>
      </c>
    </row>
    <row r="456" spans="26:28" x14ac:dyDescent="0.3">
      <c r="Z456" s="9"/>
      <c r="AA456" s="25">
        <v>44082</v>
      </c>
      <c r="AB456" s="20">
        <v>29579.52</v>
      </c>
    </row>
    <row r="457" spans="26:28" x14ac:dyDescent="0.3">
      <c r="Z457" s="9"/>
      <c r="AA457" s="25">
        <v>44083</v>
      </c>
      <c r="AB457" s="20">
        <v>61522.48</v>
      </c>
    </row>
    <row r="458" spans="26:28" x14ac:dyDescent="0.3">
      <c r="Z458" s="9"/>
      <c r="AA458" s="25">
        <v>44084</v>
      </c>
      <c r="AB458" s="20">
        <v>5223355.41</v>
      </c>
    </row>
    <row r="459" spans="26:28" x14ac:dyDescent="0.3">
      <c r="Z459" s="9"/>
      <c r="AA459" s="25">
        <v>44085</v>
      </c>
      <c r="AB459" s="20">
        <v>801655.32</v>
      </c>
    </row>
    <row r="460" spans="26:28" x14ac:dyDescent="0.3">
      <c r="Z460" s="9"/>
      <c r="AA460" s="25">
        <v>44086</v>
      </c>
      <c r="AB460" s="20">
        <v>76168.160000000003</v>
      </c>
    </row>
    <row r="461" spans="26:28" x14ac:dyDescent="0.3">
      <c r="Z461" s="9"/>
      <c r="AA461" s="25">
        <v>44087</v>
      </c>
      <c r="AB461" s="20">
        <v>2244584.7999999998</v>
      </c>
    </row>
    <row r="462" spans="26:28" x14ac:dyDescent="0.3">
      <c r="Z462" s="9"/>
      <c r="AA462" s="25">
        <v>44088</v>
      </c>
      <c r="AB462" s="20">
        <v>521682.59</v>
      </c>
    </row>
    <row r="463" spans="26:28" x14ac:dyDescent="0.3">
      <c r="Z463" s="9"/>
      <c r="AA463" s="25">
        <v>44089</v>
      </c>
      <c r="AB463" s="20">
        <v>469248.32</v>
      </c>
    </row>
    <row r="464" spans="26:28" x14ac:dyDescent="0.3">
      <c r="Z464" s="9"/>
      <c r="AA464" s="25">
        <v>44090</v>
      </c>
      <c r="AB464" s="20">
        <v>272600.25</v>
      </c>
    </row>
    <row r="465" spans="26:28" x14ac:dyDescent="0.3">
      <c r="Z465" s="9"/>
      <c r="AA465" s="25">
        <v>44091</v>
      </c>
      <c r="AB465" s="20">
        <v>1472091.84</v>
      </c>
    </row>
    <row r="466" spans="26:28" x14ac:dyDescent="0.3">
      <c r="Z466" s="9"/>
      <c r="AA466" s="25">
        <v>44092</v>
      </c>
      <c r="AB466" s="20">
        <v>820997.94</v>
      </c>
    </row>
    <row r="467" spans="26:28" x14ac:dyDescent="0.3">
      <c r="Z467" s="9"/>
      <c r="AA467" s="25">
        <v>44093</v>
      </c>
      <c r="AB467" s="20">
        <v>408312.97</v>
      </c>
    </row>
    <row r="468" spans="26:28" x14ac:dyDescent="0.3">
      <c r="Z468" s="9"/>
      <c r="AA468" s="25">
        <v>44094</v>
      </c>
      <c r="AB468" s="20">
        <v>165676.72</v>
      </c>
    </row>
    <row r="469" spans="26:28" x14ac:dyDescent="0.3">
      <c r="Z469" s="9"/>
      <c r="AA469" s="25">
        <v>44095</v>
      </c>
      <c r="AB469" s="20">
        <v>1871252.9</v>
      </c>
    </row>
    <row r="470" spans="26:28" x14ac:dyDescent="0.3">
      <c r="Z470" s="9"/>
      <c r="AA470" s="25">
        <v>44096</v>
      </c>
      <c r="AB470" s="20">
        <v>1634.6</v>
      </c>
    </row>
    <row r="471" spans="26:28" x14ac:dyDescent="0.3">
      <c r="Z471" s="9"/>
      <c r="AA471" s="25">
        <v>44097</v>
      </c>
      <c r="AB471" s="20">
        <v>1040236.32</v>
      </c>
    </row>
    <row r="472" spans="26:28" x14ac:dyDescent="0.3">
      <c r="Z472" s="9"/>
      <c r="AA472" s="25">
        <v>44098</v>
      </c>
      <c r="AB472" s="20">
        <v>6736.26</v>
      </c>
    </row>
    <row r="473" spans="26:28" x14ac:dyDescent="0.3">
      <c r="Z473" s="9"/>
      <c r="AA473" s="25">
        <v>44099</v>
      </c>
      <c r="AB473" s="20">
        <v>3843862.4</v>
      </c>
    </row>
    <row r="474" spans="26:28" x14ac:dyDescent="0.3">
      <c r="Z474" s="9"/>
      <c r="AA474" s="25">
        <v>44100</v>
      </c>
      <c r="AB474" s="20">
        <v>280856.55</v>
      </c>
    </row>
    <row r="475" spans="26:28" x14ac:dyDescent="0.3">
      <c r="Z475" s="9"/>
      <c r="AA475" s="25">
        <v>44101</v>
      </c>
      <c r="AB475" s="20">
        <v>4121508.09</v>
      </c>
    </row>
    <row r="476" spans="26:28" x14ac:dyDescent="0.3">
      <c r="Z476" s="9"/>
      <c r="AA476" s="25">
        <v>44102</v>
      </c>
      <c r="AB476" s="20">
        <v>60546.2</v>
      </c>
    </row>
    <row r="477" spans="26:28" x14ac:dyDescent="0.3">
      <c r="Z477" s="9"/>
      <c r="AA477" s="25">
        <v>44103</v>
      </c>
      <c r="AB477" s="20">
        <v>623326.76</v>
      </c>
    </row>
    <row r="478" spans="26:28" x14ac:dyDescent="0.3">
      <c r="Z478" s="9"/>
      <c r="AA478" s="25">
        <v>44104</v>
      </c>
      <c r="AB478" s="20">
        <v>3311946.12</v>
      </c>
    </row>
    <row r="479" spans="26:28" x14ac:dyDescent="0.3">
      <c r="Z479" s="9"/>
      <c r="AA479" s="25">
        <v>44105</v>
      </c>
      <c r="AB479" s="20">
        <v>4246855.8499999996</v>
      </c>
    </row>
    <row r="480" spans="26:28" x14ac:dyDescent="0.3">
      <c r="Z480" s="9"/>
      <c r="AA480" s="25">
        <v>44106</v>
      </c>
      <c r="AB480" s="20">
        <v>3332775.6</v>
      </c>
    </row>
    <row r="481" spans="26:28" x14ac:dyDescent="0.3">
      <c r="Z481" s="9"/>
      <c r="AA481" s="25">
        <v>44107</v>
      </c>
      <c r="AB481" s="20">
        <v>26091.18</v>
      </c>
    </row>
    <row r="482" spans="26:28" x14ac:dyDescent="0.3">
      <c r="Z482" s="9"/>
      <c r="AA482" s="25">
        <v>44108</v>
      </c>
      <c r="AB482" s="20">
        <v>22783.86</v>
      </c>
    </row>
    <row r="483" spans="26:28" x14ac:dyDescent="0.3">
      <c r="Z483" s="9"/>
      <c r="AA483" s="25">
        <v>44109</v>
      </c>
      <c r="AB483" s="20">
        <v>749015.22</v>
      </c>
    </row>
    <row r="484" spans="26:28" x14ac:dyDescent="0.3">
      <c r="Z484" s="9"/>
      <c r="AA484" s="25">
        <v>44110</v>
      </c>
      <c r="AB484" s="20">
        <v>782008.56</v>
      </c>
    </row>
    <row r="485" spans="26:28" x14ac:dyDescent="0.3">
      <c r="Z485" s="9"/>
      <c r="AA485" s="25">
        <v>44111</v>
      </c>
      <c r="AB485" s="20">
        <v>271123.68</v>
      </c>
    </row>
    <row r="486" spans="26:28" x14ac:dyDescent="0.3">
      <c r="Z486" s="9"/>
      <c r="AA486" s="25">
        <v>44112</v>
      </c>
      <c r="AB486" s="20">
        <v>2465916.2999999998</v>
      </c>
    </row>
    <row r="487" spans="26:28" x14ac:dyDescent="0.3">
      <c r="Z487" s="9"/>
      <c r="AA487" s="25">
        <v>44113</v>
      </c>
      <c r="AB487" s="20">
        <v>3192871.6</v>
      </c>
    </row>
    <row r="488" spans="26:28" x14ac:dyDescent="0.3">
      <c r="Z488" s="9"/>
      <c r="AA488" s="25">
        <v>44114</v>
      </c>
      <c r="AB488" s="20">
        <v>5827027.0800000001</v>
      </c>
    </row>
    <row r="489" spans="26:28" x14ac:dyDescent="0.3">
      <c r="Z489" s="9"/>
      <c r="AA489" s="25">
        <v>44115</v>
      </c>
      <c r="AB489" s="20">
        <v>4094157.27</v>
      </c>
    </row>
    <row r="490" spans="26:28" x14ac:dyDescent="0.3">
      <c r="Z490" s="9"/>
      <c r="AA490" s="25">
        <v>44116</v>
      </c>
      <c r="AB490" s="20">
        <v>618242.78</v>
      </c>
    </row>
    <row r="491" spans="26:28" x14ac:dyDescent="0.3">
      <c r="Z491" s="9"/>
      <c r="AA491" s="25">
        <v>44117</v>
      </c>
      <c r="AB491" s="20">
        <v>967018.72</v>
      </c>
    </row>
    <row r="492" spans="26:28" x14ac:dyDescent="0.3">
      <c r="Z492" s="9"/>
      <c r="AA492" s="25">
        <v>44118</v>
      </c>
      <c r="AB492" s="20">
        <v>694391.58</v>
      </c>
    </row>
    <row r="493" spans="26:28" x14ac:dyDescent="0.3">
      <c r="Z493" s="9"/>
      <c r="AA493" s="25">
        <v>44119</v>
      </c>
      <c r="AB493" s="20">
        <v>1419947.1</v>
      </c>
    </row>
    <row r="494" spans="26:28" x14ac:dyDescent="0.3">
      <c r="Z494" s="9"/>
      <c r="AA494" s="25">
        <v>44120</v>
      </c>
      <c r="AB494" s="20">
        <v>1344019.44</v>
      </c>
    </row>
    <row r="495" spans="26:28" x14ac:dyDescent="0.3">
      <c r="Z495" s="9"/>
      <c r="AA495" s="25">
        <v>44121</v>
      </c>
      <c r="AB495" s="20">
        <v>1241171.3600000001</v>
      </c>
    </row>
    <row r="496" spans="26:28" x14ac:dyDescent="0.3">
      <c r="Z496" s="9"/>
      <c r="AA496" s="25">
        <v>44122</v>
      </c>
      <c r="AB496" s="20">
        <v>786488.16</v>
      </c>
    </row>
    <row r="497" spans="26:28" x14ac:dyDescent="0.3">
      <c r="Z497" s="9"/>
      <c r="AA497" s="25">
        <v>44123</v>
      </c>
      <c r="AB497" s="20">
        <v>1470871.2</v>
      </c>
    </row>
    <row r="498" spans="26:28" x14ac:dyDescent="0.3">
      <c r="Z498" s="9"/>
      <c r="AA498" s="25">
        <v>44124</v>
      </c>
      <c r="AB498" s="20">
        <v>148708.29999999999</v>
      </c>
    </row>
    <row r="499" spans="26:28" x14ac:dyDescent="0.3">
      <c r="Z499" s="9"/>
      <c r="AA499" s="25">
        <v>44125</v>
      </c>
      <c r="AB499" s="20">
        <v>30889.95</v>
      </c>
    </row>
    <row r="500" spans="26:28" x14ac:dyDescent="0.3">
      <c r="Z500" s="9"/>
      <c r="AA500" s="25">
        <v>44126</v>
      </c>
      <c r="AB500" s="20">
        <v>338777.94</v>
      </c>
    </row>
    <row r="501" spans="26:28" x14ac:dyDescent="0.3">
      <c r="Z501" s="9"/>
      <c r="AA501" s="25">
        <v>44127</v>
      </c>
      <c r="AB501" s="20">
        <v>2504552.08</v>
      </c>
    </row>
    <row r="502" spans="26:28" x14ac:dyDescent="0.3">
      <c r="Z502" s="9"/>
      <c r="AA502" s="25">
        <v>44128</v>
      </c>
      <c r="AB502" s="20">
        <v>23847.48</v>
      </c>
    </row>
    <row r="503" spans="26:28" x14ac:dyDescent="0.3">
      <c r="Z503" s="9"/>
      <c r="AA503" s="25">
        <v>44129</v>
      </c>
      <c r="AB503" s="20">
        <v>233752.56</v>
      </c>
    </row>
    <row r="504" spans="26:28" x14ac:dyDescent="0.3">
      <c r="Z504" s="9"/>
      <c r="AA504" s="25">
        <v>44130</v>
      </c>
      <c r="AB504" s="20">
        <v>742912.02</v>
      </c>
    </row>
    <row r="505" spans="26:28" x14ac:dyDescent="0.3">
      <c r="Z505" s="9"/>
      <c r="AA505" s="25">
        <v>44131</v>
      </c>
      <c r="AB505" s="20">
        <v>416238.24</v>
      </c>
    </row>
    <row r="506" spans="26:28" x14ac:dyDescent="0.3">
      <c r="Z506" s="9"/>
      <c r="AA506" s="25">
        <v>44132</v>
      </c>
      <c r="AB506" s="20">
        <v>1539025.81</v>
      </c>
    </row>
    <row r="507" spans="26:28" x14ac:dyDescent="0.3">
      <c r="Z507" s="9"/>
      <c r="AA507" s="25">
        <v>44133</v>
      </c>
      <c r="AB507" s="20">
        <v>718613.2</v>
      </c>
    </row>
    <row r="508" spans="26:28" x14ac:dyDescent="0.3">
      <c r="Z508" s="9"/>
      <c r="AA508" s="25">
        <v>44134</v>
      </c>
      <c r="AB508" s="20">
        <v>338629.2</v>
      </c>
    </row>
    <row r="509" spans="26:28" x14ac:dyDescent="0.3">
      <c r="Z509" s="9"/>
      <c r="AA509" s="25">
        <v>44135</v>
      </c>
      <c r="AB509" s="20">
        <v>570792.30000000005</v>
      </c>
    </row>
    <row r="510" spans="26:28" x14ac:dyDescent="0.3">
      <c r="Z510" s="9"/>
      <c r="AA510" s="25">
        <v>44136</v>
      </c>
      <c r="AB510" s="20">
        <v>1184259.22</v>
      </c>
    </row>
    <row r="511" spans="26:28" x14ac:dyDescent="0.3">
      <c r="Z511" s="9"/>
      <c r="AA511" s="25">
        <v>44137</v>
      </c>
      <c r="AB511" s="20">
        <v>802016.49</v>
      </c>
    </row>
    <row r="512" spans="26:28" x14ac:dyDescent="0.3">
      <c r="Z512" s="9"/>
      <c r="AA512" s="25">
        <v>44138</v>
      </c>
      <c r="AB512" s="20">
        <v>2907652.65</v>
      </c>
    </row>
    <row r="513" spans="26:28" x14ac:dyDescent="0.3">
      <c r="Z513" s="9"/>
      <c r="AA513" s="25">
        <v>44139</v>
      </c>
      <c r="AB513" s="20">
        <v>2056025.12</v>
      </c>
    </row>
    <row r="514" spans="26:28" x14ac:dyDescent="0.3">
      <c r="Z514" s="9"/>
      <c r="AA514" s="25">
        <v>44140</v>
      </c>
      <c r="AB514" s="20">
        <v>1695997.8</v>
      </c>
    </row>
    <row r="515" spans="26:28" x14ac:dyDescent="0.3">
      <c r="Z515" s="9"/>
      <c r="AA515" s="25">
        <v>44141</v>
      </c>
      <c r="AB515" s="20">
        <v>856755.19999999995</v>
      </c>
    </row>
    <row r="516" spans="26:28" x14ac:dyDescent="0.3">
      <c r="Z516" s="9"/>
      <c r="AA516" s="25">
        <v>44142</v>
      </c>
      <c r="AB516" s="20">
        <v>514644.47999999998</v>
      </c>
    </row>
    <row r="517" spans="26:28" x14ac:dyDescent="0.3">
      <c r="Z517" s="9"/>
      <c r="AA517" s="25">
        <v>44143</v>
      </c>
      <c r="AB517" s="20">
        <v>165701.88</v>
      </c>
    </row>
    <row r="518" spans="26:28" x14ac:dyDescent="0.3">
      <c r="Z518" s="9"/>
      <c r="AA518" s="25">
        <v>44144</v>
      </c>
      <c r="AB518" s="20">
        <v>61727.28</v>
      </c>
    </row>
    <row r="519" spans="26:28" x14ac:dyDescent="0.3">
      <c r="Z519" s="9"/>
      <c r="AA519" s="25">
        <v>44145</v>
      </c>
      <c r="AB519" s="20">
        <v>336591.48</v>
      </c>
    </row>
    <row r="520" spans="26:28" x14ac:dyDescent="0.3">
      <c r="Z520" s="9"/>
      <c r="AA520" s="25">
        <v>44146</v>
      </c>
      <c r="AB520" s="20">
        <v>1307199.1000000001</v>
      </c>
    </row>
    <row r="521" spans="26:28" x14ac:dyDescent="0.3">
      <c r="Z521" s="9"/>
      <c r="AA521" s="25">
        <v>44147</v>
      </c>
      <c r="AB521" s="20">
        <v>75712.95</v>
      </c>
    </row>
    <row r="522" spans="26:28" x14ac:dyDescent="0.3">
      <c r="Z522" s="9"/>
      <c r="AA522" s="25">
        <v>44148</v>
      </c>
      <c r="AB522" s="20">
        <v>200905.36</v>
      </c>
    </row>
    <row r="523" spans="26:28" x14ac:dyDescent="0.3">
      <c r="Z523" s="9"/>
      <c r="AA523" s="25">
        <v>44149</v>
      </c>
      <c r="AB523" s="20">
        <v>2099933.2799999998</v>
      </c>
    </row>
    <row r="524" spans="26:28" x14ac:dyDescent="0.3">
      <c r="Z524" s="9"/>
      <c r="AA524" s="25">
        <v>44150</v>
      </c>
      <c r="AB524" s="20">
        <v>1003846.08</v>
      </c>
    </row>
    <row r="525" spans="26:28" x14ac:dyDescent="0.3">
      <c r="Z525" s="9"/>
      <c r="AA525" s="25">
        <v>44151</v>
      </c>
      <c r="AB525" s="20">
        <v>41546.49</v>
      </c>
    </row>
    <row r="526" spans="26:28" x14ac:dyDescent="0.3">
      <c r="Z526" s="9"/>
      <c r="AA526" s="25">
        <v>44152</v>
      </c>
      <c r="AB526" s="20">
        <v>281510.09999999998</v>
      </c>
    </row>
    <row r="527" spans="26:28" x14ac:dyDescent="0.3">
      <c r="Z527" s="9"/>
      <c r="AA527" s="25">
        <v>44153</v>
      </c>
      <c r="AB527" s="20">
        <v>510908.79</v>
      </c>
    </row>
    <row r="528" spans="26:28" x14ac:dyDescent="0.3">
      <c r="Z528" s="9"/>
      <c r="AA528" s="25">
        <v>44154</v>
      </c>
      <c r="AB528" s="20">
        <v>1452631.74</v>
      </c>
    </row>
    <row r="529" spans="26:28" x14ac:dyDescent="0.3">
      <c r="Z529" s="9"/>
      <c r="AA529" s="25">
        <v>44155</v>
      </c>
      <c r="AB529" s="20">
        <v>2366563.6</v>
      </c>
    </row>
    <row r="530" spans="26:28" x14ac:dyDescent="0.3">
      <c r="Z530" s="9"/>
      <c r="AA530" s="25">
        <v>44156</v>
      </c>
      <c r="AB530" s="20">
        <v>1302693.8400000001</v>
      </c>
    </row>
    <row r="531" spans="26:28" x14ac:dyDescent="0.3">
      <c r="Z531" s="9"/>
      <c r="AA531" s="25">
        <v>44157</v>
      </c>
      <c r="AB531" s="20">
        <v>2730893.97</v>
      </c>
    </row>
    <row r="532" spans="26:28" x14ac:dyDescent="0.3">
      <c r="Z532" s="9"/>
      <c r="AA532" s="25">
        <v>44158</v>
      </c>
      <c r="AB532" s="20">
        <v>2949330.09</v>
      </c>
    </row>
    <row r="533" spans="26:28" x14ac:dyDescent="0.3">
      <c r="Z533" s="9"/>
      <c r="AA533" s="25">
        <v>44159</v>
      </c>
      <c r="AB533" s="20">
        <v>58834.98</v>
      </c>
    </row>
    <row r="534" spans="26:28" x14ac:dyDescent="0.3">
      <c r="Z534" s="9"/>
      <c r="AA534" s="25">
        <v>44160</v>
      </c>
      <c r="AB534" s="20">
        <v>641692.16000000003</v>
      </c>
    </row>
    <row r="535" spans="26:28" x14ac:dyDescent="0.3">
      <c r="Z535" s="9"/>
      <c r="AA535" s="25">
        <v>44161</v>
      </c>
      <c r="AB535" s="20">
        <v>87011.58</v>
      </c>
    </row>
    <row r="536" spans="26:28" x14ac:dyDescent="0.3">
      <c r="Z536" s="9"/>
      <c r="AA536" s="25">
        <v>44162</v>
      </c>
      <c r="AB536" s="20">
        <v>4283248.4000000004</v>
      </c>
    </row>
    <row r="537" spans="26:28" x14ac:dyDescent="0.3">
      <c r="Z537" s="9"/>
      <c r="AA537" s="25">
        <v>44163</v>
      </c>
      <c r="AB537" s="20">
        <v>1635256.69</v>
      </c>
    </row>
    <row r="538" spans="26:28" x14ac:dyDescent="0.3">
      <c r="Z538" s="9"/>
      <c r="AA538" s="25">
        <v>44164</v>
      </c>
      <c r="AB538" s="20">
        <v>88327.11</v>
      </c>
    </row>
    <row r="539" spans="26:28" x14ac:dyDescent="0.3">
      <c r="Z539" s="9"/>
      <c r="AA539" s="25">
        <v>44165</v>
      </c>
      <c r="AB539" s="20">
        <v>241140.9</v>
      </c>
    </row>
    <row r="540" spans="26:28" x14ac:dyDescent="0.3">
      <c r="Z540" s="9"/>
      <c r="AA540" s="25">
        <v>44166</v>
      </c>
      <c r="AB540" s="20">
        <v>59666.879999999997</v>
      </c>
    </row>
    <row r="541" spans="26:28" x14ac:dyDescent="0.3">
      <c r="Z541" s="9"/>
      <c r="AA541" s="25">
        <v>44167</v>
      </c>
      <c r="AB541" s="20">
        <v>6111997.4199999999</v>
      </c>
    </row>
    <row r="542" spans="26:28" x14ac:dyDescent="0.3">
      <c r="Z542" s="9"/>
      <c r="AA542" s="25">
        <v>44168</v>
      </c>
      <c r="AB542" s="20">
        <v>182943.42</v>
      </c>
    </row>
    <row r="543" spans="26:28" x14ac:dyDescent="0.3">
      <c r="Z543" s="9"/>
      <c r="AA543" s="25">
        <v>44169</v>
      </c>
      <c r="AB543" s="20">
        <v>989311.84</v>
      </c>
    </row>
    <row r="544" spans="26:28" x14ac:dyDescent="0.3">
      <c r="Z544" s="9"/>
      <c r="AA544" s="25">
        <v>44170</v>
      </c>
      <c r="AB544" s="20">
        <v>881328.21</v>
      </c>
    </row>
    <row r="545" spans="26:28" x14ac:dyDescent="0.3">
      <c r="Z545" s="9"/>
      <c r="AA545" s="25">
        <v>44171</v>
      </c>
      <c r="AB545" s="20">
        <v>724385.13</v>
      </c>
    </row>
    <row r="546" spans="26:28" x14ac:dyDescent="0.3">
      <c r="Z546" s="9"/>
      <c r="AA546" s="25">
        <v>44172</v>
      </c>
      <c r="AB546" s="20">
        <v>2691658.2</v>
      </c>
    </row>
    <row r="547" spans="26:28" x14ac:dyDescent="0.3">
      <c r="Z547" s="9"/>
      <c r="AA547" s="25">
        <v>44173</v>
      </c>
      <c r="AB547" s="20">
        <v>1672594.56</v>
      </c>
    </row>
    <row r="548" spans="26:28" x14ac:dyDescent="0.3">
      <c r="Z548" s="9"/>
      <c r="AA548" s="25">
        <v>44174</v>
      </c>
      <c r="AB548" s="20">
        <v>4107942.93</v>
      </c>
    </row>
    <row r="549" spans="26:28" x14ac:dyDescent="0.3">
      <c r="Z549" s="9"/>
      <c r="AA549" s="25">
        <v>44175</v>
      </c>
      <c r="AB549" s="20">
        <v>51053.760000000002</v>
      </c>
    </row>
    <row r="550" spans="26:28" x14ac:dyDescent="0.3">
      <c r="Z550" s="9"/>
      <c r="AA550" s="25">
        <v>44176</v>
      </c>
      <c r="AB550" s="20">
        <v>216519.48</v>
      </c>
    </row>
    <row r="551" spans="26:28" x14ac:dyDescent="0.3">
      <c r="Z551" s="9"/>
      <c r="AA551" s="25">
        <v>44177</v>
      </c>
      <c r="AB551" s="20">
        <v>137177.95000000001</v>
      </c>
    </row>
    <row r="552" spans="26:28" x14ac:dyDescent="0.3">
      <c r="Z552" s="9"/>
      <c r="AA552" s="25">
        <v>44178</v>
      </c>
      <c r="AB552" s="20">
        <v>1810982.8</v>
      </c>
    </row>
    <row r="553" spans="26:28" x14ac:dyDescent="0.3">
      <c r="Z553" s="9"/>
      <c r="AA553" s="25">
        <v>44179</v>
      </c>
      <c r="AB553" s="20">
        <v>53404.92</v>
      </c>
    </row>
    <row r="554" spans="26:28" x14ac:dyDescent="0.3">
      <c r="Z554" s="9"/>
      <c r="AA554" s="25">
        <v>44180</v>
      </c>
      <c r="AB554" s="20">
        <v>3519406.38</v>
      </c>
    </row>
    <row r="555" spans="26:28" x14ac:dyDescent="0.3">
      <c r="Z555" s="9"/>
      <c r="AA555" s="25">
        <v>44181</v>
      </c>
      <c r="AB555" s="20">
        <v>276492.59000000003</v>
      </c>
    </row>
    <row r="556" spans="26:28" x14ac:dyDescent="0.3">
      <c r="Z556" s="9"/>
      <c r="AA556" s="25">
        <v>44182</v>
      </c>
      <c r="AB556" s="20">
        <v>2996868.42</v>
      </c>
    </row>
    <row r="557" spans="26:28" x14ac:dyDescent="0.3">
      <c r="Z557" s="9"/>
      <c r="AA557" s="25">
        <v>44183</v>
      </c>
      <c r="AB557" s="20">
        <v>850635.52</v>
      </c>
    </row>
    <row r="558" spans="26:28" x14ac:dyDescent="0.3">
      <c r="Z558" s="9"/>
      <c r="AA558" s="25">
        <v>44184</v>
      </c>
      <c r="AB558" s="20">
        <v>2513025.6</v>
      </c>
    </row>
    <row r="559" spans="26:28" x14ac:dyDescent="0.3">
      <c r="Z559" s="9"/>
      <c r="AA559" s="25">
        <v>44185</v>
      </c>
      <c r="AB559" s="20">
        <v>514714.46</v>
      </c>
    </row>
    <row r="560" spans="26:28" x14ac:dyDescent="0.3">
      <c r="Z560" s="9"/>
      <c r="AA560" s="25">
        <v>44186</v>
      </c>
      <c r="AB560" s="20">
        <v>266971.03999999998</v>
      </c>
    </row>
    <row r="561" spans="26:28" x14ac:dyDescent="0.3">
      <c r="Z561" s="9"/>
      <c r="AA561" s="25">
        <v>44187</v>
      </c>
      <c r="AB561" s="20">
        <v>1063024.8600000001</v>
      </c>
    </row>
    <row r="562" spans="26:28" x14ac:dyDescent="0.3">
      <c r="Z562" s="9"/>
      <c r="AA562" s="25">
        <v>44188</v>
      </c>
      <c r="AB562" s="20">
        <v>2004713.84</v>
      </c>
    </row>
    <row r="563" spans="26:28" x14ac:dyDescent="0.3">
      <c r="Z563" s="9"/>
      <c r="AA563" s="25">
        <v>44189</v>
      </c>
      <c r="AB563" s="20">
        <v>1244188.56</v>
      </c>
    </row>
    <row r="564" spans="26:28" x14ac:dyDescent="0.3">
      <c r="Z564" s="9"/>
      <c r="AA564" s="25">
        <v>44190</v>
      </c>
      <c r="AB564" s="20">
        <v>1177172.46</v>
      </c>
    </row>
    <row r="565" spans="26:28" x14ac:dyDescent="0.3">
      <c r="Z565" s="9"/>
      <c r="AA565" s="25">
        <v>44191</v>
      </c>
      <c r="AB565" s="20">
        <v>1309594.1399999999</v>
      </c>
    </row>
    <row r="566" spans="26:28" x14ac:dyDescent="0.3">
      <c r="Z566" s="9"/>
      <c r="AA566" s="25">
        <v>44192</v>
      </c>
      <c r="AB566" s="20">
        <v>2051034.7</v>
      </c>
    </row>
    <row r="567" spans="26:28" x14ac:dyDescent="0.3">
      <c r="Z567" s="9"/>
      <c r="AA567" s="25">
        <v>44193</v>
      </c>
      <c r="AB567" s="20">
        <v>442787.16</v>
      </c>
    </row>
    <row r="568" spans="26:28" x14ac:dyDescent="0.3">
      <c r="Z568" s="9"/>
      <c r="AA568" s="25">
        <v>44194</v>
      </c>
      <c r="AB568" s="20">
        <v>51380.31</v>
      </c>
    </row>
    <row r="569" spans="26:28" x14ac:dyDescent="0.3">
      <c r="Z569" s="9"/>
      <c r="AA569" s="25">
        <v>44195</v>
      </c>
      <c r="AB569" s="20">
        <v>377037.7</v>
      </c>
    </row>
    <row r="570" spans="26:28" x14ac:dyDescent="0.3">
      <c r="Z570" s="9"/>
      <c r="AA570" s="25">
        <v>44196</v>
      </c>
      <c r="AB570" s="20">
        <v>4953885.51</v>
      </c>
    </row>
    <row r="571" spans="26:28" x14ac:dyDescent="0.3">
      <c r="Z571" s="7" t="s">
        <v>236</v>
      </c>
      <c r="AA571" s="8"/>
      <c r="AB571" s="13">
        <v>503290405.74000001</v>
      </c>
    </row>
    <row r="572" spans="26:28" x14ac:dyDescent="0.3">
      <c r="Z572" s="7" t="s">
        <v>230</v>
      </c>
      <c r="AA572" s="24">
        <v>44197</v>
      </c>
      <c r="AB572" s="13">
        <v>643841</v>
      </c>
    </row>
    <row r="573" spans="26:28" x14ac:dyDescent="0.3">
      <c r="Z573" s="9"/>
      <c r="AA573" s="25">
        <v>44198</v>
      </c>
      <c r="AB573" s="20">
        <v>206440.74</v>
      </c>
    </row>
    <row r="574" spans="26:28" x14ac:dyDescent="0.3">
      <c r="Z574" s="9"/>
      <c r="AA574" s="25">
        <v>44199</v>
      </c>
      <c r="AB574" s="20">
        <v>56694.080000000002</v>
      </c>
    </row>
    <row r="575" spans="26:28" x14ac:dyDescent="0.3">
      <c r="Z575" s="9"/>
      <c r="AA575" s="25">
        <v>44200</v>
      </c>
      <c r="AB575" s="20">
        <v>1401997.76</v>
      </c>
    </row>
    <row r="576" spans="26:28" x14ac:dyDescent="0.3">
      <c r="Z576" s="9"/>
      <c r="AA576" s="25">
        <v>44201</v>
      </c>
      <c r="AB576" s="20">
        <v>38010.42</v>
      </c>
    </row>
    <row r="577" spans="26:28" x14ac:dyDescent="0.3">
      <c r="Z577" s="9"/>
      <c r="AA577" s="25">
        <v>44202</v>
      </c>
      <c r="AB577" s="20">
        <v>4599.6899999999996</v>
      </c>
    </row>
    <row r="578" spans="26:28" x14ac:dyDescent="0.3">
      <c r="Z578" s="9"/>
      <c r="AA578" s="25">
        <v>44203</v>
      </c>
      <c r="AB578" s="20">
        <v>10841.46</v>
      </c>
    </row>
    <row r="579" spans="26:28" x14ac:dyDescent="0.3">
      <c r="Z579" s="9"/>
      <c r="AA579" s="25">
        <v>44204</v>
      </c>
      <c r="AB579" s="20">
        <v>1466805.26</v>
      </c>
    </row>
    <row r="580" spans="26:28" x14ac:dyDescent="0.3">
      <c r="Z580" s="9"/>
      <c r="AA580" s="25">
        <v>44205</v>
      </c>
      <c r="AB580" s="20">
        <v>441296.94</v>
      </c>
    </row>
    <row r="581" spans="26:28" x14ac:dyDescent="0.3">
      <c r="Z581" s="9"/>
      <c r="AA581" s="25">
        <v>44206</v>
      </c>
      <c r="AB581" s="20">
        <v>1257259.2</v>
      </c>
    </row>
    <row r="582" spans="26:28" x14ac:dyDescent="0.3">
      <c r="Z582" s="9"/>
      <c r="AA582" s="25">
        <v>44207</v>
      </c>
      <c r="AB582" s="20">
        <v>267570.55</v>
      </c>
    </row>
    <row r="583" spans="26:28" x14ac:dyDescent="0.3">
      <c r="Z583" s="9"/>
      <c r="AA583" s="25">
        <v>44208</v>
      </c>
      <c r="AB583" s="20">
        <v>228376.85</v>
      </c>
    </row>
    <row r="584" spans="26:28" x14ac:dyDescent="0.3">
      <c r="Z584" s="9"/>
      <c r="AA584" s="25">
        <v>44209</v>
      </c>
      <c r="AB584" s="20">
        <v>4090880.4</v>
      </c>
    </row>
    <row r="585" spans="26:28" x14ac:dyDescent="0.3">
      <c r="Z585" s="9"/>
      <c r="AA585" s="25">
        <v>44210</v>
      </c>
      <c r="AB585" s="20">
        <v>809453.92</v>
      </c>
    </row>
    <row r="586" spans="26:28" x14ac:dyDescent="0.3">
      <c r="Z586" s="9"/>
      <c r="AA586" s="25">
        <v>44211</v>
      </c>
      <c r="AB586" s="20">
        <v>744887.22</v>
      </c>
    </row>
    <row r="587" spans="26:28" x14ac:dyDescent="0.3">
      <c r="Z587" s="9"/>
      <c r="AA587" s="25">
        <v>44212</v>
      </c>
      <c r="AB587" s="20">
        <v>1019081.82</v>
      </c>
    </row>
    <row r="588" spans="26:28" x14ac:dyDescent="0.3">
      <c r="Z588" s="9"/>
      <c r="AA588" s="25">
        <v>44213</v>
      </c>
      <c r="AB588" s="20">
        <v>2814529.62</v>
      </c>
    </row>
    <row r="589" spans="26:28" x14ac:dyDescent="0.3">
      <c r="Z589" s="9"/>
      <c r="AA589" s="25">
        <v>44214</v>
      </c>
      <c r="AB589" s="20">
        <v>37960</v>
      </c>
    </row>
    <row r="590" spans="26:28" x14ac:dyDescent="0.3">
      <c r="Z590" s="9"/>
      <c r="AA590" s="25">
        <v>44215</v>
      </c>
      <c r="AB590" s="20">
        <v>2909775.33</v>
      </c>
    </row>
    <row r="591" spans="26:28" x14ac:dyDescent="0.3">
      <c r="Z591" s="9"/>
      <c r="AA591" s="25">
        <v>44216</v>
      </c>
      <c r="AB591" s="20">
        <v>66553.919999999998</v>
      </c>
    </row>
    <row r="592" spans="26:28" x14ac:dyDescent="0.3">
      <c r="Z592" s="9"/>
      <c r="AA592" s="25">
        <v>44217</v>
      </c>
      <c r="AB592" s="20">
        <v>528206.28</v>
      </c>
    </row>
    <row r="593" spans="26:28" x14ac:dyDescent="0.3">
      <c r="Z593" s="9"/>
      <c r="AA593" s="25">
        <v>44218</v>
      </c>
      <c r="AB593" s="20">
        <v>1592691.92</v>
      </c>
    </row>
    <row r="594" spans="26:28" x14ac:dyDescent="0.3">
      <c r="Z594" s="9"/>
      <c r="AA594" s="25">
        <v>44219</v>
      </c>
      <c r="AB594" s="20">
        <v>470122.56</v>
      </c>
    </row>
    <row r="595" spans="26:28" x14ac:dyDescent="0.3">
      <c r="Z595" s="9"/>
      <c r="AA595" s="25">
        <v>44220</v>
      </c>
      <c r="AB595" s="20">
        <v>151352.79999999999</v>
      </c>
    </row>
    <row r="596" spans="26:28" x14ac:dyDescent="0.3">
      <c r="Z596" s="9"/>
      <c r="AA596" s="25">
        <v>44221</v>
      </c>
      <c r="AB596" s="20">
        <v>2303519.4</v>
      </c>
    </row>
    <row r="597" spans="26:28" x14ac:dyDescent="0.3">
      <c r="Z597" s="9"/>
      <c r="AA597" s="25">
        <v>44222</v>
      </c>
      <c r="AB597" s="20">
        <v>391599.52</v>
      </c>
    </row>
    <row r="598" spans="26:28" x14ac:dyDescent="0.3">
      <c r="Z598" s="9"/>
      <c r="AA598" s="25">
        <v>44223</v>
      </c>
      <c r="AB598" s="20">
        <v>4437981.07</v>
      </c>
    </row>
    <row r="599" spans="26:28" x14ac:dyDescent="0.3">
      <c r="Z599" s="9"/>
      <c r="AA599" s="25">
        <v>44224</v>
      </c>
      <c r="AB599" s="20">
        <v>2120420</v>
      </c>
    </row>
    <row r="600" spans="26:28" x14ac:dyDescent="0.3">
      <c r="Z600" s="9"/>
      <c r="AA600" s="25">
        <v>44225</v>
      </c>
      <c r="AB600" s="20">
        <v>344678.22</v>
      </c>
    </row>
    <row r="601" spans="26:28" x14ac:dyDescent="0.3">
      <c r="Z601" s="9"/>
      <c r="AA601" s="25">
        <v>44226</v>
      </c>
      <c r="AB601" s="20">
        <v>873088.4</v>
      </c>
    </row>
    <row r="602" spans="26:28" x14ac:dyDescent="0.3">
      <c r="Z602" s="9"/>
      <c r="AA602" s="25">
        <v>44227</v>
      </c>
      <c r="AB602" s="20">
        <v>6008714.6699999999</v>
      </c>
    </row>
    <row r="603" spans="26:28" x14ac:dyDescent="0.3">
      <c r="Z603" s="9"/>
      <c r="AA603" s="25">
        <v>44228</v>
      </c>
      <c r="AB603" s="20">
        <v>936841.2</v>
      </c>
    </row>
    <row r="604" spans="26:28" x14ac:dyDescent="0.3">
      <c r="Z604" s="9"/>
      <c r="AA604" s="25">
        <v>44229</v>
      </c>
      <c r="AB604" s="20">
        <v>568840.80000000005</v>
      </c>
    </row>
    <row r="605" spans="26:28" x14ac:dyDescent="0.3">
      <c r="Z605" s="9"/>
      <c r="AA605" s="25">
        <v>44230</v>
      </c>
      <c r="AB605" s="20">
        <v>321501.76</v>
      </c>
    </row>
    <row r="606" spans="26:28" x14ac:dyDescent="0.3">
      <c r="Z606" s="9"/>
      <c r="AA606" s="25">
        <v>44231</v>
      </c>
      <c r="AB606" s="20">
        <v>68771.429999999993</v>
      </c>
    </row>
    <row r="607" spans="26:28" x14ac:dyDescent="0.3">
      <c r="Z607" s="9"/>
      <c r="AA607" s="25">
        <v>44232</v>
      </c>
      <c r="AB607" s="20">
        <v>116631.9</v>
      </c>
    </row>
    <row r="608" spans="26:28" x14ac:dyDescent="0.3">
      <c r="Z608" s="9"/>
      <c r="AA608" s="25">
        <v>44233</v>
      </c>
      <c r="AB608" s="20">
        <v>1244745.28</v>
      </c>
    </row>
    <row r="609" spans="26:28" x14ac:dyDescent="0.3">
      <c r="Z609" s="9"/>
      <c r="AA609" s="25">
        <v>44234</v>
      </c>
      <c r="AB609" s="20">
        <v>459268.55</v>
      </c>
    </row>
    <row r="610" spans="26:28" x14ac:dyDescent="0.3">
      <c r="Z610" s="9"/>
      <c r="AA610" s="25">
        <v>44235</v>
      </c>
      <c r="AB610" s="20">
        <v>984135.28</v>
      </c>
    </row>
    <row r="611" spans="26:28" x14ac:dyDescent="0.3">
      <c r="Z611" s="9"/>
      <c r="AA611" s="25">
        <v>44236</v>
      </c>
      <c r="AB611" s="20">
        <v>879184.32</v>
      </c>
    </row>
    <row r="612" spans="26:28" x14ac:dyDescent="0.3">
      <c r="Z612" s="9"/>
      <c r="AA612" s="25">
        <v>44237</v>
      </c>
      <c r="AB612" s="20">
        <v>203359.2</v>
      </c>
    </row>
    <row r="613" spans="26:28" x14ac:dyDescent="0.3">
      <c r="Z613" s="9"/>
      <c r="AA613" s="25">
        <v>44238</v>
      </c>
      <c r="AB613" s="20">
        <v>356966.35</v>
      </c>
    </row>
    <row r="614" spans="26:28" x14ac:dyDescent="0.3">
      <c r="Z614" s="9"/>
      <c r="AA614" s="25">
        <v>44239</v>
      </c>
      <c r="AB614" s="20">
        <v>75350.600000000006</v>
      </c>
    </row>
    <row r="615" spans="26:28" x14ac:dyDescent="0.3">
      <c r="Z615" s="9"/>
      <c r="AA615" s="25">
        <v>44240</v>
      </c>
      <c r="AB615" s="20">
        <v>12511.56</v>
      </c>
    </row>
    <row r="616" spans="26:28" x14ac:dyDescent="0.3">
      <c r="Z616" s="9"/>
      <c r="AA616" s="25">
        <v>44241</v>
      </c>
      <c r="AB616" s="20">
        <v>175394.4</v>
      </c>
    </row>
    <row r="617" spans="26:28" x14ac:dyDescent="0.3">
      <c r="Z617" s="9"/>
      <c r="AA617" s="25">
        <v>44242</v>
      </c>
      <c r="AB617" s="20">
        <v>84698.25</v>
      </c>
    </row>
    <row r="618" spans="26:28" x14ac:dyDescent="0.3">
      <c r="Z618" s="9"/>
      <c r="AA618" s="25">
        <v>44243</v>
      </c>
      <c r="AB618" s="20">
        <v>77299.05</v>
      </c>
    </row>
    <row r="619" spans="26:28" x14ac:dyDescent="0.3">
      <c r="Z619" s="9"/>
      <c r="AA619" s="25">
        <v>44244</v>
      </c>
      <c r="AB619" s="20">
        <v>275020.2</v>
      </c>
    </row>
    <row r="620" spans="26:28" x14ac:dyDescent="0.3">
      <c r="Z620" s="9"/>
      <c r="AA620" s="25">
        <v>44245</v>
      </c>
      <c r="AB620" s="20">
        <v>85162.66</v>
      </c>
    </row>
    <row r="621" spans="26:28" x14ac:dyDescent="0.3">
      <c r="Z621" s="9"/>
      <c r="AA621" s="25">
        <v>44246</v>
      </c>
      <c r="AB621" s="20">
        <v>72578.070000000007</v>
      </c>
    </row>
    <row r="622" spans="26:28" x14ac:dyDescent="0.3">
      <c r="Z622" s="9"/>
      <c r="AA622" s="25">
        <v>44247</v>
      </c>
      <c r="AB622" s="20">
        <v>146378.43</v>
      </c>
    </row>
    <row r="623" spans="26:28" x14ac:dyDescent="0.3">
      <c r="Z623" s="9"/>
      <c r="AA623" s="25">
        <v>44248</v>
      </c>
      <c r="AB623" s="20">
        <v>55019.01</v>
      </c>
    </row>
    <row r="624" spans="26:28" x14ac:dyDescent="0.3">
      <c r="Z624" s="9"/>
      <c r="AA624" s="25">
        <v>44249</v>
      </c>
      <c r="AB624" s="20">
        <v>234640.25</v>
      </c>
    </row>
    <row r="625" spans="26:28" x14ac:dyDescent="0.3">
      <c r="Z625" s="9"/>
      <c r="AA625" s="25">
        <v>44250</v>
      </c>
      <c r="AB625" s="20">
        <v>208053.2</v>
      </c>
    </row>
    <row r="626" spans="26:28" x14ac:dyDescent="0.3">
      <c r="Z626" s="9"/>
      <c r="AA626" s="25">
        <v>44251</v>
      </c>
      <c r="AB626" s="20">
        <v>1893922.32</v>
      </c>
    </row>
    <row r="627" spans="26:28" x14ac:dyDescent="0.3">
      <c r="Z627" s="9"/>
      <c r="AA627" s="25">
        <v>44252</v>
      </c>
      <c r="AB627" s="20">
        <v>53162.34</v>
      </c>
    </row>
    <row r="628" spans="26:28" x14ac:dyDescent="0.3">
      <c r="Z628" s="9"/>
      <c r="AA628" s="25">
        <v>44253</v>
      </c>
      <c r="AB628" s="20">
        <v>2202045.2799999998</v>
      </c>
    </row>
    <row r="629" spans="26:28" x14ac:dyDescent="0.3">
      <c r="Z629" s="9"/>
      <c r="AA629" s="25">
        <v>44254</v>
      </c>
      <c r="AB629" s="20">
        <v>2619093.12</v>
      </c>
    </row>
    <row r="630" spans="26:28" x14ac:dyDescent="0.3">
      <c r="Z630" s="9"/>
      <c r="AA630" s="25">
        <v>44255</v>
      </c>
      <c r="AB630" s="20">
        <v>73238.399999999994</v>
      </c>
    </row>
    <row r="631" spans="26:28" x14ac:dyDescent="0.3">
      <c r="Z631" s="9"/>
      <c r="AA631" s="25">
        <v>44256</v>
      </c>
      <c r="AB631" s="20">
        <v>130192.8</v>
      </c>
    </row>
    <row r="632" spans="26:28" x14ac:dyDescent="0.3">
      <c r="Z632" s="9"/>
      <c r="AA632" s="25">
        <v>44257</v>
      </c>
      <c r="AB632" s="20">
        <v>1521562.9</v>
      </c>
    </row>
    <row r="633" spans="26:28" x14ac:dyDescent="0.3">
      <c r="Z633" s="9"/>
      <c r="AA633" s="25">
        <v>44258</v>
      </c>
      <c r="AB633" s="20">
        <v>439814.05</v>
      </c>
    </row>
    <row r="634" spans="26:28" x14ac:dyDescent="0.3">
      <c r="Z634" s="9"/>
      <c r="AA634" s="25">
        <v>44259</v>
      </c>
      <c r="AB634" s="20">
        <v>2749550.8</v>
      </c>
    </row>
    <row r="635" spans="26:28" x14ac:dyDescent="0.3">
      <c r="Z635" s="9"/>
      <c r="AA635" s="25">
        <v>44260</v>
      </c>
      <c r="AB635" s="20">
        <v>861771.84</v>
      </c>
    </row>
    <row r="636" spans="26:28" x14ac:dyDescent="0.3">
      <c r="Z636" s="9"/>
      <c r="AA636" s="25">
        <v>44261</v>
      </c>
      <c r="AB636" s="20">
        <v>1012174.2</v>
      </c>
    </row>
    <row r="637" spans="26:28" x14ac:dyDescent="0.3">
      <c r="Z637" s="9"/>
      <c r="AA637" s="25">
        <v>44262</v>
      </c>
      <c r="AB637" s="20">
        <v>3458576.31</v>
      </c>
    </row>
    <row r="638" spans="26:28" x14ac:dyDescent="0.3">
      <c r="Z638" s="7" t="s">
        <v>234</v>
      </c>
      <c r="AA638" s="8"/>
      <c r="AB638" s="13">
        <v>62396687.129999995</v>
      </c>
    </row>
    <row r="639" spans="26:28" x14ac:dyDescent="0.3">
      <c r="Z639" s="16" t="s">
        <v>227</v>
      </c>
      <c r="AA639" s="17"/>
      <c r="AB639" s="11">
        <v>1324840422.6499989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defaultColWidth="14.44140625" defaultRowHeight="15" customHeight="1" x14ac:dyDescent="0.3"/>
  <cols>
    <col min="1" max="1" width="9.33203125" customWidth="1"/>
    <col min="2" max="2" width="10.109375" customWidth="1"/>
    <col min="3" max="3" width="11" customWidth="1"/>
    <col min="4" max="4" width="15.44140625" customWidth="1"/>
    <col min="5" max="5" width="15.33203125" customWidth="1"/>
    <col min="6" max="6" width="12.88671875" customWidth="1"/>
    <col min="7" max="7" width="10.5546875" customWidth="1"/>
    <col min="8" max="8" width="11.5546875" customWidth="1"/>
    <col min="9" max="9" width="22.88671875" customWidth="1"/>
    <col min="10" max="10" width="12.109375" customWidth="1"/>
    <col min="11" max="11" width="11.88671875" customWidth="1"/>
    <col min="12" max="12" width="11.33203125" customWidth="1"/>
    <col min="13" max="13" width="15.88671875" customWidth="1"/>
    <col min="14" max="14" width="11.88671875" customWidth="1"/>
    <col min="15" max="15" width="13" customWidth="1"/>
    <col min="16" max="26" width="8.6640625" customWidth="1"/>
  </cols>
  <sheetData>
    <row r="1" spans="1:15" ht="14.2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223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224</v>
      </c>
    </row>
    <row r="2" spans="1:15" ht="14.25" customHeight="1" x14ac:dyDescent="0.3">
      <c r="A2" s="5" t="s">
        <v>22</v>
      </c>
      <c r="B2" s="5" t="s">
        <v>93</v>
      </c>
      <c r="C2" s="5" t="s">
        <v>78</v>
      </c>
      <c r="D2" s="5" t="s">
        <v>20</v>
      </c>
      <c r="E2" s="5" t="s">
        <v>28</v>
      </c>
      <c r="F2" s="6">
        <v>43651</v>
      </c>
      <c r="G2" s="5">
        <v>142987763</v>
      </c>
      <c r="H2" s="6">
        <v>43653</v>
      </c>
      <c r="I2" s="5">
        <v>2</v>
      </c>
      <c r="J2" s="5">
        <v>2112</v>
      </c>
      <c r="K2" s="5">
        <v>668.27</v>
      </c>
      <c r="L2" s="5">
        <v>502.54</v>
      </c>
      <c r="M2" s="5">
        <v>1411386.24</v>
      </c>
      <c r="N2" s="5">
        <v>1061364.48</v>
      </c>
      <c r="O2" s="5">
        <v>350021.76</v>
      </c>
    </row>
    <row r="3" spans="1:15" ht="14.25" customHeight="1" x14ac:dyDescent="0.3">
      <c r="A3" s="5" t="s">
        <v>22</v>
      </c>
      <c r="B3" s="5" t="s">
        <v>161</v>
      </c>
      <c r="C3" s="5" t="s">
        <v>42</v>
      </c>
      <c r="D3" s="5" t="s">
        <v>20</v>
      </c>
      <c r="E3" s="5" t="s">
        <v>28</v>
      </c>
      <c r="F3" s="6">
        <v>43691</v>
      </c>
      <c r="G3" s="5">
        <v>458816373</v>
      </c>
      <c r="H3" s="6">
        <v>43700</v>
      </c>
      <c r="I3" s="5">
        <v>9</v>
      </c>
      <c r="J3" s="5">
        <v>2815</v>
      </c>
      <c r="K3" s="5">
        <v>651.21</v>
      </c>
      <c r="L3" s="5">
        <v>524.96</v>
      </c>
      <c r="M3" s="5">
        <v>1833156.15</v>
      </c>
      <c r="N3" s="5">
        <v>1477762.4</v>
      </c>
      <c r="O3" s="5">
        <v>355393.75</v>
      </c>
    </row>
    <row r="4" spans="1:15" ht="14.25" customHeight="1" x14ac:dyDescent="0.3">
      <c r="A4" s="5" t="s">
        <v>22</v>
      </c>
      <c r="B4" s="5" t="s">
        <v>23</v>
      </c>
      <c r="C4" s="5" t="s">
        <v>24</v>
      </c>
      <c r="D4" s="5" t="s">
        <v>20</v>
      </c>
      <c r="E4" s="5" t="s">
        <v>21</v>
      </c>
      <c r="F4" s="6">
        <v>43520</v>
      </c>
      <c r="G4" s="5">
        <v>478051030</v>
      </c>
      <c r="H4" s="6">
        <v>43544</v>
      </c>
      <c r="I4" s="5">
        <v>24</v>
      </c>
      <c r="J4" s="5">
        <v>4778</v>
      </c>
      <c r="K4" s="5">
        <v>47.45</v>
      </c>
      <c r="L4" s="5">
        <v>31.79</v>
      </c>
      <c r="M4" s="5">
        <v>226716.1</v>
      </c>
      <c r="N4" s="5">
        <v>151892.62</v>
      </c>
      <c r="O4" s="5">
        <v>74823.48</v>
      </c>
    </row>
    <row r="5" spans="1:15" ht="14.25" customHeight="1" x14ac:dyDescent="0.3">
      <c r="A5" s="5" t="s">
        <v>22</v>
      </c>
      <c r="B5" s="5" t="s">
        <v>117</v>
      </c>
      <c r="C5" s="5" t="s">
        <v>42</v>
      </c>
      <c r="D5" s="5" t="s">
        <v>16</v>
      </c>
      <c r="E5" s="5" t="s">
        <v>36</v>
      </c>
      <c r="F5" s="6">
        <v>43709</v>
      </c>
      <c r="G5" s="5">
        <v>560762631</v>
      </c>
      <c r="H5" s="6">
        <v>43731</v>
      </c>
      <c r="I5" s="5">
        <v>22</v>
      </c>
      <c r="J5" s="5">
        <v>979</v>
      </c>
      <c r="K5" s="5">
        <v>651.21</v>
      </c>
      <c r="L5" s="5">
        <v>524.96</v>
      </c>
      <c r="M5" s="5">
        <v>637534.59</v>
      </c>
      <c r="N5" s="5">
        <v>513935.84</v>
      </c>
      <c r="O5" s="5">
        <v>123598.75</v>
      </c>
    </row>
    <row r="6" spans="1:15" ht="14.25" customHeight="1" x14ac:dyDescent="0.3">
      <c r="A6" s="5" t="s">
        <v>22</v>
      </c>
      <c r="B6" s="5" t="s">
        <v>131</v>
      </c>
      <c r="C6" s="5" t="s">
        <v>27</v>
      </c>
      <c r="D6" s="5" t="s">
        <v>16</v>
      </c>
      <c r="E6" s="5" t="s">
        <v>36</v>
      </c>
      <c r="F6" s="6">
        <v>43790</v>
      </c>
      <c r="G6" s="5">
        <v>424181544</v>
      </c>
      <c r="H6" s="6">
        <v>43802</v>
      </c>
      <c r="I6" s="5">
        <v>12</v>
      </c>
      <c r="J6" s="5">
        <v>3600</v>
      </c>
      <c r="K6" s="5">
        <v>205.7</v>
      </c>
      <c r="L6" s="5">
        <v>117.11</v>
      </c>
      <c r="M6" s="5">
        <v>740520</v>
      </c>
      <c r="N6" s="5">
        <v>421596</v>
      </c>
      <c r="O6" s="5">
        <v>318924</v>
      </c>
    </row>
    <row r="7" spans="1:15" ht="14.25" customHeight="1" x14ac:dyDescent="0.3">
      <c r="A7" s="5" t="s">
        <v>22</v>
      </c>
      <c r="B7" s="5" t="s">
        <v>97</v>
      </c>
      <c r="C7" s="5" t="s">
        <v>42</v>
      </c>
      <c r="D7" s="5" t="s">
        <v>20</v>
      </c>
      <c r="E7" s="5" t="s">
        <v>36</v>
      </c>
      <c r="F7" s="6">
        <v>43521</v>
      </c>
      <c r="G7" s="5">
        <v>520915305</v>
      </c>
      <c r="H7" s="6">
        <v>43524</v>
      </c>
      <c r="I7" s="5">
        <v>3</v>
      </c>
      <c r="J7" s="5">
        <v>9270</v>
      </c>
      <c r="K7" s="5">
        <v>651.21</v>
      </c>
      <c r="L7" s="5">
        <v>524.96</v>
      </c>
      <c r="M7" s="5">
        <v>6036716.7000000002</v>
      </c>
      <c r="N7" s="5">
        <v>4866379.2</v>
      </c>
      <c r="O7" s="5">
        <v>1170337.5</v>
      </c>
    </row>
    <row r="8" spans="1:15" ht="14.25" customHeight="1" x14ac:dyDescent="0.3">
      <c r="A8" s="5" t="s">
        <v>22</v>
      </c>
      <c r="B8" s="5" t="s">
        <v>115</v>
      </c>
      <c r="C8" s="5" t="s">
        <v>24</v>
      </c>
      <c r="D8" s="5" t="s">
        <v>16</v>
      </c>
      <c r="E8" s="5" t="s">
        <v>21</v>
      </c>
      <c r="F8" s="6">
        <v>43504</v>
      </c>
      <c r="G8" s="5">
        <v>264163959</v>
      </c>
      <c r="H8" s="6">
        <v>43532</v>
      </c>
      <c r="I8" s="5">
        <v>28</v>
      </c>
      <c r="J8" s="5">
        <v>840</v>
      </c>
      <c r="K8" s="5">
        <v>47.45</v>
      </c>
      <c r="L8" s="5">
        <v>31.79</v>
      </c>
      <c r="M8" s="5">
        <v>39858</v>
      </c>
      <c r="N8" s="5">
        <v>26703.599999999999</v>
      </c>
      <c r="O8" s="5">
        <v>13154.4</v>
      </c>
    </row>
    <row r="9" spans="1:15" ht="14.25" customHeight="1" x14ac:dyDescent="0.3">
      <c r="A9" s="5" t="s">
        <v>22</v>
      </c>
      <c r="B9" s="5" t="s">
        <v>37</v>
      </c>
      <c r="C9" s="5" t="s">
        <v>35</v>
      </c>
      <c r="D9" s="5" t="s">
        <v>16</v>
      </c>
      <c r="E9" s="5" t="s">
        <v>17</v>
      </c>
      <c r="F9" s="6">
        <v>43556</v>
      </c>
      <c r="G9" s="5">
        <v>919133651</v>
      </c>
      <c r="H9" s="6">
        <v>43575</v>
      </c>
      <c r="I9" s="5">
        <v>19</v>
      </c>
      <c r="J9" s="5">
        <v>927</v>
      </c>
      <c r="K9" s="5">
        <v>109.28</v>
      </c>
      <c r="L9" s="5">
        <v>35.840000000000003</v>
      </c>
      <c r="M9" s="5">
        <v>101302.56</v>
      </c>
      <c r="N9" s="5">
        <v>33223.68</v>
      </c>
      <c r="O9" s="5">
        <v>68078.880000000005</v>
      </c>
    </row>
    <row r="10" spans="1:15" ht="14.25" customHeight="1" x14ac:dyDescent="0.3">
      <c r="A10" s="5" t="s">
        <v>22</v>
      </c>
      <c r="B10" s="5" t="s">
        <v>206</v>
      </c>
      <c r="C10" s="5" t="s">
        <v>42</v>
      </c>
      <c r="D10" s="5" t="s">
        <v>20</v>
      </c>
      <c r="E10" s="5" t="s">
        <v>21</v>
      </c>
      <c r="F10" s="6">
        <v>43537</v>
      </c>
      <c r="G10" s="5">
        <v>624398362</v>
      </c>
      <c r="H10" s="6">
        <v>43552</v>
      </c>
      <c r="I10" s="5">
        <v>15</v>
      </c>
      <c r="J10" s="5">
        <v>2206</v>
      </c>
      <c r="K10" s="5">
        <v>651.21</v>
      </c>
      <c r="L10" s="5">
        <v>524.96</v>
      </c>
      <c r="M10" s="5">
        <v>1436569.26</v>
      </c>
      <c r="N10" s="5">
        <v>1158061.76</v>
      </c>
      <c r="O10" s="5">
        <v>278507.5</v>
      </c>
    </row>
    <row r="11" spans="1:15" ht="14.25" customHeight="1" x14ac:dyDescent="0.3">
      <c r="A11" s="5" t="s">
        <v>22</v>
      </c>
      <c r="B11" s="5" t="s">
        <v>177</v>
      </c>
      <c r="C11" s="5" t="s">
        <v>24</v>
      </c>
      <c r="D11" s="5" t="s">
        <v>20</v>
      </c>
      <c r="E11" s="5" t="s">
        <v>17</v>
      </c>
      <c r="F11" s="6">
        <v>43572</v>
      </c>
      <c r="G11" s="5">
        <v>354655683</v>
      </c>
      <c r="H11" s="6">
        <v>43576</v>
      </c>
      <c r="I11" s="5">
        <v>4</v>
      </c>
      <c r="J11" s="5">
        <v>9353</v>
      </c>
      <c r="K11" s="5">
        <v>47.45</v>
      </c>
      <c r="L11" s="5">
        <v>31.79</v>
      </c>
      <c r="M11" s="5">
        <v>443799.85</v>
      </c>
      <c r="N11" s="5">
        <v>297331.87</v>
      </c>
      <c r="O11" s="5">
        <v>146467.98000000001</v>
      </c>
    </row>
    <row r="12" spans="1:15" ht="14.25" customHeight="1" x14ac:dyDescent="0.3">
      <c r="A12" s="5" t="s">
        <v>22</v>
      </c>
      <c r="B12" s="5" t="s">
        <v>119</v>
      </c>
      <c r="C12" s="5" t="s">
        <v>32</v>
      </c>
      <c r="D12" s="5" t="s">
        <v>16</v>
      </c>
      <c r="E12" s="5" t="s">
        <v>36</v>
      </c>
      <c r="F12" s="6">
        <v>43582</v>
      </c>
      <c r="G12" s="5">
        <v>445708739</v>
      </c>
      <c r="H12" s="6">
        <v>43606</v>
      </c>
      <c r="I12" s="5">
        <v>24</v>
      </c>
      <c r="J12" s="5">
        <v>3975</v>
      </c>
      <c r="K12" s="5">
        <v>81.73</v>
      </c>
      <c r="L12" s="5">
        <v>56.67</v>
      </c>
      <c r="M12" s="5">
        <v>324876.75</v>
      </c>
      <c r="N12" s="5">
        <v>225263.25</v>
      </c>
      <c r="O12" s="5">
        <v>99613.5</v>
      </c>
    </row>
    <row r="13" spans="1:15" ht="14.25" customHeight="1" x14ac:dyDescent="0.3">
      <c r="A13" s="5" t="s">
        <v>22</v>
      </c>
      <c r="B13" s="5" t="s">
        <v>195</v>
      </c>
      <c r="C13" s="5" t="s">
        <v>15</v>
      </c>
      <c r="D13" s="5" t="s">
        <v>20</v>
      </c>
      <c r="E13" s="5" t="s">
        <v>36</v>
      </c>
      <c r="F13" s="6">
        <v>43606</v>
      </c>
      <c r="G13" s="5">
        <v>103832662</v>
      </c>
      <c r="H13" s="6">
        <v>43619</v>
      </c>
      <c r="I13" s="5">
        <v>13</v>
      </c>
      <c r="J13" s="5">
        <v>5247</v>
      </c>
      <c r="K13" s="5">
        <v>255.28</v>
      </c>
      <c r="L13" s="5">
        <v>159.41999999999999</v>
      </c>
      <c r="M13" s="5">
        <v>1339454.1599999999</v>
      </c>
      <c r="N13" s="5">
        <v>836476.74</v>
      </c>
      <c r="O13" s="5">
        <v>502977.42</v>
      </c>
    </row>
    <row r="14" spans="1:15" ht="14.25" customHeight="1" x14ac:dyDescent="0.3">
      <c r="A14" s="5" t="s">
        <v>22</v>
      </c>
      <c r="B14" s="5" t="s">
        <v>154</v>
      </c>
      <c r="C14" s="5" t="s">
        <v>42</v>
      </c>
      <c r="D14" s="5" t="s">
        <v>16</v>
      </c>
      <c r="E14" s="5" t="s">
        <v>21</v>
      </c>
      <c r="F14" s="6">
        <v>43605</v>
      </c>
      <c r="G14" s="5">
        <v>987767302</v>
      </c>
      <c r="H14" s="6">
        <v>43625</v>
      </c>
      <c r="I14" s="5">
        <v>20</v>
      </c>
      <c r="J14" s="5">
        <v>1150</v>
      </c>
      <c r="K14" s="5">
        <v>651.21</v>
      </c>
      <c r="L14" s="5">
        <v>524.96</v>
      </c>
      <c r="M14" s="5">
        <v>748891.5</v>
      </c>
      <c r="N14" s="5">
        <v>603704</v>
      </c>
      <c r="O14" s="5">
        <v>145187.5</v>
      </c>
    </row>
    <row r="15" spans="1:15" ht="14.25" customHeight="1" x14ac:dyDescent="0.3">
      <c r="A15" s="5" t="s">
        <v>22</v>
      </c>
      <c r="B15" s="5" t="s">
        <v>205</v>
      </c>
      <c r="C15" s="5" t="s">
        <v>35</v>
      </c>
      <c r="D15" s="5" t="s">
        <v>20</v>
      </c>
      <c r="E15" s="5" t="s">
        <v>36</v>
      </c>
      <c r="F15" s="6">
        <v>43610</v>
      </c>
      <c r="G15" s="5">
        <v>508014523</v>
      </c>
      <c r="H15" s="6">
        <v>43638</v>
      </c>
      <c r="I15" s="5">
        <v>28</v>
      </c>
      <c r="J15" s="5">
        <v>1642</v>
      </c>
      <c r="K15" s="5">
        <v>109.28</v>
      </c>
      <c r="L15" s="5">
        <v>35.840000000000003</v>
      </c>
      <c r="M15" s="5">
        <v>179437.76</v>
      </c>
      <c r="N15" s="5">
        <v>58849.279999999999</v>
      </c>
      <c r="O15" s="5">
        <v>120588.48</v>
      </c>
    </row>
    <row r="16" spans="1:15" ht="14.25" customHeight="1" x14ac:dyDescent="0.3">
      <c r="A16" s="5" t="s">
        <v>22</v>
      </c>
      <c r="B16" s="5" t="s">
        <v>174</v>
      </c>
      <c r="C16" s="5" t="s">
        <v>15</v>
      </c>
      <c r="D16" s="5" t="s">
        <v>16</v>
      </c>
      <c r="E16" s="5" t="s">
        <v>28</v>
      </c>
      <c r="F16" s="6">
        <v>43599</v>
      </c>
      <c r="G16" s="5">
        <v>443551385</v>
      </c>
      <c r="H16" s="6">
        <v>43615</v>
      </c>
      <c r="I16" s="5">
        <v>16</v>
      </c>
      <c r="J16" s="5">
        <v>5566</v>
      </c>
      <c r="K16" s="5">
        <v>255.28</v>
      </c>
      <c r="L16" s="5">
        <v>159.41999999999999</v>
      </c>
      <c r="M16" s="5">
        <v>1420888.48</v>
      </c>
      <c r="N16" s="5">
        <v>887331.72</v>
      </c>
      <c r="O16" s="5">
        <v>533556.76</v>
      </c>
    </row>
    <row r="17" spans="1:15" ht="14.25" customHeight="1" x14ac:dyDescent="0.3">
      <c r="A17" s="5" t="s">
        <v>22</v>
      </c>
      <c r="B17" s="5" t="s">
        <v>111</v>
      </c>
      <c r="C17" s="5" t="s">
        <v>42</v>
      </c>
      <c r="D17" s="5" t="s">
        <v>16</v>
      </c>
      <c r="E17" s="5" t="s">
        <v>36</v>
      </c>
      <c r="F17" s="6">
        <v>43547</v>
      </c>
      <c r="G17" s="5">
        <v>148894631</v>
      </c>
      <c r="H17" s="6">
        <v>43568</v>
      </c>
      <c r="I17" s="5">
        <v>21</v>
      </c>
      <c r="J17" s="5">
        <v>85</v>
      </c>
      <c r="K17" s="5">
        <v>651.21</v>
      </c>
      <c r="L17" s="5">
        <v>524.96</v>
      </c>
      <c r="M17" s="5">
        <v>55352.85</v>
      </c>
      <c r="N17" s="5">
        <v>44621.599999999999</v>
      </c>
      <c r="O17" s="5">
        <v>10731.25</v>
      </c>
    </row>
    <row r="18" spans="1:15" ht="14.25" customHeight="1" x14ac:dyDescent="0.3">
      <c r="A18" s="5" t="s">
        <v>22</v>
      </c>
      <c r="B18" s="5" t="s">
        <v>50</v>
      </c>
      <c r="C18" s="5" t="s">
        <v>27</v>
      </c>
      <c r="D18" s="5" t="s">
        <v>20</v>
      </c>
      <c r="E18" s="5" t="s">
        <v>21</v>
      </c>
      <c r="F18" s="6">
        <v>43474</v>
      </c>
      <c r="G18" s="5">
        <v>987410676</v>
      </c>
      <c r="H18" s="6">
        <v>43479</v>
      </c>
      <c r="I18" s="5">
        <v>5</v>
      </c>
      <c r="J18" s="5">
        <v>5616</v>
      </c>
      <c r="K18" s="5">
        <v>205.7</v>
      </c>
      <c r="L18" s="5">
        <v>117.11</v>
      </c>
      <c r="M18" s="5">
        <v>1155211.2</v>
      </c>
      <c r="N18" s="5">
        <v>657689.76</v>
      </c>
      <c r="O18" s="5">
        <v>497521.44</v>
      </c>
    </row>
    <row r="19" spans="1:15" ht="14.25" customHeight="1" x14ac:dyDescent="0.3">
      <c r="A19" s="5" t="s">
        <v>22</v>
      </c>
      <c r="B19" s="5" t="s">
        <v>51</v>
      </c>
      <c r="C19" s="5" t="s">
        <v>42</v>
      </c>
      <c r="D19" s="5" t="s">
        <v>16</v>
      </c>
      <c r="E19" s="5" t="s">
        <v>28</v>
      </c>
      <c r="F19" s="6">
        <v>43485</v>
      </c>
      <c r="G19" s="5">
        <v>672330081</v>
      </c>
      <c r="H19" s="6">
        <v>43510</v>
      </c>
      <c r="I19" s="5">
        <v>25</v>
      </c>
      <c r="J19" s="5">
        <v>6266</v>
      </c>
      <c r="K19" s="5">
        <v>651.21</v>
      </c>
      <c r="L19" s="5">
        <v>524.96</v>
      </c>
      <c r="M19" s="5">
        <v>4080481.86</v>
      </c>
      <c r="N19" s="5">
        <v>3289399.36</v>
      </c>
      <c r="O19" s="5">
        <v>791082.5</v>
      </c>
    </row>
    <row r="20" spans="1:15" ht="14.25" customHeight="1" x14ac:dyDescent="0.3">
      <c r="A20" s="5" t="s">
        <v>22</v>
      </c>
      <c r="B20" s="5" t="s">
        <v>127</v>
      </c>
      <c r="C20" s="5" t="s">
        <v>27</v>
      </c>
      <c r="D20" s="5" t="s">
        <v>20</v>
      </c>
      <c r="E20" s="5" t="s">
        <v>28</v>
      </c>
      <c r="F20" s="6">
        <v>43536</v>
      </c>
      <c r="G20" s="5">
        <v>645701968</v>
      </c>
      <c r="H20" s="6">
        <v>43556</v>
      </c>
      <c r="I20" s="5">
        <v>20</v>
      </c>
      <c r="J20" s="5">
        <v>6416</v>
      </c>
      <c r="K20" s="5">
        <v>205.7</v>
      </c>
      <c r="L20" s="5">
        <v>117.11</v>
      </c>
      <c r="M20" s="5">
        <v>1319771.2</v>
      </c>
      <c r="N20" s="5">
        <v>751377.76</v>
      </c>
      <c r="O20" s="5">
        <v>568393.43999999994</v>
      </c>
    </row>
    <row r="21" spans="1:15" ht="14.25" customHeight="1" x14ac:dyDescent="0.3">
      <c r="A21" s="5" t="s">
        <v>22</v>
      </c>
      <c r="B21" s="5" t="s">
        <v>62</v>
      </c>
      <c r="C21" s="5" t="s">
        <v>44</v>
      </c>
      <c r="D21" s="5" t="s">
        <v>20</v>
      </c>
      <c r="E21" s="5" t="s">
        <v>28</v>
      </c>
      <c r="F21" s="6">
        <v>43563</v>
      </c>
      <c r="G21" s="5">
        <v>353320157</v>
      </c>
      <c r="H21" s="6">
        <v>43567</v>
      </c>
      <c r="I21" s="5">
        <v>4</v>
      </c>
      <c r="J21" s="5">
        <v>4141</v>
      </c>
      <c r="K21" s="5">
        <v>437.2</v>
      </c>
      <c r="L21" s="5">
        <v>263.33</v>
      </c>
      <c r="M21" s="5">
        <v>1810445.2</v>
      </c>
      <c r="N21" s="5">
        <v>1090449.53</v>
      </c>
      <c r="O21" s="5">
        <v>719995.67</v>
      </c>
    </row>
    <row r="22" spans="1:15" ht="14.25" customHeight="1" x14ac:dyDescent="0.3">
      <c r="A22" s="5" t="s">
        <v>22</v>
      </c>
      <c r="B22" s="5" t="s">
        <v>207</v>
      </c>
      <c r="C22" s="5" t="s">
        <v>70</v>
      </c>
      <c r="D22" s="5" t="s">
        <v>20</v>
      </c>
      <c r="E22" s="5" t="s">
        <v>21</v>
      </c>
      <c r="F22" s="6">
        <v>43522</v>
      </c>
      <c r="G22" s="5">
        <v>901670968</v>
      </c>
      <c r="H22" s="6">
        <v>43528</v>
      </c>
      <c r="I22" s="5">
        <v>6</v>
      </c>
      <c r="J22" s="5">
        <v>3331</v>
      </c>
      <c r="K22" s="5">
        <v>154.06</v>
      </c>
      <c r="L22" s="5">
        <v>90.93</v>
      </c>
      <c r="M22" s="5">
        <v>513173.86</v>
      </c>
      <c r="N22" s="5">
        <v>302887.83</v>
      </c>
      <c r="O22" s="5">
        <v>210286.03</v>
      </c>
    </row>
    <row r="23" spans="1:15" ht="14.25" customHeight="1" x14ac:dyDescent="0.3">
      <c r="A23" s="5" t="s">
        <v>22</v>
      </c>
      <c r="B23" s="5" t="s">
        <v>146</v>
      </c>
      <c r="C23" s="5" t="s">
        <v>42</v>
      </c>
      <c r="D23" s="5" t="s">
        <v>16</v>
      </c>
      <c r="E23" s="5" t="s">
        <v>21</v>
      </c>
      <c r="F23" s="6">
        <v>43511</v>
      </c>
      <c r="G23" s="5">
        <v>374663245</v>
      </c>
      <c r="H23" s="6">
        <v>43524</v>
      </c>
      <c r="I23" s="5">
        <v>13</v>
      </c>
      <c r="J23" s="5">
        <v>35</v>
      </c>
      <c r="K23" s="5">
        <v>651.21</v>
      </c>
      <c r="L23" s="5">
        <v>524.96</v>
      </c>
      <c r="M23" s="5">
        <v>22792.35</v>
      </c>
      <c r="N23" s="5">
        <v>18373.599999999999</v>
      </c>
      <c r="O23" s="5">
        <v>4418.75</v>
      </c>
    </row>
    <row r="24" spans="1:15" ht="14.25" customHeight="1" x14ac:dyDescent="0.3">
      <c r="A24" s="5" t="s">
        <v>22</v>
      </c>
      <c r="B24" s="5" t="s">
        <v>57</v>
      </c>
      <c r="C24" s="5" t="s">
        <v>58</v>
      </c>
      <c r="D24" s="5" t="s">
        <v>16</v>
      </c>
      <c r="E24" s="5" t="s">
        <v>28</v>
      </c>
      <c r="F24" s="6">
        <v>43503</v>
      </c>
      <c r="G24" s="5">
        <v>579463422</v>
      </c>
      <c r="H24" s="6">
        <v>43533</v>
      </c>
      <c r="I24" s="5">
        <v>30</v>
      </c>
      <c r="J24" s="5">
        <v>4958</v>
      </c>
      <c r="K24" s="5">
        <v>9.33</v>
      </c>
      <c r="L24" s="5">
        <v>6.92</v>
      </c>
      <c r="M24" s="5">
        <v>46258.14</v>
      </c>
      <c r="N24" s="5">
        <v>34309.360000000001</v>
      </c>
      <c r="O24" s="5">
        <v>11948.78</v>
      </c>
    </row>
    <row r="25" spans="1:15" ht="14.25" customHeight="1" x14ac:dyDescent="0.3">
      <c r="A25" s="5" t="s">
        <v>22</v>
      </c>
      <c r="B25" s="5" t="s">
        <v>180</v>
      </c>
      <c r="C25" s="5" t="s">
        <v>19</v>
      </c>
      <c r="D25" s="5" t="s">
        <v>16</v>
      </c>
      <c r="E25" s="5" t="s">
        <v>17</v>
      </c>
      <c r="F25" s="6">
        <v>43536</v>
      </c>
      <c r="G25" s="5">
        <v>307721745</v>
      </c>
      <c r="H25" s="6">
        <v>43562</v>
      </c>
      <c r="I25" s="5">
        <v>26</v>
      </c>
      <c r="J25" s="5">
        <v>558</v>
      </c>
      <c r="K25" s="5">
        <v>152.58000000000001</v>
      </c>
      <c r="L25" s="5">
        <v>97.44</v>
      </c>
      <c r="M25" s="5">
        <v>85139.64</v>
      </c>
      <c r="N25" s="5">
        <v>54371.519999999997</v>
      </c>
      <c r="O25" s="5">
        <v>30768.12</v>
      </c>
    </row>
    <row r="26" spans="1:15" ht="14.25" customHeight="1" x14ac:dyDescent="0.3">
      <c r="A26" s="5" t="s">
        <v>22</v>
      </c>
      <c r="B26" s="5" t="s">
        <v>206</v>
      </c>
      <c r="C26" s="5" t="s">
        <v>70</v>
      </c>
      <c r="D26" s="5" t="s">
        <v>16</v>
      </c>
      <c r="E26" s="5" t="s">
        <v>28</v>
      </c>
      <c r="F26" s="6">
        <v>43503</v>
      </c>
      <c r="G26" s="5">
        <v>413078916</v>
      </c>
      <c r="H26" s="6">
        <v>43523</v>
      </c>
      <c r="I26" s="5">
        <v>20</v>
      </c>
      <c r="J26" s="5">
        <v>8086</v>
      </c>
      <c r="K26" s="5">
        <v>154.06</v>
      </c>
      <c r="L26" s="5">
        <v>90.93</v>
      </c>
      <c r="M26" s="5">
        <v>1245729.1599999999</v>
      </c>
      <c r="N26" s="5">
        <v>735259.98</v>
      </c>
      <c r="O26" s="5">
        <v>510469.18</v>
      </c>
    </row>
    <row r="27" spans="1:15" ht="14.25" customHeight="1" x14ac:dyDescent="0.3">
      <c r="A27" s="5" t="s">
        <v>22</v>
      </c>
      <c r="B27" s="5" t="s">
        <v>57</v>
      </c>
      <c r="C27" s="5" t="s">
        <v>24</v>
      </c>
      <c r="D27" s="5" t="s">
        <v>20</v>
      </c>
      <c r="E27" s="5" t="s">
        <v>21</v>
      </c>
      <c r="F27" s="6">
        <v>43541</v>
      </c>
      <c r="G27" s="5">
        <v>653548610</v>
      </c>
      <c r="H27" s="6">
        <v>43561</v>
      </c>
      <c r="I27" s="5">
        <v>20</v>
      </c>
      <c r="J27" s="5">
        <v>8412</v>
      </c>
      <c r="K27" s="5">
        <v>47.45</v>
      </c>
      <c r="L27" s="5">
        <v>31.79</v>
      </c>
      <c r="M27" s="5">
        <v>399149.4</v>
      </c>
      <c r="N27" s="5">
        <v>267417.48</v>
      </c>
      <c r="O27" s="5">
        <v>131731.92000000001</v>
      </c>
    </row>
    <row r="28" spans="1:15" ht="14.25" customHeight="1" x14ac:dyDescent="0.3">
      <c r="A28" s="5" t="s">
        <v>22</v>
      </c>
      <c r="B28" s="5" t="s">
        <v>62</v>
      </c>
      <c r="C28" s="5" t="s">
        <v>58</v>
      </c>
      <c r="D28" s="5" t="s">
        <v>20</v>
      </c>
      <c r="E28" s="5" t="s">
        <v>28</v>
      </c>
      <c r="F28" s="6">
        <v>43608</v>
      </c>
      <c r="G28" s="5">
        <v>313705861</v>
      </c>
      <c r="H28" s="6">
        <v>43626</v>
      </c>
      <c r="I28" s="5">
        <v>18</v>
      </c>
      <c r="J28" s="5">
        <v>1390</v>
      </c>
      <c r="K28" s="5">
        <v>9.33</v>
      </c>
      <c r="L28" s="5">
        <v>6.92</v>
      </c>
      <c r="M28" s="5">
        <v>12968.7</v>
      </c>
      <c r="N28" s="5">
        <v>9618.7999999999993</v>
      </c>
      <c r="O28" s="5">
        <v>3349.9</v>
      </c>
    </row>
    <row r="29" spans="1:15" ht="14.25" customHeight="1" x14ac:dyDescent="0.3">
      <c r="A29" s="5" t="s">
        <v>22</v>
      </c>
      <c r="B29" s="5" t="s">
        <v>137</v>
      </c>
      <c r="C29" s="5" t="s">
        <v>15</v>
      </c>
      <c r="D29" s="5" t="s">
        <v>20</v>
      </c>
      <c r="E29" s="5" t="s">
        <v>36</v>
      </c>
      <c r="F29" s="6">
        <v>43528</v>
      </c>
      <c r="G29" s="5">
        <v>306839406</v>
      </c>
      <c r="H29" s="6">
        <v>43552</v>
      </c>
      <c r="I29" s="5">
        <v>24</v>
      </c>
      <c r="J29" s="5">
        <v>9454</v>
      </c>
      <c r="K29" s="5">
        <v>255.28</v>
      </c>
      <c r="L29" s="5">
        <v>159.41999999999999</v>
      </c>
      <c r="M29" s="5">
        <v>2413417.12</v>
      </c>
      <c r="N29" s="5">
        <v>1507156.68</v>
      </c>
      <c r="O29" s="5">
        <v>906260.44</v>
      </c>
    </row>
    <row r="30" spans="1:15" ht="14.25" customHeight="1" x14ac:dyDescent="0.3">
      <c r="A30" s="5" t="s">
        <v>22</v>
      </c>
      <c r="B30" s="5" t="s">
        <v>205</v>
      </c>
      <c r="C30" s="5" t="s">
        <v>24</v>
      </c>
      <c r="D30" s="5" t="s">
        <v>16</v>
      </c>
      <c r="E30" s="5" t="s">
        <v>21</v>
      </c>
      <c r="F30" s="6">
        <v>43536</v>
      </c>
      <c r="G30" s="5">
        <v>370484149</v>
      </c>
      <c r="H30" s="6">
        <v>43551</v>
      </c>
      <c r="I30" s="5">
        <v>15</v>
      </c>
      <c r="J30" s="5">
        <v>3348</v>
      </c>
      <c r="K30" s="5">
        <v>47.45</v>
      </c>
      <c r="L30" s="5">
        <v>31.79</v>
      </c>
      <c r="M30" s="5">
        <v>158862.6</v>
      </c>
      <c r="N30" s="5">
        <v>106432.92</v>
      </c>
      <c r="O30" s="5">
        <v>52429.68</v>
      </c>
    </row>
    <row r="31" spans="1:15" ht="14.25" customHeight="1" x14ac:dyDescent="0.3">
      <c r="A31" s="5" t="s">
        <v>22</v>
      </c>
      <c r="B31" s="5" t="s">
        <v>186</v>
      </c>
      <c r="C31" s="5" t="s">
        <v>27</v>
      </c>
      <c r="D31" s="5" t="s">
        <v>20</v>
      </c>
      <c r="E31" s="5" t="s">
        <v>21</v>
      </c>
      <c r="F31" s="6">
        <v>43604</v>
      </c>
      <c r="G31" s="5">
        <v>398333632</v>
      </c>
      <c r="H31" s="6">
        <v>43607</v>
      </c>
      <c r="I31" s="5">
        <v>3</v>
      </c>
      <c r="J31" s="5">
        <v>4629</v>
      </c>
      <c r="K31" s="5">
        <v>205.7</v>
      </c>
      <c r="L31" s="5">
        <v>117.11</v>
      </c>
      <c r="M31" s="5">
        <v>952185.3</v>
      </c>
      <c r="N31" s="5">
        <v>542102.18999999994</v>
      </c>
      <c r="O31" s="5">
        <v>410083.11</v>
      </c>
    </row>
    <row r="32" spans="1:15" ht="14.25" customHeight="1" x14ac:dyDescent="0.3">
      <c r="A32" s="5" t="s">
        <v>22</v>
      </c>
      <c r="B32" s="5" t="s">
        <v>109</v>
      </c>
      <c r="C32" s="5" t="s">
        <v>24</v>
      </c>
      <c r="D32" s="5" t="s">
        <v>20</v>
      </c>
      <c r="E32" s="5" t="s">
        <v>36</v>
      </c>
      <c r="F32" s="6">
        <v>43588</v>
      </c>
      <c r="G32" s="5">
        <v>554721438</v>
      </c>
      <c r="H32" s="6">
        <v>43602</v>
      </c>
      <c r="I32" s="5">
        <v>14</v>
      </c>
      <c r="J32" s="5">
        <v>3256</v>
      </c>
      <c r="K32" s="5">
        <v>47.45</v>
      </c>
      <c r="L32" s="5">
        <v>31.79</v>
      </c>
      <c r="M32" s="5">
        <v>154497.20000000001</v>
      </c>
      <c r="N32" s="5">
        <v>103508.24</v>
      </c>
      <c r="O32" s="5">
        <v>50988.959999999999</v>
      </c>
    </row>
    <row r="33" spans="1:15" ht="14.25" customHeight="1" x14ac:dyDescent="0.3">
      <c r="A33" s="5" t="s">
        <v>22</v>
      </c>
      <c r="B33" s="5" t="s">
        <v>124</v>
      </c>
      <c r="C33" s="5" t="s">
        <v>32</v>
      </c>
      <c r="D33" s="5" t="s">
        <v>16</v>
      </c>
      <c r="E33" s="5" t="s">
        <v>36</v>
      </c>
      <c r="F33" s="6">
        <v>43606</v>
      </c>
      <c r="G33" s="5">
        <v>351247346</v>
      </c>
      <c r="H33" s="6">
        <v>43609</v>
      </c>
      <c r="I33" s="5">
        <v>3</v>
      </c>
      <c r="J33" s="5">
        <v>750</v>
      </c>
      <c r="K33" s="5">
        <v>81.73</v>
      </c>
      <c r="L33" s="5">
        <v>56.67</v>
      </c>
      <c r="M33" s="5">
        <v>61297.5</v>
      </c>
      <c r="N33" s="5">
        <v>42502.5</v>
      </c>
      <c r="O33" s="5">
        <v>18795</v>
      </c>
    </row>
    <row r="34" spans="1:15" ht="14.25" customHeight="1" x14ac:dyDescent="0.3">
      <c r="A34" s="5" t="s">
        <v>22</v>
      </c>
      <c r="B34" s="5" t="s">
        <v>146</v>
      </c>
      <c r="C34" s="5" t="s">
        <v>49</v>
      </c>
      <c r="D34" s="5" t="s">
        <v>20</v>
      </c>
      <c r="E34" s="5" t="s">
        <v>36</v>
      </c>
      <c r="F34" s="6">
        <v>43564</v>
      </c>
      <c r="G34" s="5">
        <v>515773189</v>
      </c>
      <c r="H34" s="6">
        <v>43593</v>
      </c>
      <c r="I34" s="5">
        <v>29</v>
      </c>
      <c r="J34" s="5">
        <v>7603</v>
      </c>
      <c r="K34" s="5">
        <v>421.89</v>
      </c>
      <c r="L34" s="5">
        <v>364.69</v>
      </c>
      <c r="M34" s="5">
        <v>3207629.67</v>
      </c>
      <c r="N34" s="5">
        <v>2772738.07</v>
      </c>
      <c r="O34" s="5">
        <v>434891.6</v>
      </c>
    </row>
    <row r="35" spans="1:15" ht="14.25" customHeight="1" x14ac:dyDescent="0.3">
      <c r="A35" s="5" t="s">
        <v>22</v>
      </c>
      <c r="B35" s="5" t="s">
        <v>37</v>
      </c>
      <c r="C35" s="5" t="s">
        <v>42</v>
      </c>
      <c r="D35" s="5" t="s">
        <v>20</v>
      </c>
      <c r="E35" s="5" t="s">
        <v>21</v>
      </c>
      <c r="F35" s="6">
        <v>43583</v>
      </c>
      <c r="G35" s="5">
        <v>575583016</v>
      </c>
      <c r="H35" s="6">
        <v>43596</v>
      </c>
      <c r="I35" s="5">
        <v>13</v>
      </c>
      <c r="J35" s="5">
        <v>6660</v>
      </c>
      <c r="K35" s="5">
        <v>651.21</v>
      </c>
      <c r="L35" s="5">
        <v>524.96</v>
      </c>
      <c r="M35" s="5">
        <v>4337058.5999999996</v>
      </c>
      <c r="N35" s="5">
        <v>3496233.6</v>
      </c>
      <c r="O35" s="5">
        <v>840825</v>
      </c>
    </row>
    <row r="36" spans="1:15" ht="14.25" customHeight="1" x14ac:dyDescent="0.3">
      <c r="A36" s="5" t="s">
        <v>22</v>
      </c>
      <c r="B36" s="5" t="s">
        <v>23</v>
      </c>
      <c r="C36" s="5" t="s">
        <v>15</v>
      </c>
      <c r="D36" s="5" t="s">
        <v>20</v>
      </c>
      <c r="E36" s="5" t="s">
        <v>36</v>
      </c>
      <c r="F36" s="6">
        <v>43615</v>
      </c>
      <c r="G36" s="5">
        <v>850872075</v>
      </c>
      <c r="H36" s="6">
        <v>43620</v>
      </c>
      <c r="I36" s="5">
        <v>5</v>
      </c>
      <c r="J36" s="5">
        <v>810</v>
      </c>
      <c r="K36" s="5">
        <v>255.28</v>
      </c>
      <c r="L36" s="5">
        <v>159.41999999999999</v>
      </c>
      <c r="M36" s="5">
        <v>206776.8</v>
      </c>
      <c r="N36" s="5">
        <v>129130.2</v>
      </c>
      <c r="O36" s="5">
        <v>77646.600000000006</v>
      </c>
    </row>
    <row r="37" spans="1:15" ht="14.25" customHeight="1" x14ac:dyDescent="0.3">
      <c r="A37" s="5" t="s">
        <v>22</v>
      </c>
      <c r="B37" s="5" t="s">
        <v>23</v>
      </c>
      <c r="C37" s="5" t="s">
        <v>27</v>
      </c>
      <c r="D37" s="5" t="s">
        <v>16</v>
      </c>
      <c r="E37" s="5" t="s">
        <v>17</v>
      </c>
      <c r="F37" s="6">
        <v>43504</v>
      </c>
      <c r="G37" s="5">
        <v>552037513</v>
      </c>
      <c r="H37" s="6">
        <v>43527</v>
      </c>
      <c r="I37" s="5">
        <v>23</v>
      </c>
      <c r="J37" s="5">
        <v>9022</v>
      </c>
      <c r="K37" s="5">
        <v>205.7</v>
      </c>
      <c r="L37" s="5">
        <v>117.11</v>
      </c>
      <c r="M37" s="5">
        <v>1855825.4</v>
      </c>
      <c r="N37" s="5">
        <v>1056566.42</v>
      </c>
      <c r="O37" s="5">
        <v>799258.98</v>
      </c>
    </row>
    <row r="38" spans="1:15" ht="14.25" customHeight="1" x14ac:dyDescent="0.3">
      <c r="A38" s="5" t="s">
        <v>22</v>
      </c>
      <c r="B38" s="5" t="s">
        <v>197</v>
      </c>
      <c r="C38" s="5" t="s">
        <v>78</v>
      </c>
      <c r="D38" s="5" t="s">
        <v>20</v>
      </c>
      <c r="E38" s="5" t="s">
        <v>28</v>
      </c>
      <c r="F38" s="6">
        <v>43585</v>
      </c>
      <c r="G38" s="5">
        <v>585362994</v>
      </c>
      <c r="H38" s="6">
        <v>43607</v>
      </c>
      <c r="I38" s="5">
        <v>22</v>
      </c>
      <c r="J38" s="5">
        <v>773</v>
      </c>
      <c r="K38" s="5">
        <v>668.27</v>
      </c>
      <c r="L38" s="5">
        <v>502.54</v>
      </c>
      <c r="M38" s="5">
        <v>516572.71</v>
      </c>
      <c r="N38" s="5">
        <v>388463.42</v>
      </c>
      <c r="O38" s="5">
        <v>128109.29</v>
      </c>
    </row>
    <row r="39" spans="1:15" ht="14.25" customHeight="1" x14ac:dyDescent="0.3">
      <c r="A39" s="5" t="s">
        <v>22</v>
      </c>
      <c r="B39" s="5" t="s">
        <v>69</v>
      </c>
      <c r="C39" s="5" t="s">
        <v>70</v>
      </c>
      <c r="D39" s="5" t="s">
        <v>20</v>
      </c>
      <c r="E39" s="5" t="s">
        <v>28</v>
      </c>
      <c r="F39" s="6">
        <v>43538</v>
      </c>
      <c r="G39" s="5">
        <v>744683635</v>
      </c>
      <c r="H39" s="6">
        <v>43557</v>
      </c>
      <c r="I39" s="5">
        <v>19</v>
      </c>
      <c r="J39" s="5">
        <v>7291</v>
      </c>
      <c r="K39" s="5">
        <v>154.06</v>
      </c>
      <c r="L39" s="5">
        <v>90.93</v>
      </c>
      <c r="M39" s="5">
        <v>1123251.46</v>
      </c>
      <c r="N39" s="5">
        <v>662970.63</v>
      </c>
      <c r="O39" s="5">
        <v>460280.83</v>
      </c>
    </row>
    <row r="40" spans="1:15" ht="14.25" customHeight="1" x14ac:dyDescent="0.3">
      <c r="A40" s="5" t="s">
        <v>22</v>
      </c>
      <c r="B40" s="5" t="s">
        <v>174</v>
      </c>
      <c r="C40" s="5" t="s">
        <v>27</v>
      </c>
      <c r="D40" s="5" t="s">
        <v>20</v>
      </c>
      <c r="E40" s="5" t="s">
        <v>28</v>
      </c>
      <c r="F40" s="6">
        <v>43540</v>
      </c>
      <c r="G40" s="5">
        <v>737736070</v>
      </c>
      <c r="H40" s="6">
        <v>43544</v>
      </c>
      <c r="I40" s="5">
        <v>4</v>
      </c>
      <c r="J40" s="5">
        <v>1352</v>
      </c>
      <c r="K40" s="5">
        <v>205.7</v>
      </c>
      <c r="L40" s="5">
        <v>117.11</v>
      </c>
      <c r="M40" s="5">
        <v>278106.40000000002</v>
      </c>
      <c r="N40" s="5">
        <v>158332.72</v>
      </c>
      <c r="O40" s="5">
        <v>119773.68</v>
      </c>
    </row>
    <row r="41" spans="1:15" ht="14.25" customHeight="1" x14ac:dyDescent="0.3">
      <c r="A41" s="5" t="s">
        <v>22</v>
      </c>
      <c r="B41" s="5" t="s">
        <v>147</v>
      </c>
      <c r="C41" s="5" t="s">
        <v>24</v>
      </c>
      <c r="D41" s="5" t="s">
        <v>20</v>
      </c>
      <c r="E41" s="5" t="s">
        <v>17</v>
      </c>
      <c r="F41" s="6">
        <v>43571</v>
      </c>
      <c r="G41" s="5">
        <v>948075759</v>
      </c>
      <c r="H41" s="6">
        <v>43583</v>
      </c>
      <c r="I41" s="5">
        <v>12</v>
      </c>
      <c r="J41" s="5">
        <v>5540</v>
      </c>
      <c r="K41" s="5">
        <v>47.45</v>
      </c>
      <c r="L41" s="5">
        <v>31.79</v>
      </c>
      <c r="M41" s="5">
        <v>262873</v>
      </c>
      <c r="N41" s="5">
        <v>176116.6</v>
      </c>
      <c r="O41" s="5">
        <v>86756.4</v>
      </c>
    </row>
    <row r="42" spans="1:15" ht="14.25" customHeight="1" x14ac:dyDescent="0.3">
      <c r="A42" s="5" t="s">
        <v>22</v>
      </c>
      <c r="B42" s="5" t="s">
        <v>73</v>
      </c>
      <c r="C42" s="5" t="s">
        <v>49</v>
      </c>
      <c r="D42" s="5" t="s">
        <v>16</v>
      </c>
      <c r="E42" s="5" t="s">
        <v>28</v>
      </c>
      <c r="F42" s="6">
        <v>43578</v>
      </c>
      <c r="G42" s="5">
        <v>169378983</v>
      </c>
      <c r="H42" s="6">
        <v>43601</v>
      </c>
      <c r="I42" s="5">
        <v>23</v>
      </c>
      <c r="J42" s="5">
        <v>1860</v>
      </c>
      <c r="K42" s="5">
        <v>421.89</v>
      </c>
      <c r="L42" s="5">
        <v>364.69</v>
      </c>
      <c r="M42" s="5">
        <v>784715.4</v>
      </c>
      <c r="N42" s="5">
        <v>678323.4</v>
      </c>
      <c r="O42" s="5">
        <v>106392</v>
      </c>
    </row>
    <row r="43" spans="1:15" ht="14.25" customHeight="1" x14ac:dyDescent="0.3">
      <c r="A43" s="5" t="s">
        <v>22</v>
      </c>
      <c r="B43" s="5" t="s">
        <v>37</v>
      </c>
      <c r="C43" s="5" t="s">
        <v>32</v>
      </c>
      <c r="D43" s="5" t="s">
        <v>20</v>
      </c>
      <c r="E43" s="5" t="s">
        <v>28</v>
      </c>
      <c r="F43" s="6">
        <v>43514</v>
      </c>
      <c r="G43" s="5">
        <v>396718728</v>
      </c>
      <c r="H43" s="6">
        <v>43523</v>
      </c>
      <c r="I43" s="5">
        <v>9</v>
      </c>
      <c r="J43" s="5">
        <v>6742</v>
      </c>
      <c r="K43" s="5">
        <v>81.73</v>
      </c>
      <c r="L43" s="5">
        <v>56.67</v>
      </c>
      <c r="M43" s="5">
        <v>551023.66</v>
      </c>
      <c r="N43" s="5">
        <v>382069.14</v>
      </c>
      <c r="O43" s="5">
        <v>168954.52</v>
      </c>
    </row>
    <row r="44" spans="1:15" ht="14.25" customHeight="1" x14ac:dyDescent="0.3">
      <c r="A44" s="5" t="s">
        <v>22</v>
      </c>
      <c r="B44" s="5" t="s">
        <v>73</v>
      </c>
      <c r="C44" s="5" t="s">
        <v>15</v>
      </c>
      <c r="D44" s="5" t="s">
        <v>16</v>
      </c>
      <c r="E44" s="5" t="s">
        <v>21</v>
      </c>
      <c r="F44" s="6">
        <v>43563</v>
      </c>
      <c r="G44" s="5">
        <v>979073941</v>
      </c>
      <c r="H44" s="6">
        <v>43569</v>
      </c>
      <c r="I44" s="5">
        <v>6</v>
      </c>
      <c r="J44" s="5">
        <v>8591</v>
      </c>
      <c r="K44" s="5">
        <v>255.28</v>
      </c>
      <c r="L44" s="5">
        <v>159.41999999999999</v>
      </c>
      <c r="M44" s="5">
        <v>2193110.48</v>
      </c>
      <c r="N44" s="5">
        <v>1369577.22</v>
      </c>
      <c r="O44" s="5">
        <v>823533.26</v>
      </c>
    </row>
    <row r="45" spans="1:15" ht="14.25" customHeight="1" x14ac:dyDescent="0.3">
      <c r="A45" s="5" t="s">
        <v>22</v>
      </c>
      <c r="B45" s="5" t="s">
        <v>111</v>
      </c>
      <c r="C45" s="5" t="s">
        <v>49</v>
      </c>
      <c r="D45" s="5" t="s">
        <v>16</v>
      </c>
      <c r="E45" s="5" t="s">
        <v>36</v>
      </c>
      <c r="F45" s="6">
        <v>43594</v>
      </c>
      <c r="G45" s="5">
        <v>546081721</v>
      </c>
      <c r="H45" s="6">
        <v>43611</v>
      </c>
      <c r="I45" s="5">
        <v>17</v>
      </c>
      <c r="J45" s="5">
        <v>6571</v>
      </c>
      <c r="K45" s="5">
        <v>421.89</v>
      </c>
      <c r="L45" s="5">
        <v>364.69</v>
      </c>
      <c r="M45" s="5">
        <v>2772239.19</v>
      </c>
      <c r="N45" s="5">
        <v>2396377.9900000002</v>
      </c>
      <c r="O45" s="5">
        <v>375861.2</v>
      </c>
    </row>
    <row r="46" spans="1:15" ht="14.25" customHeight="1" x14ac:dyDescent="0.3">
      <c r="A46" s="5" t="s">
        <v>22</v>
      </c>
      <c r="B46" s="5" t="s">
        <v>195</v>
      </c>
      <c r="C46" s="5" t="s">
        <v>24</v>
      </c>
      <c r="D46" s="5" t="s">
        <v>20</v>
      </c>
      <c r="E46" s="5" t="s">
        <v>28</v>
      </c>
      <c r="F46" s="6">
        <v>43512</v>
      </c>
      <c r="G46" s="5">
        <v>189924275</v>
      </c>
      <c r="H46" s="6">
        <v>43537</v>
      </c>
      <c r="I46" s="5">
        <v>25</v>
      </c>
      <c r="J46" s="5">
        <v>1668</v>
      </c>
      <c r="K46" s="5">
        <v>47.45</v>
      </c>
      <c r="L46" s="5">
        <v>31.79</v>
      </c>
      <c r="M46" s="5">
        <v>79146.600000000006</v>
      </c>
      <c r="N46" s="5">
        <v>53025.72</v>
      </c>
      <c r="O46" s="5">
        <v>26120.880000000001</v>
      </c>
    </row>
    <row r="47" spans="1:15" ht="14.25" customHeight="1" x14ac:dyDescent="0.3">
      <c r="A47" s="5" t="s">
        <v>22</v>
      </c>
      <c r="B47" s="5" t="s">
        <v>111</v>
      </c>
      <c r="C47" s="5" t="s">
        <v>24</v>
      </c>
      <c r="D47" s="5" t="s">
        <v>20</v>
      </c>
      <c r="E47" s="5" t="s">
        <v>21</v>
      </c>
      <c r="F47" s="6">
        <v>43507</v>
      </c>
      <c r="G47" s="5">
        <v>714165675</v>
      </c>
      <c r="H47" s="6">
        <v>43509</v>
      </c>
      <c r="I47" s="5">
        <v>2</v>
      </c>
      <c r="J47" s="5">
        <v>6348</v>
      </c>
      <c r="K47" s="5">
        <v>47.45</v>
      </c>
      <c r="L47" s="5">
        <v>31.79</v>
      </c>
      <c r="M47" s="5">
        <v>301212.59999999998</v>
      </c>
      <c r="N47" s="5">
        <v>201802.92</v>
      </c>
      <c r="O47" s="5">
        <v>99409.68</v>
      </c>
    </row>
    <row r="48" spans="1:15" ht="14.25" customHeight="1" x14ac:dyDescent="0.3">
      <c r="A48" s="5" t="s">
        <v>22</v>
      </c>
      <c r="B48" s="5" t="s">
        <v>79</v>
      </c>
      <c r="C48" s="5" t="s">
        <v>70</v>
      </c>
      <c r="D48" s="5" t="s">
        <v>16</v>
      </c>
      <c r="E48" s="5" t="s">
        <v>36</v>
      </c>
      <c r="F48" s="6">
        <v>43501</v>
      </c>
      <c r="G48" s="5">
        <v>800352561</v>
      </c>
      <c r="H48" s="6">
        <v>43506</v>
      </c>
      <c r="I48" s="5">
        <v>5</v>
      </c>
      <c r="J48" s="5">
        <v>963</v>
      </c>
      <c r="K48" s="5">
        <v>154.06</v>
      </c>
      <c r="L48" s="5">
        <v>90.93</v>
      </c>
      <c r="M48" s="5">
        <v>148359.78</v>
      </c>
      <c r="N48" s="5">
        <v>87565.59</v>
      </c>
      <c r="O48" s="5">
        <v>60794.19</v>
      </c>
    </row>
    <row r="49" spans="1:15" ht="14.25" customHeight="1" x14ac:dyDescent="0.3">
      <c r="A49" s="5" t="s">
        <v>22</v>
      </c>
      <c r="B49" s="5" t="s">
        <v>111</v>
      </c>
      <c r="C49" s="5" t="s">
        <v>32</v>
      </c>
      <c r="D49" s="5" t="s">
        <v>20</v>
      </c>
      <c r="E49" s="5" t="s">
        <v>21</v>
      </c>
      <c r="F49" s="6">
        <v>43505</v>
      </c>
      <c r="G49" s="5">
        <v>386440074</v>
      </c>
      <c r="H49" s="6">
        <v>43527</v>
      </c>
      <c r="I49" s="5">
        <v>22</v>
      </c>
      <c r="J49" s="5">
        <v>5060</v>
      </c>
      <c r="K49" s="5">
        <v>81.73</v>
      </c>
      <c r="L49" s="5">
        <v>56.67</v>
      </c>
      <c r="M49" s="5">
        <v>413553.8</v>
      </c>
      <c r="N49" s="5">
        <v>286750.2</v>
      </c>
      <c r="O49" s="5">
        <v>126803.6</v>
      </c>
    </row>
    <row r="50" spans="1:15" ht="14.25" customHeight="1" x14ac:dyDescent="0.3">
      <c r="A50" s="5" t="s">
        <v>22</v>
      </c>
      <c r="B50" s="5" t="s">
        <v>79</v>
      </c>
      <c r="C50" s="5" t="s">
        <v>24</v>
      </c>
      <c r="D50" s="5" t="s">
        <v>16</v>
      </c>
      <c r="E50" s="5" t="s">
        <v>36</v>
      </c>
      <c r="F50" s="6">
        <v>43609</v>
      </c>
      <c r="G50" s="5">
        <v>566428315</v>
      </c>
      <c r="H50" s="6">
        <v>43615</v>
      </c>
      <c r="I50" s="5">
        <v>6</v>
      </c>
      <c r="J50" s="5">
        <v>7581</v>
      </c>
      <c r="K50" s="5">
        <v>47.45</v>
      </c>
      <c r="L50" s="5">
        <v>31.79</v>
      </c>
      <c r="M50" s="5">
        <v>359718.45</v>
      </c>
      <c r="N50" s="5">
        <v>240999.99</v>
      </c>
      <c r="O50" s="5">
        <v>118718.46</v>
      </c>
    </row>
    <row r="51" spans="1:15" ht="14.25" customHeight="1" x14ac:dyDescent="0.3">
      <c r="A51" s="5" t="s">
        <v>22</v>
      </c>
      <c r="B51" s="5" t="s">
        <v>191</v>
      </c>
      <c r="C51" s="5" t="s">
        <v>44</v>
      </c>
      <c r="D51" s="5" t="s">
        <v>16</v>
      </c>
      <c r="E51" s="5" t="s">
        <v>21</v>
      </c>
      <c r="F51" s="6">
        <v>43550</v>
      </c>
      <c r="G51" s="5">
        <v>907349526</v>
      </c>
      <c r="H51" s="6">
        <v>43557</v>
      </c>
      <c r="I51" s="5">
        <v>7</v>
      </c>
      <c r="J51" s="5">
        <v>3743</v>
      </c>
      <c r="K51" s="5">
        <v>437.2</v>
      </c>
      <c r="L51" s="5">
        <v>263.33</v>
      </c>
      <c r="M51" s="5">
        <v>1636439.6</v>
      </c>
      <c r="N51" s="5">
        <v>985644.19</v>
      </c>
      <c r="O51" s="5">
        <v>650795.41</v>
      </c>
    </row>
    <row r="52" spans="1:15" ht="14.25" customHeight="1" x14ac:dyDescent="0.3">
      <c r="A52" s="5" t="s">
        <v>22</v>
      </c>
      <c r="B52" s="5" t="s">
        <v>81</v>
      </c>
      <c r="C52" s="5" t="s">
        <v>19</v>
      </c>
      <c r="D52" s="5" t="s">
        <v>16</v>
      </c>
      <c r="E52" s="5" t="s">
        <v>17</v>
      </c>
      <c r="F52" s="6">
        <v>43613</v>
      </c>
      <c r="G52" s="5">
        <v>519380223</v>
      </c>
      <c r="H52" s="6">
        <v>43628</v>
      </c>
      <c r="I52" s="5">
        <v>15</v>
      </c>
      <c r="J52" s="5">
        <v>5005</v>
      </c>
      <c r="K52" s="5">
        <v>152.58000000000001</v>
      </c>
      <c r="L52" s="5">
        <v>97.44</v>
      </c>
      <c r="M52" s="5">
        <v>763662.9</v>
      </c>
      <c r="N52" s="5">
        <v>487687.2</v>
      </c>
      <c r="O52" s="5">
        <v>275975.7</v>
      </c>
    </row>
    <row r="53" spans="1:15" ht="14.25" customHeight="1" x14ac:dyDescent="0.3">
      <c r="A53" s="5" t="s">
        <v>22</v>
      </c>
      <c r="B53" s="5" t="s">
        <v>190</v>
      </c>
      <c r="C53" s="5" t="s">
        <v>27</v>
      </c>
      <c r="D53" s="5" t="s">
        <v>16</v>
      </c>
      <c r="E53" s="5" t="s">
        <v>36</v>
      </c>
      <c r="F53" s="6">
        <v>43522</v>
      </c>
      <c r="G53" s="5">
        <v>696197879</v>
      </c>
      <c r="H53" s="6">
        <v>43525</v>
      </c>
      <c r="I53" s="5">
        <v>3</v>
      </c>
      <c r="J53" s="5">
        <v>9278</v>
      </c>
      <c r="K53" s="5">
        <v>205.7</v>
      </c>
      <c r="L53" s="5">
        <v>117.11</v>
      </c>
      <c r="M53" s="5">
        <v>1908484.6</v>
      </c>
      <c r="N53" s="5">
        <v>1086546.58</v>
      </c>
      <c r="O53" s="5">
        <v>821938.02</v>
      </c>
    </row>
    <row r="54" spans="1:15" ht="14.25" customHeight="1" x14ac:dyDescent="0.3">
      <c r="A54" s="5" t="s">
        <v>22</v>
      </c>
      <c r="B54" s="5" t="s">
        <v>82</v>
      </c>
      <c r="C54" s="5" t="s">
        <v>42</v>
      </c>
      <c r="D54" s="5" t="s">
        <v>16</v>
      </c>
      <c r="E54" s="5" t="s">
        <v>36</v>
      </c>
      <c r="F54" s="6">
        <v>43553</v>
      </c>
      <c r="G54" s="5">
        <v>904589211</v>
      </c>
      <c r="H54" s="6">
        <v>43581</v>
      </c>
      <c r="I54" s="5">
        <v>28</v>
      </c>
      <c r="J54" s="5">
        <v>6905</v>
      </c>
      <c r="K54" s="5">
        <v>651.21</v>
      </c>
      <c r="L54" s="5">
        <v>524.96</v>
      </c>
      <c r="M54" s="5">
        <v>4496605.05</v>
      </c>
      <c r="N54" s="5">
        <v>3624848.8</v>
      </c>
      <c r="O54" s="5">
        <v>871756.25</v>
      </c>
    </row>
    <row r="55" spans="1:15" ht="14.25" customHeight="1" x14ac:dyDescent="0.3">
      <c r="A55" s="5" t="s">
        <v>22</v>
      </c>
      <c r="B55" s="5" t="s">
        <v>23</v>
      </c>
      <c r="C55" s="5" t="s">
        <v>32</v>
      </c>
      <c r="D55" s="5" t="s">
        <v>16</v>
      </c>
      <c r="E55" s="5" t="s">
        <v>17</v>
      </c>
      <c r="F55" s="6">
        <v>43560</v>
      </c>
      <c r="G55" s="5">
        <v>353415429</v>
      </c>
      <c r="H55" s="6">
        <v>43566</v>
      </c>
      <c r="I55" s="5">
        <v>6</v>
      </c>
      <c r="J55" s="5">
        <v>2334</v>
      </c>
      <c r="K55" s="5">
        <v>81.73</v>
      </c>
      <c r="L55" s="5">
        <v>56.67</v>
      </c>
      <c r="M55" s="5">
        <v>190757.82</v>
      </c>
      <c r="N55" s="5">
        <v>132267.78</v>
      </c>
      <c r="O55" s="5">
        <v>58490.04</v>
      </c>
    </row>
    <row r="56" spans="1:15" ht="14.25" customHeight="1" x14ac:dyDescent="0.3">
      <c r="A56" s="5" t="s">
        <v>22</v>
      </c>
      <c r="B56" s="5" t="s">
        <v>127</v>
      </c>
      <c r="C56" s="5" t="s">
        <v>49</v>
      </c>
      <c r="D56" s="5" t="s">
        <v>16</v>
      </c>
      <c r="E56" s="5" t="s">
        <v>17</v>
      </c>
      <c r="F56" s="6">
        <v>43595</v>
      </c>
      <c r="G56" s="5">
        <v>696844613</v>
      </c>
      <c r="H56" s="6">
        <v>43599</v>
      </c>
      <c r="I56" s="5">
        <v>4</v>
      </c>
      <c r="J56" s="5">
        <v>661</v>
      </c>
      <c r="K56" s="5">
        <v>421.89</v>
      </c>
      <c r="L56" s="5">
        <v>364.69</v>
      </c>
      <c r="M56" s="5">
        <v>278869.28999999998</v>
      </c>
      <c r="N56" s="5">
        <v>241060.09</v>
      </c>
      <c r="O56" s="5">
        <v>37809.199999999997</v>
      </c>
    </row>
    <row r="57" spans="1:15" ht="14.25" customHeight="1" x14ac:dyDescent="0.3">
      <c r="A57" s="5" t="s">
        <v>22</v>
      </c>
      <c r="B57" s="5" t="s">
        <v>174</v>
      </c>
      <c r="C57" s="5" t="s">
        <v>44</v>
      </c>
      <c r="D57" s="5" t="s">
        <v>16</v>
      </c>
      <c r="E57" s="5" t="s">
        <v>28</v>
      </c>
      <c r="F57" s="6">
        <v>43610</v>
      </c>
      <c r="G57" s="5">
        <v>910610234</v>
      </c>
      <c r="H57" s="6">
        <v>43632</v>
      </c>
      <c r="I57" s="5">
        <v>22</v>
      </c>
      <c r="J57" s="5">
        <v>8659</v>
      </c>
      <c r="K57" s="5">
        <v>437.2</v>
      </c>
      <c r="L57" s="5">
        <v>263.33</v>
      </c>
      <c r="M57" s="5">
        <v>3785714.8</v>
      </c>
      <c r="N57" s="5">
        <v>2280174.4700000002</v>
      </c>
      <c r="O57" s="5">
        <v>1505540.33</v>
      </c>
    </row>
    <row r="58" spans="1:15" ht="14.25" customHeight="1" x14ac:dyDescent="0.3">
      <c r="A58" s="5" t="s">
        <v>22</v>
      </c>
      <c r="B58" s="5" t="s">
        <v>158</v>
      </c>
      <c r="C58" s="5" t="s">
        <v>49</v>
      </c>
      <c r="D58" s="5" t="s">
        <v>20</v>
      </c>
      <c r="E58" s="5" t="s">
        <v>36</v>
      </c>
      <c r="F58" s="6">
        <v>43616</v>
      </c>
      <c r="G58" s="5">
        <v>986449801</v>
      </c>
      <c r="H58" s="6">
        <v>43623</v>
      </c>
      <c r="I58" s="5">
        <v>7</v>
      </c>
      <c r="J58" s="5">
        <v>1272</v>
      </c>
      <c r="K58" s="5">
        <v>421.89</v>
      </c>
      <c r="L58" s="5">
        <v>364.69</v>
      </c>
      <c r="M58" s="5">
        <v>536644.07999999996</v>
      </c>
      <c r="N58" s="5">
        <v>463885.68</v>
      </c>
      <c r="O58" s="5">
        <v>72758.399999999994</v>
      </c>
    </row>
    <row r="59" spans="1:15" ht="14.25" customHeight="1" x14ac:dyDescent="0.3">
      <c r="A59" s="5" t="s">
        <v>22</v>
      </c>
      <c r="B59" s="5" t="s">
        <v>177</v>
      </c>
      <c r="C59" s="5" t="s">
        <v>32</v>
      </c>
      <c r="D59" s="5" t="s">
        <v>16</v>
      </c>
      <c r="E59" s="5" t="s">
        <v>28</v>
      </c>
      <c r="F59" s="6">
        <v>43524</v>
      </c>
      <c r="G59" s="5">
        <v>456192958</v>
      </c>
      <c r="H59" s="6">
        <v>43528</v>
      </c>
      <c r="I59" s="5">
        <v>4</v>
      </c>
      <c r="J59" s="5">
        <v>6489</v>
      </c>
      <c r="K59" s="5">
        <v>81.73</v>
      </c>
      <c r="L59" s="5">
        <v>56.67</v>
      </c>
      <c r="M59" s="5">
        <v>530345.97</v>
      </c>
      <c r="N59" s="5">
        <v>367731.63</v>
      </c>
      <c r="O59" s="5">
        <v>162614.34</v>
      </c>
    </row>
    <row r="60" spans="1:15" ht="14.25" customHeight="1" x14ac:dyDescent="0.3">
      <c r="A60" s="5" t="s">
        <v>22</v>
      </c>
      <c r="B60" s="5" t="s">
        <v>118</v>
      </c>
      <c r="C60" s="5" t="s">
        <v>58</v>
      </c>
      <c r="D60" s="5" t="s">
        <v>20</v>
      </c>
      <c r="E60" s="5" t="s">
        <v>17</v>
      </c>
      <c r="F60" s="6">
        <v>43571</v>
      </c>
      <c r="G60" s="5">
        <v>812637078</v>
      </c>
      <c r="H60" s="6">
        <v>43600</v>
      </c>
      <c r="I60" s="5">
        <v>29</v>
      </c>
      <c r="J60" s="5">
        <v>6225</v>
      </c>
      <c r="K60" s="5">
        <v>9.33</v>
      </c>
      <c r="L60" s="5">
        <v>6.92</v>
      </c>
      <c r="M60" s="5">
        <v>58079.25</v>
      </c>
      <c r="N60" s="5">
        <v>43077</v>
      </c>
      <c r="O60" s="5">
        <v>15002.25</v>
      </c>
    </row>
    <row r="61" spans="1:15" ht="14.25" customHeight="1" x14ac:dyDescent="0.3">
      <c r="A61" s="5" t="s">
        <v>22</v>
      </c>
      <c r="B61" s="5" t="s">
        <v>158</v>
      </c>
      <c r="C61" s="5" t="s">
        <v>19</v>
      </c>
      <c r="D61" s="5" t="s">
        <v>16</v>
      </c>
      <c r="E61" s="5" t="s">
        <v>36</v>
      </c>
      <c r="F61" s="6">
        <v>43524</v>
      </c>
      <c r="G61" s="5">
        <v>653087270</v>
      </c>
      <c r="H61" s="6">
        <v>43536</v>
      </c>
      <c r="I61" s="5">
        <v>12</v>
      </c>
      <c r="J61" s="5">
        <v>1891</v>
      </c>
      <c r="K61" s="5">
        <v>152.58000000000001</v>
      </c>
      <c r="L61" s="5">
        <v>97.44</v>
      </c>
      <c r="M61" s="5">
        <v>288528.78000000003</v>
      </c>
      <c r="N61" s="5">
        <v>184259.04</v>
      </c>
      <c r="O61" s="5">
        <v>104269.74</v>
      </c>
    </row>
    <row r="62" spans="1:15" ht="14.25" customHeight="1" x14ac:dyDescent="0.3">
      <c r="A62" s="5" t="s">
        <v>22</v>
      </c>
      <c r="B62" s="5" t="s">
        <v>97</v>
      </c>
      <c r="C62" s="5" t="s">
        <v>32</v>
      </c>
      <c r="D62" s="5" t="s">
        <v>16</v>
      </c>
      <c r="E62" s="5" t="s">
        <v>28</v>
      </c>
      <c r="F62" s="6">
        <v>43505</v>
      </c>
      <c r="G62" s="5">
        <v>602357041</v>
      </c>
      <c r="H62" s="6">
        <v>43524</v>
      </c>
      <c r="I62" s="5">
        <v>19</v>
      </c>
      <c r="J62" s="5">
        <v>9689</v>
      </c>
      <c r="K62" s="5">
        <v>81.73</v>
      </c>
      <c r="L62" s="5">
        <v>56.67</v>
      </c>
      <c r="M62" s="5">
        <v>791881.97</v>
      </c>
      <c r="N62" s="5">
        <v>549075.63</v>
      </c>
      <c r="O62" s="5">
        <v>242806.34</v>
      </c>
    </row>
    <row r="63" spans="1:15" ht="14.25" customHeight="1" x14ac:dyDescent="0.3">
      <c r="A63" s="5" t="s">
        <v>22</v>
      </c>
      <c r="B63" s="5" t="s">
        <v>37</v>
      </c>
      <c r="C63" s="5" t="s">
        <v>58</v>
      </c>
      <c r="D63" s="5" t="s">
        <v>16</v>
      </c>
      <c r="E63" s="5" t="s">
        <v>36</v>
      </c>
      <c r="F63" s="6">
        <v>43565</v>
      </c>
      <c r="G63" s="5">
        <v>291305768</v>
      </c>
      <c r="H63" s="6">
        <v>43576</v>
      </c>
      <c r="I63" s="5">
        <v>11</v>
      </c>
      <c r="J63" s="5">
        <v>2705</v>
      </c>
      <c r="K63" s="5">
        <v>9.33</v>
      </c>
      <c r="L63" s="5">
        <v>6.92</v>
      </c>
      <c r="M63" s="5">
        <v>25237.65</v>
      </c>
      <c r="N63" s="5">
        <v>18718.599999999999</v>
      </c>
      <c r="O63" s="5">
        <v>6519.05</v>
      </c>
    </row>
    <row r="64" spans="1:15" ht="14.25" customHeight="1" x14ac:dyDescent="0.3">
      <c r="A64" s="5" t="s">
        <v>22</v>
      </c>
      <c r="B64" s="5" t="s">
        <v>37</v>
      </c>
      <c r="C64" s="5" t="s">
        <v>15</v>
      </c>
      <c r="D64" s="5" t="s">
        <v>16</v>
      </c>
      <c r="E64" s="5" t="s">
        <v>21</v>
      </c>
      <c r="F64" s="6">
        <v>43581</v>
      </c>
      <c r="G64" s="5">
        <v>184412229</v>
      </c>
      <c r="H64" s="6">
        <v>43583</v>
      </c>
      <c r="I64" s="5">
        <v>2</v>
      </c>
      <c r="J64" s="5">
        <v>531</v>
      </c>
      <c r="K64" s="5">
        <v>255.28</v>
      </c>
      <c r="L64" s="5">
        <v>159.41999999999999</v>
      </c>
      <c r="M64" s="5">
        <v>135553.68</v>
      </c>
      <c r="N64" s="5">
        <v>84652.02</v>
      </c>
      <c r="O64" s="5">
        <v>50901.66</v>
      </c>
    </row>
    <row r="65" spans="1:15" ht="14.25" customHeight="1" x14ac:dyDescent="0.3">
      <c r="A65" s="5" t="s">
        <v>22</v>
      </c>
      <c r="B65" s="5" t="s">
        <v>51</v>
      </c>
      <c r="C65" s="5" t="s">
        <v>44</v>
      </c>
      <c r="D65" s="5" t="s">
        <v>16</v>
      </c>
      <c r="E65" s="5" t="s">
        <v>21</v>
      </c>
      <c r="F65" s="6">
        <v>43615</v>
      </c>
      <c r="G65" s="5">
        <v>179819428</v>
      </c>
      <c r="H65" s="6">
        <v>43620</v>
      </c>
      <c r="I65" s="5">
        <v>5</v>
      </c>
      <c r="J65" s="5">
        <v>1420</v>
      </c>
      <c r="K65" s="5">
        <v>437.2</v>
      </c>
      <c r="L65" s="5">
        <v>263.33</v>
      </c>
      <c r="M65" s="5">
        <v>620824</v>
      </c>
      <c r="N65" s="5">
        <v>373928.6</v>
      </c>
      <c r="O65" s="5">
        <v>246895.4</v>
      </c>
    </row>
    <row r="66" spans="1:15" ht="14.25" customHeight="1" x14ac:dyDescent="0.3">
      <c r="A66" s="5" t="s">
        <v>22</v>
      </c>
      <c r="B66" s="5" t="s">
        <v>147</v>
      </c>
      <c r="C66" s="5" t="s">
        <v>24</v>
      </c>
      <c r="D66" s="5" t="s">
        <v>16</v>
      </c>
      <c r="E66" s="5" t="s">
        <v>28</v>
      </c>
      <c r="F66" s="6">
        <v>43586</v>
      </c>
      <c r="G66" s="5">
        <v>930136287</v>
      </c>
      <c r="H66" s="6">
        <v>43603</v>
      </c>
      <c r="I66" s="5">
        <v>17</v>
      </c>
      <c r="J66" s="5">
        <v>6852</v>
      </c>
      <c r="K66" s="5">
        <v>47.45</v>
      </c>
      <c r="L66" s="5">
        <v>31.79</v>
      </c>
      <c r="M66" s="5">
        <v>325127.40000000002</v>
      </c>
      <c r="N66" s="5">
        <v>217825.08</v>
      </c>
      <c r="O66" s="5">
        <v>107302.32</v>
      </c>
    </row>
    <row r="67" spans="1:15" ht="14.25" customHeight="1" x14ac:dyDescent="0.3">
      <c r="A67" s="5" t="s">
        <v>22</v>
      </c>
      <c r="B67" s="5" t="s">
        <v>186</v>
      </c>
      <c r="C67" s="5" t="s">
        <v>15</v>
      </c>
      <c r="D67" s="5" t="s">
        <v>20</v>
      </c>
      <c r="E67" s="5" t="s">
        <v>28</v>
      </c>
      <c r="F67" s="6">
        <v>43498</v>
      </c>
      <c r="G67" s="5">
        <v>361311852</v>
      </c>
      <c r="H67" s="6">
        <v>43504</v>
      </c>
      <c r="I67" s="5">
        <v>6</v>
      </c>
      <c r="J67" s="5">
        <v>9061</v>
      </c>
      <c r="K67" s="5">
        <v>255.28</v>
      </c>
      <c r="L67" s="5">
        <v>159.41999999999999</v>
      </c>
      <c r="M67" s="5">
        <v>2313092.08</v>
      </c>
      <c r="N67" s="5">
        <v>1444504.62</v>
      </c>
      <c r="O67" s="5">
        <v>868587.46</v>
      </c>
    </row>
    <row r="68" spans="1:15" ht="14.25" customHeight="1" x14ac:dyDescent="0.3">
      <c r="A68" s="5" t="s">
        <v>22</v>
      </c>
      <c r="B68" s="5" t="s">
        <v>146</v>
      </c>
      <c r="C68" s="5" t="s">
        <v>58</v>
      </c>
      <c r="D68" s="5" t="s">
        <v>16</v>
      </c>
      <c r="E68" s="5" t="s">
        <v>21</v>
      </c>
      <c r="F68" s="6">
        <v>43498</v>
      </c>
      <c r="G68" s="5">
        <v>899868094</v>
      </c>
      <c r="H68" s="6">
        <v>43500</v>
      </c>
      <c r="I68" s="5">
        <v>2</v>
      </c>
      <c r="J68" s="5">
        <v>9821</v>
      </c>
      <c r="K68" s="5">
        <v>9.33</v>
      </c>
      <c r="L68" s="5">
        <v>6.92</v>
      </c>
      <c r="M68" s="5">
        <v>91629.93</v>
      </c>
      <c r="N68" s="5">
        <v>67961.320000000007</v>
      </c>
      <c r="O68" s="5">
        <v>23668.61</v>
      </c>
    </row>
    <row r="69" spans="1:15" ht="14.25" customHeight="1" x14ac:dyDescent="0.3">
      <c r="A69" s="5" t="s">
        <v>22</v>
      </c>
      <c r="B69" s="5" t="s">
        <v>81</v>
      </c>
      <c r="C69" s="5" t="s">
        <v>70</v>
      </c>
      <c r="D69" s="5" t="s">
        <v>20</v>
      </c>
      <c r="E69" s="5" t="s">
        <v>21</v>
      </c>
      <c r="F69" s="6">
        <v>43566</v>
      </c>
      <c r="G69" s="5">
        <v>394110763</v>
      </c>
      <c r="H69" s="6">
        <v>43590</v>
      </c>
      <c r="I69" s="5">
        <v>24</v>
      </c>
      <c r="J69" s="5">
        <v>4988</v>
      </c>
      <c r="K69" s="5">
        <v>154.06</v>
      </c>
      <c r="L69" s="5">
        <v>90.93</v>
      </c>
      <c r="M69" s="5">
        <v>768451.28</v>
      </c>
      <c r="N69" s="5">
        <v>453558.84</v>
      </c>
      <c r="O69" s="5">
        <v>314892.44</v>
      </c>
    </row>
    <row r="70" spans="1:15" ht="14.25" customHeight="1" x14ac:dyDescent="0.3">
      <c r="A70" s="5" t="s">
        <v>22</v>
      </c>
      <c r="B70" s="5" t="s">
        <v>93</v>
      </c>
      <c r="C70" s="5" t="s">
        <v>78</v>
      </c>
      <c r="D70" s="5" t="s">
        <v>20</v>
      </c>
      <c r="E70" s="5" t="s">
        <v>21</v>
      </c>
      <c r="F70" s="6">
        <v>43558</v>
      </c>
      <c r="G70" s="5">
        <v>990774810</v>
      </c>
      <c r="H70" s="6">
        <v>43578</v>
      </c>
      <c r="I70" s="5">
        <v>20</v>
      </c>
      <c r="J70" s="5">
        <v>1138</v>
      </c>
      <c r="K70" s="5">
        <v>668.27</v>
      </c>
      <c r="L70" s="5">
        <v>502.54</v>
      </c>
      <c r="M70" s="5">
        <v>760491.26</v>
      </c>
      <c r="N70" s="5">
        <v>571890.52</v>
      </c>
      <c r="O70" s="5">
        <v>188600.74</v>
      </c>
    </row>
    <row r="71" spans="1:15" ht="14.25" customHeight="1" x14ac:dyDescent="0.3">
      <c r="A71" s="5" t="s">
        <v>22</v>
      </c>
      <c r="B71" s="5" t="s">
        <v>127</v>
      </c>
      <c r="C71" s="5" t="s">
        <v>78</v>
      </c>
      <c r="D71" s="5" t="s">
        <v>20</v>
      </c>
      <c r="E71" s="5" t="s">
        <v>17</v>
      </c>
      <c r="F71" s="6">
        <v>43534</v>
      </c>
      <c r="G71" s="5">
        <v>384128224</v>
      </c>
      <c r="H71" s="6">
        <v>43554</v>
      </c>
      <c r="I71" s="5">
        <v>20</v>
      </c>
      <c r="J71" s="5">
        <v>933</v>
      </c>
      <c r="K71" s="5">
        <v>668.27</v>
      </c>
      <c r="L71" s="5">
        <v>502.54</v>
      </c>
      <c r="M71" s="5">
        <v>623495.91</v>
      </c>
      <c r="N71" s="5">
        <v>468869.82</v>
      </c>
      <c r="O71" s="5">
        <v>154626.09</v>
      </c>
    </row>
    <row r="72" spans="1:15" ht="14.25" customHeight="1" x14ac:dyDescent="0.3">
      <c r="A72" s="5" t="s">
        <v>22</v>
      </c>
      <c r="B72" s="5" t="s">
        <v>180</v>
      </c>
      <c r="C72" s="5" t="s">
        <v>32</v>
      </c>
      <c r="D72" s="5" t="s">
        <v>16</v>
      </c>
      <c r="E72" s="5" t="s">
        <v>21</v>
      </c>
      <c r="F72" s="6">
        <v>43543</v>
      </c>
      <c r="G72" s="5">
        <v>309342658</v>
      </c>
      <c r="H72" s="6">
        <v>43544</v>
      </c>
      <c r="I72" s="5">
        <v>1</v>
      </c>
      <c r="J72" s="5">
        <v>222</v>
      </c>
      <c r="K72" s="5">
        <v>81.73</v>
      </c>
      <c r="L72" s="5">
        <v>56.67</v>
      </c>
      <c r="M72" s="5">
        <v>18144.060000000001</v>
      </c>
      <c r="N72" s="5">
        <v>12580.74</v>
      </c>
      <c r="O72" s="5">
        <v>5563.32</v>
      </c>
    </row>
    <row r="73" spans="1:15" ht="14.25" customHeight="1" x14ac:dyDescent="0.3">
      <c r="A73" s="5" t="s">
        <v>22</v>
      </c>
      <c r="B73" s="5" t="s">
        <v>93</v>
      </c>
      <c r="C73" s="5" t="s">
        <v>49</v>
      </c>
      <c r="D73" s="5" t="s">
        <v>20</v>
      </c>
      <c r="E73" s="5" t="s">
        <v>17</v>
      </c>
      <c r="F73" s="6">
        <v>43558</v>
      </c>
      <c r="G73" s="5">
        <v>747774398</v>
      </c>
      <c r="H73" s="6">
        <v>43568</v>
      </c>
      <c r="I73" s="5">
        <v>10</v>
      </c>
      <c r="J73" s="5">
        <v>1916</v>
      </c>
      <c r="K73" s="5">
        <v>421.89</v>
      </c>
      <c r="L73" s="5">
        <v>364.69</v>
      </c>
      <c r="M73" s="5">
        <v>808341.24</v>
      </c>
      <c r="N73" s="5">
        <v>698746.04</v>
      </c>
      <c r="O73" s="5">
        <v>109595.2</v>
      </c>
    </row>
    <row r="74" spans="1:15" ht="14.25" customHeight="1" x14ac:dyDescent="0.3">
      <c r="A74" s="5" t="s">
        <v>22</v>
      </c>
      <c r="B74" s="5" t="s">
        <v>178</v>
      </c>
      <c r="C74" s="5" t="s">
        <v>32</v>
      </c>
      <c r="D74" s="5" t="s">
        <v>20</v>
      </c>
      <c r="E74" s="5" t="s">
        <v>17</v>
      </c>
      <c r="F74" s="6">
        <v>43583</v>
      </c>
      <c r="G74" s="5">
        <v>701298367</v>
      </c>
      <c r="H74" s="6">
        <v>43602</v>
      </c>
      <c r="I74" s="5">
        <v>19</v>
      </c>
      <c r="J74" s="5">
        <v>8626</v>
      </c>
      <c r="K74" s="5">
        <v>81.73</v>
      </c>
      <c r="L74" s="5">
        <v>56.67</v>
      </c>
      <c r="M74" s="5">
        <v>705002.98</v>
      </c>
      <c r="N74" s="5">
        <v>488835.42</v>
      </c>
      <c r="O74" s="5">
        <v>216167.56</v>
      </c>
    </row>
    <row r="75" spans="1:15" ht="14.25" customHeight="1" x14ac:dyDescent="0.3">
      <c r="A75" s="5" t="s">
        <v>22</v>
      </c>
      <c r="B75" s="5" t="s">
        <v>177</v>
      </c>
      <c r="C75" s="5" t="s">
        <v>44</v>
      </c>
      <c r="D75" s="5" t="s">
        <v>16</v>
      </c>
      <c r="E75" s="5" t="s">
        <v>21</v>
      </c>
      <c r="F75" s="6">
        <v>43587</v>
      </c>
      <c r="G75" s="5">
        <v>350977408</v>
      </c>
      <c r="H75" s="6">
        <v>43588</v>
      </c>
      <c r="I75" s="5">
        <v>1</v>
      </c>
      <c r="J75" s="5">
        <v>869</v>
      </c>
      <c r="K75" s="5">
        <v>437.2</v>
      </c>
      <c r="L75" s="5">
        <v>263.33</v>
      </c>
      <c r="M75" s="5">
        <v>379926.8</v>
      </c>
      <c r="N75" s="5">
        <v>228833.77</v>
      </c>
      <c r="O75" s="5">
        <v>151093.03</v>
      </c>
    </row>
    <row r="76" spans="1:15" ht="14.25" customHeight="1" x14ac:dyDescent="0.3">
      <c r="A76" s="5" t="s">
        <v>22</v>
      </c>
      <c r="B76" s="5" t="s">
        <v>109</v>
      </c>
      <c r="C76" s="5" t="s">
        <v>27</v>
      </c>
      <c r="D76" s="5" t="s">
        <v>16</v>
      </c>
      <c r="E76" s="5" t="s">
        <v>21</v>
      </c>
      <c r="F76" s="6">
        <v>43556</v>
      </c>
      <c r="G76" s="5">
        <v>615080583</v>
      </c>
      <c r="H76" s="6">
        <v>43575</v>
      </c>
      <c r="I76" s="5">
        <v>19</v>
      </c>
      <c r="J76" s="5">
        <v>4868</v>
      </c>
      <c r="K76" s="5">
        <v>205.7</v>
      </c>
      <c r="L76" s="5">
        <v>117.11</v>
      </c>
      <c r="M76" s="5">
        <v>1001347.6</v>
      </c>
      <c r="N76" s="5">
        <v>570091.48</v>
      </c>
      <c r="O76" s="5">
        <v>431256.12</v>
      </c>
    </row>
    <row r="77" spans="1:15" ht="14.25" customHeight="1" x14ac:dyDescent="0.3">
      <c r="A77" s="5" t="s">
        <v>22</v>
      </c>
      <c r="B77" s="5" t="s">
        <v>119</v>
      </c>
      <c r="C77" s="5" t="s">
        <v>32</v>
      </c>
      <c r="D77" s="5" t="s">
        <v>20</v>
      </c>
      <c r="E77" s="5" t="s">
        <v>17</v>
      </c>
      <c r="F77" s="6">
        <v>43501</v>
      </c>
      <c r="G77" s="5">
        <v>466988742</v>
      </c>
      <c r="H77" s="6">
        <v>43506</v>
      </c>
      <c r="I77" s="5">
        <v>5</v>
      </c>
      <c r="J77" s="5">
        <v>1201</v>
      </c>
      <c r="K77" s="5">
        <v>81.73</v>
      </c>
      <c r="L77" s="5">
        <v>56.67</v>
      </c>
      <c r="M77" s="5">
        <v>98157.73</v>
      </c>
      <c r="N77" s="5">
        <v>68060.67</v>
      </c>
      <c r="O77" s="5">
        <v>30097.06</v>
      </c>
    </row>
    <row r="78" spans="1:15" ht="14.25" customHeight="1" x14ac:dyDescent="0.3">
      <c r="A78" s="5" t="s">
        <v>22</v>
      </c>
      <c r="B78" s="5" t="s">
        <v>57</v>
      </c>
      <c r="C78" s="5" t="s">
        <v>35</v>
      </c>
      <c r="D78" s="5" t="s">
        <v>16</v>
      </c>
      <c r="E78" s="5" t="s">
        <v>36</v>
      </c>
      <c r="F78" s="6">
        <v>43553</v>
      </c>
      <c r="G78" s="5">
        <v>176722657</v>
      </c>
      <c r="H78" s="6">
        <v>43577</v>
      </c>
      <c r="I78" s="5">
        <v>24</v>
      </c>
      <c r="J78" s="5">
        <v>5016</v>
      </c>
      <c r="K78" s="5">
        <v>109.28</v>
      </c>
      <c r="L78" s="5">
        <v>35.840000000000003</v>
      </c>
      <c r="M78" s="5">
        <v>548148.47999999998</v>
      </c>
      <c r="N78" s="5">
        <v>179773.44</v>
      </c>
      <c r="O78" s="5">
        <v>368375.03999999998</v>
      </c>
    </row>
    <row r="79" spans="1:15" ht="14.25" customHeight="1" x14ac:dyDescent="0.3">
      <c r="A79" s="5" t="s">
        <v>22</v>
      </c>
      <c r="B79" s="5" t="s">
        <v>127</v>
      </c>
      <c r="C79" s="5" t="s">
        <v>32</v>
      </c>
      <c r="D79" s="5" t="s">
        <v>20</v>
      </c>
      <c r="E79" s="5" t="s">
        <v>17</v>
      </c>
      <c r="F79" s="6">
        <v>43504</v>
      </c>
      <c r="G79" s="5">
        <v>594813811</v>
      </c>
      <c r="H79" s="6">
        <v>43507</v>
      </c>
      <c r="I79" s="5">
        <v>3</v>
      </c>
      <c r="J79" s="5">
        <v>7480</v>
      </c>
      <c r="K79" s="5">
        <v>81.73</v>
      </c>
      <c r="L79" s="5">
        <v>56.67</v>
      </c>
      <c r="M79" s="5">
        <v>611340.4</v>
      </c>
      <c r="N79" s="5">
        <v>423891.6</v>
      </c>
      <c r="O79" s="5">
        <v>187448.8</v>
      </c>
    </row>
    <row r="80" spans="1:15" ht="14.25" customHeight="1" x14ac:dyDescent="0.3">
      <c r="A80" s="5" t="s">
        <v>22</v>
      </c>
      <c r="B80" s="5" t="s">
        <v>104</v>
      </c>
      <c r="C80" s="5" t="s">
        <v>19</v>
      </c>
      <c r="D80" s="5" t="s">
        <v>16</v>
      </c>
      <c r="E80" s="5" t="s">
        <v>21</v>
      </c>
      <c r="F80" s="6">
        <v>43613</v>
      </c>
      <c r="G80" s="5">
        <v>972981679</v>
      </c>
      <c r="H80" s="6">
        <v>43623</v>
      </c>
      <c r="I80" s="5">
        <v>10</v>
      </c>
      <c r="J80" s="5">
        <v>5755</v>
      </c>
      <c r="K80" s="5">
        <v>152.58000000000001</v>
      </c>
      <c r="L80" s="5">
        <v>97.44</v>
      </c>
      <c r="M80" s="5">
        <v>878097.9</v>
      </c>
      <c r="N80" s="5">
        <v>560767.19999999995</v>
      </c>
      <c r="O80" s="5">
        <v>317330.7</v>
      </c>
    </row>
    <row r="81" spans="1:15" ht="14.25" customHeight="1" x14ac:dyDescent="0.3">
      <c r="A81" s="5" t="s">
        <v>22</v>
      </c>
      <c r="B81" s="5" t="s">
        <v>97</v>
      </c>
      <c r="C81" s="5" t="s">
        <v>78</v>
      </c>
      <c r="D81" s="5" t="s">
        <v>16</v>
      </c>
      <c r="E81" s="5" t="s">
        <v>17</v>
      </c>
      <c r="F81" s="6">
        <v>43595</v>
      </c>
      <c r="G81" s="5">
        <v>194176757</v>
      </c>
      <c r="H81" s="6">
        <v>43606</v>
      </c>
      <c r="I81" s="5">
        <v>11</v>
      </c>
      <c r="J81" s="5">
        <v>72</v>
      </c>
      <c r="K81" s="5">
        <v>668.27</v>
      </c>
      <c r="L81" s="5">
        <v>502.54</v>
      </c>
      <c r="M81" s="5">
        <v>48115.44</v>
      </c>
      <c r="N81" s="5">
        <v>36182.879999999997</v>
      </c>
      <c r="O81" s="5">
        <v>11932.56</v>
      </c>
    </row>
    <row r="82" spans="1:15" ht="14.25" customHeight="1" x14ac:dyDescent="0.3">
      <c r="A82" s="5" t="s">
        <v>22</v>
      </c>
      <c r="B82" s="5" t="s">
        <v>174</v>
      </c>
      <c r="C82" s="5" t="s">
        <v>70</v>
      </c>
      <c r="D82" s="5" t="s">
        <v>16</v>
      </c>
      <c r="E82" s="5" t="s">
        <v>36</v>
      </c>
      <c r="F82" s="6">
        <v>43587</v>
      </c>
      <c r="G82" s="5">
        <v>298228013</v>
      </c>
      <c r="H82" s="6">
        <v>43600</v>
      </c>
      <c r="I82" s="5">
        <v>13</v>
      </c>
      <c r="J82" s="5">
        <v>1151</v>
      </c>
      <c r="K82" s="5">
        <v>154.06</v>
      </c>
      <c r="L82" s="5">
        <v>90.93</v>
      </c>
      <c r="M82" s="5">
        <v>177323.06</v>
      </c>
      <c r="N82" s="5">
        <v>104660.43</v>
      </c>
      <c r="O82" s="5">
        <v>72662.63</v>
      </c>
    </row>
    <row r="83" spans="1:15" ht="14.25" customHeight="1" x14ac:dyDescent="0.3">
      <c r="A83" s="5" t="s">
        <v>22</v>
      </c>
      <c r="B83" s="5" t="s">
        <v>170</v>
      </c>
      <c r="C83" s="5" t="s">
        <v>58</v>
      </c>
      <c r="D83" s="5" t="s">
        <v>16</v>
      </c>
      <c r="E83" s="5" t="s">
        <v>36</v>
      </c>
      <c r="F83" s="6">
        <v>43525</v>
      </c>
      <c r="G83" s="5">
        <v>817006289</v>
      </c>
      <c r="H83" s="6">
        <v>43529</v>
      </c>
      <c r="I83" s="5">
        <v>4</v>
      </c>
      <c r="J83" s="5">
        <v>9172</v>
      </c>
      <c r="K83" s="5">
        <v>9.33</v>
      </c>
      <c r="L83" s="5">
        <v>6.92</v>
      </c>
      <c r="M83" s="5">
        <v>85574.76</v>
      </c>
      <c r="N83" s="5">
        <v>63470.239999999998</v>
      </c>
      <c r="O83" s="5">
        <v>22104.52</v>
      </c>
    </row>
    <row r="84" spans="1:15" ht="14.25" customHeight="1" x14ac:dyDescent="0.3">
      <c r="A84" s="5" t="s">
        <v>22</v>
      </c>
      <c r="B84" s="5" t="s">
        <v>167</v>
      </c>
      <c r="C84" s="5" t="s">
        <v>49</v>
      </c>
      <c r="D84" s="5" t="s">
        <v>16</v>
      </c>
      <c r="E84" s="5" t="s">
        <v>28</v>
      </c>
      <c r="F84" s="6">
        <v>43537</v>
      </c>
      <c r="G84" s="5">
        <v>245440852</v>
      </c>
      <c r="H84" s="6">
        <v>43539</v>
      </c>
      <c r="I84" s="5">
        <v>2</v>
      </c>
      <c r="J84" s="5">
        <v>257</v>
      </c>
      <c r="K84" s="5">
        <v>421.89</v>
      </c>
      <c r="L84" s="5">
        <v>364.69</v>
      </c>
      <c r="M84" s="5">
        <v>108425.73</v>
      </c>
      <c r="N84" s="5">
        <v>93725.33</v>
      </c>
      <c r="O84" s="5">
        <v>14700.4</v>
      </c>
    </row>
    <row r="85" spans="1:15" ht="14.25" customHeight="1" x14ac:dyDescent="0.3">
      <c r="A85" s="5" t="s">
        <v>22</v>
      </c>
      <c r="B85" s="5" t="s">
        <v>62</v>
      </c>
      <c r="C85" s="5" t="s">
        <v>42</v>
      </c>
      <c r="D85" s="5" t="s">
        <v>20</v>
      </c>
      <c r="E85" s="5" t="s">
        <v>36</v>
      </c>
      <c r="F85" s="6">
        <v>43515</v>
      </c>
      <c r="G85" s="5">
        <v>256095016</v>
      </c>
      <c r="H85" s="6">
        <v>43539</v>
      </c>
      <c r="I85" s="5">
        <v>24</v>
      </c>
      <c r="J85" s="5">
        <v>3061</v>
      </c>
      <c r="K85" s="5">
        <v>651.21</v>
      </c>
      <c r="L85" s="5">
        <v>524.96</v>
      </c>
      <c r="M85" s="5">
        <v>1993353.81</v>
      </c>
      <c r="N85" s="5">
        <v>1606902.56</v>
      </c>
      <c r="O85" s="5">
        <v>386451.25</v>
      </c>
    </row>
    <row r="86" spans="1:15" ht="14.25" customHeight="1" x14ac:dyDescent="0.3">
      <c r="A86" s="5" t="s">
        <v>22</v>
      </c>
      <c r="B86" s="5" t="s">
        <v>102</v>
      </c>
      <c r="C86" s="5" t="s">
        <v>44</v>
      </c>
      <c r="D86" s="5" t="s">
        <v>16</v>
      </c>
      <c r="E86" s="5" t="s">
        <v>36</v>
      </c>
      <c r="F86" s="6">
        <v>43560</v>
      </c>
      <c r="G86" s="5">
        <v>773645913</v>
      </c>
      <c r="H86" s="6">
        <v>43578</v>
      </c>
      <c r="I86" s="5">
        <v>18</v>
      </c>
      <c r="J86" s="5">
        <v>7873</v>
      </c>
      <c r="K86" s="5">
        <v>437.2</v>
      </c>
      <c r="L86" s="5">
        <v>263.33</v>
      </c>
      <c r="M86" s="5">
        <v>3442075.6</v>
      </c>
      <c r="N86" s="5">
        <v>2073197.09</v>
      </c>
      <c r="O86" s="5">
        <v>1368878.51</v>
      </c>
    </row>
    <row r="87" spans="1:15" ht="14.25" customHeight="1" x14ac:dyDescent="0.3">
      <c r="A87" s="5" t="s">
        <v>22</v>
      </c>
      <c r="B87" s="5" t="s">
        <v>154</v>
      </c>
      <c r="C87" s="5" t="s">
        <v>42</v>
      </c>
      <c r="D87" s="5" t="s">
        <v>20</v>
      </c>
      <c r="E87" s="5" t="s">
        <v>21</v>
      </c>
      <c r="F87" s="6">
        <v>43613</v>
      </c>
      <c r="G87" s="5">
        <v>112330758</v>
      </c>
      <c r="H87" s="6">
        <v>43630</v>
      </c>
      <c r="I87" s="5">
        <v>17</v>
      </c>
      <c r="J87" s="5">
        <v>22</v>
      </c>
      <c r="K87" s="5">
        <v>651.21</v>
      </c>
      <c r="L87" s="5">
        <v>524.96</v>
      </c>
      <c r="M87" s="5">
        <v>14326.62</v>
      </c>
      <c r="N87" s="5">
        <v>11549.12</v>
      </c>
      <c r="O87" s="5">
        <v>2777.5</v>
      </c>
    </row>
    <row r="88" spans="1:15" ht="14.25" customHeight="1" x14ac:dyDescent="0.3">
      <c r="A88" s="5" t="s">
        <v>22</v>
      </c>
      <c r="B88" s="5" t="s">
        <v>37</v>
      </c>
      <c r="C88" s="5" t="s">
        <v>49</v>
      </c>
      <c r="D88" s="5" t="s">
        <v>16</v>
      </c>
      <c r="E88" s="5" t="s">
        <v>36</v>
      </c>
      <c r="F88" s="6">
        <v>43542</v>
      </c>
      <c r="G88" s="5">
        <v>410740888</v>
      </c>
      <c r="H88" s="6">
        <v>43554</v>
      </c>
      <c r="I88" s="5">
        <v>12</v>
      </c>
      <c r="J88" s="5">
        <v>6211</v>
      </c>
      <c r="K88" s="5">
        <v>421.89</v>
      </c>
      <c r="L88" s="5">
        <v>364.69</v>
      </c>
      <c r="M88" s="5">
        <v>2620358.79</v>
      </c>
      <c r="N88" s="5">
        <v>2265089.59</v>
      </c>
      <c r="O88" s="5">
        <v>355269.2</v>
      </c>
    </row>
    <row r="89" spans="1:15" ht="14.25" customHeight="1" x14ac:dyDescent="0.3">
      <c r="A89" s="5" t="s">
        <v>22</v>
      </c>
      <c r="B89" s="5" t="s">
        <v>104</v>
      </c>
      <c r="C89" s="5" t="s">
        <v>49</v>
      </c>
      <c r="D89" s="5" t="s">
        <v>20</v>
      </c>
      <c r="E89" s="5" t="s">
        <v>17</v>
      </c>
      <c r="F89" s="6">
        <v>43543</v>
      </c>
      <c r="G89" s="5">
        <v>847317397</v>
      </c>
      <c r="H89" s="6">
        <v>43555</v>
      </c>
      <c r="I89" s="5">
        <v>12</v>
      </c>
      <c r="J89" s="5">
        <v>8902</v>
      </c>
      <c r="K89" s="5">
        <v>421.89</v>
      </c>
      <c r="L89" s="5">
        <v>364.69</v>
      </c>
      <c r="M89" s="5">
        <v>3755664.78</v>
      </c>
      <c r="N89" s="5">
        <v>3246470.38</v>
      </c>
      <c r="O89" s="5">
        <v>509194.4</v>
      </c>
    </row>
    <row r="90" spans="1:15" ht="14.25" customHeight="1" x14ac:dyDescent="0.3">
      <c r="A90" s="5" t="s">
        <v>22</v>
      </c>
      <c r="B90" s="5" t="s">
        <v>105</v>
      </c>
      <c r="C90" s="5" t="s">
        <v>24</v>
      </c>
      <c r="D90" s="5" t="s">
        <v>16</v>
      </c>
      <c r="E90" s="5" t="s">
        <v>28</v>
      </c>
      <c r="F90" s="6">
        <v>43576</v>
      </c>
      <c r="G90" s="5">
        <v>599624192</v>
      </c>
      <c r="H90" s="6">
        <v>43591</v>
      </c>
      <c r="I90" s="5">
        <v>15</v>
      </c>
      <c r="J90" s="5">
        <v>978</v>
      </c>
      <c r="K90" s="5">
        <v>47.45</v>
      </c>
      <c r="L90" s="5">
        <v>31.79</v>
      </c>
      <c r="M90" s="5">
        <v>46406.1</v>
      </c>
      <c r="N90" s="5">
        <v>31090.62</v>
      </c>
      <c r="O90" s="5">
        <v>15315.48</v>
      </c>
    </row>
    <row r="91" spans="1:15" ht="14.25" customHeight="1" x14ac:dyDescent="0.3">
      <c r="A91" s="5" t="s">
        <v>22</v>
      </c>
      <c r="B91" s="5" t="s">
        <v>73</v>
      </c>
      <c r="C91" s="5" t="s">
        <v>44</v>
      </c>
      <c r="D91" s="5" t="s">
        <v>16</v>
      </c>
      <c r="E91" s="5" t="s">
        <v>21</v>
      </c>
      <c r="F91" s="6">
        <v>43597</v>
      </c>
      <c r="G91" s="5">
        <v>233811223</v>
      </c>
      <c r="H91" s="6">
        <v>43605</v>
      </c>
      <c r="I91" s="5">
        <v>8</v>
      </c>
      <c r="J91" s="5">
        <v>8792</v>
      </c>
      <c r="K91" s="5">
        <v>437.2</v>
      </c>
      <c r="L91" s="5">
        <v>263.33</v>
      </c>
      <c r="M91" s="5">
        <v>3843862.4</v>
      </c>
      <c r="N91" s="5">
        <v>2315197.36</v>
      </c>
      <c r="O91" s="5">
        <v>1528665.04</v>
      </c>
    </row>
    <row r="92" spans="1:15" ht="14.25" customHeight="1" x14ac:dyDescent="0.3">
      <c r="A92" s="5" t="s">
        <v>22</v>
      </c>
      <c r="B92" s="5" t="s">
        <v>146</v>
      </c>
      <c r="C92" s="5" t="s">
        <v>70</v>
      </c>
      <c r="D92" s="5" t="s">
        <v>20</v>
      </c>
      <c r="E92" s="5" t="s">
        <v>21</v>
      </c>
      <c r="F92" s="6">
        <v>43538</v>
      </c>
      <c r="G92" s="5">
        <v>818976962</v>
      </c>
      <c r="H92" s="6">
        <v>43560</v>
      </c>
      <c r="I92" s="5">
        <v>22</v>
      </c>
      <c r="J92" s="5">
        <v>2337</v>
      </c>
      <c r="K92" s="5">
        <v>154.06</v>
      </c>
      <c r="L92" s="5">
        <v>90.93</v>
      </c>
      <c r="M92" s="5">
        <v>360038.22</v>
      </c>
      <c r="N92" s="5">
        <v>212503.41</v>
      </c>
      <c r="O92" s="5">
        <v>147534.81</v>
      </c>
    </row>
    <row r="93" spans="1:15" ht="14.25" customHeight="1" x14ac:dyDescent="0.3">
      <c r="A93" s="5" t="s">
        <v>22</v>
      </c>
      <c r="B93" s="5" t="s">
        <v>37</v>
      </c>
      <c r="C93" s="5" t="s">
        <v>15</v>
      </c>
      <c r="D93" s="5" t="s">
        <v>16</v>
      </c>
      <c r="E93" s="5" t="s">
        <v>21</v>
      </c>
      <c r="F93" s="6">
        <v>43567</v>
      </c>
      <c r="G93" s="5">
        <v>871923768</v>
      </c>
      <c r="H93" s="6">
        <v>43591</v>
      </c>
      <c r="I93" s="5">
        <v>24</v>
      </c>
      <c r="J93" s="5">
        <v>474</v>
      </c>
      <c r="K93" s="5">
        <v>255.28</v>
      </c>
      <c r="L93" s="5">
        <v>159.41999999999999</v>
      </c>
      <c r="M93" s="5">
        <v>121002.72</v>
      </c>
      <c r="N93" s="5">
        <v>75565.08</v>
      </c>
      <c r="O93" s="5">
        <v>45437.64</v>
      </c>
    </row>
    <row r="94" spans="1:15" ht="14.25" customHeight="1" x14ac:dyDescent="0.3">
      <c r="A94" s="5" t="s">
        <v>22</v>
      </c>
      <c r="B94" s="5" t="s">
        <v>109</v>
      </c>
      <c r="C94" s="5" t="s">
        <v>42</v>
      </c>
      <c r="D94" s="5" t="s">
        <v>16</v>
      </c>
      <c r="E94" s="5" t="s">
        <v>17</v>
      </c>
      <c r="F94" s="6">
        <v>43605</v>
      </c>
      <c r="G94" s="5">
        <v>734318292</v>
      </c>
      <c r="H94" s="6">
        <v>43633</v>
      </c>
      <c r="I94" s="5">
        <v>28</v>
      </c>
      <c r="J94" s="5">
        <v>9956</v>
      </c>
      <c r="K94" s="5">
        <v>651.21</v>
      </c>
      <c r="L94" s="5">
        <v>524.96</v>
      </c>
      <c r="M94" s="5">
        <v>6483446.7599999998</v>
      </c>
      <c r="N94" s="5">
        <v>5226501.76</v>
      </c>
      <c r="O94" s="5">
        <v>1256945</v>
      </c>
    </row>
    <row r="95" spans="1:15" ht="14.25" customHeight="1" x14ac:dyDescent="0.3">
      <c r="A95" s="5" t="s">
        <v>22</v>
      </c>
      <c r="B95" s="5" t="s">
        <v>109</v>
      </c>
      <c r="C95" s="5" t="s">
        <v>15</v>
      </c>
      <c r="D95" s="5" t="s">
        <v>16</v>
      </c>
      <c r="E95" s="5" t="s">
        <v>28</v>
      </c>
      <c r="F95" s="6">
        <v>43545</v>
      </c>
      <c r="G95" s="5">
        <v>404789817</v>
      </c>
      <c r="H95" s="6">
        <v>43567</v>
      </c>
      <c r="I95" s="5">
        <v>22</v>
      </c>
      <c r="J95" s="5">
        <v>5157</v>
      </c>
      <c r="K95" s="5">
        <v>255.28</v>
      </c>
      <c r="L95" s="5">
        <v>159.41999999999999</v>
      </c>
      <c r="M95" s="5">
        <v>1316478.96</v>
      </c>
      <c r="N95" s="5">
        <v>822128.94</v>
      </c>
      <c r="O95" s="5">
        <v>494350.02</v>
      </c>
    </row>
    <row r="96" spans="1:15" ht="14.25" customHeight="1" x14ac:dyDescent="0.3">
      <c r="A96" s="5" t="s">
        <v>22</v>
      </c>
      <c r="B96" s="5" t="s">
        <v>158</v>
      </c>
      <c r="C96" s="5" t="s">
        <v>44</v>
      </c>
      <c r="D96" s="5" t="s">
        <v>20</v>
      </c>
      <c r="E96" s="5" t="s">
        <v>28</v>
      </c>
      <c r="F96" s="6">
        <v>43521</v>
      </c>
      <c r="G96" s="5">
        <v>576944720</v>
      </c>
      <c r="H96" s="6">
        <v>43530</v>
      </c>
      <c r="I96" s="5">
        <v>9</v>
      </c>
      <c r="J96" s="5">
        <v>9619</v>
      </c>
      <c r="K96" s="5">
        <v>437.2</v>
      </c>
      <c r="L96" s="5">
        <v>263.33</v>
      </c>
      <c r="M96" s="5">
        <v>4205426.8</v>
      </c>
      <c r="N96" s="5">
        <v>2532971.27</v>
      </c>
      <c r="O96" s="5">
        <v>1672455.53</v>
      </c>
    </row>
    <row r="97" spans="1:15" ht="14.25" customHeight="1" x14ac:dyDescent="0.3">
      <c r="A97" s="5" t="s">
        <v>22</v>
      </c>
      <c r="B97" s="5" t="s">
        <v>111</v>
      </c>
      <c r="C97" s="5" t="s">
        <v>78</v>
      </c>
      <c r="D97" s="5" t="s">
        <v>20</v>
      </c>
      <c r="E97" s="5" t="s">
        <v>28</v>
      </c>
      <c r="F97" s="6">
        <v>43578</v>
      </c>
      <c r="G97" s="5">
        <v>232196319</v>
      </c>
      <c r="H97" s="6">
        <v>43590</v>
      </c>
      <c r="I97" s="5">
        <v>12</v>
      </c>
      <c r="J97" s="5">
        <v>905</v>
      </c>
      <c r="K97" s="5">
        <v>668.27</v>
      </c>
      <c r="L97" s="5">
        <v>502.54</v>
      </c>
      <c r="M97" s="5">
        <v>604784.35</v>
      </c>
      <c r="N97" s="5">
        <v>454798.7</v>
      </c>
      <c r="O97" s="5">
        <v>149985.65</v>
      </c>
    </row>
    <row r="98" spans="1:15" ht="14.25" customHeight="1" x14ac:dyDescent="0.3">
      <c r="A98" s="5" t="s">
        <v>22</v>
      </c>
      <c r="B98" s="5" t="s">
        <v>146</v>
      </c>
      <c r="C98" s="5" t="s">
        <v>44</v>
      </c>
      <c r="D98" s="5" t="s">
        <v>20</v>
      </c>
      <c r="E98" s="5" t="s">
        <v>21</v>
      </c>
      <c r="F98" s="6">
        <v>43591</v>
      </c>
      <c r="G98" s="5">
        <v>813973891</v>
      </c>
      <c r="H98" s="6">
        <v>43593</v>
      </c>
      <c r="I98" s="5">
        <v>2</v>
      </c>
      <c r="J98" s="5">
        <v>1818</v>
      </c>
      <c r="K98" s="5">
        <v>437.2</v>
      </c>
      <c r="L98" s="5">
        <v>263.33</v>
      </c>
      <c r="M98" s="5">
        <v>794829.6</v>
      </c>
      <c r="N98" s="5">
        <v>478733.94</v>
      </c>
      <c r="O98" s="5">
        <v>316095.65999999997</v>
      </c>
    </row>
    <row r="99" spans="1:15" ht="14.25" customHeight="1" x14ac:dyDescent="0.3">
      <c r="A99" s="5" t="s">
        <v>22</v>
      </c>
      <c r="B99" s="5" t="s">
        <v>161</v>
      </c>
      <c r="C99" s="5" t="s">
        <v>32</v>
      </c>
      <c r="D99" s="5" t="s">
        <v>16</v>
      </c>
      <c r="E99" s="5" t="s">
        <v>17</v>
      </c>
      <c r="F99" s="6">
        <v>43592</v>
      </c>
      <c r="G99" s="5">
        <v>467045819</v>
      </c>
      <c r="H99" s="6">
        <v>43602</v>
      </c>
      <c r="I99" s="5">
        <v>10</v>
      </c>
      <c r="J99" s="5">
        <v>8092</v>
      </c>
      <c r="K99" s="5">
        <v>81.73</v>
      </c>
      <c r="L99" s="5">
        <v>56.67</v>
      </c>
      <c r="M99" s="5">
        <v>661359.16</v>
      </c>
      <c r="N99" s="5">
        <v>458573.64</v>
      </c>
      <c r="O99" s="5">
        <v>202785.52</v>
      </c>
    </row>
    <row r="100" spans="1:15" ht="14.25" customHeight="1" x14ac:dyDescent="0.3">
      <c r="A100" s="5" t="s">
        <v>22</v>
      </c>
      <c r="B100" s="5" t="s">
        <v>123</v>
      </c>
      <c r="C100" s="5" t="s">
        <v>70</v>
      </c>
      <c r="D100" s="5" t="s">
        <v>20</v>
      </c>
      <c r="E100" s="5" t="s">
        <v>21</v>
      </c>
      <c r="F100" s="6">
        <v>43523</v>
      </c>
      <c r="G100" s="5">
        <v>727997720</v>
      </c>
      <c r="H100" s="6">
        <v>43525</v>
      </c>
      <c r="I100" s="5">
        <v>2</v>
      </c>
      <c r="J100" s="5">
        <v>9558</v>
      </c>
      <c r="K100" s="5">
        <v>154.06</v>
      </c>
      <c r="L100" s="5">
        <v>90.93</v>
      </c>
      <c r="M100" s="5">
        <v>1472505.48</v>
      </c>
      <c r="N100" s="5">
        <v>869108.94</v>
      </c>
      <c r="O100" s="5">
        <v>603396.54</v>
      </c>
    </row>
    <row r="101" spans="1:15" ht="14.25" customHeight="1" x14ac:dyDescent="0.3">
      <c r="A101" s="5" t="s">
        <v>22</v>
      </c>
      <c r="B101" s="5" t="s">
        <v>158</v>
      </c>
      <c r="C101" s="5" t="s">
        <v>70</v>
      </c>
      <c r="D101" s="5" t="s">
        <v>16</v>
      </c>
      <c r="E101" s="5" t="s">
        <v>21</v>
      </c>
      <c r="F101" s="6">
        <v>43545</v>
      </c>
      <c r="G101" s="5">
        <v>476633536</v>
      </c>
      <c r="H101" s="6">
        <v>43575</v>
      </c>
      <c r="I101" s="5">
        <v>30</v>
      </c>
      <c r="J101" s="5">
        <v>5310</v>
      </c>
      <c r="K101" s="5">
        <v>154.06</v>
      </c>
      <c r="L101" s="5">
        <v>90.93</v>
      </c>
      <c r="M101" s="5">
        <v>818058.6</v>
      </c>
      <c r="N101" s="5">
        <v>482838.3</v>
      </c>
      <c r="O101" s="5">
        <v>335220.3</v>
      </c>
    </row>
    <row r="102" spans="1:15" ht="14.25" customHeight="1" x14ac:dyDescent="0.3">
      <c r="A102" s="5" t="s">
        <v>22</v>
      </c>
      <c r="B102" s="5" t="s">
        <v>154</v>
      </c>
      <c r="C102" s="5" t="s">
        <v>44</v>
      </c>
      <c r="D102" s="5" t="s">
        <v>20</v>
      </c>
      <c r="E102" s="5" t="s">
        <v>28</v>
      </c>
      <c r="F102" s="6">
        <v>43537</v>
      </c>
      <c r="G102" s="5">
        <v>420875346</v>
      </c>
      <c r="H102" s="6">
        <v>43565</v>
      </c>
      <c r="I102" s="5">
        <v>28</v>
      </c>
      <c r="J102" s="5">
        <v>5223</v>
      </c>
      <c r="K102" s="5">
        <v>437.2</v>
      </c>
      <c r="L102" s="5">
        <v>263.33</v>
      </c>
      <c r="M102" s="5">
        <v>2283495.6</v>
      </c>
      <c r="N102" s="5">
        <v>1375372.59</v>
      </c>
      <c r="O102" s="5">
        <v>908123.01</v>
      </c>
    </row>
    <row r="103" spans="1:15" ht="14.25" customHeight="1" x14ac:dyDescent="0.3">
      <c r="A103" s="5" t="s">
        <v>22</v>
      </c>
      <c r="B103" s="5" t="s">
        <v>147</v>
      </c>
      <c r="C103" s="5" t="s">
        <v>15</v>
      </c>
      <c r="D103" s="5" t="s">
        <v>16</v>
      </c>
      <c r="E103" s="5" t="s">
        <v>17</v>
      </c>
      <c r="F103" s="6">
        <v>43561</v>
      </c>
      <c r="G103" s="5">
        <v>128686225</v>
      </c>
      <c r="H103" s="6">
        <v>43588</v>
      </c>
      <c r="I103" s="5">
        <v>27</v>
      </c>
      <c r="J103" s="5">
        <v>9968</v>
      </c>
      <c r="K103" s="5">
        <v>255.28</v>
      </c>
      <c r="L103" s="5">
        <v>159.41999999999999</v>
      </c>
      <c r="M103" s="5">
        <v>2544631.04</v>
      </c>
      <c r="N103" s="5">
        <v>1589098.56</v>
      </c>
      <c r="O103" s="5">
        <v>955532.48</v>
      </c>
    </row>
    <row r="104" spans="1:15" ht="14.25" customHeight="1" x14ac:dyDescent="0.3">
      <c r="A104" s="5" t="s">
        <v>22</v>
      </c>
      <c r="B104" s="5" t="s">
        <v>115</v>
      </c>
      <c r="C104" s="5" t="s">
        <v>44</v>
      </c>
      <c r="D104" s="5" t="s">
        <v>16</v>
      </c>
      <c r="E104" s="5" t="s">
        <v>28</v>
      </c>
      <c r="F104" s="6">
        <v>43556</v>
      </c>
      <c r="G104" s="5">
        <v>229693067</v>
      </c>
      <c r="H104" s="6">
        <v>43558</v>
      </c>
      <c r="I104" s="5">
        <v>2</v>
      </c>
      <c r="J104" s="5">
        <v>138</v>
      </c>
      <c r="K104" s="5">
        <v>437.2</v>
      </c>
      <c r="L104" s="5">
        <v>263.33</v>
      </c>
      <c r="M104" s="5">
        <v>60333.599999999999</v>
      </c>
      <c r="N104" s="5">
        <v>36339.54</v>
      </c>
      <c r="O104" s="5">
        <v>23994.06</v>
      </c>
    </row>
    <row r="105" spans="1:15" ht="14.25" customHeight="1" x14ac:dyDescent="0.3">
      <c r="A105" s="5" t="s">
        <v>22</v>
      </c>
      <c r="B105" s="5" t="s">
        <v>146</v>
      </c>
      <c r="C105" s="5" t="s">
        <v>58</v>
      </c>
      <c r="D105" s="5" t="s">
        <v>16</v>
      </c>
      <c r="E105" s="5" t="s">
        <v>28</v>
      </c>
      <c r="F105" s="6">
        <v>43542</v>
      </c>
      <c r="G105" s="5">
        <v>291995418</v>
      </c>
      <c r="H105" s="6">
        <v>43552</v>
      </c>
      <c r="I105" s="5">
        <v>10</v>
      </c>
      <c r="J105" s="5">
        <v>6788</v>
      </c>
      <c r="K105" s="5">
        <v>9.33</v>
      </c>
      <c r="L105" s="5">
        <v>6.92</v>
      </c>
      <c r="M105" s="5">
        <v>63332.04</v>
      </c>
      <c r="N105" s="5">
        <v>46972.959999999999</v>
      </c>
      <c r="O105" s="5">
        <v>16359.08</v>
      </c>
    </row>
    <row r="106" spans="1:15" ht="14.25" customHeight="1" x14ac:dyDescent="0.3">
      <c r="A106" s="5" t="s">
        <v>22</v>
      </c>
      <c r="B106" s="5" t="s">
        <v>117</v>
      </c>
      <c r="C106" s="5" t="s">
        <v>24</v>
      </c>
      <c r="D106" s="5" t="s">
        <v>16</v>
      </c>
      <c r="E106" s="5" t="s">
        <v>21</v>
      </c>
      <c r="F106" s="6">
        <v>43499</v>
      </c>
      <c r="G106" s="5">
        <v>121945512</v>
      </c>
      <c r="H106" s="6">
        <v>43505</v>
      </c>
      <c r="I106" s="5">
        <v>6</v>
      </c>
      <c r="J106" s="5">
        <v>5242</v>
      </c>
      <c r="K106" s="5">
        <v>47.45</v>
      </c>
      <c r="L106" s="5">
        <v>31.79</v>
      </c>
      <c r="M106" s="5">
        <v>248732.9</v>
      </c>
      <c r="N106" s="5">
        <v>166643.18</v>
      </c>
      <c r="O106" s="5">
        <v>82089.72</v>
      </c>
    </row>
    <row r="107" spans="1:15" ht="14.25" customHeight="1" x14ac:dyDescent="0.3">
      <c r="A107" s="5" t="s">
        <v>22</v>
      </c>
      <c r="B107" s="5" t="s">
        <v>79</v>
      </c>
      <c r="C107" s="5" t="s">
        <v>70</v>
      </c>
      <c r="D107" s="5" t="s">
        <v>20</v>
      </c>
      <c r="E107" s="5" t="s">
        <v>28</v>
      </c>
      <c r="F107" s="6">
        <v>43526</v>
      </c>
      <c r="G107" s="5">
        <v>771674382</v>
      </c>
      <c r="H107" s="6">
        <v>43551</v>
      </c>
      <c r="I107" s="5">
        <v>25</v>
      </c>
      <c r="J107" s="5">
        <v>4453</v>
      </c>
      <c r="K107" s="5">
        <v>154.06</v>
      </c>
      <c r="L107" s="5">
        <v>90.93</v>
      </c>
      <c r="M107" s="5">
        <v>686029.18</v>
      </c>
      <c r="N107" s="5">
        <v>404911.29</v>
      </c>
      <c r="O107" s="5">
        <v>281117.89</v>
      </c>
    </row>
    <row r="108" spans="1:15" ht="14.25" customHeight="1" x14ac:dyDescent="0.3">
      <c r="A108" s="5" t="s">
        <v>22</v>
      </c>
      <c r="B108" s="5" t="s">
        <v>137</v>
      </c>
      <c r="C108" s="5" t="s">
        <v>24</v>
      </c>
      <c r="D108" s="5" t="s">
        <v>16</v>
      </c>
      <c r="E108" s="5" t="s">
        <v>36</v>
      </c>
      <c r="F108" s="6">
        <v>43585</v>
      </c>
      <c r="G108" s="5">
        <v>973268353</v>
      </c>
      <c r="H108" s="6">
        <v>43598</v>
      </c>
      <c r="I108" s="5">
        <v>13</v>
      </c>
      <c r="J108" s="5">
        <v>589</v>
      </c>
      <c r="K108" s="5">
        <v>47.45</v>
      </c>
      <c r="L108" s="5">
        <v>31.79</v>
      </c>
      <c r="M108" s="5">
        <v>27948.05</v>
      </c>
      <c r="N108" s="5">
        <v>18724.310000000001</v>
      </c>
      <c r="O108" s="5">
        <v>9223.74</v>
      </c>
    </row>
    <row r="109" spans="1:15" ht="14.25" customHeight="1" x14ac:dyDescent="0.3">
      <c r="A109" s="5" t="s">
        <v>22</v>
      </c>
      <c r="B109" s="5" t="s">
        <v>51</v>
      </c>
      <c r="C109" s="5" t="s">
        <v>19</v>
      </c>
      <c r="D109" s="5" t="s">
        <v>20</v>
      </c>
      <c r="E109" s="5" t="s">
        <v>28</v>
      </c>
      <c r="F109" s="6">
        <v>43523</v>
      </c>
      <c r="G109" s="5">
        <v>476991450</v>
      </c>
      <c r="H109" s="6">
        <v>43525</v>
      </c>
      <c r="I109" s="5">
        <v>2</v>
      </c>
      <c r="J109" s="5">
        <v>1225</v>
      </c>
      <c r="K109" s="5">
        <v>152.58000000000001</v>
      </c>
      <c r="L109" s="5">
        <v>97.44</v>
      </c>
      <c r="M109" s="5">
        <v>186910.5</v>
      </c>
      <c r="N109" s="5">
        <v>119364</v>
      </c>
      <c r="O109" s="5">
        <v>67546.5</v>
      </c>
    </row>
    <row r="110" spans="1:15" ht="14.25" customHeight="1" x14ac:dyDescent="0.3">
      <c r="A110" s="5" t="s">
        <v>22</v>
      </c>
      <c r="B110" s="5" t="s">
        <v>131</v>
      </c>
      <c r="C110" s="5" t="s">
        <v>58</v>
      </c>
      <c r="D110" s="5" t="s">
        <v>16</v>
      </c>
      <c r="E110" s="5" t="s">
        <v>17</v>
      </c>
      <c r="F110" s="6">
        <v>43519</v>
      </c>
      <c r="G110" s="5">
        <v>120977771</v>
      </c>
      <c r="H110" s="6">
        <v>43529</v>
      </c>
      <c r="I110" s="5">
        <v>10</v>
      </c>
      <c r="J110" s="5">
        <v>8866</v>
      </c>
      <c r="K110" s="5">
        <v>9.33</v>
      </c>
      <c r="L110" s="5">
        <v>6.92</v>
      </c>
      <c r="M110" s="5">
        <v>82719.78</v>
      </c>
      <c r="N110" s="5">
        <v>61352.72</v>
      </c>
      <c r="O110" s="5">
        <v>21367.06</v>
      </c>
    </row>
    <row r="111" spans="1:15" ht="14.25" customHeight="1" x14ac:dyDescent="0.3">
      <c r="A111" s="5" t="s">
        <v>22</v>
      </c>
      <c r="B111" s="5" t="s">
        <v>118</v>
      </c>
      <c r="C111" s="5" t="s">
        <v>58</v>
      </c>
      <c r="D111" s="5" t="s">
        <v>16</v>
      </c>
      <c r="E111" s="5" t="s">
        <v>36</v>
      </c>
      <c r="F111" s="6">
        <v>43594</v>
      </c>
      <c r="G111" s="5">
        <v>169799983</v>
      </c>
      <c r="H111" s="6">
        <v>43621</v>
      </c>
      <c r="I111" s="5">
        <v>27</v>
      </c>
      <c r="J111" s="5">
        <v>6443</v>
      </c>
      <c r="K111" s="5">
        <v>9.33</v>
      </c>
      <c r="L111" s="5">
        <v>6.92</v>
      </c>
      <c r="M111" s="5">
        <v>60113.19</v>
      </c>
      <c r="N111" s="5">
        <v>44585.56</v>
      </c>
      <c r="O111" s="5">
        <v>15527.63</v>
      </c>
    </row>
    <row r="112" spans="1:15" ht="14.25" customHeight="1" x14ac:dyDescent="0.3">
      <c r="A112" s="5" t="s">
        <v>22</v>
      </c>
      <c r="B112" s="5" t="s">
        <v>119</v>
      </c>
      <c r="C112" s="5" t="s">
        <v>70</v>
      </c>
      <c r="D112" s="5" t="s">
        <v>16</v>
      </c>
      <c r="E112" s="5" t="s">
        <v>17</v>
      </c>
      <c r="F112" s="6">
        <v>43611</v>
      </c>
      <c r="G112" s="5">
        <v>894589078</v>
      </c>
      <c r="H112" s="6">
        <v>43636</v>
      </c>
      <c r="I112" s="5">
        <v>25</v>
      </c>
      <c r="J112" s="5">
        <v>7643</v>
      </c>
      <c r="K112" s="5">
        <v>154.06</v>
      </c>
      <c r="L112" s="5">
        <v>90.93</v>
      </c>
      <c r="M112" s="5">
        <v>1177480.58</v>
      </c>
      <c r="N112" s="5">
        <v>694977.99</v>
      </c>
      <c r="O112" s="5">
        <v>482502.59</v>
      </c>
    </row>
    <row r="113" spans="1:15" ht="14.25" customHeight="1" x14ac:dyDescent="0.3">
      <c r="A113" s="5" t="s">
        <v>22</v>
      </c>
      <c r="B113" s="5" t="s">
        <v>69</v>
      </c>
      <c r="C113" s="5" t="s">
        <v>19</v>
      </c>
      <c r="D113" s="5" t="s">
        <v>16</v>
      </c>
      <c r="E113" s="5" t="s">
        <v>36</v>
      </c>
      <c r="F113" s="6">
        <v>43523</v>
      </c>
      <c r="G113" s="5">
        <v>510956799</v>
      </c>
      <c r="H113" s="6">
        <v>43527</v>
      </c>
      <c r="I113" s="5">
        <v>4</v>
      </c>
      <c r="J113" s="5">
        <v>2326</v>
      </c>
      <c r="K113" s="5">
        <v>152.58000000000001</v>
      </c>
      <c r="L113" s="5">
        <v>97.44</v>
      </c>
      <c r="M113" s="5">
        <v>354901.08</v>
      </c>
      <c r="N113" s="5">
        <v>226645.44</v>
      </c>
      <c r="O113" s="5">
        <v>128255.64</v>
      </c>
    </row>
    <row r="114" spans="1:15" ht="14.25" customHeight="1" x14ac:dyDescent="0.3">
      <c r="A114" s="5" t="s">
        <v>22</v>
      </c>
      <c r="B114" s="5" t="s">
        <v>69</v>
      </c>
      <c r="C114" s="5" t="s">
        <v>19</v>
      </c>
      <c r="D114" s="5" t="s">
        <v>16</v>
      </c>
      <c r="E114" s="5" t="s">
        <v>36</v>
      </c>
      <c r="F114" s="6">
        <v>43532</v>
      </c>
      <c r="G114" s="5">
        <v>977324712</v>
      </c>
      <c r="H114" s="6">
        <v>43557</v>
      </c>
      <c r="I114" s="5">
        <v>25</v>
      </c>
      <c r="J114" s="5">
        <v>955</v>
      </c>
      <c r="K114" s="5">
        <v>152.58000000000001</v>
      </c>
      <c r="L114" s="5">
        <v>97.44</v>
      </c>
      <c r="M114" s="5">
        <v>145713.9</v>
      </c>
      <c r="N114" s="5">
        <v>93055.2</v>
      </c>
      <c r="O114" s="5">
        <v>52658.7</v>
      </c>
    </row>
    <row r="115" spans="1:15" ht="14.25" customHeight="1" x14ac:dyDescent="0.3">
      <c r="A115" s="5" t="s">
        <v>22</v>
      </c>
      <c r="B115" s="5" t="s">
        <v>102</v>
      </c>
      <c r="C115" s="5" t="s">
        <v>32</v>
      </c>
      <c r="D115" s="5" t="s">
        <v>16</v>
      </c>
      <c r="E115" s="5" t="s">
        <v>17</v>
      </c>
      <c r="F115" s="6">
        <v>43548</v>
      </c>
      <c r="G115" s="5">
        <v>987459170</v>
      </c>
      <c r="H115" s="6">
        <v>43551</v>
      </c>
      <c r="I115" s="5">
        <v>3</v>
      </c>
      <c r="J115" s="5">
        <v>9967</v>
      </c>
      <c r="K115" s="5">
        <v>81.73</v>
      </c>
      <c r="L115" s="5">
        <v>56.67</v>
      </c>
      <c r="M115" s="5">
        <v>814602.91</v>
      </c>
      <c r="N115" s="5">
        <v>564829.89</v>
      </c>
      <c r="O115" s="5">
        <v>249773.02</v>
      </c>
    </row>
    <row r="116" spans="1:15" ht="14.25" customHeight="1" x14ac:dyDescent="0.3">
      <c r="A116" s="5" t="s">
        <v>22</v>
      </c>
      <c r="B116" s="5" t="s">
        <v>127</v>
      </c>
      <c r="C116" s="5" t="s">
        <v>27</v>
      </c>
      <c r="D116" s="5" t="s">
        <v>16</v>
      </c>
      <c r="E116" s="5" t="s">
        <v>17</v>
      </c>
      <c r="F116" s="6">
        <v>43522</v>
      </c>
      <c r="G116" s="5">
        <v>100640618</v>
      </c>
      <c r="H116" s="6">
        <v>43552</v>
      </c>
      <c r="I116" s="5">
        <v>30</v>
      </c>
      <c r="J116" s="5">
        <v>650</v>
      </c>
      <c r="K116" s="5">
        <v>205.7</v>
      </c>
      <c r="L116" s="5">
        <v>117.11</v>
      </c>
      <c r="M116" s="5">
        <v>133705</v>
      </c>
      <c r="N116" s="5">
        <v>76121.5</v>
      </c>
      <c r="O116" s="5">
        <v>57583.5</v>
      </c>
    </row>
    <row r="117" spans="1:15" ht="14.25" customHeight="1" x14ac:dyDescent="0.3">
      <c r="A117" s="5" t="s">
        <v>22</v>
      </c>
      <c r="B117" s="5" t="s">
        <v>57</v>
      </c>
      <c r="C117" s="5" t="s">
        <v>44</v>
      </c>
      <c r="D117" s="5" t="s">
        <v>16</v>
      </c>
      <c r="E117" s="5" t="s">
        <v>21</v>
      </c>
      <c r="F117" s="6">
        <v>43612</v>
      </c>
      <c r="G117" s="5">
        <v>790149009</v>
      </c>
      <c r="H117" s="6">
        <v>43642</v>
      </c>
      <c r="I117" s="5">
        <v>30</v>
      </c>
      <c r="J117" s="5">
        <v>1505</v>
      </c>
      <c r="K117" s="5">
        <v>437.2</v>
      </c>
      <c r="L117" s="5">
        <v>263.33</v>
      </c>
      <c r="M117" s="5">
        <v>657986</v>
      </c>
      <c r="N117" s="5">
        <v>396311.65</v>
      </c>
      <c r="O117" s="5">
        <v>261674.35</v>
      </c>
    </row>
    <row r="118" spans="1:15" ht="14.25" customHeight="1" x14ac:dyDescent="0.3">
      <c r="A118" s="5" t="s">
        <v>22</v>
      </c>
      <c r="B118" s="5" t="s">
        <v>123</v>
      </c>
      <c r="C118" s="5" t="s">
        <v>58</v>
      </c>
      <c r="D118" s="5" t="s">
        <v>20</v>
      </c>
      <c r="E118" s="5" t="s">
        <v>17</v>
      </c>
      <c r="F118" s="6">
        <v>43557</v>
      </c>
      <c r="G118" s="5">
        <v>600515115</v>
      </c>
      <c r="H118" s="6">
        <v>43567</v>
      </c>
      <c r="I118" s="5">
        <v>10</v>
      </c>
      <c r="J118" s="5">
        <v>4622</v>
      </c>
      <c r="K118" s="5">
        <v>9.33</v>
      </c>
      <c r="L118" s="5">
        <v>6.92</v>
      </c>
      <c r="M118" s="5">
        <v>43123.26</v>
      </c>
      <c r="N118" s="5">
        <v>31984.240000000002</v>
      </c>
      <c r="O118" s="5">
        <v>11139.02</v>
      </c>
    </row>
    <row r="119" spans="1:15" ht="14.25" customHeight="1" x14ac:dyDescent="0.3">
      <c r="A119" s="5" t="s">
        <v>22</v>
      </c>
      <c r="B119" s="5" t="s">
        <v>111</v>
      </c>
      <c r="C119" s="5" t="s">
        <v>42</v>
      </c>
      <c r="D119" s="5" t="s">
        <v>20</v>
      </c>
      <c r="E119" s="5" t="s">
        <v>17</v>
      </c>
      <c r="F119" s="6">
        <v>43520</v>
      </c>
      <c r="G119" s="5">
        <v>208365428</v>
      </c>
      <c r="H119" s="6">
        <v>43547</v>
      </c>
      <c r="I119" s="5">
        <v>27</v>
      </c>
      <c r="J119" s="5">
        <v>8815</v>
      </c>
      <c r="K119" s="5">
        <v>651.21</v>
      </c>
      <c r="L119" s="5">
        <v>524.96</v>
      </c>
      <c r="M119" s="5">
        <v>5740416.1500000004</v>
      </c>
      <c r="N119" s="5">
        <v>4627522.4000000004</v>
      </c>
      <c r="O119" s="5">
        <v>1112893.75</v>
      </c>
    </row>
    <row r="120" spans="1:15" ht="14.25" customHeight="1" x14ac:dyDescent="0.3">
      <c r="A120" s="5" t="s">
        <v>22</v>
      </c>
      <c r="B120" s="5" t="s">
        <v>124</v>
      </c>
      <c r="C120" s="5" t="s">
        <v>32</v>
      </c>
      <c r="D120" s="5" t="s">
        <v>16</v>
      </c>
      <c r="E120" s="5" t="s">
        <v>28</v>
      </c>
      <c r="F120" s="6">
        <v>43608</v>
      </c>
      <c r="G120" s="5">
        <v>263098371</v>
      </c>
      <c r="H120" s="6">
        <v>43615</v>
      </c>
      <c r="I120" s="5">
        <v>7</v>
      </c>
      <c r="J120" s="5">
        <v>5509</v>
      </c>
      <c r="K120" s="5">
        <v>81.73</v>
      </c>
      <c r="L120" s="5">
        <v>56.67</v>
      </c>
      <c r="M120" s="5">
        <v>450250.57</v>
      </c>
      <c r="N120" s="5">
        <v>312195.03000000003</v>
      </c>
      <c r="O120" s="5">
        <v>138055.54</v>
      </c>
    </row>
    <row r="121" spans="1:15" ht="14.25" customHeight="1" x14ac:dyDescent="0.3"/>
    <row r="122" spans="1:15" ht="14.25" customHeight="1" x14ac:dyDescent="0.3"/>
    <row r="123" spans="1:15" ht="14.25" customHeight="1" x14ac:dyDescent="0.3"/>
    <row r="124" spans="1:15" ht="14.25" customHeight="1" x14ac:dyDescent="0.3"/>
    <row r="125" spans="1:15" ht="14.25" customHeight="1" x14ac:dyDescent="0.3"/>
    <row r="126" spans="1:15" ht="14.25" customHeight="1" x14ac:dyDescent="0.3"/>
    <row r="127" spans="1:15" ht="14.25" customHeight="1" x14ac:dyDescent="0.3"/>
    <row r="128" spans="1:15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Williams</dc:creator>
  <cp:lastModifiedBy>Ezinne Oji</cp:lastModifiedBy>
  <dcterms:created xsi:type="dcterms:W3CDTF">2019-11-28T12:18:15Z</dcterms:created>
  <dcterms:modified xsi:type="dcterms:W3CDTF">2024-07-28T22:58:22Z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65ddb5bb-a649-445b-bcd7-b55e80125020</vt:lpwstr>
  </property>
</Properties>
</file>