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filterPrivacy="1" defaultThemeVersion="124226"/>
  <xr:revisionPtr revIDLastSave="0" documentId="13_ncr:1_{949783E8-204C-498E-B2A1-CED526954718}" xr6:coauthVersionLast="36" xr6:coauthVersionMax="36" xr10:uidLastSave="{00000000-0000-0000-0000-000000000000}"/>
  <bookViews>
    <workbookView xWindow="240" yWindow="120" windowWidth="16155" windowHeight="8505" xr2:uid="{00000000-000D-0000-FFFF-FFFF00000000}"/>
  </bookViews>
  <sheets>
    <sheet name="Sheet1" sheetId="1" r:id="rId1"/>
    <sheet name="Sheet2" sheetId="2" r:id="rId2"/>
    <sheet name="Sheet3" sheetId="3" r:id="rId3"/>
  </sheets>
  <calcPr calcId="181029"/>
</workbook>
</file>

<file path=xl/calcChain.xml><?xml version="1.0" encoding="utf-8"?>
<calcChain xmlns="http://schemas.openxmlformats.org/spreadsheetml/2006/main">
  <c r="E30" i="1" l="1"/>
  <c r="C24" i="1"/>
  <c r="E24" i="1" s="1"/>
  <c r="E27" i="1"/>
  <c r="E23" i="1"/>
  <c r="E19" i="1"/>
  <c r="Y4" i="1"/>
  <c r="Y5" i="1"/>
  <c r="Y6" i="1"/>
  <c r="Y7" i="1"/>
  <c r="Y8" i="1"/>
  <c r="Y9" i="1"/>
  <c r="Y10" i="1"/>
  <c r="Y11" i="1"/>
  <c r="Y12" i="1"/>
  <c r="Y13" i="1"/>
  <c r="Y14" i="1"/>
  <c r="Y3" i="1"/>
  <c r="X4" i="1"/>
  <c r="X5" i="1"/>
  <c r="X6" i="1"/>
  <c r="X7" i="1"/>
  <c r="X8" i="1"/>
  <c r="X9" i="1"/>
  <c r="X10" i="1"/>
  <c r="X11" i="1"/>
  <c r="X12" i="1"/>
  <c r="X13" i="1"/>
  <c r="X14" i="1"/>
  <c r="X3" i="1"/>
  <c r="M12" i="1"/>
  <c r="N12" i="1"/>
  <c r="O12" i="1"/>
  <c r="P12" i="1"/>
  <c r="Q12" i="1"/>
  <c r="R12" i="1"/>
  <c r="S12" i="1"/>
  <c r="T12" i="1"/>
  <c r="U12" i="1"/>
  <c r="V12" i="1"/>
  <c r="M13" i="1"/>
  <c r="N13" i="1"/>
  <c r="O13" i="1"/>
  <c r="P13" i="1"/>
  <c r="Q13" i="1"/>
  <c r="R13" i="1"/>
  <c r="S13" i="1"/>
  <c r="T13" i="1"/>
  <c r="U13" i="1"/>
  <c r="V13" i="1"/>
  <c r="M14" i="1"/>
  <c r="N14" i="1"/>
  <c r="O14" i="1"/>
  <c r="P14" i="1"/>
  <c r="Q14" i="1"/>
  <c r="R14" i="1"/>
  <c r="S14" i="1"/>
  <c r="T14" i="1"/>
  <c r="U14" i="1"/>
  <c r="V14" i="1"/>
  <c r="P11" i="1"/>
  <c r="Q11" i="1"/>
  <c r="R11" i="1"/>
  <c r="S11" i="1"/>
  <c r="T11" i="1"/>
  <c r="U11" i="1"/>
  <c r="V11" i="1"/>
  <c r="O11" i="1"/>
  <c r="N11" i="1"/>
  <c r="M11" i="1"/>
  <c r="M5" i="1"/>
  <c r="N5" i="1"/>
  <c r="O5" i="1"/>
  <c r="P5" i="1"/>
  <c r="Q5" i="1"/>
  <c r="R5" i="1"/>
  <c r="S5" i="1"/>
  <c r="T5" i="1"/>
  <c r="U5" i="1"/>
  <c r="V5" i="1"/>
  <c r="M6" i="1"/>
  <c r="N6" i="1"/>
  <c r="O6" i="1"/>
  <c r="P6" i="1"/>
  <c r="Q6" i="1"/>
  <c r="R6" i="1"/>
  <c r="S6" i="1"/>
  <c r="T6" i="1"/>
  <c r="U6" i="1"/>
  <c r="V6" i="1"/>
  <c r="M7" i="1"/>
  <c r="N7" i="1"/>
  <c r="O7" i="1"/>
  <c r="P7" i="1"/>
  <c r="Q7" i="1"/>
  <c r="R7" i="1"/>
  <c r="S7" i="1"/>
  <c r="T7" i="1"/>
  <c r="U7" i="1"/>
  <c r="V7" i="1"/>
  <c r="M8" i="1"/>
  <c r="N8" i="1"/>
  <c r="O8" i="1"/>
  <c r="P8" i="1"/>
  <c r="Q8" i="1"/>
  <c r="R8" i="1"/>
  <c r="S8" i="1"/>
  <c r="T8" i="1"/>
  <c r="U8" i="1"/>
  <c r="V8" i="1"/>
  <c r="M9" i="1"/>
  <c r="N9" i="1"/>
  <c r="O9" i="1"/>
  <c r="P9" i="1"/>
  <c r="Q9" i="1"/>
  <c r="R9" i="1"/>
  <c r="S9" i="1"/>
  <c r="T9" i="1"/>
  <c r="U9" i="1"/>
  <c r="V9" i="1"/>
  <c r="M10" i="1"/>
  <c r="N10" i="1"/>
  <c r="O10" i="1"/>
  <c r="P10" i="1"/>
  <c r="Q10" i="1"/>
  <c r="R10" i="1"/>
  <c r="S10" i="1"/>
  <c r="T10" i="1"/>
  <c r="U10" i="1"/>
  <c r="V10" i="1"/>
  <c r="T4" i="1"/>
  <c r="R4" i="1"/>
  <c r="M4" i="1"/>
  <c r="N4" i="1"/>
  <c r="O4" i="1"/>
  <c r="P4" i="1"/>
  <c r="Q4" i="1"/>
  <c r="S4" i="1"/>
  <c r="U4" i="1"/>
  <c r="V4" i="1"/>
  <c r="V3" i="1"/>
  <c r="U3" i="1"/>
  <c r="T3" i="1"/>
  <c r="S3" i="1"/>
  <c r="R3" i="1"/>
  <c r="Q3" i="1"/>
  <c r="P3" i="1"/>
  <c r="O3" i="1"/>
  <c r="N3" i="1"/>
  <c r="M3" i="1"/>
  <c r="D30" i="1"/>
  <c r="C30" i="1"/>
  <c r="B30" i="1"/>
  <c r="D24" i="1"/>
  <c r="B24" i="1"/>
  <c r="E28" i="1"/>
  <c r="E29" i="1"/>
  <c r="E26" i="1"/>
  <c r="D27" i="1"/>
  <c r="D28" i="1"/>
  <c r="D29" i="1"/>
  <c r="D26" i="1"/>
  <c r="E17" i="1"/>
  <c r="E18" i="1"/>
  <c r="E20" i="1"/>
  <c r="E21" i="1"/>
  <c r="E22" i="1"/>
  <c r="D17" i="1"/>
  <c r="D18" i="1"/>
  <c r="D19" i="1"/>
  <c r="D20" i="1"/>
  <c r="D21" i="1"/>
  <c r="D22" i="1"/>
  <c r="D23" i="1"/>
  <c r="D16" i="1"/>
  <c r="E16" i="1" l="1"/>
</calcChain>
</file>

<file path=xl/sharedStrings.xml><?xml version="1.0" encoding="utf-8"?>
<sst xmlns="http://schemas.openxmlformats.org/spreadsheetml/2006/main" count="40" uniqueCount="21">
  <si>
    <t>Zim</t>
  </si>
  <si>
    <t>He</t>
  </si>
  <si>
    <t>SM1</t>
  </si>
  <si>
    <t>SM2</t>
  </si>
  <si>
    <t>SM3</t>
  </si>
  <si>
    <t>SM4</t>
  </si>
  <si>
    <t>SM5</t>
  </si>
  <si>
    <t>SM6</t>
  </si>
  <si>
    <t>SM7</t>
  </si>
  <si>
    <t>SM8</t>
  </si>
  <si>
    <t>UM1</t>
  </si>
  <si>
    <t>UM2</t>
  </si>
  <si>
    <t>UM3</t>
  </si>
  <si>
    <t>UM4</t>
  </si>
  <si>
    <t>models</t>
    <phoneticPr fontId="1" type="noConversion"/>
  </si>
  <si>
    <t>Zim</t>
    <phoneticPr fontId="1" type="noConversion"/>
  </si>
  <si>
    <t>Promise</t>
    <phoneticPr fontId="1" type="noConversion"/>
  </si>
  <si>
    <t>NASA</t>
    <phoneticPr fontId="1" type="noConversion"/>
  </si>
  <si>
    <t>SoftLab</t>
    <phoneticPr fontId="1" type="noConversion"/>
  </si>
  <si>
    <t>Relink</t>
    <phoneticPr fontId="1" type="noConversion"/>
  </si>
  <si>
    <t>AEEEM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</si>
</sst>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0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30"/>
  <sheetViews>
    <sheetView tabSelected="1" topLeftCell="A13" workbookViewId="0">
      <selection activeCell="D16" sqref="D16:E30"/>
    </sheetView>
  </sheetViews>
  <sheetFormatPr defaultRowHeight="13.5" x14ac:dyDescent="0.15"/>
  <sheetData>
    <row r="1" spans="1:25" x14ac:dyDescent="0.15">
      <c r="A1" s="1" t="s">
        <v>14</v>
      </c>
      <c r="B1" s="1" t="s">
        <v>16</v>
      </c>
      <c r="C1" s="1"/>
      <c r="D1" s="1" t="s">
        <v>17</v>
      </c>
      <c r="E1" s="1"/>
      <c r="F1" s="1" t="s">
        <v>18</v>
      </c>
      <c r="G1" s="1"/>
      <c r="H1" s="1" t="s">
        <v>19</v>
      </c>
      <c r="I1" s="1"/>
      <c r="J1" s="1" t="s">
        <v>20</v>
      </c>
      <c r="K1" s="1"/>
    </row>
    <row r="2" spans="1:25" x14ac:dyDescent="0.15">
      <c r="A2" s="1"/>
      <c r="B2" t="s">
        <v>0</v>
      </c>
      <c r="C2" t="s">
        <v>1</v>
      </c>
      <c r="D2" t="s">
        <v>0</v>
      </c>
      <c r="E2" t="s">
        <v>1</v>
      </c>
      <c r="F2" t="s">
        <v>0</v>
      </c>
      <c r="G2" t="s">
        <v>1</v>
      </c>
      <c r="H2" t="s">
        <v>0</v>
      </c>
      <c r="I2" t="s">
        <v>1</v>
      </c>
      <c r="J2" t="s">
        <v>15</v>
      </c>
      <c r="K2" t="s">
        <v>1</v>
      </c>
    </row>
    <row r="3" spans="1:25" x14ac:dyDescent="0.15">
      <c r="A3" t="s">
        <v>2</v>
      </c>
      <c r="B3">
        <v>8.8888888888888795E-2</v>
      </c>
      <c r="C3">
        <v>0.24444444444444399</v>
      </c>
      <c r="D3">
        <v>0</v>
      </c>
      <c r="E3">
        <v>0</v>
      </c>
      <c r="F3">
        <v>0</v>
      </c>
      <c r="G3">
        <v>0.05</v>
      </c>
      <c r="H3">
        <v>0</v>
      </c>
      <c r="I3">
        <v>0.16666666666666599</v>
      </c>
      <c r="J3">
        <v>0</v>
      </c>
      <c r="K3">
        <v>0</v>
      </c>
      <c r="M3">
        <f>B3*90</f>
        <v>7.9999999999999911</v>
      </c>
      <c r="N3">
        <f>C3*90</f>
        <v>21.999999999999961</v>
      </c>
      <c r="O3">
        <f>D3*132</f>
        <v>0</v>
      </c>
      <c r="P3">
        <f>E3*132</f>
        <v>0</v>
      </c>
      <c r="Q3">
        <f>F3*20</f>
        <v>0</v>
      </c>
      <c r="R3">
        <f>G3*20</f>
        <v>1</v>
      </c>
      <c r="S3">
        <f>H3*6</f>
        <v>0</v>
      </c>
      <c r="T3">
        <f>I3*6</f>
        <v>0.999999999999996</v>
      </c>
      <c r="U3">
        <f>J3*20</f>
        <v>0</v>
      </c>
      <c r="V3">
        <f>K3*20</f>
        <v>0</v>
      </c>
      <c r="X3">
        <f>M3+O3+Q3+S3+U3</f>
        <v>7.9999999999999911</v>
      </c>
      <c r="Y3">
        <f>N3+P3+R3+T3+V3</f>
        <v>23.999999999999957</v>
      </c>
    </row>
    <row r="4" spans="1:25" x14ac:dyDescent="0.15">
      <c r="A4" t="s">
        <v>3</v>
      </c>
      <c r="B4">
        <v>0.1</v>
      </c>
      <c r="C4">
        <v>0.24444444444444399</v>
      </c>
      <c r="D4">
        <v>0</v>
      </c>
      <c r="E4">
        <v>0</v>
      </c>
      <c r="F4">
        <v>0</v>
      </c>
      <c r="G4">
        <v>0</v>
      </c>
      <c r="H4">
        <v>0</v>
      </c>
      <c r="I4">
        <v>0.33333333333333298</v>
      </c>
      <c r="J4">
        <v>0</v>
      </c>
      <c r="K4">
        <v>0</v>
      </c>
      <c r="M4">
        <f>B4*90</f>
        <v>9</v>
      </c>
      <c r="N4">
        <f>C4*90</f>
        <v>21.999999999999961</v>
      </c>
      <c r="O4">
        <f>D4*132</f>
        <v>0</v>
      </c>
      <c r="P4">
        <f>E4*132</f>
        <v>0</v>
      </c>
      <c r="Q4">
        <f>F4*20</f>
        <v>0</v>
      </c>
      <c r="R4">
        <f>G4*20</f>
        <v>0</v>
      </c>
      <c r="S4">
        <f>H4*6</f>
        <v>0</v>
      </c>
      <c r="T4">
        <f>I4*6</f>
        <v>1.9999999999999978</v>
      </c>
      <c r="U4">
        <f>J4*20</f>
        <v>0</v>
      </c>
      <c r="V4">
        <f>K4*20</f>
        <v>0</v>
      </c>
      <c r="X4">
        <f t="shared" ref="X4:X14" si="0">M4+O4+Q4+S4+U4</f>
        <v>9</v>
      </c>
      <c r="Y4">
        <f t="shared" ref="Y4:Y14" si="1">N4+P4+R4+T4+V4</f>
        <v>23.999999999999957</v>
      </c>
    </row>
    <row r="5" spans="1:25" x14ac:dyDescent="0.15">
      <c r="A5" t="s">
        <v>4</v>
      </c>
      <c r="B5">
        <v>8.8888888888888795E-2</v>
      </c>
      <c r="C5">
        <v>0.22222222222222199</v>
      </c>
      <c r="D5">
        <v>0</v>
      </c>
      <c r="E5">
        <v>0</v>
      </c>
      <c r="F5">
        <v>0</v>
      </c>
      <c r="G5">
        <v>0.05</v>
      </c>
      <c r="H5">
        <v>0</v>
      </c>
      <c r="I5">
        <v>0.16666666666666599</v>
      </c>
      <c r="J5">
        <v>0</v>
      </c>
      <c r="K5">
        <v>0</v>
      </c>
      <c r="M5">
        <f t="shared" ref="M5:M10" si="2">B5*90</f>
        <v>7.9999999999999911</v>
      </c>
      <c r="N5">
        <f t="shared" ref="N5:N10" si="3">C5*90</f>
        <v>19.999999999999979</v>
      </c>
      <c r="O5">
        <f t="shared" ref="O5:O10" si="4">D5*132</f>
        <v>0</v>
      </c>
      <c r="P5">
        <f t="shared" ref="P5:P10" si="5">E5*132</f>
        <v>0</v>
      </c>
      <c r="Q5">
        <f t="shared" ref="Q5:Q10" si="6">F5*20</f>
        <v>0</v>
      </c>
      <c r="R5">
        <f t="shared" ref="R5:R10" si="7">G5*20</f>
        <v>1</v>
      </c>
      <c r="S5">
        <f t="shared" ref="S5:S10" si="8">H5*6</f>
        <v>0</v>
      </c>
      <c r="T5">
        <f t="shared" ref="T5:T10" si="9">I5*6</f>
        <v>0.999999999999996</v>
      </c>
      <c r="U5">
        <f t="shared" ref="U5:U10" si="10">J5*20</f>
        <v>0</v>
      </c>
      <c r="V5">
        <f t="shared" ref="V5:V10" si="11">K5*20</f>
        <v>0</v>
      </c>
      <c r="X5">
        <f t="shared" si="0"/>
        <v>7.9999999999999911</v>
      </c>
      <c r="Y5">
        <f t="shared" si="1"/>
        <v>21.999999999999975</v>
      </c>
    </row>
    <row r="6" spans="1:25" x14ac:dyDescent="0.15">
      <c r="A6" t="s">
        <v>5</v>
      </c>
      <c r="B6">
        <v>0.11111111111111099</v>
      </c>
      <c r="C6">
        <v>0.25555555555555498</v>
      </c>
      <c r="D6">
        <v>0</v>
      </c>
      <c r="E6">
        <v>0</v>
      </c>
      <c r="F6">
        <v>0</v>
      </c>
      <c r="G6">
        <v>0</v>
      </c>
      <c r="H6">
        <v>0</v>
      </c>
      <c r="I6">
        <v>0.16666666666666599</v>
      </c>
      <c r="J6">
        <v>0</v>
      </c>
      <c r="K6">
        <v>0</v>
      </c>
      <c r="M6">
        <f t="shared" si="2"/>
        <v>9.9999999999999893</v>
      </c>
      <c r="N6">
        <f t="shared" si="3"/>
        <v>22.999999999999947</v>
      </c>
      <c r="O6">
        <f t="shared" si="4"/>
        <v>0</v>
      </c>
      <c r="P6">
        <f t="shared" si="5"/>
        <v>0</v>
      </c>
      <c r="Q6">
        <f t="shared" si="6"/>
        <v>0</v>
      </c>
      <c r="R6">
        <f t="shared" si="7"/>
        <v>0</v>
      </c>
      <c r="S6">
        <f t="shared" si="8"/>
        <v>0</v>
      </c>
      <c r="T6">
        <f t="shared" si="9"/>
        <v>0.999999999999996</v>
      </c>
      <c r="U6">
        <f t="shared" si="10"/>
        <v>0</v>
      </c>
      <c r="V6">
        <f t="shared" si="11"/>
        <v>0</v>
      </c>
      <c r="X6">
        <f t="shared" si="0"/>
        <v>9.9999999999999893</v>
      </c>
      <c r="Y6">
        <f t="shared" si="1"/>
        <v>23.999999999999943</v>
      </c>
    </row>
    <row r="7" spans="1:25" x14ac:dyDescent="0.15">
      <c r="A7" t="s">
        <v>6</v>
      </c>
      <c r="B7">
        <v>0.11111111111111099</v>
      </c>
      <c r="C7">
        <v>0.211111111111111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M7">
        <f t="shared" si="2"/>
        <v>9.9999999999999893</v>
      </c>
      <c r="N7">
        <f t="shared" si="3"/>
        <v>18.999999999999989</v>
      </c>
      <c r="O7">
        <f t="shared" si="4"/>
        <v>0</v>
      </c>
      <c r="P7">
        <f t="shared" si="5"/>
        <v>0</v>
      </c>
      <c r="Q7">
        <f t="shared" si="6"/>
        <v>0</v>
      </c>
      <c r="R7">
        <f t="shared" si="7"/>
        <v>0</v>
      </c>
      <c r="S7">
        <f t="shared" si="8"/>
        <v>0</v>
      </c>
      <c r="T7">
        <f t="shared" si="9"/>
        <v>0</v>
      </c>
      <c r="U7">
        <f t="shared" si="10"/>
        <v>0</v>
      </c>
      <c r="V7">
        <f t="shared" si="11"/>
        <v>0</v>
      </c>
      <c r="X7">
        <f t="shared" si="0"/>
        <v>9.9999999999999893</v>
      </c>
      <c r="Y7">
        <f t="shared" si="1"/>
        <v>18.999999999999989</v>
      </c>
    </row>
    <row r="8" spans="1:25" x14ac:dyDescent="0.15">
      <c r="A8" t="s">
        <v>7</v>
      </c>
      <c r="B8">
        <v>7.7777777777777696E-2</v>
      </c>
      <c r="C8">
        <v>0.2</v>
      </c>
      <c r="D8">
        <v>0</v>
      </c>
      <c r="E8">
        <v>0</v>
      </c>
      <c r="F8">
        <v>0</v>
      </c>
      <c r="G8">
        <v>0</v>
      </c>
      <c r="H8">
        <v>0</v>
      </c>
      <c r="I8">
        <v>0.5</v>
      </c>
      <c r="J8">
        <v>0</v>
      </c>
      <c r="K8">
        <v>0</v>
      </c>
      <c r="M8">
        <f t="shared" si="2"/>
        <v>6.9999999999999929</v>
      </c>
      <c r="N8">
        <f t="shared" si="3"/>
        <v>18</v>
      </c>
      <c r="O8">
        <f t="shared" si="4"/>
        <v>0</v>
      </c>
      <c r="P8">
        <f t="shared" si="5"/>
        <v>0</v>
      </c>
      <c r="Q8">
        <f t="shared" si="6"/>
        <v>0</v>
      </c>
      <c r="R8">
        <f t="shared" si="7"/>
        <v>0</v>
      </c>
      <c r="S8">
        <f t="shared" si="8"/>
        <v>0</v>
      </c>
      <c r="T8">
        <f t="shared" si="9"/>
        <v>3</v>
      </c>
      <c r="U8">
        <f t="shared" si="10"/>
        <v>0</v>
      </c>
      <c r="V8">
        <f t="shared" si="11"/>
        <v>0</v>
      </c>
      <c r="X8">
        <f t="shared" si="0"/>
        <v>6.9999999999999929</v>
      </c>
      <c r="Y8">
        <f t="shared" si="1"/>
        <v>21</v>
      </c>
    </row>
    <row r="9" spans="1:25" x14ac:dyDescent="0.15">
      <c r="A9" t="s">
        <v>8</v>
      </c>
      <c r="B9">
        <v>0.1</v>
      </c>
      <c r="C9">
        <v>0.233333333333333</v>
      </c>
      <c r="D9">
        <v>0</v>
      </c>
      <c r="E9">
        <v>0</v>
      </c>
      <c r="F9">
        <v>0</v>
      </c>
      <c r="G9">
        <v>0</v>
      </c>
      <c r="H9">
        <v>0</v>
      </c>
      <c r="I9">
        <v>0.33333333333333298</v>
      </c>
      <c r="J9">
        <v>0</v>
      </c>
      <c r="K9">
        <v>0</v>
      </c>
      <c r="M9">
        <f t="shared" si="2"/>
        <v>9</v>
      </c>
      <c r="N9">
        <f t="shared" si="3"/>
        <v>20.999999999999972</v>
      </c>
      <c r="O9">
        <f t="shared" si="4"/>
        <v>0</v>
      </c>
      <c r="P9">
        <f t="shared" si="5"/>
        <v>0</v>
      </c>
      <c r="Q9">
        <f t="shared" si="6"/>
        <v>0</v>
      </c>
      <c r="R9">
        <f t="shared" si="7"/>
        <v>0</v>
      </c>
      <c r="S9">
        <f t="shared" si="8"/>
        <v>0</v>
      </c>
      <c r="T9">
        <f t="shared" si="9"/>
        <v>1.9999999999999978</v>
      </c>
      <c r="U9">
        <f t="shared" si="10"/>
        <v>0</v>
      </c>
      <c r="V9">
        <f t="shared" si="11"/>
        <v>0</v>
      </c>
      <c r="X9">
        <f t="shared" si="0"/>
        <v>9</v>
      </c>
      <c r="Y9">
        <f t="shared" si="1"/>
        <v>22.999999999999968</v>
      </c>
    </row>
    <row r="10" spans="1:25" x14ac:dyDescent="0.15">
      <c r="A10" t="s">
        <v>9</v>
      </c>
      <c r="B10">
        <v>0.122222222222222</v>
      </c>
      <c r="C10">
        <v>0.25555555555555498</v>
      </c>
      <c r="D10">
        <v>0</v>
      </c>
      <c r="E10">
        <v>0</v>
      </c>
      <c r="F10">
        <v>0</v>
      </c>
      <c r="G10">
        <v>0</v>
      </c>
      <c r="H10">
        <v>0</v>
      </c>
      <c r="I10">
        <v>0.16666666666666599</v>
      </c>
      <c r="J10">
        <v>0</v>
      </c>
      <c r="K10">
        <v>0</v>
      </c>
      <c r="M10">
        <f t="shared" si="2"/>
        <v>10.99999999999998</v>
      </c>
      <c r="N10">
        <f t="shared" si="3"/>
        <v>22.999999999999947</v>
      </c>
      <c r="O10">
        <f t="shared" si="4"/>
        <v>0</v>
      </c>
      <c r="P10">
        <f t="shared" si="5"/>
        <v>0</v>
      </c>
      <c r="Q10">
        <f t="shared" si="6"/>
        <v>0</v>
      </c>
      <c r="R10">
        <f t="shared" si="7"/>
        <v>0</v>
      </c>
      <c r="S10">
        <f t="shared" si="8"/>
        <v>0</v>
      </c>
      <c r="T10">
        <f t="shared" si="9"/>
        <v>0.999999999999996</v>
      </c>
      <c r="U10">
        <f t="shared" si="10"/>
        <v>0</v>
      </c>
      <c r="V10">
        <f t="shared" si="11"/>
        <v>0</v>
      </c>
      <c r="X10">
        <f t="shared" si="0"/>
        <v>10.99999999999998</v>
      </c>
      <c r="Y10">
        <f t="shared" si="1"/>
        <v>23.999999999999943</v>
      </c>
    </row>
    <row r="11" spans="1:25" x14ac:dyDescent="0.15">
      <c r="A11" t="s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0.66666666666666596</v>
      </c>
      <c r="J11">
        <v>0</v>
      </c>
      <c r="K11">
        <v>0</v>
      </c>
      <c r="M11">
        <f>B11*10</f>
        <v>0</v>
      </c>
      <c r="N11">
        <f>C11*10</f>
        <v>0</v>
      </c>
      <c r="O11">
        <f>D11*12</f>
        <v>0</v>
      </c>
      <c r="P11">
        <f>E11*12</f>
        <v>0</v>
      </c>
      <c r="Q11">
        <f>F11*5</f>
        <v>0</v>
      </c>
      <c r="R11">
        <f>G11*5</f>
        <v>0</v>
      </c>
      <c r="S11">
        <f>H11*3</f>
        <v>0</v>
      </c>
      <c r="T11">
        <f>I11*3</f>
        <v>1.9999999999999978</v>
      </c>
      <c r="U11">
        <f>J11*5</f>
        <v>0</v>
      </c>
      <c r="V11">
        <f>K11*5</f>
        <v>0</v>
      </c>
      <c r="X11">
        <f t="shared" si="0"/>
        <v>0</v>
      </c>
      <c r="Y11">
        <f t="shared" si="1"/>
        <v>1.9999999999999978</v>
      </c>
    </row>
    <row r="12" spans="1:25" x14ac:dyDescent="0.15">
      <c r="A12" t="s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0.66666666666666596</v>
      </c>
      <c r="J12">
        <v>0</v>
      </c>
      <c r="K12">
        <v>0.2</v>
      </c>
      <c r="M12">
        <f t="shared" ref="M12:M14" si="12">B12*10</f>
        <v>0</v>
      </c>
      <c r="N12">
        <f t="shared" ref="N12:N14" si="13">C12*10</f>
        <v>0</v>
      </c>
      <c r="O12">
        <f t="shared" ref="O12:O14" si="14">D12*12</f>
        <v>0</v>
      </c>
      <c r="P12">
        <f t="shared" ref="P12:P14" si="15">E12*12</f>
        <v>0</v>
      </c>
      <c r="Q12">
        <f t="shared" ref="Q12:Q14" si="16">F12*5</f>
        <v>0</v>
      </c>
      <c r="R12">
        <f t="shared" ref="R12:R14" si="17">G12*5</f>
        <v>0</v>
      </c>
      <c r="S12">
        <f t="shared" ref="S12:S14" si="18">H12*3</f>
        <v>0</v>
      </c>
      <c r="T12">
        <f t="shared" ref="T12:T14" si="19">I12*3</f>
        <v>1.9999999999999978</v>
      </c>
      <c r="U12">
        <f t="shared" ref="U12:U14" si="20">J12*5</f>
        <v>0</v>
      </c>
      <c r="V12">
        <f t="shared" ref="V12:V14" si="21">K12*5</f>
        <v>1</v>
      </c>
      <c r="X12">
        <f t="shared" si="0"/>
        <v>0</v>
      </c>
      <c r="Y12">
        <f t="shared" si="1"/>
        <v>2.9999999999999978</v>
      </c>
    </row>
    <row r="13" spans="1:25" x14ac:dyDescent="0.15">
      <c r="A13" t="s">
        <v>12</v>
      </c>
      <c r="B13">
        <v>0</v>
      </c>
      <c r="C13">
        <v>0.1</v>
      </c>
      <c r="D13">
        <v>0</v>
      </c>
      <c r="E13">
        <v>0</v>
      </c>
      <c r="F13">
        <v>0</v>
      </c>
      <c r="G13">
        <v>0.2</v>
      </c>
      <c r="H13">
        <v>0</v>
      </c>
      <c r="I13">
        <v>0</v>
      </c>
      <c r="J13">
        <v>0</v>
      </c>
      <c r="K13">
        <v>0</v>
      </c>
      <c r="M13">
        <f t="shared" si="12"/>
        <v>0</v>
      </c>
      <c r="N13">
        <f t="shared" si="13"/>
        <v>1</v>
      </c>
      <c r="O13">
        <f t="shared" si="14"/>
        <v>0</v>
      </c>
      <c r="P13">
        <f t="shared" si="15"/>
        <v>0</v>
      </c>
      <c r="Q13">
        <f t="shared" si="16"/>
        <v>0</v>
      </c>
      <c r="R13">
        <f t="shared" si="17"/>
        <v>1</v>
      </c>
      <c r="S13">
        <f t="shared" si="18"/>
        <v>0</v>
      </c>
      <c r="T13">
        <f t="shared" si="19"/>
        <v>0</v>
      </c>
      <c r="U13">
        <f t="shared" si="20"/>
        <v>0</v>
      </c>
      <c r="V13">
        <f t="shared" si="21"/>
        <v>0</v>
      </c>
      <c r="X13">
        <f t="shared" si="0"/>
        <v>0</v>
      </c>
      <c r="Y13">
        <f t="shared" si="1"/>
        <v>2</v>
      </c>
    </row>
    <row r="14" spans="1:25" x14ac:dyDescent="0.15">
      <c r="A14" t="s">
        <v>13</v>
      </c>
      <c r="B14">
        <v>0</v>
      </c>
      <c r="C14">
        <v>0.2</v>
      </c>
      <c r="D14">
        <v>0</v>
      </c>
      <c r="E14">
        <v>8.3333333333333301E-2</v>
      </c>
      <c r="F14">
        <v>0</v>
      </c>
      <c r="G14">
        <v>0</v>
      </c>
      <c r="H14">
        <v>0.33333333333333298</v>
      </c>
      <c r="I14">
        <v>1</v>
      </c>
      <c r="J14">
        <v>0</v>
      </c>
      <c r="K14">
        <v>0.2</v>
      </c>
      <c r="M14">
        <f t="shared" si="12"/>
        <v>0</v>
      </c>
      <c r="N14">
        <f t="shared" si="13"/>
        <v>2</v>
      </c>
      <c r="O14">
        <f t="shared" si="14"/>
        <v>0</v>
      </c>
      <c r="P14">
        <f t="shared" si="15"/>
        <v>0.99999999999999956</v>
      </c>
      <c r="Q14">
        <f t="shared" si="16"/>
        <v>0</v>
      </c>
      <c r="R14">
        <f t="shared" si="17"/>
        <v>0</v>
      </c>
      <c r="S14">
        <f t="shared" si="18"/>
        <v>0.99999999999999889</v>
      </c>
      <c r="T14">
        <f t="shared" si="19"/>
        <v>3</v>
      </c>
      <c r="U14">
        <f t="shared" si="20"/>
        <v>0</v>
      </c>
      <c r="V14">
        <f t="shared" si="21"/>
        <v>1</v>
      </c>
      <c r="X14">
        <f t="shared" si="0"/>
        <v>0.99999999999999889</v>
      </c>
      <c r="Y14">
        <f t="shared" si="1"/>
        <v>7</v>
      </c>
    </row>
    <row r="16" spans="1:25" x14ac:dyDescent="0.15">
      <c r="A16" t="s">
        <v>2</v>
      </c>
      <c r="B16">
        <v>8</v>
      </c>
      <c r="C16">
        <v>23.999999999999957</v>
      </c>
      <c r="D16" s="2">
        <f>B16/268</f>
        <v>2.9850746268656716E-2</v>
      </c>
      <c r="E16" s="2">
        <f>C16/268</f>
        <v>8.9552238805969991E-2</v>
      </c>
    </row>
    <row r="17" spans="1:5" x14ac:dyDescent="0.15">
      <c r="A17" t="s">
        <v>3</v>
      </c>
      <c r="B17">
        <v>9</v>
      </c>
      <c r="C17">
        <v>23.999999999999957</v>
      </c>
      <c r="D17" s="2">
        <f t="shared" ref="D17:D23" si="22">B17/268</f>
        <v>3.3582089552238806E-2</v>
      </c>
      <c r="E17" s="2">
        <f t="shared" ref="E17:E23" si="23">C17/268</f>
        <v>8.9552238805969991E-2</v>
      </c>
    </row>
    <row r="18" spans="1:5" x14ac:dyDescent="0.15">
      <c r="A18" t="s">
        <v>4</v>
      </c>
      <c r="B18">
        <v>8</v>
      </c>
      <c r="C18">
        <v>21.999999999999975</v>
      </c>
      <c r="D18" s="2">
        <f t="shared" si="22"/>
        <v>2.9850746268656716E-2</v>
      </c>
      <c r="E18" s="2">
        <f t="shared" si="23"/>
        <v>8.2089552238805874E-2</v>
      </c>
    </row>
    <row r="19" spans="1:5" x14ac:dyDescent="0.15">
      <c r="A19" t="s">
        <v>5</v>
      </c>
      <c r="B19">
        <v>10</v>
      </c>
      <c r="C19">
        <v>23.999999999999943</v>
      </c>
      <c r="D19" s="2">
        <f t="shared" si="22"/>
        <v>3.7313432835820892E-2</v>
      </c>
      <c r="E19" s="2">
        <f t="shared" si="23"/>
        <v>8.9552238805969936E-2</v>
      </c>
    </row>
    <row r="20" spans="1:5" x14ac:dyDescent="0.15">
      <c r="A20" t="s">
        <v>6</v>
      </c>
      <c r="B20">
        <v>10</v>
      </c>
      <c r="C20">
        <v>18.999999999999989</v>
      </c>
      <c r="D20" s="2">
        <f t="shared" si="22"/>
        <v>3.7313432835820892E-2</v>
      </c>
      <c r="E20" s="2">
        <f t="shared" si="23"/>
        <v>7.0895522388059656E-2</v>
      </c>
    </row>
    <row r="21" spans="1:5" x14ac:dyDescent="0.15">
      <c r="A21" t="s">
        <v>7</v>
      </c>
      <c r="B21">
        <v>7</v>
      </c>
      <c r="C21">
        <v>21</v>
      </c>
      <c r="D21" s="2">
        <f t="shared" si="22"/>
        <v>2.6119402985074626E-2</v>
      </c>
      <c r="E21" s="2">
        <f t="shared" si="23"/>
        <v>7.8358208955223885E-2</v>
      </c>
    </row>
    <row r="22" spans="1:5" x14ac:dyDescent="0.15">
      <c r="A22" t="s">
        <v>8</v>
      </c>
      <c r="B22">
        <v>9</v>
      </c>
      <c r="C22">
        <v>22.999999999999968</v>
      </c>
      <c r="D22" s="2">
        <f t="shared" si="22"/>
        <v>3.3582089552238806E-2</v>
      </c>
      <c r="E22" s="2">
        <f t="shared" si="23"/>
        <v>8.5820895522387947E-2</v>
      </c>
    </row>
    <row r="23" spans="1:5" x14ac:dyDescent="0.15">
      <c r="A23" t="s">
        <v>9</v>
      </c>
      <c r="B23">
        <v>11</v>
      </c>
      <c r="C23">
        <v>23.999999999999943</v>
      </c>
      <c r="D23" s="2">
        <f t="shared" si="22"/>
        <v>4.1044776119402986E-2</v>
      </c>
      <c r="E23" s="2">
        <f t="shared" si="23"/>
        <v>8.9552238805969936E-2</v>
      </c>
    </row>
    <row r="24" spans="1:5" x14ac:dyDescent="0.15">
      <c r="B24">
        <f>SUM(B16:B23)</f>
        <v>72</v>
      </c>
      <c r="C24">
        <f>SUM(C16:C23)</f>
        <v>180.99999999999974</v>
      </c>
      <c r="D24" s="2">
        <f>B24/268/8</f>
        <v>3.3582089552238806E-2</v>
      </c>
      <c r="E24" s="2">
        <f>C24/268/8</f>
        <v>8.4421641791044652E-2</v>
      </c>
    </row>
    <row r="25" spans="1:5" x14ac:dyDescent="0.15">
      <c r="D25" s="2"/>
      <c r="E25" s="2"/>
    </row>
    <row r="26" spans="1:5" x14ac:dyDescent="0.15">
      <c r="A26" t="s">
        <v>10</v>
      </c>
      <c r="B26">
        <v>0</v>
      </c>
      <c r="C26">
        <v>2</v>
      </c>
      <c r="D26" s="2">
        <f>B26/35</f>
        <v>0</v>
      </c>
      <c r="E26" s="2">
        <f>C26/35</f>
        <v>5.7142857142857141E-2</v>
      </c>
    </row>
    <row r="27" spans="1:5" x14ac:dyDescent="0.15">
      <c r="A27" t="s">
        <v>11</v>
      </c>
      <c r="B27">
        <v>0</v>
      </c>
      <c r="C27">
        <v>3</v>
      </c>
      <c r="D27" s="2">
        <f t="shared" ref="D27:D29" si="24">B27/35</f>
        <v>0</v>
      </c>
      <c r="E27" s="2">
        <f t="shared" ref="E27:E29" si="25">C27/35</f>
        <v>8.5714285714285715E-2</v>
      </c>
    </row>
    <row r="28" spans="1:5" x14ac:dyDescent="0.15">
      <c r="A28" t="s">
        <v>12</v>
      </c>
      <c r="B28">
        <v>0</v>
      </c>
      <c r="C28">
        <v>2</v>
      </c>
      <c r="D28" s="2">
        <f t="shared" si="24"/>
        <v>0</v>
      </c>
      <c r="E28" s="2">
        <f t="shared" si="25"/>
        <v>5.7142857142857141E-2</v>
      </c>
    </row>
    <row r="29" spans="1:5" x14ac:dyDescent="0.15">
      <c r="A29" t="s">
        <v>13</v>
      </c>
      <c r="B29">
        <v>1</v>
      </c>
      <c r="C29">
        <v>7</v>
      </c>
      <c r="D29" s="2">
        <f t="shared" si="24"/>
        <v>2.8571428571428571E-2</v>
      </c>
      <c r="E29" s="2">
        <f t="shared" si="25"/>
        <v>0.2</v>
      </c>
    </row>
    <row r="30" spans="1:5" x14ac:dyDescent="0.15">
      <c r="B30">
        <f>SUM(B26:B29)</f>
        <v>1</v>
      </c>
      <c r="C30">
        <f>SUM(C26:C29)</f>
        <v>14</v>
      </c>
      <c r="D30" s="2">
        <f>B30/35/4</f>
        <v>7.1428571428571426E-3</v>
      </c>
      <c r="E30" s="2">
        <f>C30/35/4</f>
        <v>0.1</v>
      </c>
    </row>
  </sheetData>
  <mergeCells count="6">
    <mergeCell ref="J1:K1"/>
    <mergeCell ref="A1:A2"/>
    <mergeCell ref="B1:C1"/>
    <mergeCell ref="D1:E1"/>
    <mergeCell ref="F1:G1"/>
    <mergeCell ref="H1:I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2019-04-20T06:23:51Z</dcterms:created>
  <dcterms:modified xsi:type="dcterms:W3CDTF">2019-04-22T06:40:13Z</dcterms:modified>
</cp:coreProperties>
</file>