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Documents\STKI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H21" i="1"/>
  <c r="D34" i="1"/>
  <c r="D33" i="1"/>
  <c r="D32" i="1"/>
  <c r="C34" i="1"/>
  <c r="C33" i="1"/>
  <c r="C32" i="1"/>
  <c r="B34" i="1"/>
  <c r="B33" i="1"/>
  <c r="B32" i="1"/>
  <c r="D28" i="1"/>
  <c r="D26" i="1"/>
  <c r="B28" i="1"/>
  <c r="B26" i="1"/>
  <c r="I21" i="1"/>
  <c r="I20" i="1"/>
  <c r="G20" i="1"/>
  <c r="K5" i="1"/>
  <c r="K6" i="1"/>
  <c r="H13" i="1" s="1"/>
  <c r="K7" i="1"/>
  <c r="H14" i="1" s="1"/>
  <c r="K4" i="1"/>
  <c r="D12" i="1"/>
  <c r="D13" i="1"/>
  <c r="D14" i="1"/>
  <c r="D11" i="1"/>
  <c r="C12" i="1"/>
  <c r="C11" i="1"/>
  <c r="B12" i="1"/>
  <c r="B13" i="1"/>
  <c r="B11" i="1"/>
  <c r="D27" i="1" l="1"/>
  <c r="I12" i="1"/>
  <c r="H11" i="1"/>
  <c r="G11" i="1"/>
  <c r="G13" i="1"/>
  <c r="I11" i="1"/>
  <c r="G12" i="1"/>
  <c r="I14" i="1"/>
  <c r="G14" i="1"/>
  <c r="H12" i="1"/>
  <c r="I13" i="1"/>
</calcChain>
</file>

<file path=xl/sharedStrings.xml><?xml version="1.0" encoding="utf-8"?>
<sst xmlns="http://schemas.openxmlformats.org/spreadsheetml/2006/main" count="63" uniqueCount="19">
  <si>
    <t>tf</t>
  </si>
  <si>
    <t>AAC</t>
  </si>
  <si>
    <t>KCB</t>
  </si>
  <si>
    <t>ADH</t>
  </si>
  <si>
    <t>Cinta</t>
  </si>
  <si>
    <t>Benci</t>
  </si>
  <si>
    <t>Cemburu</t>
  </si>
  <si>
    <t>Wanita</t>
  </si>
  <si>
    <t>df</t>
  </si>
  <si>
    <t>idf</t>
  </si>
  <si>
    <r>
      <t>W</t>
    </r>
    <r>
      <rPr>
        <sz val="8"/>
        <color theme="1"/>
        <rFont val="Calibri"/>
        <family val="2"/>
        <scheme val="minor"/>
      </rPr>
      <t>t,d</t>
    </r>
  </si>
  <si>
    <t>tabel IDF</t>
  </si>
  <si>
    <t>tabel normalisasi TF</t>
  </si>
  <si>
    <r>
      <t>tabel hasil hitung W</t>
    </r>
    <r>
      <rPr>
        <sz val="8"/>
        <color theme="1"/>
        <rFont val="Calibri"/>
        <family val="2"/>
        <scheme val="minor"/>
      </rPr>
      <t>t,d</t>
    </r>
  </si>
  <si>
    <r>
      <t>tabel normalisasi W</t>
    </r>
    <r>
      <rPr>
        <sz val="8"/>
        <color theme="1"/>
        <rFont val="Calibri"/>
        <family val="2"/>
        <scheme val="minor"/>
      </rPr>
      <t>t,d</t>
    </r>
  </si>
  <si>
    <t>SOAL</t>
  </si>
  <si>
    <t>cosSim</t>
  </si>
  <si>
    <t>tabel Cosine Similiarity (TFxIDF)</t>
  </si>
  <si>
    <r>
      <t>tabel Cosine Similiarity (W</t>
    </r>
    <r>
      <rPr>
        <sz val="8"/>
        <color theme="1"/>
        <rFont val="Calibri"/>
        <family val="2"/>
        <scheme val="minor"/>
      </rPr>
      <t xml:space="preserve">tf </t>
    </r>
    <r>
      <rPr>
        <sz val="11"/>
        <color theme="1"/>
        <rFont val="Calibri"/>
        <family val="2"/>
        <scheme val="minor"/>
      </rPr>
      <t>(raw))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</si>
</sst>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abSelected="1" workbookViewId="0">
      <selection activeCell="G27" sqref="G27"/>
    </sheetView>
  </sheetViews>
  <sheetFormatPr defaultRowHeight="15" x14ac:dyDescent="0.25"/>
  <cols>
    <col min="1" max="1" width="14.5703125" style="1" customWidth="1"/>
    <col min="2" max="2" width="14" style="1" customWidth="1"/>
    <col min="3" max="3" width="13.7109375" style="1" customWidth="1"/>
    <col min="4" max="4" width="13.5703125" style="1" customWidth="1"/>
    <col min="5" max="6" width="9.140625" style="1"/>
    <col min="7" max="7" width="14" style="1" customWidth="1"/>
    <col min="8" max="8" width="13.7109375" style="1" customWidth="1"/>
    <col min="9" max="9" width="14" style="1" customWidth="1"/>
    <col min="10" max="10" width="13.85546875" style="1" customWidth="1"/>
    <col min="11" max="11" width="13.5703125" style="1" customWidth="1"/>
    <col min="12" max="16384" width="9.140625" style="1"/>
  </cols>
  <sheetData>
    <row r="2" spans="1:11" x14ac:dyDescent="0.25">
      <c r="A2" s="4" t="s">
        <v>15</v>
      </c>
      <c r="B2" s="4"/>
      <c r="C2" s="4"/>
      <c r="D2" s="4"/>
      <c r="F2" s="4" t="s">
        <v>11</v>
      </c>
      <c r="G2" s="4"/>
      <c r="H2" s="4"/>
      <c r="I2" s="4"/>
      <c r="J2" s="4"/>
      <c r="K2" s="4"/>
    </row>
    <row r="3" spans="1:11" x14ac:dyDescent="0.25">
      <c r="A3" s="2" t="s">
        <v>0</v>
      </c>
      <c r="B3" s="2" t="s">
        <v>1</v>
      </c>
      <c r="C3" s="2" t="s">
        <v>2</v>
      </c>
      <c r="D3" s="2" t="s">
        <v>3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8</v>
      </c>
      <c r="K3" s="2" t="s">
        <v>9</v>
      </c>
    </row>
    <row r="4" spans="1:11" x14ac:dyDescent="0.25">
      <c r="A4" s="2" t="s">
        <v>4</v>
      </c>
      <c r="B4" s="2">
        <v>115</v>
      </c>
      <c r="C4" s="2">
        <v>58</v>
      </c>
      <c r="D4" s="2">
        <v>20</v>
      </c>
      <c r="F4" s="2" t="s">
        <v>4</v>
      </c>
      <c r="G4" s="2">
        <v>115</v>
      </c>
      <c r="H4" s="2">
        <v>58</v>
      </c>
      <c r="I4" s="2">
        <v>20</v>
      </c>
      <c r="J4" s="2">
        <v>3</v>
      </c>
      <c r="K4" s="2">
        <f>LOG10(3/J4)</f>
        <v>0</v>
      </c>
    </row>
    <row r="5" spans="1:11" x14ac:dyDescent="0.25">
      <c r="A5" s="2" t="s">
        <v>5</v>
      </c>
      <c r="B5" s="2">
        <v>10</v>
      </c>
      <c r="C5" s="2">
        <v>7</v>
      </c>
      <c r="D5" s="2">
        <v>11</v>
      </c>
      <c r="F5" s="2" t="s">
        <v>5</v>
      </c>
      <c r="G5" s="2">
        <v>10</v>
      </c>
      <c r="H5" s="2">
        <v>7</v>
      </c>
      <c r="I5" s="2">
        <v>11</v>
      </c>
      <c r="J5" s="2">
        <v>3</v>
      </c>
      <c r="K5" s="2">
        <f t="shared" ref="K5:K7" si="0">LOG10(3/J5)</f>
        <v>0</v>
      </c>
    </row>
    <row r="6" spans="1:11" x14ac:dyDescent="0.25">
      <c r="A6" s="2" t="s">
        <v>6</v>
      </c>
      <c r="B6" s="2">
        <v>2</v>
      </c>
      <c r="C6" s="2">
        <v>0</v>
      </c>
      <c r="D6" s="2">
        <v>6</v>
      </c>
      <c r="F6" s="2" t="s">
        <v>6</v>
      </c>
      <c r="G6" s="2">
        <v>2</v>
      </c>
      <c r="H6" s="2">
        <v>0</v>
      </c>
      <c r="I6" s="2">
        <v>6</v>
      </c>
      <c r="J6" s="2">
        <v>2</v>
      </c>
      <c r="K6" s="2">
        <f t="shared" si="0"/>
        <v>0.17609125905568124</v>
      </c>
    </row>
    <row r="7" spans="1:11" x14ac:dyDescent="0.25">
      <c r="A7" s="2" t="s">
        <v>7</v>
      </c>
      <c r="B7" s="2">
        <v>0</v>
      </c>
      <c r="C7" s="2">
        <v>0</v>
      </c>
      <c r="D7" s="2">
        <v>38</v>
      </c>
      <c r="F7" s="2" t="s">
        <v>7</v>
      </c>
      <c r="G7" s="2">
        <v>0</v>
      </c>
      <c r="H7" s="2">
        <v>0</v>
      </c>
      <c r="I7" s="2">
        <v>8</v>
      </c>
      <c r="J7" s="2">
        <v>1</v>
      </c>
      <c r="K7" s="2">
        <f t="shared" si="0"/>
        <v>0.47712125471966244</v>
      </c>
    </row>
    <row r="9" spans="1:11" x14ac:dyDescent="0.25">
      <c r="A9" s="4" t="s">
        <v>12</v>
      </c>
      <c r="B9" s="4"/>
      <c r="C9" s="4"/>
      <c r="D9" s="4"/>
      <c r="F9" s="4" t="s">
        <v>13</v>
      </c>
      <c r="G9" s="4"/>
      <c r="H9" s="4"/>
      <c r="I9" s="4"/>
    </row>
    <row r="10" spans="1:11" x14ac:dyDescent="0.25">
      <c r="A10" s="2" t="s">
        <v>0</v>
      </c>
      <c r="B10" s="2" t="s">
        <v>1</v>
      </c>
      <c r="C10" s="2" t="s">
        <v>2</v>
      </c>
      <c r="D10" s="2" t="s">
        <v>3</v>
      </c>
      <c r="F10" s="2" t="s">
        <v>10</v>
      </c>
      <c r="G10" s="2" t="s">
        <v>1</v>
      </c>
      <c r="H10" s="2" t="s">
        <v>2</v>
      </c>
      <c r="I10" s="2" t="s">
        <v>3</v>
      </c>
    </row>
    <row r="11" spans="1:11" x14ac:dyDescent="0.25">
      <c r="A11" s="2" t="s">
        <v>4</v>
      </c>
      <c r="B11" s="2">
        <f>LOG10(B4) + 1</f>
        <v>3.0606978403536118</v>
      </c>
      <c r="C11" s="2">
        <f>LOG10(C4) + 1</f>
        <v>2.7634279935629373</v>
      </c>
      <c r="D11" s="2">
        <f>LOG10(D4) + 1</f>
        <v>2.3010299956639813</v>
      </c>
      <c r="F11" s="2" t="s">
        <v>4</v>
      </c>
      <c r="G11" s="2">
        <f>B11*$K4</f>
        <v>0</v>
      </c>
      <c r="H11" s="2">
        <f>C11*$K4</f>
        <v>0</v>
      </c>
      <c r="I11" s="2">
        <f>D11*$K4</f>
        <v>0</v>
      </c>
    </row>
    <row r="12" spans="1:11" x14ac:dyDescent="0.25">
      <c r="A12" s="2" t="s">
        <v>5</v>
      </c>
      <c r="B12" s="2">
        <f>LOG10(B5) + 1</f>
        <v>2</v>
      </c>
      <c r="C12" s="2">
        <f>LOG10(C5) + 1</f>
        <v>1.8450980400142569</v>
      </c>
      <c r="D12" s="2">
        <f>LOG10(D5) + 1</f>
        <v>2.0413926851582254</v>
      </c>
      <c r="F12" s="2" t="s">
        <v>5</v>
      </c>
      <c r="G12" s="2">
        <f>B12*$K5</f>
        <v>0</v>
      </c>
      <c r="H12" s="2">
        <f>C12*$K5</f>
        <v>0</v>
      </c>
      <c r="I12" s="2">
        <f>D12*$K5</f>
        <v>0</v>
      </c>
    </row>
    <row r="13" spans="1:11" x14ac:dyDescent="0.25">
      <c r="A13" s="2" t="s">
        <v>6</v>
      </c>
      <c r="B13" s="2">
        <f>LOG10(B6) + 1</f>
        <v>1.3010299956639813</v>
      </c>
      <c r="C13" s="2">
        <v>0</v>
      </c>
      <c r="D13" s="2">
        <f>LOG10(D6) + 1</f>
        <v>1.7781512503836436</v>
      </c>
      <c r="F13" s="2" t="s">
        <v>6</v>
      </c>
      <c r="G13" s="2">
        <f>B13*$K6</f>
        <v>0.22910001000567795</v>
      </c>
      <c r="H13" s="2">
        <f>C13*$K6</f>
        <v>0</v>
      </c>
      <c r="I13" s="2">
        <f>D13*$K6</f>
        <v>0.31311689247148972</v>
      </c>
    </row>
    <row r="14" spans="1:11" x14ac:dyDescent="0.25">
      <c r="A14" s="2" t="s">
        <v>7</v>
      </c>
      <c r="B14" s="2">
        <v>0</v>
      </c>
      <c r="C14" s="2">
        <v>0</v>
      </c>
      <c r="D14" s="2">
        <f>LOG10(D7) + 1</f>
        <v>2.5797835966168101</v>
      </c>
      <c r="F14" s="2" t="s">
        <v>7</v>
      </c>
      <c r="G14" s="2">
        <f>B14*$K7</f>
        <v>0</v>
      </c>
      <c r="H14" s="2">
        <f>C14*$K7</f>
        <v>0</v>
      </c>
      <c r="I14" s="2">
        <f>D14*$K7</f>
        <v>1.2308695865230159</v>
      </c>
    </row>
    <row r="16" spans="1:11" x14ac:dyDescent="0.25">
      <c r="F16" s="4" t="s">
        <v>14</v>
      </c>
      <c r="G16" s="4"/>
      <c r="H16" s="4"/>
      <c r="I16" s="4"/>
    </row>
    <row r="17" spans="1:11" x14ac:dyDescent="0.25">
      <c r="F17" s="2" t="s">
        <v>10</v>
      </c>
      <c r="G17" s="2" t="s">
        <v>1</v>
      </c>
      <c r="H17" s="2" t="s">
        <v>2</v>
      </c>
      <c r="I17" s="2" t="s">
        <v>3</v>
      </c>
    </row>
    <row r="18" spans="1:11" x14ac:dyDescent="0.25">
      <c r="F18" s="2" t="s">
        <v>4</v>
      </c>
      <c r="G18" s="2">
        <v>0</v>
      </c>
      <c r="H18" s="2">
        <v>0</v>
      </c>
      <c r="I18" s="2">
        <v>0</v>
      </c>
    </row>
    <row r="19" spans="1:11" x14ac:dyDescent="0.25">
      <c r="F19" s="2" t="s">
        <v>5</v>
      </c>
      <c r="G19" s="2">
        <v>0</v>
      </c>
      <c r="H19" s="2">
        <v>0</v>
      </c>
      <c r="I19" s="2">
        <v>0</v>
      </c>
    </row>
    <row r="20" spans="1:11" x14ac:dyDescent="0.25">
      <c r="F20" s="2" t="s">
        <v>6</v>
      </c>
      <c r="G20" s="2">
        <f>G13/SQRT(POWER(G11,2)+POWER(G12,2)+POWER(G13,2)+POWER(G14,2))</f>
        <v>1</v>
      </c>
      <c r="H20" s="2">
        <v>0</v>
      </c>
      <c r="I20" s="2">
        <f>I13/SQRT(POWER(I11,2)+POWER(I12,2)+POWER(I13,2)+POWER(I14,2))</f>
        <v>0.2465348153653229</v>
      </c>
    </row>
    <row r="21" spans="1:11" x14ac:dyDescent="0.25">
      <c r="F21" s="2" t="s">
        <v>7</v>
      </c>
      <c r="G21" s="2">
        <v>0</v>
      </c>
      <c r="H21" s="2">
        <f>H14/SQRT(POWER(G14,2)+POWER(H14,2)+POWER(I14,2))</f>
        <v>0</v>
      </c>
      <c r="I21" s="2">
        <f>I14/SQRT(POWER(I12,2)+POWER(I13,2)+POWER(I14,2)+POWER(I15,2))</f>
        <v>0.9691339354355446</v>
      </c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5" t="s">
        <v>17</v>
      </c>
      <c r="B24" s="5"/>
      <c r="C24" s="5"/>
      <c r="D24" s="5"/>
      <c r="E24" s="3"/>
      <c r="F24" s="3"/>
      <c r="G24" s="3"/>
      <c r="H24" s="3"/>
      <c r="I24" s="3"/>
      <c r="J24" s="3"/>
      <c r="K24" s="3"/>
    </row>
    <row r="25" spans="1:11" x14ac:dyDescent="0.25">
      <c r="A25" s="2" t="s">
        <v>16</v>
      </c>
      <c r="B25" s="2" t="s">
        <v>1</v>
      </c>
      <c r="C25" s="2" t="s">
        <v>2</v>
      </c>
      <c r="D25" s="2" t="s">
        <v>3</v>
      </c>
      <c r="E25" s="3"/>
      <c r="F25" s="3"/>
      <c r="G25" s="3"/>
      <c r="H25" s="3"/>
      <c r="I25" s="3"/>
      <c r="J25" s="3"/>
      <c r="K25" s="3"/>
    </row>
    <row r="26" spans="1:11" x14ac:dyDescent="0.25">
      <c r="A26" s="2" t="s">
        <v>1</v>
      </c>
      <c r="B26" s="2">
        <f>G18*G18+G19*G19+G20*G20+G21*G21</f>
        <v>1</v>
      </c>
      <c r="C26" s="2">
        <v>0</v>
      </c>
      <c r="D26" s="2">
        <f>G18*I18+G19*I19+G20*I20+G21*I21</f>
        <v>0.2465348153653229</v>
      </c>
      <c r="E26" s="3"/>
      <c r="F26" s="3"/>
      <c r="G26" s="3"/>
      <c r="H26" s="3"/>
      <c r="I26" s="3"/>
      <c r="J26" s="3"/>
      <c r="K26" s="3"/>
    </row>
    <row r="27" spans="1:11" x14ac:dyDescent="0.25">
      <c r="A27" s="2" t="s">
        <v>2</v>
      </c>
      <c r="B27" s="2">
        <f>G18*H18+G19*H19+G20*H20+G21*H21</f>
        <v>0</v>
      </c>
      <c r="C27" s="2">
        <v>0</v>
      </c>
      <c r="D27" s="2">
        <f>H18*I18+H19*I19+H20*I20+H21*I21</f>
        <v>0</v>
      </c>
      <c r="E27" s="3"/>
      <c r="F27" s="3"/>
      <c r="G27" s="3"/>
      <c r="H27" s="3"/>
      <c r="I27" s="3"/>
      <c r="J27" s="3"/>
      <c r="K27" s="3"/>
    </row>
    <row r="28" spans="1:11" x14ac:dyDescent="0.25">
      <c r="A28" s="2" t="s">
        <v>3</v>
      </c>
      <c r="B28" s="2">
        <f>G18*I18+G19*I19+G20*I20+G21*I21</f>
        <v>0.2465348153653229</v>
      </c>
      <c r="C28" s="2">
        <v>0</v>
      </c>
      <c r="D28" s="2">
        <f>I18*I18+I19*I19+I20*I20+I21*I21</f>
        <v>1.0000000000000002</v>
      </c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5" t="s">
        <v>18</v>
      </c>
      <c r="B30" s="5"/>
      <c r="C30" s="5"/>
      <c r="D30" s="5"/>
      <c r="E30" s="3"/>
      <c r="F30" s="3"/>
      <c r="G30" s="3"/>
      <c r="H30" s="3"/>
      <c r="I30" s="3"/>
      <c r="J30" s="3"/>
      <c r="K30" s="3"/>
    </row>
    <row r="31" spans="1:11" x14ac:dyDescent="0.25">
      <c r="A31" s="2" t="s">
        <v>16</v>
      </c>
      <c r="B31" s="2" t="s">
        <v>1</v>
      </c>
      <c r="C31" s="2" t="s">
        <v>2</v>
      </c>
      <c r="D31" s="2" t="s">
        <v>3</v>
      </c>
      <c r="E31" s="3"/>
      <c r="F31" s="3"/>
      <c r="G31" s="3"/>
      <c r="H31" s="3"/>
      <c r="I31" s="3"/>
      <c r="J31" s="3"/>
      <c r="K31" s="3"/>
    </row>
    <row r="32" spans="1:11" x14ac:dyDescent="0.25">
      <c r="A32" s="2" t="s">
        <v>1</v>
      </c>
      <c r="B32" s="2">
        <f>B4*B4+B5*B5+B6*B6+B7*B7</f>
        <v>13329</v>
      </c>
      <c r="C32" s="2">
        <f>B4*C4+B5*C5+B6*C6+B7*C7</f>
        <v>6740</v>
      </c>
      <c r="D32" s="2">
        <f>B4*D4+B5*D5+B6*D6+B7*D7</f>
        <v>2422</v>
      </c>
      <c r="E32" s="3"/>
      <c r="F32" s="3"/>
      <c r="G32" s="3"/>
      <c r="H32" s="3"/>
      <c r="I32" s="3"/>
      <c r="J32" s="3"/>
      <c r="K32" s="3"/>
    </row>
    <row r="33" spans="1:11" x14ac:dyDescent="0.25">
      <c r="A33" s="2" t="s">
        <v>2</v>
      </c>
      <c r="B33" s="2">
        <f>B4*C4+B5*C5+B6*C6+B7*C7</f>
        <v>6740</v>
      </c>
      <c r="C33" s="2">
        <f>C4*C4+C5*C5+C6*C6+C7*C7</f>
        <v>3413</v>
      </c>
      <c r="D33" s="2">
        <f>C4*D4+C5*D5+C6*D6+C7*D7</f>
        <v>1237</v>
      </c>
      <c r="E33" s="3"/>
      <c r="F33" s="3"/>
      <c r="G33" s="3"/>
      <c r="H33" s="3"/>
      <c r="I33" s="3"/>
      <c r="J33" s="3"/>
      <c r="K33" s="3"/>
    </row>
    <row r="34" spans="1:11" x14ac:dyDescent="0.25">
      <c r="A34" s="2" t="s">
        <v>3</v>
      </c>
      <c r="B34" s="2">
        <f>B4*D4+B5*D5+B6*D6+B7*D7</f>
        <v>2422</v>
      </c>
      <c r="C34" s="2">
        <f>C4*D4+C5*D5+C6*D6+C7*D7</f>
        <v>1237</v>
      </c>
      <c r="D34" s="2">
        <f>D4*D4+D5*D5+D6*D6+D7*D7</f>
        <v>2001</v>
      </c>
      <c r="E34" s="3"/>
      <c r="F34" s="3"/>
      <c r="G34" s="3"/>
      <c r="H34" s="3"/>
      <c r="I34" s="3"/>
      <c r="J34" s="3"/>
      <c r="K34" s="3"/>
    </row>
    <row r="35" spans="1:11" x14ac:dyDescent="0.25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</sheetData>
  <mergeCells count="8">
    <mergeCell ref="A24:D24"/>
    <mergeCell ref="A30:D30"/>
    <mergeCell ref="A35:D35"/>
    <mergeCell ref="F2:K2"/>
    <mergeCell ref="A9:D9"/>
    <mergeCell ref="F9:I9"/>
    <mergeCell ref="F16:I16"/>
    <mergeCell ref="A2:D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nxfle</dc:creator>
  <cp:lastModifiedBy>nxfle</cp:lastModifiedBy>
  <dcterms:created xsi:type="dcterms:W3CDTF">2020-02-27T04:04:14Z</dcterms:created>
  <dcterms:modified xsi:type="dcterms:W3CDTF">2020-02-27T06:14:35Z</dcterms:modified>
</cp:coreProperties>
</file>